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onaldo\Desktop\"/>
    </mc:Choice>
  </mc:AlternateContent>
  <xr:revisionPtr revIDLastSave="0" documentId="13_ncr:1_{252ECAF0-97EE-4FC1-BA69-4DA7AB4FFFC9}" xr6:coauthVersionLast="36" xr6:coauthVersionMax="36" xr10:uidLastSave="{00000000-0000-0000-0000-000000000000}"/>
  <bookViews>
    <workbookView xWindow="0" yWindow="0" windowWidth="21570" windowHeight="5310" xr2:uid="{00000000-000D-0000-FFFF-FFFF00000000}"/>
  </bookViews>
  <sheets>
    <sheet name="Descricao do Desafio" sheetId="1" r:id="rId1"/>
    <sheet name="Dashboard" sheetId="2" r:id="rId2"/>
    <sheet name="ArquivoSuporte" sheetId="7" r:id="rId3"/>
    <sheet name="Relatorio de Saida" sheetId="8" r:id="rId4"/>
    <sheet name="Balanco All" sheetId="4" r:id="rId5"/>
    <sheet name="Sumario By Cat" sheetId="5" state="hidden" r:id="rId6"/>
    <sheet name="temp" sheetId="6" state="hidden" r:id="rId7"/>
  </sheets>
  <definedNames>
    <definedName name="Entrada">#REF!</definedName>
    <definedName name="Saida">#REF!</definedName>
    <definedName name="SegmentaçãodeDados_Anos">#N/A</definedName>
    <definedName name="SegmentaçãodeDados_Categoria">#N/A</definedName>
    <definedName name="SegmentaçãodeDados_CC">#N/A</definedName>
    <definedName name="SegmentaçãodeDados_Data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G260" i="4" l="1"/>
  <c r="CF260" i="4"/>
  <c r="CE260" i="4"/>
  <c r="CD260" i="4"/>
  <c r="CC260" i="4"/>
  <c r="CB260" i="4"/>
  <c r="CA260" i="4"/>
  <c r="BZ260" i="4"/>
  <c r="BY260" i="4"/>
  <c r="BX260" i="4"/>
  <c r="BW260" i="4"/>
  <c r="BV260" i="4"/>
  <c r="BU260" i="4"/>
  <c r="BT260" i="4"/>
  <c r="BS260" i="4"/>
  <c r="BR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AN260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L260" i="4"/>
  <c r="K260" i="4"/>
  <c r="J260" i="4"/>
  <c r="I260" i="4"/>
  <c r="H260" i="4"/>
  <c r="G260" i="4"/>
  <c r="F260" i="4"/>
  <c r="E260" i="4"/>
  <c r="D260" i="4"/>
  <c r="CG256" i="4"/>
  <c r="CF256" i="4"/>
  <c r="CE256" i="4"/>
  <c r="CD256" i="4"/>
  <c r="CC256" i="4"/>
  <c r="CB256" i="4"/>
  <c r="CA256" i="4"/>
  <c r="BZ256" i="4"/>
  <c r="BY256" i="4"/>
  <c r="BX256" i="4"/>
  <c r="BW256" i="4"/>
  <c r="BV256" i="4"/>
  <c r="BU256" i="4"/>
  <c r="BT256" i="4"/>
  <c r="BS256" i="4"/>
  <c r="BR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L256" i="4"/>
  <c r="K256" i="4"/>
  <c r="J256" i="4"/>
  <c r="I256" i="4"/>
  <c r="H256" i="4"/>
  <c r="G256" i="4"/>
  <c r="F256" i="4"/>
  <c r="E256" i="4"/>
  <c r="D256" i="4"/>
  <c r="CG253" i="4"/>
  <c r="CF253" i="4"/>
  <c r="CE253" i="4"/>
  <c r="CD253" i="4"/>
  <c r="CC253" i="4"/>
  <c r="CB253" i="4"/>
  <c r="CA253" i="4"/>
  <c r="BZ253" i="4"/>
  <c r="BY253" i="4"/>
  <c r="BX253" i="4"/>
  <c r="BW253" i="4"/>
  <c r="BV253" i="4"/>
  <c r="BU253" i="4"/>
  <c r="BT253" i="4"/>
  <c r="BS253" i="4"/>
  <c r="BR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AN253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L253" i="4"/>
  <c r="K253" i="4"/>
  <c r="J253" i="4"/>
  <c r="I253" i="4"/>
  <c r="H253" i="4"/>
  <c r="G253" i="4"/>
  <c r="F253" i="4"/>
  <c r="E253" i="4"/>
  <c r="D253" i="4"/>
  <c r="CG251" i="4"/>
  <c r="CF251" i="4"/>
  <c r="CE251" i="4"/>
  <c r="CD251" i="4"/>
  <c r="CC251" i="4"/>
  <c r="CB251" i="4"/>
  <c r="CA251" i="4"/>
  <c r="BZ251" i="4"/>
  <c r="BY251" i="4"/>
  <c r="BX251" i="4"/>
  <c r="BW251" i="4"/>
  <c r="BV251" i="4"/>
  <c r="BU251" i="4"/>
  <c r="BT251" i="4"/>
  <c r="BS251" i="4"/>
  <c r="BR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AN251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L251" i="4"/>
  <c r="K251" i="4"/>
  <c r="J251" i="4"/>
  <c r="I251" i="4"/>
  <c r="H251" i="4"/>
  <c r="G251" i="4"/>
  <c r="F251" i="4"/>
  <c r="E251" i="4"/>
  <c r="D251" i="4"/>
  <c r="CG249" i="4"/>
  <c r="CF249" i="4"/>
  <c r="CE249" i="4"/>
  <c r="CD249" i="4"/>
  <c r="CC249" i="4"/>
  <c r="CB249" i="4"/>
  <c r="CA249" i="4"/>
  <c r="BZ249" i="4"/>
  <c r="BY249" i="4"/>
  <c r="BX249" i="4"/>
  <c r="BW249" i="4"/>
  <c r="BV249" i="4"/>
  <c r="BU249" i="4"/>
  <c r="BT249" i="4"/>
  <c r="BS249" i="4"/>
  <c r="BR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R249" i="4"/>
  <c r="AQ249" i="4"/>
  <c r="AP249" i="4"/>
  <c r="AO249" i="4"/>
  <c r="AN249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L249" i="4"/>
  <c r="K249" i="4"/>
  <c r="J249" i="4"/>
  <c r="I249" i="4"/>
  <c r="H249" i="4"/>
  <c r="G249" i="4"/>
  <c r="F249" i="4"/>
  <c r="E249" i="4"/>
  <c r="D249" i="4"/>
  <c r="CG238" i="4"/>
  <c r="CF238" i="4"/>
  <c r="CE238" i="4"/>
  <c r="CD238" i="4"/>
  <c r="CC238" i="4"/>
  <c r="CB238" i="4"/>
  <c r="CA238" i="4"/>
  <c r="BZ238" i="4"/>
  <c r="BY238" i="4"/>
  <c r="BX238" i="4"/>
  <c r="BW238" i="4"/>
  <c r="BV238" i="4"/>
  <c r="BU238" i="4"/>
  <c r="BT238" i="4"/>
  <c r="BS238" i="4"/>
  <c r="BR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AN238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CG235" i="4"/>
  <c r="CF235" i="4"/>
  <c r="CE235" i="4"/>
  <c r="CD235" i="4"/>
  <c r="CC235" i="4"/>
  <c r="CB235" i="4"/>
  <c r="CA235" i="4"/>
  <c r="BZ235" i="4"/>
  <c r="BY235" i="4"/>
  <c r="BX235" i="4"/>
  <c r="BW235" i="4"/>
  <c r="BV235" i="4"/>
  <c r="BU235" i="4"/>
  <c r="BT235" i="4"/>
  <c r="BS235" i="4"/>
  <c r="BR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R235" i="4"/>
  <c r="AQ235" i="4"/>
  <c r="AP235" i="4"/>
  <c r="AO235" i="4"/>
  <c r="AN235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L235" i="4"/>
  <c r="K235" i="4"/>
  <c r="J235" i="4"/>
  <c r="I235" i="4"/>
  <c r="H235" i="4"/>
  <c r="G235" i="4"/>
  <c r="F235" i="4"/>
  <c r="E235" i="4"/>
  <c r="D235" i="4"/>
  <c r="CG232" i="4"/>
  <c r="CF232" i="4"/>
  <c r="CE232" i="4"/>
  <c r="CD232" i="4"/>
  <c r="CC232" i="4"/>
  <c r="CB232" i="4"/>
  <c r="CA232" i="4"/>
  <c r="BZ232" i="4"/>
  <c r="BY232" i="4"/>
  <c r="BX232" i="4"/>
  <c r="BW232" i="4"/>
  <c r="BV232" i="4"/>
  <c r="BU232" i="4"/>
  <c r="BT232" i="4"/>
  <c r="BS232" i="4"/>
  <c r="BR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L232" i="4"/>
  <c r="K232" i="4"/>
  <c r="J232" i="4"/>
  <c r="I232" i="4"/>
  <c r="H232" i="4"/>
  <c r="G232" i="4"/>
  <c r="F232" i="4"/>
  <c r="E232" i="4"/>
  <c r="D232" i="4"/>
  <c r="CG230" i="4"/>
  <c r="CF230" i="4"/>
  <c r="CE230" i="4"/>
  <c r="CD230" i="4"/>
  <c r="CC230" i="4"/>
  <c r="CB230" i="4"/>
  <c r="CA230" i="4"/>
  <c r="BZ230" i="4"/>
  <c r="BY230" i="4"/>
  <c r="BX230" i="4"/>
  <c r="BW230" i="4"/>
  <c r="BV230" i="4"/>
  <c r="BU230" i="4"/>
  <c r="BT230" i="4"/>
  <c r="BS230" i="4"/>
  <c r="BR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R230" i="4"/>
  <c r="AQ230" i="4"/>
  <c r="AP230" i="4"/>
  <c r="AO230" i="4"/>
  <c r="AN230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L230" i="4"/>
  <c r="K230" i="4"/>
  <c r="J230" i="4"/>
  <c r="I230" i="4"/>
  <c r="H230" i="4"/>
  <c r="G230" i="4"/>
  <c r="F230" i="4"/>
  <c r="E230" i="4"/>
  <c r="D230" i="4"/>
  <c r="CG225" i="4"/>
  <c r="CF225" i="4"/>
  <c r="CE225" i="4"/>
  <c r="CD225" i="4"/>
  <c r="CC225" i="4"/>
  <c r="CB225" i="4"/>
  <c r="CA225" i="4"/>
  <c r="BZ225" i="4"/>
  <c r="BY225" i="4"/>
  <c r="BX225" i="4"/>
  <c r="BW225" i="4"/>
  <c r="BV225" i="4"/>
  <c r="BU225" i="4"/>
  <c r="BT225" i="4"/>
  <c r="BS225" i="4"/>
  <c r="BR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P225" i="4"/>
  <c r="AO225" i="4"/>
  <c r="AN225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G223" i="4"/>
  <c r="CF223" i="4"/>
  <c r="CE223" i="4"/>
  <c r="CD223" i="4"/>
  <c r="CC223" i="4"/>
  <c r="CB223" i="4"/>
  <c r="CA223" i="4"/>
  <c r="BZ223" i="4"/>
  <c r="BY223" i="4"/>
  <c r="BX223" i="4"/>
  <c r="BW223" i="4"/>
  <c r="BV223" i="4"/>
  <c r="BU223" i="4"/>
  <c r="BT223" i="4"/>
  <c r="BS223" i="4"/>
  <c r="BR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R223" i="4"/>
  <c r="AQ223" i="4"/>
  <c r="AP223" i="4"/>
  <c r="AO223" i="4"/>
  <c r="AN223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G216" i="4"/>
  <c r="CF216" i="4"/>
  <c r="CE216" i="4"/>
  <c r="CD216" i="4"/>
  <c r="CC216" i="4"/>
  <c r="CB216" i="4"/>
  <c r="CA216" i="4"/>
  <c r="BZ216" i="4"/>
  <c r="BY216" i="4"/>
  <c r="BX216" i="4"/>
  <c r="BW216" i="4"/>
  <c r="BV216" i="4"/>
  <c r="BU216" i="4"/>
  <c r="BT216" i="4"/>
  <c r="BS216" i="4"/>
  <c r="BR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R216" i="4"/>
  <c r="AQ216" i="4"/>
  <c r="AP216" i="4"/>
  <c r="AO216" i="4"/>
  <c r="AN216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G213" i="4"/>
  <c r="CF213" i="4"/>
  <c r="CE213" i="4"/>
  <c r="CD213" i="4"/>
  <c r="CC213" i="4"/>
  <c r="CB213" i="4"/>
  <c r="CA213" i="4"/>
  <c r="BZ213" i="4"/>
  <c r="BY213" i="4"/>
  <c r="BX213" i="4"/>
  <c r="BW213" i="4"/>
  <c r="BV213" i="4"/>
  <c r="BU213" i="4"/>
  <c r="BT213" i="4"/>
  <c r="BS213" i="4"/>
  <c r="BR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P213" i="4"/>
  <c r="AO213" i="4"/>
  <c r="AN213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G211" i="4"/>
  <c r="CF211" i="4"/>
  <c r="CE211" i="4"/>
  <c r="CD211" i="4"/>
  <c r="CC211" i="4"/>
  <c r="CB211" i="4"/>
  <c r="CA211" i="4"/>
  <c r="BZ211" i="4"/>
  <c r="BY211" i="4"/>
  <c r="BX211" i="4"/>
  <c r="BW211" i="4"/>
  <c r="BV211" i="4"/>
  <c r="BU211" i="4"/>
  <c r="BT211" i="4"/>
  <c r="BS211" i="4"/>
  <c r="BR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R211" i="4"/>
  <c r="AQ211" i="4"/>
  <c r="AP211" i="4"/>
  <c r="AO211" i="4"/>
  <c r="AN211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G206" i="4"/>
  <c r="CF206" i="4"/>
  <c r="CE206" i="4"/>
  <c r="CD206" i="4"/>
  <c r="CC206" i="4"/>
  <c r="CB206" i="4"/>
  <c r="CA206" i="4"/>
  <c r="BZ206" i="4"/>
  <c r="BY206" i="4"/>
  <c r="BX206" i="4"/>
  <c r="BW206" i="4"/>
  <c r="BV206" i="4"/>
  <c r="BU206" i="4"/>
  <c r="BT206" i="4"/>
  <c r="BS206" i="4"/>
  <c r="BR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R206" i="4"/>
  <c r="AQ206" i="4"/>
  <c r="AP206" i="4"/>
  <c r="AO206" i="4"/>
  <c r="AN206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G201" i="4"/>
  <c r="CF201" i="4"/>
  <c r="CE201" i="4"/>
  <c r="CD201" i="4"/>
  <c r="CC201" i="4"/>
  <c r="CB201" i="4"/>
  <c r="CA201" i="4"/>
  <c r="BZ201" i="4"/>
  <c r="BY201" i="4"/>
  <c r="BX201" i="4"/>
  <c r="BW201" i="4"/>
  <c r="BV201" i="4"/>
  <c r="BU201" i="4"/>
  <c r="BT201" i="4"/>
  <c r="BS201" i="4"/>
  <c r="BR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P201" i="4"/>
  <c r="AO201" i="4"/>
  <c r="AN201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G196" i="4"/>
  <c r="CF196" i="4"/>
  <c r="CE196" i="4"/>
  <c r="CD196" i="4"/>
  <c r="CC196" i="4"/>
  <c r="CB196" i="4"/>
  <c r="CA196" i="4"/>
  <c r="BZ196" i="4"/>
  <c r="BY196" i="4"/>
  <c r="BX196" i="4"/>
  <c r="BW196" i="4"/>
  <c r="BV196" i="4"/>
  <c r="BU196" i="4"/>
  <c r="BT196" i="4"/>
  <c r="BS196" i="4"/>
  <c r="BR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AN196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G195" i="4"/>
  <c r="CF195" i="4"/>
  <c r="CE195" i="4"/>
  <c r="CD195" i="4"/>
  <c r="CC195" i="4"/>
  <c r="CB195" i="4"/>
  <c r="CA195" i="4"/>
  <c r="BZ195" i="4"/>
  <c r="BY195" i="4"/>
  <c r="BX195" i="4"/>
  <c r="BW195" i="4"/>
  <c r="BV195" i="4"/>
  <c r="BU195" i="4"/>
  <c r="BT195" i="4"/>
  <c r="BS195" i="4"/>
  <c r="BR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R195" i="4"/>
  <c r="AQ195" i="4"/>
  <c r="AP195" i="4"/>
  <c r="AO195" i="4"/>
  <c r="AN195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G193" i="4"/>
  <c r="CF193" i="4"/>
  <c r="CF188" i="4" s="1"/>
  <c r="CF2" i="4" s="1"/>
  <c r="CE193" i="4"/>
  <c r="CD193" i="4"/>
  <c r="CC193" i="4"/>
  <c r="CB193" i="4"/>
  <c r="CA193" i="4"/>
  <c r="CA188" i="4" s="1"/>
  <c r="BZ193" i="4"/>
  <c r="BY193" i="4"/>
  <c r="BX193" i="4"/>
  <c r="BX188" i="4" s="1"/>
  <c r="BX2" i="4" s="1"/>
  <c r="BW193" i="4"/>
  <c r="BV193" i="4"/>
  <c r="BU193" i="4"/>
  <c r="BT193" i="4"/>
  <c r="BS193" i="4"/>
  <c r="BS188" i="4" s="1"/>
  <c r="BR193" i="4"/>
  <c r="BQ193" i="4"/>
  <c r="BP193" i="4"/>
  <c r="BP188" i="4" s="1"/>
  <c r="BP2" i="4" s="1"/>
  <c r="BO193" i="4"/>
  <c r="BN193" i="4"/>
  <c r="BM193" i="4"/>
  <c r="BL193" i="4"/>
  <c r="BK193" i="4"/>
  <c r="BK188" i="4" s="1"/>
  <c r="BJ193" i="4"/>
  <c r="BI193" i="4"/>
  <c r="BH193" i="4"/>
  <c r="BH188" i="4" s="1"/>
  <c r="BH2" i="4" s="1"/>
  <c r="BG193" i="4"/>
  <c r="BF193" i="4"/>
  <c r="BE193" i="4"/>
  <c r="BD193" i="4"/>
  <c r="BC193" i="4"/>
  <c r="BC188" i="4" s="1"/>
  <c r="BB193" i="4"/>
  <c r="BA193" i="4"/>
  <c r="AZ193" i="4"/>
  <c r="AZ188" i="4" s="1"/>
  <c r="AZ2" i="4" s="1"/>
  <c r="AY193" i="4"/>
  <c r="AX193" i="4"/>
  <c r="AW193" i="4"/>
  <c r="AV193" i="4"/>
  <c r="AU193" i="4"/>
  <c r="AU188" i="4" s="1"/>
  <c r="AT193" i="4"/>
  <c r="AS193" i="4"/>
  <c r="AR193" i="4"/>
  <c r="AR188" i="4" s="1"/>
  <c r="AQ193" i="4"/>
  <c r="AP193" i="4"/>
  <c r="AO193" i="4"/>
  <c r="AN193" i="4"/>
  <c r="AM193" i="4"/>
  <c r="AM188" i="4" s="1"/>
  <c r="AL193" i="4"/>
  <c r="AK193" i="4"/>
  <c r="AJ193" i="4"/>
  <c r="AJ188" i="4" s="1"/>
  <c r="AI193" i="4"/>
  <c r="AH193" i="4"/>
  <c r="AG193" i="4"/>
  <c r="AF193" i="4"/>
  <c r="AE193" i="4"/>
  <c r="AE188" i="4" s="1"/>
  <c r="AD193" i="4"/>
  <c r="AC193" i="4"/>
  <c r="AB193" i="4"/>
  <c r="AB188" i="4" s="1"/>
  <c r="AA193" i="4"/>
  <c r="Z193" i="4"/>
  <c r="Y193" i="4"/>
  <c r="X193" i="4"/>
  <c r="W193" i="4"/>
  <c r="W188" i="4" s="1"/>
  <c r="V193" i="4"/>
  <c r="U193" i="4"/>
  <c r="T193" i="4"/>
  <c r="T188" i="4" s="1"/>
  <c r="S193" i="4"/>
  <c r="R193" i="4"/>
  <c r="Q193" i="4"/>
  <c r="P193" i="4"/>
  <c r="O193" i="4"/>
  <c r="O188" i="4" s="1"/>
  <c r="N193" i="4"/>
  <c r="M193" i="4"/>
  <c r="L193" i="4"/>
  <c r="L188" i="4" s="1"/>
  <c r="K193" i="4"/>
  <c r="J193" i="4"/>
  <c r="I193" i="4"/>
  <c r="H193" i="4"/>
  <c r="G193" i="4"/>
  <c r="G188" i="4" s="1"/>
  <c r="F193" i="4"/>
  <c r="E193" i="4"/>
  <c r="D193" i="4"/>
  <c r="D188" i="4" s="1"/>
  <c r="CG189" i="4"/>
  <c r="CG188" i="4" s="1"/>
  <c r="CF189" i="4"/>
  <c r="CE189" i="4"/>
  <c r="CD189" i="4"/>
  <c r="CD188" i="4" s="1"/>
  <c r="CC189" i="4"/>
  <c r="CC188" i="4" s="1"/>
  <c r="CB189" i="4"/>
  <c r="CA189" i="4"/>
  <c r="BZ189" i="4"/>
  <c r="BZ188" i="4" s="1"/>
  <c r="BY189" i="4"/>
  <c r="BY188" i="4" s="1"/>
  <c r="BX189" i="4"/>
  <c r="BW189" i="4"/>
  <c r="BV189" i="4"/>
  <c r="BV188" i="4" s="1"/>
  <c r="BU189" i="4"/>
  <c r="BU188" i="4" s="1"/>
  <c r="BT189" i="4"/>
  <c r="BS189" i="4"/>
  <c r="BR189" i="4"/>
  <c r="BR188" i="4" s="1"/>
  <c r="BQ189" i="4"/>
  <c r="BQ188" i="4" s="1"/>
  <c r="BP189" i="4"/>
  <c r="BO189" i="4"/>
  <c r="BN189" i="4"/>
  <c r="BN188" i="4" s="1"/>
  <c r="BM189" i="4"/>
  <c r="BM188" i="4" s="1"/>
  <c r="BL189" i="4"/>
  <c r="BK189" i="4"/>
  <c r="BJ189" i="4"/>
  <c r="BJ188" i="4" s="1"/>
  <c r="BI189" i="4"/>
  <c r="BI188" i="4" s="1"/>
  <c r="BH189" i="4"/>
  <c r="BG189" i="4"/>
  <c r="BF189" i="4"/>
  <c r="BF188" i="4" s="1"/>
  <c r="BE189" i="4"/>
  <c r="BE188" i="4" s="1"/>
  <c r="BD189" i="4"/>
  <c r="BC189" i="4"/>
  <c r="BB189" i="4"/>
  <c r="BB188" i="4" s="1"/>
  <c r="BA189" i="4"/>
  <c r="BA188" i="4" s="1"/>
  <c r="AZ189" i="4"/>
  <c r="AY189" i="4"/>
  <c r="AX189" i="4"/>
  <c r="AX188" i="4" s="1"/>
  <c r="AW189" i="4"/>
  <c r="AW188" i="4" s="1"/>
  <c r="AV189" i="4"/>
  <c r="AU189" i="4"/>
  <c r="AT189" i="4"/>
  <c r="AT188" i="4" s="1"/>
  <c r="AS189" i="4"/>
  <c r="AS188" i="4" s="1"/>
  <c r="AR189" i="4"/>
  <c r="AQ189" i="4"/>
  <c r="AP189" i="4"/>
  <c r="AP188" i="4" s="1"/>
  <c r="AO189" i="4"/>
  <c r="AO188" i="4" s="1"/>
  <c r="AN189" i="4"/>
  <c r="AM189" i="4"/>
  <c r="AL189" i="4"/>
  <c r="AL188" i="4" s="1"/>
  <c r="AK189" i="4"/>
  <c r="AK188" i="4" s="1"/>
  <c r="AJ189" i="4"/>
  <c r="AI189" i="4"/>
  <c r="AH189" i="4"/>
  <c r="AH188" i="4" s="1"/>
  <c r="AG189" i="4"/>
  <c r="AG188" i="4" s="1"/>
  <c r="AF189" i="4"/>
  <c r="AE189" i="4"/>
  <c r="AD189" i="4"/>
  <c r="AD188" i="4" s="1"/>
  <c r="AC189" i="4"/>
  <c r="AC188" i="4" s="1"/>
  <c r="AB189" i="4"/>
  <c r="AA189" i="4"/>
  <c r="Z189" i="4"/>
  <c r="Z188" i="4" s="1"/>
  <c r="Y189" i="4"/>
  <c r="Y188" i="4" s="1"/>
  <c r="X189" i="4"/>
  <c r="W189" i="4"/>
  <c r="V189" i="4"/>
  <c r="V188" i="4" s="1"/>
  <c r="U189" i="4"/>
  <c r="U188" i="4" s="1"/>
  <c r="T189" i="4"/>
  <c r="S189" i="4"/>
  <c r="R189" i="4"/>
  <c r="R188" i="4" s="1"/>
  <c r="Q189" i="4"/>
  <c r="Q188" i="4" s="1"/>
  <c r="P189" i="4"/>
  <c r="O189" i="4"/>
  <c r="N189" i="4"/>
  <c r="N188" i="4" s="1"/>
  <c r="M189" i="4"/>
  <c r="M188" i="4" s="1"/>
  <c r="L189" i="4"/>
  <c r="K189" i="4"/>
  <c r="J189" i="4"/>
  <c r="J188" i="4" s="1"/>
  <c r="I189" i="4"/>
  <c r="I188" i="4" s="1"/>
  <c r="H189" i="4"/>
  <c r="G189" i="4"/>
  <c r="F189" i="4"/>
  <c r="F188" i="4" s="1"/>
  <c r="E189" i="4"/>
  <c r="E188" i="4" s="1"/>
  <c r="D189" i="4"/>
  <c r="CE188" i="4"/>
  <c r="CB188" i="4"/>
  <c r="BW188" i="4"/>
  <c r="BT188" i="4"/>
  <c r="BO188" i="4"/>
  <c r="BL188" i="4"/>
  <c r="BG188" i="4"/>
  <c r="BD188" i="4"/>
  <c r="AY188" i="4"/>
  <c r="AV188" i="4"/>
  <c r="AQ188" i="4"/>
  <c r="AN188" i="4"/>
  <c r="AI188" i="4"/>
  <c r="AF188" i="4"/>
  <c r="AA188" i="4"/>
  <c r="X188" i="4"/>
  <c r="S188" i="4"/>
  <c r="P188" i="4"/>
  <c r="K188" i="4"/>
  <c r="H188" i="4"/>
  <c r="CG186" i="4"/>
  <c r="CF186" i="4"/>
  <c r="CE186" i="4"/>
  <c r="CD186" i="4"/>
  <c r="CC186" i="4"/>
  <c r="CB186" i="4"/>
  <c r="CA186" i="4"/>
  <c r="BZ186" i="4"/>
  <c r="BY186" i="4"/>
  <c r="BX186" i="4"/>
  <c r="BW186" i="4"/>
  <c r="BV186" i="4"/>
  <c r="BU186" i="4"/>
  <c r="BT186" i="4"/>
  <c r="BS186" i="4"/>
  <c r="BR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R186" i="4"/>
  <c r="AQ186" i="4"/>
  <c r="AP186" i="4"/>
  <c r="AO186" i="4"/>
  <c r="AN186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G181" i="4"/>
  <c r="CF181" i="4"/>
  <c r="CE181" i="4"/>
  <c r="CD181" i="4"/>
  <c r="CC181" i="4"/>
  <c r="CB181" i="4"/>
  <c r="CA181" i="4"/>
  <c r="BZ181" i="4"/>
  <c r="BY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P181" i="4"/>
  <c r="AO181" i="4"/>
  <c r="AN181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G179" i="4"/>
  <c r="CF179" i="4"/>
  <c r="CE179" i="4"/>
  <c r="CD179" i="4"/>
  <c r="CC179" i="4"/>
  <c r="CB179" i="4"/>
  <c r="CA179" i="4"/>
  <c r="BZ179" i="4"/>
  <c r="BY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AN179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G174" i="4"/>
  <c r="CF174" i="4"/>
  <c r="CE174" i="4"/>
  <c r="CD174" i="4"/>
  <c r="CC174" i="4"/>
  <c r="CB174" i="4"/>
  <c r="CA174" i="4"/>
  <c r="BZ174" i="4"/>
  <c r="BY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G172" i="4"/>
  <c r="CF172" i="4"/>
  <c r="CE172" i="4"/>
  <c r="CD172" i="4"/>
  <c r="CC172" i="4"/>
  <c r="CB172" i="4"/>
  <c r="CA172" i="4"/>
  <c r="BZ172" i="4"/>
  <c r="BY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AN172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G169" i="4"/>
  <c r="CF169" i="4"/>
  <c r="CE169" i="4"/>
  <c r="CD169" i="4"/>
  <c r="CC169" i="4"/>
  <c r="CB169" i="4"/>
  <c r="CA169" i="4"/>
  <c r="BZ169" i="4"/>
  <c r="BY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G165" i="4"/>
  <c r="CF165" i="4"/>
  <c r="CE165" i="4"/>
  <c r="CD165" i="4"/>
  <c r="CC165" i="4"/>
  <c r="CB165" i="4"/>
  <c r="CA165" i="4"/>
  <c r="BZ165" i="4"/>
  <c r="BY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AN165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G163" i="4"/>
  <c r="CF163" i="4"/>
  <c r="CE163" i="4"/>
  <c r="CD163" i="4"/>
  <c r="CC163" i="4"/>
  <c r="CB163" i="4"/>
  <c r="CA163" i="4"/>
  <c r="BZ163" i="4"/>
  <c r="BY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G160" i="4"/>
  <c r="CF160" i="4"/>
  <c r="CE160" i="4"/>
  <c r="CD160" i="4"/>
  <c r="CC160" i="4"/>
  <c r="CB160" i="4"/>
  <c r="CA160" i="4"/>
  <c r="BZ160" i="4"/>
  <c r="BY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AN160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G157" i="4"/>
  <c r="CF157" i="4"/>
  <c r="CE157" i="4"/>
  <c r="CD157" i="4"/>
  <c r="CC157" i="4"/>
  <c r="CB157" i="4"/>
  <c r="CA157" i="4"/>
  <c r="BZ157" i="4"/>
  <c r="BY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AN157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G155" i="4"/>
  <c r="CF155" i="4"/>
  <c r="CE155" i="4"/>
  <c r="CD155" i="4"/>
  <c r="CD150" i="4" s="1"/>
  <c r="CD2" i="4" s="1"/>
  <c r="CC155" i="4"/>
  <c r="CC150" i="4" s="1"/>
  <c r="CB155" i="4"/>
  <c r="CA155" i="4"/>
  <c r="BZ155" i="4"/>
  <c r="BY155" i="4"/>
  <c r="BX155" i="4"/>
  <c r="BW155" i="4"/>
  <c r="BV155" i="4"/>
  <c r="BV150" i="4" s="1"/>
  <c r="BV2" i="4" s="1"/>
  <c r="BU155" i="4"/>
  <c r="BU150" i="4" s="1"/>
  <c r="BT155" i="4"/>
  <c r="BS155" i="4"/>
  <c r="BR155" i="4"/>
  <c r="BQ155" i="4"/>
  <c r="BP155" i="4"/>
  <c r="BO155" i="4"/>
  <c r="BN155" i="4"/>
  <c r="BN150" i="4" s="1"/>
  <c r="BN2" i="4" s="1"/>
  <c r="BM155" i="4"/>
  <c r="BM150" i="4" s="1"/>
  <c r="BL155" i="4"/>
  <c r="BK155" i="4"/>
  <c r="BJ155" i="4"/>
  <c r="BI155" i="4"/>
  <c r="BH155" i="4"/>
  <c r="BG155" i="4"/>
  <c r="BF155" i="4"/>
  <c r="BF150" i="4" s="1"/>
  <c r="BF2" i="4" s="1"/>
  <c r="BE155" i="4"/>
  <c r="BE150" i="4" s="1"/>
  <c r="BD155" i="4"/>
  <c r="BC155" i="4"/>
  <c r="BB155" i="4"/>
  <c r="BA155" i="4"/>
  <c r="AZ155" i="4"/>
  <c r="AY155" i="4"/>
  <c r="AX155" i="4"/>
  <c r="AX150" i="4" s="1"/>
  <c r="AX2" i="4" s="1"/>
  <c r="AW155" i="4"/>
  <c r="AW150" i="4" s="1"/>
  <c r="AV155" i="4"/>
  <c r="AU155" i="4"/>
  <c r="AT155" i="4"/>
  <c r="AS155" i="4"/>
  <c r="AR155" i="4"/>
  <c r="AQ155" i="4"/>
  <c r="AP155" i="4"/>
  <c r="AP150" i="4" s="1"/>
  <c r="AP2" i="4" s="1"/>
  <c r="AO155" i="4"/>
  <c r="AO150" i="4" s="1"/>
  <c r="AN155" i="4"/>
  <c r="AM155" i="4"/>
  <c r="AL155" i="4"/>
  <c r="AK155" i="4"/>
  <c r="AJ155" i="4"/>
  <c r="AI155" i="4"/>
  <c r="AH155" i="4"/>
  <c r="AH150" i="4" s="1"/>
  <c r="AH2" i="4" s="1"/>
  <c r="AG155" i="4"/>
  <c r="AG150" i="4" s="1"/>
  <c r="AF155" i="4"/>
  <c r="AE155" i="4"/>
  <c r="AD155" i="4"/>
  <c r="AC155" i="4"/>
  <c r="AB155" i="4"/>
  <c r="AA155" i="4"/>
  <c r="Z155" i="4"/>
  <c r="Z150" i="4" s="1"/>
  <c r="Y155" i="4"/>
  <c r="Y150" i="4" s="1"/>
  <c r="X155" i="4"/>
  <c r="W155" i="4"/>
  <c r="V155" i="4"/>
  <c r="U155" i="4"/>
  <c r="T155" i="4"/>
  <c r="S155" i="4"/>
  <c r="R155" i="4"/>
  <c r="R150" i="4" s="1"/>
  <c r="Q155" i="4"/>
  <c r="Q150" i="4" s="1"/>
  <c r="P155" i="4"/>
  <c r="O155" i="4"/>
  <c r="N155" i="4"/>
  <c r="M155" i="4"/>
  <c r="L155" i="4"/>
  <c r="K155" i="4"/>
  <c r="J155" i="4"/>
  <c r="J150" i="4" s="1"/>
  <c r="I155" i="4"/>
  <c r="I150" i="4" s="1"/>
  <c r="H155" i="4"/>
  <c r="G155" i="4"/>
  <c r="F155" i="4"/>
  <c r="E155" i="4"/>
  <c r="D155" i="4"/>
  <c r="CG151" i="4"/>
  <c r="CF151" i="4"/>
  <c r="CF150" i="4" s="1"/>
  <c r="CE151" i="4"/>
  <c r="CE150" i="4" s="1"/>
  <c r="CD151" i="4"/>
  <c r="CC151" i="4"/>
  <c r="CB151" i="4"/>
  <c r="CB150" i="4" s="1"/>
  <c r="CA151" i="4"/>
  <c r="CA150" i="4" s="1"/>
  <c r="BZ151" i="4"/>
  <c r="BY151" i="4"/>
  <c r="BX151" i="4"/>
  <c r="BX150" i="4" s="1"/>
  <c r="BW151" i="4"/>
  <c r="BW150" i="4" s="1"/>
  <c r="BV151" i="4"/>
  <c r="BU151" i="4"/>
  <c r="BT151" i="4"/>
  <c r="BT150" i="4" s="1"/>
  <c r="BS151" i="4"/>
  <c r="BS150" i="4" s="1"/>
  <c r="BR151" i="4"/>
  <c r="BQ151" i="4"/>
  <c r="BP151" i="4"/>
  <c r="BP150" i="4" s="1"/>
  <c r="BO151" i="4"/>
  <c r="BO150" i="4" s="1"/>
  <c r="BN151" i="4"/>
  <c r="BM151" i="4"/>
  <c r="BL151" i="4"/>
  <c r="BL150" i="4" s="1"/>
  <c r="BK151" i="4"/>
  <c r="BK150" i="4" s="1"/>
  <c r="BJ151" i="4"/>
  <c r="BI151" i="4"/>
  <c r="BH151" i="4"/>
  <c r="BH150" i="4" s="1"/>
  <c r="BG151" i="4"/>
  <c r="BG150" i="4" s="1"/>
  <c r="BF151" i="4"/>
  <c r="BE151" i="4"/>
  <c r="BD151" i="4"/>
  <c r="BD150" i="4" s="1"/>
  <c r="BC151" i="4"/>
  <c r="BC150" i="4" s="1"/>
  <c r="BB151" i="4"/>
  <c r="BA151" i="4"/>
  <c r="AZ151" i="4"/>
  <c r="AZ150" i="4" s="1"/>
  <c r="AY151" i="4"/>
  <c r="AY150" i="4" s="1"/>
  <c r="AX151" i="4"/>
  <c r="AW151" i="4"/>
  <c r="AV151" i="4"/>
  <c r="AV150" i="4" s="1"/>
  <c r="AU151" i="4"/>
  <c r="AU150" i="4" s="1"/>
  <c r="AT151" i="4"/>
  <c r="AS151" i="4"/>
  <c r="AR151" i="4"/>
  <c r="AR150" i="4" s="1"/>
  <c r="AR2" i="4" s="1"/>
  <c r="AQ151" i="4"/>
  <c r="AQ150" i="4" s="1"/>
  <c r="AP151" i="4"/>
  <c r="AO151" i="4"/>
  <c r="AN151" i="4"/>
  <c r="AN150" i="4" s="1"/>
  <c r="AM151" i="4"/>
  <c r="AM150" i="4" s="1"/>
  <c r="AL151" i="4"/>
  <c r="AK151" i="4"/>
  <c r="AJ151" i="4"/>
  <c r="AJ150" i="4" s="1"/>
  <c r="AJ2" i="4" s="1"/>
  <c r="AI151" i="4"/>
  <c r="AI150" i="4" s="1"/>
  <c r="AH151" i="4"/>
  <c r="AG151" i="4"/>
  <c r="AF151" i="4"/>
  <c r="AF150" i="4" s="1"/>
  <c r="AE151" i="4"/>
  <c r="AE150" i="4" s="1"/>
  <c r="AD151" i="4"/>
  <c r="AC151" i="4"/>
  <c r="AB151" i="4"/>
  <c r="AB150" i="4" s="1"/>
  <c r="AB2" i="4" s="1"/>
  <c r="AA151" i="4"/>
  <c r="AA150" i="4" s="1"/>
  <c r="Z151" i="4"/>
  <c r="Y151" i="4"/>
  <c r="X151" i="4"/>
  <c r="X150" i="4" s="1"/>
  <c r="W151" i="4"/>
  <c r="W150" i="4" s="1"/>
  <c r="V151" i="4"/>
  <c r="U151" i="4"/>
  <c r="T151" i="4"/>
  <c r="T150" i="4" s="1"/>
  <c r="T2" i="4" s="1"/>
  <c r="S151" i="4"/>
  <c r="S150" i="4" s="1"/>
  <c r="R151" i="4"/>
  <c r="Q151" i="4"/>
  <c r="P151" i="4"/>
  <c r="P150" i="4" s="1"/>
  <c r="O151" i="4"/>
  <c r="O150" i="4" s="1"/>
  <c r="N151" i="4"/>
  <c r="M151" i="4"/>
  <c r="L151" i="4"/>
  <c r="L150" i="4" s="1"/>
  <c r="L2" i="4" s="1"/>
  <c r="K151" i="4"/>
  <c r="K150" i="4" s="1"/>
  <c r="J151" i="4"/>
  <c r="I151" i="4"/>
  <c r="H151" i="4"/>
  <c r="H150" i="4" s="1"/>
  <c r="G151" i="4"/>
  <c r="G150" i="4" s="1"/>
  <c r="F151" i="4"/>
  <c r="E151" i="4"/>
  <c r="D151" i="4"/>
  <c r="D150" i="4" s="1"/>
  <c r="CG150" i="4"/>
  <c r="BZ150" i="4"/>
  <c r="BZ2" i="4" s="1"/>
  <c r="BY150" i="4"/>
  <c r="BR150" i="4"/>
  <c r="BR2" i="4" s="1"/>
  <c r="BQ150" i="4"/>
  <c r="BJ150" i="4"/>
  <c r="BJ2" i="4" s="1"/>
  <c r="BI150" i="4"/>
  <c r="BB150" i="4"/>
  <c r="BB2" i="4" s="1"/>
  <c r="BA150" i="4"/>
  <c r="AT150" i="4"/>
  <c r="AT2" i="4" s="1"/>
  <c r="AS150" i="4"/>
  <c r="AL150" i="4"/>
  <c r="AL2" i="4" s="1"/>
  <c r="AK150" i="4"/>
  <c r="AD150" i="4"/>
  <c r="AD2" i="4" s="1"/>
  <c r="AC150" i="4"/>
  <c r="V150" i="4"/>
  <c r="U150" i="4"/>
  <c r="N150" i="4"/>
  <c r="M150" i="4"/>
  <c r="F150" i="4"/>
  <c r="E150" i="4"/>
  <c r="CG148" i="4"/>
  <c r="CF148" i="4"/>
  <c r="CE148" i="4"/>
  <c r="CD148" i="4"/>
  <c r="CC148" i="4"/>
  <c r="CB148" i="4"/>
  <c r="CA148" i="4"/>
  <c r="BZ148" i="4"/>
  <c r="BY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G146" i="4"/>
  <c r="CF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G141" i="4"/>
  <c r="CF141" i="4"/>
  <c r="CE141" i="4"/>
  <c r="CD141" i="4"/>
  <c r="CC141" i="4"/>
  <c r="CB141" i="4"/>
  <c r="CA141" i="4"/>
  <c r="BZ141" i="4"/>
  <c r="BY141" i="4"/>
  <c r="BX141" i="4"/>
  <c r="BW141" i="4"/>
  <c r="BV141" i="4"/>
  <c r="BU141" i="4"/>
  <c r="BT141" i="4"/>
  <c r="BS141" i="4"/>
  <c r="BR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G137" i="4"/>
  <c r="CF137" i="4"/>
  <c r="CE137" i="4"/>
  <c r="CD137" i="4"/>
  <c r="CC137" i="4"/>
  <c r="CB137" i="4"/>
  <c r="CA137" i="4"/>
  <c r="BZ137" i="4"/>
  <c r="BY137" i="4"/>
  <c r="BX137" i="4"/>
  <c r="BW137" i="4"/>
  <c r="BV137" i="4"/>
  <c r="BU137" i="4"/>
  <c r="BT137" i="4"/>
  <c r="BS137" i="4"/>
  <c r="BR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G135" i="4"/>
  <c r="CF135" i="4"/>
  <c r="CE135" i="4"/>
  <c r="CD135" i="4"/>
  <c r="CC135" i="4"/>
  <c r="CB135" i="4"/>
  <c r="CA135" i="4"/>
  <c r="BZ135" i="4"/>
  <c r="BY135" i="4"/>
  <c r="BX135" i="4"/>
  <c r="BW135" i="4"/>
  <c r="BV135" i="4"/>
  <c r="BU135" i="4"/>
  <c r="BT135" i="4"/>
  <c r="BS135" i="4"/>
  <c r="BR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G129" i="4"/>
  <c r="CF129" i="4"/>
  <c r="CE129" i="4"/>
  <c r="CD129" i="4"/>
  <c r="CC129" i="4"/>
  <c r="CB129" i="4"/>
  <c r="CA129" i="4"/>
  <c r="BZ129" i="4"/>
  <c r="BY129" i="4"/>
  <c r="BX129" i="4"/>
  <c r="BW129" i="4"/>
  <c r="BV129" i="4"/>
  <c r="BU129" i="4"/>
  <c r="BT129" i="4"/>
  <c r="BS129" i="4"/>
  <c r="BR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G125" i="4"/>
  <c r="CF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S125" i="4"/>
  <c r="BR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G116" i="4"/>
  <c r="CF116" i="4"/>
  <c r="CE116" i="4"/>
  <c r="CD116" i="4"/>
  <c r="CC116" i="4"/>
  <c r="CB116" i="4"/>
  <c r="CA116" i="4"/>
  <c r="BZ116" i="4"/>
  <c r="BY116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G109" i="4"/>
  <c r="CF109" i="4"/>
  <c r="CE109" i="4"/>
  <c r="CD109" i="4"/>
  <c r="CC109" i="4"/>
  <c r="CB109" i="4"/>
  <c r="CA109" i="4"/>
  <c r="BZ109" i="4"/>
  <c r="BY109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G105" i="4"/>
  <c r="CF105" i="4"/>
  <c r="CE105" i="4"/>
  <c r="CD105" i="4"/>
  <c r="CC105" i="4"/>
  <c r="CB105" i="4"/>
  <c r="CA105" i="4"/>
  <c r="BZ105" i="4"/>
  <c r="BY105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CG97" i="4"/>
  <c r="CF97" i="4"/>
  <c r="CE97" i="4"/>
  <c r="CE92" i="4" s="1"/>
  <c r="CD97" i="4"/>
  <c r="CC97" i="4"/>
  <c r="CB97" i="4"/>
  <c r="CA97" i="4"/>
  <c r="CA92" i="4" s="1"/>
  <c r="BZ97" i="4"/>
  <c r="BY97" i="4"/>
  <c r="BX97" i="4"/>
  <c r="BW97" i="4"/>
  <c r="BW92" i="4" s="1"/>
  <c r="BW2" i="4" s="1"/>
  <c r="BV97" i="4"/>
  <c r="BU97" i="4"/>
  <c r="BT97" i="4"/>
  <c r="BS97" i="4"/>
  <c r="BS92" i="4" s="1"/>
  <c r="BS2" i="4" s="1"/>
  <c r="BR97" i="4"/>
  <c r="BQ97" i="4"/>
  <c r="BP97" i="4"/>
  <c r="BO97" i="4"/>
  <c r="BO92" i="4" s="1"/>
  <c r="BO2" i="4" s="1"/>
  <c r="BN97" i="4"/>
  <c r="BM97" i="4"/>
  <c r="BL97" i="4"/>
  <c r="BK97" i="4"/>
  <c r="BK92" i="4" s="1"/>
  <c r="BK2" i="4" s="1"/>
  <c r="BJ97" i="4"/>
  <c r="BI97" i="4"/>
  <c r="BH97" i="4"/>
  <c r="BG97" i="4"/>
  <c r="BG92" i="4" s="1"/>
  <c r="BG2" i="4" s="1"/>
  <c r="BF97" i="4"/>
  <c r="BE97" i="4"/>
  <c r="BD97" i="4"/>
  <c r="BC97" i="4"/>
  <c r="BC92" i="4" s="1"/>
  <c r="BC2" i="4" s="1"/>
  <c r="BB97" i="4"/>
  <c r="BA97" i="4"/>
  <c r="AZ97" i="4"/>
  <c r="AY97" i="4"/>
  <c r="AY92" i="4" s="1"/>
  <c r="AY2" i="4" s="1"/>
  <c r="AX97" i="4"/>
  <c r="AW97" i="4"/>
  <c r="AV97" i="4"/>
  <c r="AU97" i="4"/>
  <c r="AU92" i="4" s="1"/>
  <c r="AU2" i="4" s="1"/>
  <c r="AT97" i="4"/>
  <c r="AS97" i="4"/>
  <c r="AR97" i="4"/>
  <c r="AQ97" i="4"/>
  <c r="AQ92" i="4" s="1"/>
  <c r="AQ2" i="4" s="1"/>
  <c r="AP97" i="4"/>
  <c r="AO97" i="4"/>
  <c r="AN97" i="4"/>
  <c r="AM97" i="4"/>
  <c r="AM92" i="4" s="1"/>
  <c r="AM2" i="4" s="1"/>
  <c r="AL97" i="4"/>
  <c r="AK97" i="4"/>
  <c r="AJ97" i="4"/>
  <c r="AI97" i="4"/>
  <c r="AI92" i="4" s="1"/>
  <c r="AI2" i="4" s="1"/>
  <c r="AH97" i="4"/>
  <c r="AG97" i="4"/>
  <c r="AF97" i="4"/>
  <c r="AE97" i="4"/>
  <c r="AE92" i="4" s="1"/>
  <c r="AE2" i="4" s="1"/>
  <c r="AD97" i="4"/>
  <c r="AC97" i="4"/>
  <c r="AB97" i="4"/>
  <c r="AA97" i="4"/>
  <c r="AA92" i="4" s="1"/>
  <c r="AA2" i="4" s="1"/>
  <c r="Z97" i="4"/>
  <c r="Y97" i="4"/>
  <c r="X97" i="4"/>
  <c r="W97" i="4"/>
  <c r="W92" i="4" s="1"/>
  <c r="W2" i="4" s="1"/>
  <c r="V97" i="4"/>
  <c r="U97" i="4"/>
  <c r="T97" i="4"/>
  <c r="S97" i="4"/>
  <c r="S92" i="4" s="1"/>
  <c r="S2" i="4" s="1"/>
  <c r="R97" i="4"/>
  <c r="Q97" i="4"/>
  <c r="P97" i="4"/>
  <c r="O97" i="4"/>
  <c r="O92" i="4" s="1"/>
  <c r="O2" i="4" s="1"/>
  <c r="N97" i="4"/>
  <c r="M97" i="4"/>
  <c r="L97" i="4"/>
  <c r="K97" i="4"/>
  <c r="K92" i="4" s="1"/>
  <c r="K2" i="4" s="1"/>
  <c r="J97" i="4"/>
  <c r="I97" i="4"/>
  <c r="H97" i="4"/>
  <c r="G97" i="4"/>
  <c r="G92" i="4" s="1"/>
  <c r="G2" i="4" s="1"/>
  <c r="F97" i="4"/>
  <c r="E97" i="4"/>
  <c r="D97" i="4"/>
  <c r="CG93" i="4"/>
  <c r="CG92" i="4" s="1"/>
  <c r="CF93" i="4"/>
  <c r="CE93" i="4"/>
  <c r="CD93" i="4"/>
  <c r="CD92" i="4" s="1"/>
  <c r="CC93" i="4"/>
  <c r="CC92" i="4" s="1"/>
  <c r="CC2" i="4" s="1"/>
  <c r="CB93" i="4"/>
  <c r="CA93" i="4"/>
  <c r="BZ93" i="4"/>
  <c r="BZ92" i="4" s="1"/>
  <c r="BY93" i="4"/>
  <c r="BY92" i="4" s="1"/>
  <c r="BY2" i="4" s="1"/>
  <c r="BX93" i="4"/>
  <c r="BW93" i="4"/>
  <c r="BV93" i="4"/>
  <c r="BV92" i="4" s="1"/>
  <c r="BU93" i="4"/>
  <c r="BU92" i="4" s="1"/>
  <c r="BU2" i="4" s="1"/>
  <c r="BT93" i="4"/>
  <c r="BS93" i="4"/>
  <c r="BR93" i="4"/>
  <c r="BR92" i="4" s="1"/>
  <c r="BQ93" i="4"/>
  <c r="BQ92" i="4" s="1"/>
  <c r="BQ2" i="4" s="1"/>
  <c r="BP93" i="4"/>
  <c r="BO93" i="4"/>
  <c r="BN93" i="4"/>
  <c r="BN92" i="4" s="1"/>
  <c r="BM93" i="4"/>
  <c r="BM92" i="4" s="1"/>
  <c r="BM2" i="4" s="1"/>
  <c r="BL93" i="4"/>
  <c r="BK93" i="4"/>
  <c r="BJ93" i="4"/>
  <c r="BJ92" i="4" s="1"/>
  <c r="BI93" i="4"/>
  <c r="BI92" i="4" s="1"/>
  <c r="BI2" i="4" s="1"/>
  <c r="BH93" i="4"/>
  <c r="BG93" i="4"/>
  <c r="BF93" i="4"/>
  <c r="BF92" i="4" s="1"/>
  <c r="BE93" i="4"/>
  <c r="BE92" i="4" s="1"/>
  <c r="BE2" i="4" s="1"/>
  <c r="BD93" i="4"/>
  <c r="BC93" i="4"/>
  <c r="BB93" i="4"/>
  <c r="BB92" i="4" s="1"/>
  <c r="BA93" i="4"/>
  <c r="BA92" i="4" s="1"/>
  <c r="BA2" i="4" s="1"/>
  <c r="AZ93" i="4"/>
  <c r="AY93" i="4"/>
  <c r="AX93" i="4"/>
  <c r="AX92" i="4" s="1"/>
  <c r="AW93" i="4"/>
  <c r="AW92" i="4" s="1"/>
  <c r="AW2" i="4" s="1"/>
  <c r="AV93" i="4"/>
  <c r="AU93" i="4"/>
  <c r="AT93" i="4"/>
  <c r="AT92" i="4" s="1"/>
  <c r="AS93" i="4"/>
  <c r="AS92" i="4" s="1"/>
  <c r="AS2" i="4" s="1"/>
  <c r="AR93" i="4"/>
  <c r="AQ93" i="4"/>
  <c r="AP93" i="4"/>
  <c r="AP92" i="4" s="1"/>
  <c r="AO93" i="4"/>
  <c r="AO92" i="4" s="1"/>
  <c r="AO2" i="4" s="1"/>
  <c r="AN93" i="4"/>
  <c r="AM93" i="4"/>
  <c r="AL93" i="4"/>
  <c r="AL92" i="4" s="1"/>
  <c r="AK93" i="4"/>
  <c r="AK92" i="4" s="1"/>
  <c r="AK2" i="4" s="1"/>
  <c r="AJ93" i="4"/>
  <c r="AI93" i="4"/>
  <c r="AH93" i="4"/>
  <c r="AH92" i="4" s="1"/>
  <c r="AG93" i="4"/>
  <c r="AG92" i="4" s="1"/>
  <c r="AG2" i="4" s="1"/>
  <c r="AF93" i="4"/>
  <c r="AE93" i="4"/>
  <c r="AD93" i="4"/>
  <c r="AD92" i="4" s="1"/>
  <c r="AC93" i="4"/>
  <c r="AC92" i="4" s="1"/>
  <c r="AC2" i="4" s="1"/>
  <c r="AB93" i="4"/>
  <c r="AA93" i="4"/>
  <c r="Z93" i="4"/>
  <c r="Z92" i="4" s="1"/>
  <c r="Y93" i="4"/>
  <c r="Y92" i="4" s="1"/>
  <c r="Y2" i="4" s="1"/>
  <c r="X93" i="4"/>
  <c r="W93" i="4"/>
  <c r="V93" i="4"/>
  <c r="V92" i="4" s="1"/>
  <c r="U93" i="4"/>
  <c r="U92" i="4" s="1"/>
  <c r="U2" i="4" s="1"/>
  <c r="T93" i="4"/>
  <c r="S93" i="4"/>
  <c r="R93" i="4"/>
  <c r="R92" i="4" s="1"/>
  <c r="Q93" i="4"/>
  <c r="Q92" i="4" s="1"/>
  <c r="Q2" i="4" s="1"/>
  <c r="P93" i="4"/>
  <c r="O93" i="4"/>
  <c r="N93" i="4"/>
  <c r="N92" i="4" s="1"/>
  <c r="M93" i="4"/>
  <c r="M92" i="4" s="1"/>
  <c r="M2" i="4" s="1"/>
  <c r="L93" i="4"/>
  <c r="K93" i="4"/>
  <c r="J93" i="4"/>
  <c r="J92" i="4" s="1"/>
  <c r="I93" i="4"/>
  <c r="I92" i="4" s="1"/>
  <c r="I2" i="4" s="1"/>
  <c r="H93" i="4"/>
  <c r="G93" i="4"/>
  <c r="F93" i="4"/>
  <c r="F92" i="4" s="1"/>
  <c r="E93" i="4"/>
  <c r="E92" i="4" s="1"/>
  <c r="E2" i="4" s="1"/>
  <c r="D93" i="4"/>
  <c r="CF92" i="4"/>
  <c r="CB92" i="4"/>
  <c r="BX92" i="4"/>
  <c r="BT92" i="4"/>
  <c r="BT2" i="4" s="1"/>
  <c r="BP92" i="4"/>
  <c r="BL92" i="4"/>
  <c r="BL2" i="4" s="1"/>
  <c r="BH92" i="4"/>
  <c r="BD92" i="4"/>
  <c r="BD2" i="4" s="1"/>
  <c r="AZ92" i="4"/>
  <c r="AV92" i="4"/>
  <c r="AV2" i="4" s="1"/>
  <c r="AR92" i="4"/>
  <c r="AN92" i="4"/>
  <c r="AN2" i="4" s="1"/>
  <c r="AJ92" i="4"/>
  <c r="AF92" i="4"/>
  <c r="AF2" i="4" s="1"/>
  <c r="AB92" i="4"/>
  <c r="X92" i="4"/>
  <c r="T92" i="4"/>
  <c r="P92" i="4"/>
  <c r="P2" i="4" s="1"/>
  <c r="L92" i="4"/>
  <c r="H92" i="4"/>
  <c r="D92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G88" i="4"/>
  <c r="CF88" i="4"/>
  <c r="CE88" i="4"/>
  <c r="CD88" i="4"/>
  <c r="CC88" i="4"/>
  <c r="CB88" i="4"/>
  <c r="CA88" i="4"/>
  <c r="BZ88" i="4"/>
  <c r="BY88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G86" i="4"/>
  <c r="CF86" i="4"/>
  <c r="CE86" i="4"/>
  <c r="CD86" i="4"/>
  <c r="CC86" i="4"/>
  <c r="CB86" i="4"/>
  <c r="CA86" i="4"/>
  <c r="BZ86" i="4"/>
  <c r="BY86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CG84" i="4"/>
  <c r="CF84" i="4"/>
  <c r="CE84" i="4"/>
  <c r="CD84" i="4"/>
  <c r="CC84" i="4"/>
  <c r="CB84" i="4"/>
  <c r="CA84" i="4"/>
  <c r="BZ84" i="4"/>
  <c r="BY84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CG82" i="4"/>
  <c r="CF82" i="4"/>
  <c r="CE82" i="4"/>
  <c r="CD82" i="4"/>
  <c r="CC82" i="4"/>
  <c r="CB82" i="4"/>
  <c r="CA82" i="4"/>
  <c r="BZ82" i="4"/>
  <c r="BY82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G79" i="4"/>
  <c r="CF79" i="4"/>
  <c r="CE79" i="4"/>
  <c r="CD79" i="4"/>
  <c r="CC79" i="4"/>
  <c r="CB79" i="4"/>
  <c r="CA79" i="4"/>
  <c r="BZ79" i="4"/>
  <c r="BY79" i="4"/>
  <c r="BX79" i="4"/>
  <c r="BW79" i="4"/>
  <c r="BV79" i="4"/>
  <c r="BU79" i="4"/>
  <c r="BT79" i="4"/>
  <c r="BS79" i="4"/>
  <c r="BR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G65" i="4"/>
  <c r="CF65" i="4"/>
  <c r="CE65" i="4"/>
  <c r="CD65" i="4"/>
  <c r="CC65" i="4"/>
  <c r="CB65" i="4"/>
  <c r="CA65" i="4"/>
  <c r="BZ65" i="4"/>
  <c r="BY65" i="4"/>
  <c r="BX65" i="4"/>
  <c r="BW65" i="4"/>
  <c r="BV65" i="4"/>
  <c r="BU65" i="4"/>
  <c r="BT65" i="4"/>
  <c r="BS65" i="4"/>
  <c r="BR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G63" i="4"/>
  <c r="CF63" i="4"/>
  <c r="CE63" i="4"/>
  <c r="CD63" i="4"/>
  <c r="CC63" i="4"/>
  <c r="CB63" i="4"/>
  <c r="CA63" i="4"/>
  <c r="BZ63" i="4"/>
  <c r="BY63" i="4"/>
  <c r="BX63" i="4"/>
  <c r="BW63" i="4"/>
  <c r="BV63" i="4"/>
  <c r="BU63" i="4"/>
  <c r="BT63" i="4"/>
  <c r="BS63" i="4"/>
  <c r="BR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G60" i="4"/>
  <c r="CF60" i="4"/>
  <c r="CE60" i="4"/>
  <c r="CD60" i="4"/>
  <c r="CC60" i="4"/>
  <c r="CB60" i="4"/>
  <c r="CA60" i="4"/>
  <c r="BZ60" i="4"/>
  <c r="BY60" i="4"/>
  <c r="BX60" i="4"/>
  <c r="BW60" i="4"/>
  <c r="BV60" i="4"/>
  <c r="BU60" i="4"/>
  <c r="BT60" i="4"/>
  <c r="BS60" i="4"/>
  <c r="BR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G56" i="4"/>
  <c r="CF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S56" i="4"/>
  <c r="BR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G54" i="4"/>
  <c r="CF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G36" i="4"/>
  <c r="CF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G28" i="4"/>
  <c r="CF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G14" i="4"/>
  <c r="CF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CG4" i="4"/>
  <c r="CG3" i="4" s="1"/>
  <c r="CF4" i="4"/>
  <c r="CE4" i="4"/>
  <c r="CD4" i="4"/>
  <c r="CD3" i="4" s="1"/>
  <c r="CC4" i="4"/>
  <c r="CC3" i="4" s="1"/>
  <c r="CB4" i="4"/>
  <c r="CA4" i="4"/>
  <c r="BZ4" i="4"/>
  <c r="BZ3" i="4" s="1"/>
  <c r="BY4" i="4"/>
  <c r="BY3" i="4" s="1"/>
  <c r="BX4" i="4"/>
  <c r="BW4" i="4"/>
  <c r="BV4" i="4"/>
  <c r="BV3" i="4" s="1"/>
  <c r="BU4" i="4"/>
  <c r="BU3" i="4" s="1"/>
  <c r="BT4" i="4"/>
  <c r="BS4" i="4"/>
  <c r="BR4" i="4"/>
  <c r="BR3" i="4" s="1"/>
  <c r="BQ4" i="4"/>
  <c r="BQ3" i="4" s="1"/>
  <c r="BP4" i="4"/>
  <c r="BO4" i="4"/>
  <c r="BN4" i="4"/>
  <c r="BN3" i="4" s="1"/>
  <c r="BM4" i="4"/>
  <c r="BM3" i="4" s="1"/>
  <c r="BL4" i="4"/>
  <c r="BK4" i="4"/>
  <c r="BJ4" i="4"/>
  <c r="BJ3" i="4" s="1"/>
  <c r="BI4" i="4"/>
  <c r="BI3" i="4" s="1"/>
  <c r="BH4" i="4"/>
  <c r="BG4" i="4"/>
  <c r="BF4" i="4"/>
  <c r="BF3" i="4" s="1"/>
  <c r="BE4" i="4"/>
  <c r="BE3" i="4" s="1"/>
  <c r="BD4" i="4"/>
  <c r="BC4" i="4"/>
  <c r="BB4" i="4"/>
  <c r="BB3" i="4" s="1"/>
  <c r="BA4" i="4"/>
  <c r="BA3" i="4" s="1"/>
  <c r="AZ4" i="4"/>
  <c r="AY4" i="4"/>
  <c r="AX4" i="4"/>
  <c r="AX3" i="4" s="1"/>
  <c r="AW4" i="4"/>
  <c r="AW3" i="4" s="1"/>
  <c r="AV4" i="4"/>
  <c r="AU4" i="4"/>
  <c r="AT4" i="4"/>
  <c r="AT3" i="4" s="1"/>
  <c r="AS4" i="4"/>
  <c r="AS3" i="4" s="1"/>
  <c r="AR4" i="4"/>
  <c r="AQ4" i="4"/>
  <c r="AP4" i="4"/>
  <c r="AP3" i="4" s="1"/>
  <c r="AO4" i="4"/>
  <c r="AO3" i="4" s="1"/>
  <c r="AN4" i="4"/>
  <c r="AM4" i="4"/>
  <c r="AL4" i="4"/>
  <c r="AL3" i="4" s="1"/>
  <c r="AK4" i="4"/>
  <c r="AK3" i="4" s="1"/>
  <c r="AJ4" i="4"/>
  <c r="AI4" i="4"/>
  <c r="AH4" i="4"/>
  <c r="AH3" i="4" s="1"/>
  <c r="AG4" i="4"/>
  <c r="AG3" i="4" s="1"/>
  <c r="AF4" i="4"/>
  <c r="AE4" i="4"/>
  <c r="AD4" i="4"/>
  <c r="AD3" i="4" s="1"/>
  <c r="AC4" i="4"/>
  <c r="AC3" i="4" s="1"/>
  <c r="AB4" i="4"/>
  <c r="AA4" i="4"/>
  <c r="Z4" i="4"/>
  <c r="Y4" i="4"/>
  <c r="Y3" i="4" s="1"/>
  <c r="X4" i="4"/>
  <c r="W4" i="4"/>
  <c r="V4" i="4"/>
  <c r="U4" i="4"/>
  <c r="U3" i="4" s="1"/>
  <c r="T4" i="4"/>
  <c r="S4" i="4"/>
  <c r="R4" i="4"/>
  <c r="R3" i="4" s="1"/>
  <c r="Q4" i="4"/>
  <c r="Q3" i="4" s="1"/>
  <c r="P4" i="4"/>
  <c r="O4" i="4"/>
  <c r="N4" i="4"/>
  <c r="M4" i="4"/>
  <c r="M3" i="4" s="1"/>
  <c r="L4" i="4"/>
  <c r="K4" i="4"/>
  <c r="J4" i="4"/>
  <c r="I4" i="4"/>
  <c r="I3" i="4" s="1"/>
  <c r="H4" i="4"/>
  <c r="G4" i="4"/>
  <c r="F4" i="4"/>
  <c r="E4" i="4"/>
  <c r="E3" i="4" s="1"/>
  <c r="D4" i="4"/>
  <c r="CF3" i="4"/>
  <c r="CE3" i="4"/>
  <c r="CB3" i="4"/>
  <c r="CA3" i="4"/>
  <c r="BX3" i="4"/>
  <c r="BW3" i="4"/>
  <c r="BT3" i="4"/>
  <c r="BS3" i="4"/>
  <c r="BP3" i="4"/>
  <c r="BO3" i="4"/>
  <c r="BL3" i="4"/>
  <c r="BK3" i="4"/>
  <c r="BH3" i="4"/>
  <c r="BG3" i="4"/>
  <c r="BD3" i="4"/>
  <c r="BC3" i="4"/>
  <c r="AZ3" i="4"/>
  <c r="AY3" i="4"/>
  <c r="AV3" i="4"/>
  <c r="AU3" i="4"/>
  <c r="AR3" i="4"/>
  <c r="AQ3" i="4"/>
  <c r="AN3" i="4"/>
  <c r="AM3" i="4"/>
  <c r="AJ3" i="4"/>
  <c r="AI3" i="4"/>
  <c r="AF3" i="4"/>
  <c r="AE3" i="4"/>
  <c r="AB3" i="4"/>
  <c r="AA3" i="4"/>
  <c r="Z3" i="4"/>
  <c r="X3" i="4"/>
  <c r="X2" i="4" s="1"/>
  <c r="W3" i="4"/>
  <c r="V3" i="4"/>
  <c r="V2" i="4" s="1"/>
  <c r="T3" i="4"/>
  <c r="S3" i="4"/>
  <c r="P3" i="4"/>
  <c r="O3" i="4"/>
  <c r="N3" i="4"/>
  <c r="N2" i="4" s="1"/>
  <c r="L3" i="4"/>
  <c r="K3" i="4"/>
  <c r="J3" i="4"/>
  <c r="H3" i="4"/>
  <c r="H2" i="4" s="1"/>
  <c r="G3" i="4"/>
  <c r="F3" i="4"/>
  <c r="F2" i="4" s="1"/>
  <c r="D3" i="4"/>
  <c r="D2" i="4" s="1"/>
  <c r="CG2" i="4"/>
  <c r="CB2" i="4"/>
  <c r="Z2" i="4" l="1"/>
  <c r="J2" i="4"/>
  <c r="R2" i="4"/>
  <c r="CA2" i="4"/>
  <c r="CE2" i="4"/>
</calcChain>
</file>

<file path=xl/sharedStrings.xml><?xml version="1.0" encoding="utf-8"?>
<sst xmlns="http://schemas.openxmlformats.org/spreadsheetml/2006/main" count="73417" uniqueCount="4151">
  <si>
    <t>DESAFIO</t>
  </si>
  <si>
    <t>O objetivo deste desafio consiste em fazer um relatorio financeiro, mostrando todas as saidas listadas na planilha "Arquivo Suporte - Admsys" por categoria , mes a mes, como na Aba "Balanco All". O relatorio deve ser mostradao na aba "Relatorio de Saida"</t>
  </si>
  <si>
    <t>Na aba dashboard, deve ser desenvolvida uma interface onde se pode fazer o upload da planilha  "Arquivo Suporte - Admsys"  e um botao para atualizar o relatorio de Saida</t>
  </si>
  <si>
    <t>Centro de Custo</t>
  </si>
  <si>
    <t>Categoria</t>
  </si>
  <si>
    <t>Total</t>
  </si>
  <si>
    <t>Fixo</t>
  </si>
  <si>
    <t>Operação</t>
  </si>
  <si>
    <t>AWS</t>
  </si>
  <si>
    <t>Github</t>
  </si>
  <si>
    <t>Website</t>
  </si>
  <si>
    <t>S.I.G</t>
  </si>
  <si>
    <t>Aluguel</t>
  </si>
  <si>
    <t>Telefone</t>
  </si>
  <si>
    <t>CodeRockr</t>
  </si>
  <si>
    <t>Terceirizados</t>
  </si>
  <si>
    <t>Desenvolvedor</t>
  </si>
  <si>
    <t>Administrativo</t>
  </si>
  <si>
    <t>Jungle</t>
  </si>
  <si>
    <t>Contabilidade</t>
  </si>
  <si>
    <t>Aquisição de equipamentos</t>
  </si>
  <si>
    <t>Sirena</t>
  </si>
  <si>
    <t>Stays</t>
  </si>
  <si>
    <t>Temporada Livre</t>
  </si>
  <si>
    <t>Divulgação</t>
  </si>
  <si>
    <t>Internet</t>
  </si>
  <si>
    <t>Click Sign</t>
  </si>
  <si>
    <t>Comissão Expedia</t>
  </si>
  <si>
    <t>Impostos</t>
  </si>
  <si>
    <t>Alvará</t>
  </si>
  <si>
    <t>DAS</t>
  </si>
  <si>
    <t>IRRF</t>
  </si>
  <si>
    <t>DARF</t>
  </si>
  <si>
    <t>Taxas administrativas</t>
  </si>
  <si>
    <t>FGTS</t>
  </si>
  <si>
    <t>GPS</t>
  </si>
  <si>
    <t>Recursos Humanos</t>
  </si>
  <si>
    <t>Salário</t>
  </si>
  <si>
    <t>Rescisao</t>
  </si>
  <si>
    <t>Ticket VA</t>
  </si>
  <si>
    <t>Ticket VT</t>
  </si>
  <si>
    <t>Seguro</t>
  </si>
  <si>
    <t>Hora Extra</t>
  </si>
  <si>
    <t>Terceirizado</t>
  </si>
  <si>
    <t>GoGood</t>
  </si>
  <si>
    <t>Gupy</t>
  </si>
  <si>
    <t>Funcionário</t>
  </si>
  <si>
    <t>tercerizado</t>
  </si>
  <si>
    <t>Atendimento</t>
  </si>
  <si>
    <t>Alfred</t>
  </si>
  <si>
    <t>Comercial</t>
  </si>
  <si>
    <t>Aquisição de clientes</t>
  </si>
  <si>
    <t>Limpeza</t>
  </si>
  <si>
    <t>EPI</t>
  </si>
  <si>
    <t>Diarista</t>
  </si>
  <si>
    <t>Onboarding</t>
  </si>
  <si>
    <t>Samambaias</t>
  </si>
  <si>
    <t>Limpeza pisicina</t>
  </si>
  <si>
    <t>Jardineiro</t>
  </si>
  <si>
    <t>Conta de Luz</t>
  </si>
  <si>
    <t>Conta água</t>
  </si>
  <si>
    <t>Arrendamento</t>
  </si>
  <si>
    <t>Piscina</t>
  </si>
  <si>
    <t>Manutenção</t>
  </si>
  <si>
    <t>Sede Nova</t>
  </si>
  <si>
    <t>Tecnologia</t>
  </si>
  <si>
    <t>SPOT Jurere</t>
  </si>
  <si>
    <t>Spot</t>
  </si>
  <si>
    <t>Adm/Fin</t>
  </si>
  <si>
    <t>Investimento</t>
  </si>
  <si>
    <t>Variavel</t>
  </si>
  <si>
    <t>Corretagem</t>
  </si>
  <si>
    <t>Chaveiro</t>
  </si>
  <si>
    <t>Instalação sésamo</t>
  </si>
  <si>
    <t>Fotógrafo</t>
  </si>
  <si>
    <t>Dispenser</t>
  </si>
  <si>
    <t>Vistoria</t>
  </si>
  <si>
    <t>Material de escritório</t>
  </si>
  <si>
    <t>Lavanderia</t>
  </si>
  <si>
    <t>Material de limpeza</t>
  </si>
  <si>
    <t>Exame Admissional</t>
  </si>
  <si>
    <t>Recrutamento</t>
  </si>
  <si>
    <t>Uber</t>
  </si>
  <si>
    <t>Brindes e Homenagens</t>
  </si>
  <si>
    <t>Reembolso Gasolina</t>
  </si>
  <si>
    <t>Uniforme</t>
  </si>
  <si>
    <t>Estorno</t>
  </si>
  <si>
    <t>Gas</t>
  </si>
  <si>
    <t>Material de Limpeza</t>
  </si>
  <si>
    <t>Despesas com pessoal</t>
  </si>
  <si>
    <t>Sede</t>
  </si>
  <si>
    <t>DARE</t>
  </si>
  <si>
    <t>Cartão de Crédito</t>
  </si>
  <si>
    <t>Patente</t>
  </si>
  <si>
    <t>Roupa de cama</t>
  </si>
  <si>
    <t>Compra de mobília</t>
  </si>
  <si>
    <t>Notebook</t>
  </si>
  <si>
    <t>Terreno</t>
  </si>
  <si>
    <t>Construcao</t>
  </si>
  <si>
    <t>Reforma</t>
  </si>
  <si>
    <t>SPOT Lagoa</t>
  </si>
  <si>
    <t>Manutencao Apto</t>
  </si>
  <si>
    <t>APTO</t>
  </si>
  <si>
    <t>Adiantamento de despesas de clientes</t>
  </si>
  <si>
    <t>PSD</t>
  </si>
  <si>
    <t>Outros</t>
  </si>
  <si>
    <t>Advogado</t>
  </si>
  <si>
    <t>Empreendimentos</t>
  </si>
  <si>
    <t>Repasse</t>
  </si>
  <si>
    <t>Estacionamento</t>
  </si>
  <si>
    <t>Crise</t>
  </si>
  <si>
    <t>Prejuízo</t>
  </si>
  <si>
    <t>Treinamento</t>
  </si>
  <si>
    <t>CRECI</t>
  </si>
  <si>
    <t>Canajure</t>
  </si>
  <si>
    <t>Mudança</t>
  </si>
  <si>
    <t>Lagoa</t>
  </si>
  <si>
    <t>Azleads</t>
  </si>
  <si>
    <t>SPOT Rosa</t>
  </si>
  <si>
    <t>SPOT Penha</t>
  </si>
  <si>
    <t>Ajuda de Custo</t>
  </si>
  <si>
    <t>Limite</t>
  </si>
  <si>
    <t>Fase 1</t>
  </si>
  <si>
    <t>Qtd De Aptos</t>
  </si>
  <si>
    <t>CANJR1Q</t>
  </si>
  <si>
    <t>CANJR2Q</t>
  </si>
  <si>
    <t>ILCJR</t>
  </si>
  <si>
    <t>ILCMASTER</t>
  </si>
  <si>
    <t>ILCTOP</t>
  </si>
  <si>
    <t>JBVJR</t>
  </si>
  <si>
    <t>JBVTOP</t>
  </si>
  <si>
    <t>JURTOP</t>
  </si>
  <si>
    <t>PATJR</t>
  </si>
  <si>
    <t>PATTOP</t>
  </si>
  <si>
    <t>PLRSUP</t>
  </si>
  <si>
    <t>SLASUP</t>
  </si>
  <si>
    <t>SOLSUP</t>
  </si>
  <si>
    <t>STOJR1Q</t>
  </si>
  <si>
    <t>STOJR2Q</t>
  </si>
  <si>
    <t>VMBSUP</t>
  </si>
  <si>
    <t>Faturamento Reservas</t>
  </si>
  <si>
    <t>Qtd Reservas</t>
  </si>
  <si>
    <t>Fase 2</t>
  </si>
  <si>
    <t>HOUJR2Q</t>
  </si>
  <si>
    <t>HOUJR5Q</t>
  </si>
  <si>
    <t>HOUJR6Q</t>
  </si>
  <si>
    <t>HOUSIM2Q</t>
  </si>
  <si>
    <t>HOUSIM3Q</t>
  </si>
  <si>
    <t>HOUSUP5Q</t>
  </si>
  <si>
    <t>HOUTOP2Q</t>
  </si>
  <si>
    <t>JR1Q</t>
  </si>
  <si>
    <t>JR2Q</t>
  </si>
  <si>
    <t>JR3Q</t>
  </si>
  <si>
    <t>MASTER1Q</t>
  </si>
  <si>
    <t>MASTER4Q</t>
  </si>
  <si>
    <t>SIM1Q</t>
  </si>
  <si>
    <t>SIM2Q</t>
  </si>
  <si>
    <t>SUP1Q</t>
  </si>
  <si>
    <t>SUP2Q</t>
  </si>
  <si>
    <t>SUP3Q</t>
  </si>
  <si>
    <t>TOP1Q</t>
  </si>
  <si>
    <t>TOP2Q</t>
  </si>
  <si>
    <t>TOP3Q</t>
  </si>
  <si>
    <t>Faturamento Limpeza</t>
  </si>
  <si>
    <t>Qtd Limpeza</t>
  </si>
  <si>
    <t>Hotel</t>
  </si>
  <si>
    <t>Sim</t>
  </si>
  <si>
    <t>Não</t>
  </si>
  <si>
    <t>ID</t>
  </si>
  <si>
    <t>ID Inter SS</t>
  </si>
  <si>
    <t>ID Inter SL</t>
  </si>
  <si>
    <t>ID SPOT</t>
  </si>
  <si>
    <t>ID Cash</t>
  </si>
  <si>
    <t>ID VHSYS</t>
  </si>
  <si>
    <t>ID A pagar</t>
  </si>
  <si>
    <t>Data</t>
  </si>
  <si>
    <t>Data Realizacao</t>
  </si>
  <si>
    <t>Valor</t>
  </si>
  <si>
    <t>Inválida</t>
  </si>
  <si>
    <t>Desc Extrato</t>
  </si>
  <si>
    <t>Atividade</t>
  </si>
  <si>
    <t>Setor</t>
  </si>
  <si>
    <t>Conta Bancaria</t>
  </si>
  <si>
    <t>Empresa</t>
  </si>
  <si>
    <t>CC</t>
  </si>
  <si>
    <t>Tipo</t>
  </si>
  <si>
    <t>Categoria Contabil</t>
  </si>
  <si>
    <t>Apto</t>
  </si>
  <si>
    <t>Reserva</t>
  </si>
  <si>
    <t>Fornecedor</t>
  </si>
  <si>
    <t>Comp</t>
  </si>
  <si>
    <t>Nota</t>
  </si>
  <si>
    <t>Comentario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</si>
  <si>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</si>
  <si>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</si>
  <si>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</si>
  <si>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</si>
  <si>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</si>
  <si>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</si>
  <si>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</si>
  <si>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</si>
  <si>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</si>
  <si>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</si>
  <si>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</si>
  <si>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</si>
  <si>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N/A</t>
  </si>
  <si>
    <t>FP</t>
  </si>
  <si>
    <t>Seazone Khanto</t>
  </si>
  <si>
    <t>Serviços - Data center</t>
  </si>
  <si>
    <t>OLD</t>
  </si>
  <si>
    <t>Desenvolvimento de Software - Scrapper para o Site Viva Jurere</t>
  </si>
  <si>
    <t>Contas e Despesas - Manutenção de software</t>
  </si>
  <si>
    <t>Desenvolvimento de Software - Scrapper para o Site Viva Real</t>
  </si>
  <si>
    <t>Desenvolvimento de Software - Scrapper para o Site Airbnb</t>
  </si>
  <si>
    <t>GoDaddy</t>
  </si>
  <si>
    <t>Desenvolvimento de Software - Scrapper para o Site Airbnb - Fase2</t>
  </si>
  <si>
    <t>Template Landing Page</t>
  </si>
  <si>
    <t>Seazone Rentals</t>
  </si>
  <si>
    <t>Elaboracao Contrato de vesting</t>
  </si>
  <si>
    <t>Serviços - Serviços jurídicos</t>
  </si>
  <si>
    <t>Desenvolvimento de Software - Scrapper para o Site Airbnb - Fase3</t>
  </si>
  <si>
    <t>Desenvolvimento de Software - Scrapper para o Site Airbnb - Fase4</t>
  </si>
  <si>
    <t>Comissoes Indicacao Karol (Josete)</t>
  </si>
  <si>
    <t>Serviços - Comissões</t>
  </si>
  <si>
    <t>Certificado Digital</t>
  </si>
  <si>
    <t>Serviços - Serviços terceirizados</t>
  </si>
  <si>
    <t>Criacao da Empresa</t>
  </si>
  <si>
    <t>Serviços - Contabilidade (Sr. Contábil)</t>
  </si>
  <si>
    <t>Desenvolvimento de Software - Scrapper para o Site Airbnb - Fase4 - otimizacao</t>
  </si>
  <si>
    <t>Comissoes Indicacao Cris (Carioca)</t>
  </si>
  <si>
    <t>PAGAMENTO DE TITULO Pagamento NF PMF</t>
  </si>
  <si>
    <t>SS</t>
  </si>
  <si>
    <t>Impostos e Taxas - Alvará</t>
  </si>
  <si>
    <t>APLICACAO CDB POS DI LIQ. BANCO INTER</t>
  </si>
  <si>
    <t>Aplicacao</t>
  </si>
  <si>
    <t>Finanças/Bancos - Aplicação financeira</t>
  </si>
  <si>
    <t>Comissoes Indicacao Ju (Paula)</t>
  </si>
  <si>
    <t>TRANSFERENCIA A DEBITO 00019 0014820153 FERNA</t>
  </si>
  <si>
    <t>Clientes - Repasse de valores recebidos (Empresas do ramo imobiliário)</t>
  </si>
  <si>
    <t>VDM301</t>
  </si>
  <si>
    <t>Aplicacao Bancaria</t>
  </si>
  <si>
    <t>PAGAMENTO DE TITULO Pagamento alvara prefeitu</t>
  </si>
  <si>
    <t>Desenvolvimento de Software - Scrapper para o Site Airbnb - Fase5-Divisao em quadrantes</t>
  </si>
  <si>
    <t>Comissoes Reserva Mariela</t>
  </si>
  <si>
    <t>TED ENVIADA 001 4783 0000002156229 Selene M. A. Guelli U. Sou</t>
  </si>
  <si>
    <t>Repasse para Cliente</t>
  </si>
  <si>
    <t>CDS209</t>
  </si>
  <si>
    <t>x</t>
  </si>
  <si>
    <t>TED ENVIADA 001 47830000002156229 Selene M. A</t>
  </si>
  <si>
    <t>TED ENVIADA 001 4783 0000002156229 Augusto Guelli Ulson de So</t>
  </si>
  <si>
    <t>ILC3104</t>
  </si>
  <si>
    <t>TED ENVIADA 001 47830000000102091 Marcos Fláv</t>
  </si>
  <si>
    <t>ILC2412</t>
  </si>
  <si>
    <t>TED ENVIADA 001 52010000000305006 Otávio José</t>
  </si>
  <si>
    <t>PAGAMENTO DE TITULO senhor contábil</t>
  </si>
  <si>
    <t>Sr Contabil</t>
  </si>
  <si>
    <t>COMPRA CARTAO COMPRA no estabelecimento REI D</t>
  </si>
  <si>
    <t>Compras - Presentes e brindes</t>
  </si>
  <si>
    <t>COMPRA CARTAO COMPRA no estabelecimento COMPR</t>
  </si>
  <si>
    <t>Seazone Jurere</t>
  </si>
  <si>
    <t>Clientes - Repasse a Terceiros</t>
  </si>
  <si>
    <t>VDI208</t>
  </si>
  <si>
    <t>COMPRA CARTAO COMPRA no estabelecimento MILIU</t>
  </si>
  <si>
    <t>LOJAS DE DEPARTAMENTOS MILIUM LTDA</t>
  </si>
  <si>
    <t>COMPRA CARTAO COMPRA no estabelecimento HAVAN</t>
  </si>
  <si>
    <t>PAGAMENTO DE CONVENIO Simples Nacional jan201</t>
  </si>
  <si>
    <t>Impostos e Taxas - Impostos DAS</t>
  </si>
  <si>
    <t>SAQUE 24 HORAS SAQUE no estabelecimento TECBA</t>
  </si>
  <si>
    <t>Saque</t>
  </si>
  <si>
    <t>Contas e Despesas - Saque para caixinha</t>
  </si>
  <si>
    <t>Manutenção apartamento</t>
  </si>
  <si>
    <t>Cash</t>
  </si>
  <si>
    <t>TED ENVIADA 104 46250000000082989 mauricio m</t>
  </si>
  <si>
    <t>Manutenção do apartamento</t>
  </si>
  <si>
    <t>Contrato Protecna</t>
  </si>
  <si>
    <t>Seazone Spot</t>
  </si>
  <si>
    <t>Serviços - Serviços Jurídicos</t>
  </si>
  <si>
    <t>Desenvolvimento de Software - Scrapper para o Site Airbnb - Fase5-Divisao em quadrantes - Export p Excel</t>
  </si>
  <si>
    <t>COMPRA CARTAO COMPRA no estabelecimento CHAVE</t>
  </si>
  <si>
    <t>TED ENVIADA 001 44440000001911384 Rubens Cels</t>
  </si>
  <si>
    <t>ILC1314</t>
  </si>
  <si>
    <t>TED ENVIADA 001 59720000000211818 Enrique ale</t>
  </si>
  <si>
    <t>ILC3312</t>
  </si>
  <si>
    <t>Limpeza D. Conceicao</t>
  </si>
  <si>
    <t>Serviços - Serviços Terceirizados</t>
  </si>
  <si>
    <t>Viagens/Transporte - Estacionamento</t>
  </si>
  <si>
    <t>COMPRA CARTAO COMPRA no estabelecimento LAVAN</t>
  </si>
  <si>
    <t>Desenvolvimento de Software - Scrapper para o Site Booking</t>
  </si>
  <si>
    <t>COMPRA CARTAO COMPRA no estabelecimento LOJAO</t>
  </si>
  <si>
    <t>TED ENVIADA 104 33920000000301631 celso marci</t>
  </si>
  <si>
    <t>TED ENVIADA 104 03940000003447974 Maria conce</t>
  </si>
  <si>
    <t>Seazone Serviços LTDA</t>
  </si>
  <si>
    <t>COMPRA CARTAO COMPRA no estabelecimento RESTA</t>
  </si>
  <si>
    <t>Alimentação - Almoço/Jantar com clientes</t>
  </si>
  <si>
    <t>COMPRA CARTAO COMPRA no estabelecimento ANG S</t>
  </si>
  <si>
    <t>Airdna Floripa</t>
  </si>
  <si>
    <t>PAGAMENTO DE CONVENIO SIMPLES NACIONAL FEV-20</t>
  </si>
  <si>
    <t>TED ENVIADA 104 03940000003447974 MARIA CONCE</t>
  </si>
  <si>
    <t>Memorando de entendimento e contrato social SPOT</t>
  </si>
  <si>
    <t>TED ENVIADA 033 16510000130001028 Lipy Contab</t>
  </si>
  <si>
    <t>TED ENVIADA 341 70170000000018701 Karin Verzb</t>
  </si>
  <si>
    <t>TED ENVIADA 001 47720000001147811 Josete Mira</t>
  </si>
  <si>
    <t>IlC4410</t>
  </si>
  <si>
    <t>Salário Fernanda Patricia da Silva</t>
  </si>
  <si>
    <t>Sócios e Funcionários - Salário</t>
  </si>
  <si>
    <t>Desenvolvimento de Software - AirbnbScrapper Fixes</t>
  </si>
  <si>
    <t>PAGAMENTO DE TITULO PAGTO BOLETO SR. CONTÁBIL</t>
  </si>
  <si>
    <t>Gsuite</t>
  </si>
  <si>
    <t>PAGAMENTO DE CONVENIO PAGAMENTO SIMPLES - ABR</t>
  </si>
  <si>
    <t>COMPRA CARTAO COMPRA no estabelecimento PAG*T</t>
  </si>
  <si>
    <t>Viagem/Transporte - Estacionamento</t>
  </si>
  <si>
    <t>Anuidade LIDE</t>
  </si>
  <si>
    <t>Serviços - Propaganda e Marketing</t>
  </si>
  <si>
    <t>PAGAMENTO DE TITULO PAGAMENTO MERCADO LI</t>
  </si>
  <si>
    <t>Contas e Despesas - Material de escritório</t>
  </si>
  <si>
    <t>PAGAMENTO DE TITULO PAGAMENTO LENTE CÂMERA</t>
  </si>
  <si>
    <t>Compras - Máquinas, equipamentos e ferramentas</t>
  </si>
  <si>
    <t>TED ENVIADA 001 46110000000111805 Gabriel Man</t>
  </si>
  <si>
    <t>Compras - Eletrônicos em geral</t>
  </si>
  <si>
    <t>TED ENVIADA 237 72380000000204943 Queiroz adm</t>
  </si>
  <si>
    <t>ILC2203</t>
  </si>
  <si>
    <t>Pagamento de Salário restante</t>
  </si>
  <si>
    <t>PAGAMENTO DE TITULO PAGAMENTO CONTADOR MAIO/2</t>
  </si>
  <si>
    <t>PAGAMENTO DE TITULO PAGAMENTO VMT MAIO/2019</t>
  </si>
  <si>
    <t>Airdna BC</t>
  </si>
  <si>
    <t>Airdna Canela</t>
  </si>
  <si>
    <t>Airdna Gramado</t>
  </si>
  <si>
    <t>PAGAMENTO DE CONVENIO BOLETO DAS ABRIL/2019</t>
  </si>
  <si>
    <t>TED ENVIADA 237 25020000000004642 JI ADM HOTE</t>
  </si>
  <si>
    <t>Airdna Gov Celso ramos</t>
  </si>
  <si>
    <t>Airdna Imbituba</t>
  </si>
  <si>
    <t>Airdna Itajai</t>
  </si>
  <si>
    <t>COMPRA CARTAO COMPRA no estabelecimento MURIL</t>
  </si>
  <si>
    <t>Desenvolvimento e Design da plataforma de gerenciamento</t>
  </si>
  <si>
    <t>LucidChart</t>
  </si>
  <si>
    <t>TED ENVIADA 001 14530000000426903 Eduardo Fen</t>
  </si>
  <si>
    <t>Contas e Despesas - Aluguel</t>
  </si>
  <si>
    <t>COMPRA CARTAO COMPRA no estabelecimento BALAR</t>
  </si>
  <si>
    <t>ILC2206</t>
  </si>
  <si>
    <t>BALAROTI - COMERCIO DE MATERIAIS DE CONSTRUCAO S.A.</t>
  </si>
  <si>
    <t>TED ENVIADA 104 33920000000301631 CELSO MARCI</t>
  </si>
  <si>
    <t>PAGAMENTO DE TITULO SECADORA SEAZONE MAGALU</t>
  </si>
  <si>
    <t>MAGAZINE LUIZA S/A</t>
  </si>
  <si>
    <t>Comissoes Indicacao Mariela (Beatris)</t>
  </si>
  <si>
    <t>Sprint #16, com um total de R$ 3100,00 (20h de desenvolvimento - R$ 120,00/h e 14h de design - R$ 50,00/h).</t>
  </si>
  <si>
    <t>Contas e Despesas - Material de consumo</t>
  </si>
  <si>
    <t>TED ENVIADA 756 33260000000454923 Thiago Silv</t>
  </si>
  <si>
    <t>ILC1211</t>
  </si>
  <si>
    <t>TED ENVIADA 001 05750000000139459 Carlos Alex</t>
  </si>
  <si>
    <t>ILC3310</t>
  </si>
  <si>
    <t>TED ENVIADA 033 21330000010000044 Augusto da</t>
  </si>
  <si>
    <t>TRANSFERENCIA A DEBITO 00019 0014820153 FERNANDO SILVA PEREIRA EIRELI</t>
  </si>
  <si>
    <t>ILC2307</t>
  </si>
  <si>
    <t>PAGAMENTO DE TITULO CONTADOR JUNHO-2019</t>
  </si>
  <si>
    <t>PAGAMENTO DE TITULO PAGAMENTO FECHADURA 2 HAR</t>
  </si>
  <si>
    <t>PAGAMENTO DE TITULO PAGAMENTO VMT-JUNHO/2019</t>
  </si>
  <si>
    <t>PAGAMENTO DE TITULO PAGAMENTO FECHADURA HARDW</t>
  </si>
  <si>
    <t>PAGAMENTO DE TITULO PAGAMENTO HDW FILIPE FLOP</t>
  </si>
  <si>
    <t>FILIPEFLOP COMPONENTES ELETRONICOS EIRELI</t>
  </si>
  <si>
    <t>TED ENVIADA 260 00010000035774822 Matheus Alb</t>
  </si>
  <si>
    <t>TED ENVIADA 001 14530000000426903 Eduardo Sch</t>
  </si>
  <si>
    <t>Gesso</t>
  </si>
  <si>
    <t>Mesas e Cadeiras</t>
  </si>
  <si>
    <t>Compras - Móveis e utensílios</t>
  </si>
  <si>
    <t>Sprint #17, com um total de R$ 6530,00 (54h de desenvolvimento - R$ 120,00/h e 1h de design - R$ 50,00/h). Seguem os dados para pagamento:</t>
  </si>
  <si>
    <t>Sprint #18 (FSP-20190701-018), com um total de R$ 5050,00 (40h de desenvolvimento - R$ 120,00/h e 5h de design - R$ 50,00/h).</t>
  </si>
  <si>
    <t>PAGAMENTO DE CONVENIO PAGAMENTO BOLETO DAS MA</t>
  </si>
  <si>
    <t>Pipedrive</t>
  </si>
  <si>
    <t>Termo de parceria atlas power</t>
  </si>
  <si>
    <t>PAGAMENTO DE TITULO COMPLEMENTO ML FECHADURA</t>
  </si>
  <si>
    <t>Contas e Despesas - Material de Consumo</t>
  </si>
  <si>
    <t>Aluguel Escritório</t>
  </si>
  <si>
    <t>SAQUE 24 HORAS SAQUE no estabelecimento SEM I</t>
  </si>
  <si>
    <t>Segunda Parcela do Gesso</t>
  </si>
  <si>
    <t>Airdna Itapema</t>
  </si>
  <si>
    <t>TED ENVIADA 001 05750000001234560 kLOV aDMINI</t>
  </si>
  <si>
    <t>Airdna Penha</t>
  </si>
  <si>
    <t>Banda</t>
  </si>
  <si>
    <t>Alimentação - Bar e festa</t>
  </si>
  <si>
    <t>Carne</t>
  </si>
  <si>
    <t>Churrasqueiro</t>
  </si>
  <si>
    <t>Chopp</t>
  </si>
  <si>
    <t>Ajudante churrasqueiro</t>
  </si>
  <si>
    <t>Faxina Pacote</t>
  </si>
  <si>
    <t>Mercado</t>
  </si>
  <si>
    <t>Ajudande churrasqueiro</t>
  </si>
  <si>
    <t>PAGAMENTO DE TITULO PAGAMENTO TICKET</t>
  </si>
  <si>
    <t>Sócios e Funcionários - Vale alimentação</t>
  </si>
  <si>
    <t>TED ENVIADA 001 00160000001288148 Campos Sout</t>
  </si>
  <si>
    <t>Sócios e Funcionários - Exame admissional e demissional</t>
  </si>
  <si>
    <t>TED ENVIADA 001 45500000000053260 Dartagnan B</t>
  </si>
  <si>
    <t>ILC1110</t>
  </si>
  <si>
    <t>TED ENVIADA 237 23810000002494841 Joseph Elie</t>
  </si>
  <si>
    <t>ILC1310</t>
  </si>
  <si>
    <t>TED ENVIADA 001 34980000000231290 Gustavo Car</t>
  </si>
  <si>
    <t>TED ENVIADA 001 34200000001145452 Proesi Comp</t>
  </si>
  <si>
    <t>COMPRA CARTAO COMPRA no estabelecimento PAG*M</t>
  </si>
  <si>
    <t>PAGAMENTO DE TITULO PAGAMENTO FECHADURA</t>
  </si>
  <si>
    <t>Airdna Balneario</t>
  </si>
  <si>
    <t>PAGAMENTO DE TITULO PAGAMENTO SR. CONTABIL JU</t>
  </si>
  <si>
    <t>COMPRA CARTAO COMPRA no estabelecimento SUPER</t>
  </si>
  <si>
    <t>COMPRA CARTAO COMPRA no estabelecimento BEIRA</t>
  </si>
  <si>
    <t>Pagamento Studio48 Viabilidade plano diretor - Canajure</t>
  </si>
  <si>
    <t>Sprint #19 (FSP-20190715-019), com um total de R$ 2040,00 (17h de desenvolvimento - R$ 120,00/h)</t>
  </si>
  <si>
    <t>PAGAMENTO DE TITULO PAGAMENTO TICKET ELIENE</t>
  </si>
  <si>
    <t>TED ENVIADA 237 72380000000008303 Condomínio</t>
  </si>
  <si>
    <t>ILC3413</t>
  </si>
  <si>
    <t>PAGAMENTO DE TITULO PAGTO CONDOM BEATRIZ JUL-</t>
  </si>
  <si>
    <t>Airdna Florianopolis</t>
  </si>
  <si>
    <t>PAGAMENTO DE TITULO PAGAMENTO INSCRIÇÃO PREFE</t>
  </si>
  <si>
    <t>PAGAMENTO DE TITULO PAGAMENTO IMPRESSORA</t>
  </si>
  <si>
    <t>Compras - Computadores e Acessórios</t>
  </si>
  <si>
    <t>Impressão de documentos</t>
  </si>
  <si>
    <t>SAQUE 24 HORAS SAQUE no estabelecimento SEM INFORMACAO@ número da</t>
  </si>
  <si>
    <t>Entada de dinheiro na Caixinha</t>
  </si>
  <si>
    <t>Caixinha</t>
  </si>
  <si>
    <t>PAGAMENTO DE TITULO INTER PAGAMENTO 2 TIMERS</t>
  </si>
  <si>
    <t>PAGAMENTO DE CONVENIO PAGAMENTO DAS-JULHO 201</t>
  </si>
  <si>
    <t>Compra Papel A4</t>
  </si>
  <si>
    <t>Armário de Segurança REN002</t>
  </si>
  <si>
    <t>REN002</t>
  </si>
  <si>
    <t>TED ENVIADA 260 00010000035681540 Gustavo Car</t>
  </si>
  <si>
    <t>Pagamento dos folders para apresentacao em condo</t>
  </si>
  <si>
    <t>Pagamento Kellen-consultoria limpeza</t>
  </si>
  <si>
    <t>Educação - Treinamentos</t>
  </si>
  <si>
    <t>PAGAMENTO DE TITULO PAGAMENTO E-CNPJ</t>
  </si>
  <si>
    <t>Cópia de chave</t>
  </si>
  <si>
    <t>Pagamento Comissao - Paulo Sergio-Apto da Norma</t>
  </si>
  <si>
    <t>COMPRA CARTAO COMPRA no estabelecimento STELO</t>
  </si>
  <si>
    <t>Material Gráfico</t>
  </si>
  <si>
    <t>PAGAMENTO DE TITULO PAGAMENTO VT - ELIENE</t>
  </si>
  <si>
    <t>Sócios e Funcionários - Vale transporte</t>
  </si>
  <si>
    <t>Pagamento Diego Vibilidade Ambiental - Canajure</t>
  </si>
  <si>
    <t>Sprint#20 - Correcao dos bugs do scrapper (FSP-20190729-020), com um total de R$ 4200,00 (35h de desenvolvimento - R$ 120,00h)-Invoice</t>
  </si>
  <si>
    <t>Aluguel Sede</t>
  </si>
  <si>
    <t>Pagamento Guilherme Wick-Desenvolvimento Software</t>
  </si>
  <si>
    <t>Pagamento Comissao -Guilherme Gonzaga Pinheiro Guimarães - Aptos THI003 e THI004</t>
  </si>
  <si>
    <t>COMPRA CARTAO COMPRA no estabelecimento BELIE</t>
  </si>
  <si>
    <t>TED ENVIADA 001 45500000000090999 Marcos Vini</t>
  </si>
  <si>
    <t>Viagens/Transporte - Combustível</t>
  </si>
  <si>
    <t>TED ENVIADA 001 00160000070470804 Maurício Me</t>
  </si>
  <si>
    <t>JBV134</t>
  </si>
  <si>
    <t>TED ENVIADA 212 00010000008688818 Alisson Suz</t>
  </si>
  <si>
    <t>PAGAMENTO DE CONVENIO PAGAMENTO FGTS JULHO-20</t>
  </si>
  <si>
    <t>Impostos e Taxas - FGTS</t>
  </si>
  <si>
    <t>PAGAMENTO DE TITULO PAGAMENTO FERRO PROF</t>
  </si>
  <si>
    <t>Pagamento Stays</t>
  </si>
  <si>
    <t>TED ENVIADA 001 7144 0000000170680 Rosane Raiser Schneider</t>
  </si>
  <si>
    <t>Transferencia de parecela do SPOT-Valor dos investidores da LTDA</t>
  </si>
  <si>
    <t>Compras - Compra de Imóvel</t>
  </si>
  <si>
    <t>Reembolso Gustavo Cargnin Kremer (Maquina de</t>
  </si>
  <si>
    <t>TED ENVIADA 001 7144 0000016722345 Rodrigo Reiser Schneider</t>
  </si>
  <si>
    <t>TED ENVIADA 001 7144 0000001710680 Rosane Raiser Schneider</t>
  </si>
  <si>
    <t>PAGAMENTO DE TITULO PAGAMENTO PLACAS HAR</t>
  </si>
  <si>
    <t>PAGAMENTO DE TITULO PAGAMENTO HARDWARE</t>
  </si>
  <si>
    <t>Compra Bombona de água</t>
  </si>
  <si>
    <t>Pagamento Sondagem - Canajure</t>
  </si>
  <si>
    <t>COMPRA CARTAO COMPRA no estabelecimento VITOR</t>
  </si>
  <si>
    <t>COMPRA CARTAO COMPRA no estabelecimento PAG*N</t>
  </si>
  <si>
    <t>Compras - Supermercado</t>
  </si>
  <si>
    <t>PAGAMENTO DE TITULO PAGAMENTO PLATAFORMA</t>
  </si>
  <si>
    <t>PAGAMENTO DE TITULO PAGAMENTO SR. CONTÁB</t>
  </si>
  <si>
    <t>Secador de Cabelo</t>
  </si>
  <si>
    <t>TED ENVIADA 041 02170000603549401 Controle de</t>
  </si>
  <si>
    <t>CDS208</t>
  </si>
  <si>
    <t>PAGAMENTO DE TITULO PAGAMENTO CONDOMÍNIO 3415</t>
  </si>
  <si>
    <t>CONDOMINIO COMPLEXO TURISTICO IL CAMPANARIO</t>
  </si>
  <si>
    <t>Pagamento pelos 3 meses do Thome</t>
  </si>
  <si>
    <t>Comissoes Indicacao Heron (Apto ILC1205)</t>
  </si>
  <si>
    <t>Comissoes Indicacao Marcelo (Apto ILC1206)</t>
  </si>
  <si>
    <t>Airdna Aquiraz</t>
  </si>
  <si>
    <t>COMPRA CARTAO COMPRA no estabelecimento DAS M</t>
  </si>
  <si>
    <t>Sprint 21 com um total de R$ 1800,00 (15h de desenvolvimento - R$ 120,00h)</t>
  </si>
  <si>
    <t>PAGAMENTO DE CONVENIO PAGAMENTO GPS-JULHO-201</t>
  </si>
  <si>
    <t>Impostos e Taxas - INSS/GPS</t>
  </si>
  <si>
    <t>PAGAMENTO DE CONVENIO PAGAMENTO DAS-JUL2019</t>
  </si>
  <si>
    <t>TED ENVIADA 001 14530000000445959 bRUNO EDUAR</t>
  </si>
  <si>
    <t>PAGAMENTO DE TITULO MOCHILA CAMAREIRA</t>
  </si>
  <si>
    <t>TED ENVIADA 237 21860000000177032 Eduardo Nog</t>
  </si>
  <si>
    <t>PAGAMENTO DE TITULO PAGAMENTO SEGURO ESTAGIÁR</t>
  </si>
  <si>
    <t>Serviços - Seguro em Geral</t>
  </si>
  <si>
    <t>TED ENVIADA 237 03330000000004286 Teka - Tece</t>
  </si>
  <si>
    <t>TEKA TECELAGEM KUEHNRICH SA - EM RECUPERACAO JUDICIAL</t>
  </si>
  <si>
    <t>PAGAMENTO DE TITULO VT ELIENE SET-2019</t>
  </si>
  <si>
    <t>PAGAMENTO DE TITULO TICKET ALIMENTAÇÃO ELIENE</t>
  </si>
  <si>
    <t>TED ENVIADA 237 72380000000080977 kELLEN cRIS</t>
  </si>
  <si>
    <t>Consultoria</t>
  </si>
  <si>
    <t>TED ENVIADA 260 00010000092312690 Guilherme E</t>
  </si>
  <si>
    <t>TED ENVIADA 001 00160000002329875 Adriano Gra</t>
  </si>
  <si>
    <t>Sprint 22 com um total de R$ 2400,00 (20h de desenvolvimento - R$ 120,00/h)</t>
  </si>
  <si>
    <t>Aluguel Empresa</t>
  </si>
  <si>
    <t>TED ENVIADA 001 30130000000178489 Carlos Robe</t>
  </si>
  <si>
    <t>ILC1206</t>
  </si>
  <si>
    <t>TED ENVIADA 237 23800000000007471 Nelson Patr</t>
  </si>
  <si>
    <t>ILC1213</t>
  </si>
  <si>
    <t>PAGAMENTO DE TITULO PAGAMENTO COPAPEL</t>
  </si>
  <si>
    <t>TED ENVIADA 033 15550000010007628 Eliene Sant</t>
  </si>
  <si>
    <t>PAGAMENTO DE CONVENIO PAGAMENTO FGTS-AGO-2019</t>
  </si>
  <si>
    <t>PAGAMENTO DE CONVENIO FGTS AGO-2019 LIMPEZA</t>
  </si>
  <si>
    <t>TED ENVIADA 033 37120000010846330 Mariela Heb</t>
  </si>
  <si>
    <t>PAGAMENTO DE TITULO PAGAMENTO EPI</t>
  </si>
  <si>
    <t>PAGAMENTO DE TITULO PAGAMENTO PROSUL</t>
  </si>
  <si>
    <t>PROSUL-SC COMERCIO DE SANEANTES EIRELI</t>
  </si>
  <si>
    <t>PAGAMENTO DE TITULO PAGAMENTO SEGURO ESTAG AG</t>
  </si>
  <si>
    <t>Sprint 23 com um total de R$ 2400,00 (20h de desenvolvimento - R$ 120,00/h)</t>
  </si>
  <si>
    <t>TRANSFERENCIA A DEBITO 00019 0037762451 EDUAR</t>
  </si>
  <si>
    <t>TRANSFERENCIA A DEBITO 00019 0031994946 RUDIM</t>
  </si>
  <si>
    <t>PAGAMENTO DE TITULO PAGAMENTO SEGUNDA PARCELA</t>
  </si>
  <si>
    <t>TED ENVIADA 001 47720000000053287 Lauro Pimen</t>
  </si>
  <si>
    <t>PAGAMENTO DE TITULO PAGAMENTO SR.CONT SS AGO-</t>
  </si>
  <si>
    <t>PAGAMENTO DE TITULO PAGAMENTO TAXA NF</t>
  </si>
  <si>
    <t>SL</t>
  </si>
  <si>
    <t>Airdna</t>
  </si>
  <si>
    <t>PAGAMENTO DE CONVENIO PAGAMENTO GPS AGO-2019</t>
  </si>
  <si>
    <t>PAGAMENTO DE CONVENIO PAGAMENTO DAS-AGOSTO 20</t>
  </si>
  <si>
    <t>Pagamento Software Comunicação</t>
  </si>
  <si>
    <t>Pagamento da instalação do software</t>
  </si>
  <si>
    <t>Condomínio Beatriz</t>
  </si>
  <si>
    <t>TED ENVIADA 033 15630000130016402 P&amp;L Pintura</t>
  </si>
  <si>
    <t>P&amp;L PINTURAS E LETREIROS LTDA</t>
  </si>
  <si>
    <t>Sprint 24 com um total de R$ 4200,00 (35h de desenvolvimento - R$ 120,00/h)</t>
  </si>
  <si>
    <t>PAGAMENTO DE TITULO PAGTO CAMP SEM FIO 2 - AL</t>
  </si>
  <si>
    <t>PAGAMENTO DE TITULO PAGTO CAMP SEM FIO - ALFR</t>
  </si>
  <si>
    <t>TED ENVIADA 260 00010000080889212 Matheus Hen</t>
  </si>
  <si>
    <t>TED ENVIADA 237 2502 0000000073512 Seazon Spot Administração</t>
  </si>
  <si>
    <t>Transferencia de valores dos investidores depositados na conta da Seazone</t>
  </si>
  <si>
    <t>TED ENVIADA 001 0016 0000001288148 CAMPOS SO</t>
  </si>
  <si>
    <t>PAGAMENTO DE TITULO Pagamento abertura empres</t>
  </si>
  <si>
    <t>PAGAMENTO DE TITULO Pagamento domínio usealfr</t>
  </si>
  <si>
    <t>TED ENVIADA 001 1321 0000000453803 Matheus A</t>
  </si>
  <si>
    <t>TED ENVIADA 104 32980000000011031 Lunardi e L</t>
  </si>
  <si>
    <t>ILC4501</t>
  </si>
  <si>
    <t>PAGAMENTO DE TITULO Seguro estagiário Gabriel</t>
  </si>
  <si>
    <t>PAGAMENTO DE TITULO Pagamento VT Eliene - Out</t>
  </si>
  <si>
    <t>COMPRA CARTAO COMPRA no estabelecimento MAGIA</t>
  </si>
  <si>
    <t>SBS111</t>
  </si>
  <si>
    <t>TED ENVIADA 237 38410000000009733 Adriana Alm</t>
  </si>
  <si>
    <t>ILC4403</t>
  </si>
  <si>
    <t>PAGAMENTO DE TITULO Pagamento ticket Eliene s</t>
  </si>
  <si>
    <t>Dataquest</t>
  </si>
  <si>
    <t>Educação - Cursos e Palestrass</t>
  </si>
  <si>
    <t>PAGAMENTO DE CONVENIO Pagto FGTS - Eliene</t>
  </si>
  <si>
    <t>PAGAMENTO DE CONVENIO Pagto FGTS - Marcos</t>
  </si>
  <si>
    <t>PAGAMENTO DE TITULO pagamento Prosul - SL</t>
  </si>
  <si>
    <t>TED ENVIADA 001 45500000000074420 Eduardo San</t>
  </si>
  <si>
    <t>Manutenção Predial - Leonardo Garcia</t>
  </si>
  <si>
    <t>TED ENVIADA 033 15550000130000240 Ingleses Ap</t>
  </si>
  <si>
    <t>INAX</t>
  </si>
  <si>
    <t>TED ENVIADA 001 45500000000086266 Condomínio</t>
  </si>
  <si>
    <t>PAGAMENTO DE TITULO Pagamento boleto TEKA</t>
  </si>
  <si>
    <t>TED ENVIADA 001 46110000000072591 Bernardi e</t>
  </si>
  <si>
    <t>PAGAMENTO DE TITULO Ticket Refeição - Fernand</t>
  </si>
  <si>
    <t>Sócios e Funcionários - Vale refeição</t>
  </si>
  <si>
    <t>TED ENVIADA 748 02260000000423939 Maiara seba</t>
  </si>
  <si>
    <t>PAGAMENTO DE TITULO Ticket alimentação outubr</t>
  </si>
  <si>
    <t>PAGAMENTO DE TITULO Pagamento boleto Prosul -</t>
  </si>
  <si>
    <t>Compra Dispenser</t>
  </si>
  <si>
    <t>Sprint 25 com um total de R$ 4800,00 (40h de desenvolvimento - R$ 120,00/h)</t>
  </si>
  <si>
    <t>PAGAMENTO DE TITULO Pagamento seguro estagiár</t>
  </si>
  <si>
    <t>TED ENVIADA 001 46110000000072591 bERNARDI E</t>
  </si>
  <si>
    <t>COMPRA CARTAO COMPRA no estabelecimento JURER</t>
  </si>
  <si>
    <t>PAGAMENTO DE TITULO Pagamento trinco elétrico</t>
  </si>
  <si>
    <t>PAGAMENTO DE TITULO Ingresso Ambrosi - Evento</t>
  </si>
  <si>
    <t>Educação - Participação em eventoss</t>
  </si>
  <si>
    <t>Moveis expansao - escritolandia</t>
  </si>
  <si>
    <t>PAGAMENTO DE TITULO Pagamento seguro VDI208 -</t>
  </si>
  <si>
    <t>PAGAMENTO DE TITULO Pagamento seguro SBS111 -</t>
  </si>
  <si>
    <t>PAGAMENTO DE TITULO Pagamento seguro SBS106 -</t>
  </si>
  <si>
    <t>SBS106</t>
  </si>
  <si>
    <t>PAGAMENTO DE TITULO Pagamento seguro CDS208 -</t>
  </si>
  <si>
    <t>PAGAMENTO DE TITULO Pagamento seguro - REN002</t>
  </si>
  <si>
    <t>PAGAMENTO DE TITULO Pagamento seguro - JBA104</t>
  </si>
  <si>
    <t>JBA104</t>
  </si>
  <si>
    <t>PAGAMENTO DE CONVENIO Pagamento GPS - SS set-</t>
  </si>
  <si>
    <t>TED ENVIADA 033 31310000130078296 Uniandra Co</t>
  </si>
  <si>
    <t>VA - Flávia</t>
  </si>
  <si>
    <t>TED ENVIADA 001 31730000000198650 Ancelmo ant</t>
  </si>
  <si>
    <t>Storage Place</t>
  </si>
  <si>
    <t>COMPRA CARTAO COMPRA no estabelecimento BIEZA</t>
  </si>
  <si>
    <t>PAGAMENTO DE CONVENIO Pagamento internet Edua</t>
  </si>
  <si>
    <t>PAGAMENTO DE TITULO Pagamento Alicate - Alfre</t>
  </si>
  <si>
    <t>Adiantamento Fernanda Patricia da Silva</t>
  </si>
  <si>
    <t>Sócios e Funcionários - Adiantamento Salarial</t>
  </si>
  <si>
    <t>TED ENVIADA 341 90050000000100004 Daniel Eulá</t>
  </si>
  <si>
    <t>Devolucao</t>
  </si>
  <si>
    <t>Clientes - Devolução Clientes</t>
  </si>
  <si>
    <t>COMPRA CARTAO COMPRA no estabelecimento UBER</t>
  </si>
  <si>
    <t>Viagens/Transporte - Taxi</t>
  </si>
  <si>
    <t>Honoráril Contabil SS</t>
  </si>
  <si>
    <t>VT Flávia</t>
  </si>
  <si>
    <t>COMPRA CARTAO COMPRA no estabelecimento UBER DO BRASIL TECNOLO S</t>
  </si>
  <si>
    <t>UBER DO BRASIL TECNOLOGIA LTDA.</t>
  </si>
  <si>
    <t>PAGAMENTO DE CONVENIO Pagamento GPS SL - set2</t>
  </si>
  <si>
    <t>Receita Federal</t>
  </si>
  <si>
    <t>PAGAMENTO DE CONVENIO Pagamento DAS SS - set-</t>
  </si>
  <si>
    <t>PAGAMENTO DE TITULO Pagamento TEKA</t>
  </si>
  <si>
    <t>PAGAMENTO DE TITULO Pagamento manta microfibr</t>
  </si>
  <si>
    <t>TED ENVIADA 237 25020000000073512 Seazon Spot</t>
  </si>
  <si>
    <t>PAGAMENTO DE TITULO Compra roteador empresa</t>
  </si>
  <si>
    <t>TED ENVIADA 033 16510000130019269 Rede vistor</t>
  </si>
  <si>
    <t>REDE VISTORIAS FLORIANOPOLIS LTDA.</t>
  </si>
  <si>
    <t>TED ENVIADA 104 46250000000006550 Pousada Are</t>
  </si>
  <si>
    <t>TED ENVIADA 104 46250000000023745 Claudio nel</t>
  </si>
  <si>
    <t>TED ENVIADA 001 34950000000508519 mm tURSIMO</t>
  </si>
  <si>
    <t>COMPRA CARTAO COMPRA no estabelecimento CASSO</t>
  </si>
  <si>
    <t>CASSOL MATERIAIS DE CONSTRUCAO LTDA</t>
  </si>
  <si>
    <t>COMPRA CARTAO COMPRA no estabelecimento EMPOR</t>
  </si>
  <si>
    <t>PAGAMENTO DE TITULO Pagamento boleto seguro -</t>
  </si>
  <si>
    <t>PAGAMENTO DE CONVENIO Pagamento abertura alfr</t>
  </si>
  <si>
    <t>TED ENVIADA 001 02140000000328413 Luiza Ambro</t>
  </si>
  <si>
    <t>Alimentação - Lanches e refeições</t>
  </si>
  <si>
    <t>TED ENVIADA 033 16510000130019269 Rede Vistor</t>
  </si>
  <si>
    <t>PAGAMENTO DE TITULO Pagamento componentes HW</t>
  </si>
  <si>
    <t>TED ENVIADA 033 1555 0000710012368 Luiza Ambrozina</t>
  </si>
  <si>
    <t>Ajuda de Custo para Funcionaria do Atendimento</t>
  </si>
  <si>
    <t>PAGAMENTO DE TITULO Pagamento Sirena</t>
  </si>
  <si>
    <t>RODATI MOTORS - CENTRAL DE INFORMACOES DE VEICULOS AUTOMOTOR</t>
  </si>
  <si>
    <t>Sprint 26 com um total de R$ 5160,00 (38h de desenvolvimento - R$ 120,00h e 12h de design - R$ 50,00h)</t>
  </si>
  <si>
    <t>TED ENVIADA 001 34250000000056839 Casas da ag</t>
  </si>
  <si>
    <t>PAGAMENTO DE TITULO Trincos portas alfred</t>
  </si>
  <si>
    <t>TED ENVIADA 104 46250000000023745 Cláudio Nel</t>
  </si>
  <si>
    <t>PAGAMENTO DE TITULO Pagamento patente - Alfre</t>
  </si>
  <si>
    <t>PAGAMENTO DE TITULO Seguro Rita</t>
  </si>
  <si>
    <t>JBM302</t>
  </si>
  <si>
    <t>PAGAMENTO DE TITULO Pagamento seguro Augusto</t>
  </si>
  <si>
    <t>JBM303</t>
  </si>
  <si>
    <t>TED ENVIADA 341 65460000000297448 Roseli Mari</t>
  </si>
  <si>
    <t>PAGAMENTO DE TITULO Pagamento seguro ADJ205 1</t>
  </si>
  <si>
    <t>ADJ205</t>
  </si>
  <si>
    <t>PAGAMENTO DE TITULO Pagamento vale transporte</t>
  </si>
  <si>
    <t>PAGAMENTO DE TITULO Ticket alimentação Luiza</t>
  </si>
  <si>
    <t>TED ENVIADA 104 13480000000199955 Flavia Carn</t>
  </si>
  <si>
    <t>PAGAMENTO DE TITULO Ticket refeição alim - No</t>
  </si>
  <si>
    <t>PAGAMENTO DE TITULO Pagamento clicksign</t>
  </si>
  <si>
    <t>CLICKSIGN GESTAO DE DOCUMENTOS S/A</t>
  </si>
  <si>
    <t>PAGAMENTO DE CONVENIO Pagamento FGTS out-2019</t>
  </si>
  <si>
    <t>PAGAMENTO DE CONVENIO FGTS SS OUT-2019</t>
  </si>
  <si>
    <t>Reembolso Marcos Vinicius</t>
  </si>
  <si>
    <t>Bolsa Gabriel Eduardo Reiter</t>
  </si>
  <si>
    <t>TED ENVIADA 001 35370000000707902 Mariana de</t>
  </si>
  <si>
    <t>Material ALFRED</t>
  </si>
  <si>
    <t>PAGAMENTO DE TITULO EPIs limpeza</t>
  </si>
  <si>
    <t>PAGAMENTO DE TITULO Pagamento produto de limp</t>
  </si>
  <si>
    <t>Seguro apto MDP - Cecília</t>
  </si>
  <si>
    <t>MDP102</t>
  </si>
  <si>
    <t>Investprev Seguradora</t>
  </si>
  <si>
    <t>Boleto 12/19: 23793.39100 90000.215047 14002.259803 5 81010000009177 Boleto 01/20: 23793.39100 90000.215047 15002.259800 8 81330000009177 Boleto 02/20: 23793.39100 90000.215047 16002.259808 1 81630000009177</t>
  </si>
  <si>
    <t>PAGAMENTO DE TITULO Pagamento taxa de reserva</t>
  </si>
  <si>
    <t>SDB COMERCIO DE ALIMENTOS LTDA</t>
  </si>
  <si>
    <t>TRANSFERENCIA A DEBITO 00019 0035709006 SEAZONE LIMPEZA LTDA</t>
  </si>
  <si>
    <t>Fluxo de caixa da Seazone Limpeza</t>
  </si>
  <si>
    <t>Finanças/Bancos - Transferência para conta corrente</t>
  </si>
  <si>
    <t>COMPRA CARTAO COMPRA no estabelecimento PUXAR</t>
  </si>
  <si>
    <t>TED ENVIADA 341 96600000000503864 Neiva Leona</t>
  </si>
  <si>
    <t>CHR101</t>
  </si>
  <si>
    <t>FacebookAds</t>
  </si>
  <si>
    <t>The big box-Storage</t>
  </si>
  <si>
    <t>Sprint 1 do projeto Alfred com um total de R$ 2260,00 (18h de desenvolvimento - R$ 120,00h e 2h de design</t>
  </si>
  <si>
    <t>Sprint 27 com um total de R$ 2400,00 (20h de desenvolvimento - R$ 120,00h)</t>
  </si>
  <si>
    <t>PAGAMENTO DE TITULO Pagamento sperandio</t>
  </si>
  <si>
    <t>PAGAMENTO NET SERVICO Pagamento tv PSD138</t>
  </si>
  <si>
    <t>TELEFONICA BRASIL S.A.</t>
  </si>
  <si>
    <t>GoogleAds</t>
  </si>
  <si>
    <t>PAGAMENTO DE TITULO Seguro Estagiários S</t>
  </si>
  <si>
    <t>PAGAMENTO DE TITULO Pagamento Sr. Contáb</t>
  </si>
  <si>
    <t>PAGAMENTO DE CONVENIO Pagamento internet CDS2</t>
  </si>
  <si>
    <t>PAGAMENTO DE TITULO Senhor contábil SS o</t>
  </si>
  <si>
    <t>TED ENVIADA 341 59060000000213235 aLICIA aLAR</t>
  </si>
  <si>
    <t>PAGAMENTO DE TITULO Sirena</t>
  </si>
  <si>
    <t>PAGAMENTO DE CONVENIO Pagamento DAS outubro-2</t>
  </si>
  <si>
    <t>TED ENVIADA 001 31730000001903292 Carlos Lean</t>
  </si>
  <si>
    <t>Guia Taxa - Marca registrada</t>
  </si>
  <si>
    <t>Doacao Jantar no Donna</t>
  </si>
  <si>
    <t>Serviços - Doações Instituições</t>
  </si>
  <si>
    <t>Fotografa Duda</t>
  </si>
  <si>
    <t>Fotografo Alexandre</t>
  </si>
  <si>
    <t>Comprvante Geek Hunter - RH</t>
  </si>
  <si>
    <t>Jantar Seazone</t>
  </si>
  <si>
    <t>Aluguel rechaud para Seazone pago em $</t>
  </si>
  <si>
    <t>Cantor Jantar Seazone pago em $</t>
  </si>
  <si>
    <t>Compra de Bebidas par o jantar - Cervejas</t>
  </si>
  <si>
    <t>Compra de Bebidas par o jantar - Vinhos</t>
  </si>
  <si>
    <t>Compra 2 monitores</t>
  </si>
  <si>
    <t>Compra 1 monitor</t>
  </si>
  <si>
    <t>Compra 2 cabos HDMI</t>
  </si>
  <si>
    <t>Mesa de Reuniao</t>
  </si>
  <si>
    <t>A/C para o escritorio</t>
  </si>
  <si>
    <t>Honorarios craiacao marca registrada Seazone</t>
  </si>
  <si>
    <t>Docinhos do Jantar</t>
  </si>
  <si>
    <t>Pagamento de Reserva para evitar overbooking</t>
  </si>
  <si>
    <t>Aluguel Salao de Festas para o jantar</t>
  </si>
  <si>
    <t>Gaveteiros para o Escritorio</t>
  </si>
  <si>
    <t>Compra do PC, mouse e teclado</t>
  </si>
  <si>
    <t>PAGAMENTO DE CONVENIO Incremento FGTS out-201</t>
  </si>
  <si>
    <t>PAGAMENTO DE TITULO Pagamento VT Tati out2019</t>
  </si>
  <si>
    <t>PAGAMENTO DE TITULO Pagamento Vale alimentaçã</t>
  </si>
  <si>
    <t>PAGAMENTO DE CONVENIO GPS SL out2019</t>
  </si>
  <si>
    <t>PAGAMENTO DE TITULO Pagamento teclado</t>
  </si>
  <si>
    <t>PAGAMENTO DE CONVENIO GPS SS out2019</t>
  </si>
  <si>
    <t>Sprint 28 com um total de R$ 2400,00 (20h de desenvolvimento - R$ 120,00/h)</t>
  </si>
  <si>
    <t>Godaddy</t>
  </si>
  <si>
    <t>COMPRA CARTAO COMPRA no estabelecimento VISOT</t>
  </si>
  <si>
    <t>TED ENVIADA 001 45500000000085545 Viva Negoci</t>
  </si>
  <si>
    <t>Seguro - CDS209</t>
  </si>
  <si>
    <t>11/19: 23793.39100 90000.211996 65002.259805 8 80840000009124 12/19: 23793.39100 90000.211996 66002.259803 3 81150000009124 01/20: 23793.39100 90000.211996 67002.259801 6 81470000009124</t>
  </si>
  <si>
    <t>TED ENVIADA 001 46110000000072591 BERNARDI E</t>
  </si>
  <si>
    <t>PAGAMENTO DE TITULO Bancada Testes Hardware</t>
  </si>
  <si>
    <t>PAGAMENTO DE CONVENIO Pagamento conta vivo</t>
  </si>
  <si>
    <t>PAGAMENTO DE CONVENIO Pagamento boleto nov201</t>
  </si>
  <si>
    <t>Vistoria Aptos - Outubro 2019</t>
  </si>
  <si>
    <t>Sprint 2 do projeto Alfred com um total de R$ 2120,00 (16h de desenvolvimento - R$ 120,00/h e 4h de design - R$ 50,00/h)</t>
  </si>
  <si>
    <t>Materiais de limpeza</t>
  </si>
  <si>
    <t>Startsul</t>
  </si>
  <si>
    <t>PAGAMENTO DE TITULO Pagto vale alimentação no</t>
  </si>
  <si>
    <t>PAGAMENTO DE TITULO Pagto Vale alimentação no</t>
  </si>
  <si>
    <t>PAGAMENTO DE TITULO Pagamento produt. limpeza</t>
  </si>
  <si>
    <t>TED ENVIADA 341 77320000000208041 Jonas Drum</t>
  </si>
  <si>
    <t>PAGAMENTO DE TITULO Pagto Prosul</t>
  </si>
  <si>
    <t>PAGAMENTO DE TITULO Pagto condomínio 3413 nov</t>
  </si>
  <si>
    <t>PAGAMENTO DE TITULO Pagto condomínio 3415 nov</t>
  </si>
  <si>
    <t>TED ENVIADA 341 62430000000466817 Riosul Equi</t>
  </si>
  <si>
    <t>TED ENVIADA 237 25020000000016772 ROSAP Incor</t>
  </si>
  <si>
    <t>Seguro AYA201</t>
  </si>
  <si>
    <t>AYA201</t>
  </si>
  <si>
    <t>11/19: 23793.39100 90000.217738 53002.259801 1 80880000009122 12/19: 23793.39100 90000.217738 54002.259809 1 81190000009124 01/20: 23793.39100 90000.217738 55002.259806 1 81490000009124 02/20: 23793.39100 90000.217738 56002.259804 1 81820000009124</t>
  </si>
  <si>
    <t>PAGAMENTO DE TITULO Pagto computadores</t>
  </si>
  <si>
    <t>CDC301</t>
  </si>
  <si>
    <t>FacebookAds 4DEBYNWUT2</t>
  </si>
  <si>
    <t>Bume-Plataforma de gestao de redes sociais</t>
  </si>
  <si>
    <t>PAGAMENTO DE TITULO FilipeFlop Alfred Rasp 5</t>
  </si>
  <si>
    <t>PAGAMENTO DE TITULO FilipeFlop Alfred Rasp 4</t>
  </si>
  <si>
    <t>PAGAMENTO DE TITULO FilipeFlop Alfred Rasp 3</t>
  </si>
  <si>
    <t>PAGAMENTO DE TITULO FilipeFlop Alfred Rasp 2</t>
  </si>
  <si>
    <t>PAGAMENTO DE TITULO FilipeFlop Alfred Rasp 1</t>
  </si>
  <si>
    <t>PostMix - Compra de cartões</t>
  </si>
  <si>
    <t>POSTMIX SOLUCOES GRAFICAS EIRELI</t>
  </si>
  <si>
    <t>Adiantamento Luiza Ambrosina</t>
  </si>
  <si>
    <t>Adiantamento Eliene Conceição</t>
  </si>
  <si>
    <t>13 Marcos Vinicius</t>
  </si>
  <si>
    <t>Sócios e Funcionários - 13º Salário</t>
  </si>
  <si>
    <t>TED ENVIADA 341 77320000000094789 CLAUDETE SA</t>
  </si>
  <si>
    <t>SAQUE BANCO 24HS SAQUE no estabelecimento BANCO24HORAS, número da a</t>
  </si>
  <si>
    <t>GOOGLE*GSUITE SEAZONE.C CC GOOGLE.COM</t>
  </si>
  <si>
    <t>TED ENVIADA 341 7732 0000000654210 Claudete Santos</t>
  </si>
  <si>
    <t>PAGAMENTO DE TITULO Ticket Alimentação - Serv</t>
  </si>
  <si>
    <t>PAGAMENTO DE TITULO Vale Transporte Seazone L</t>
  </si>
  <si>
    <t>PAGAMENTO DE TITULO Ticket Alimentação - Limp</t>
  </si>
  <si>
    <t>AMAZON WEB SERVICES AWS.AMAZON.CO</t>
  </si>
  <si>
    <t>TED ENVIADA 001 31740000000595942 FILIPEFLOP</t>
  </si>
  <si>
    <t>Sprint 3 do projeto Alfred com um total de R$ 3215,00 (24,5h de desenvolvimento - R$ 120,00/h e 5,5h de design - R$ 50,00/h)</t>
  </si>
  <si>
    <t>ID29- Sprint 29 com um total de R$ 1200,00 (10h de desenvolvimento - R$ 120,00h)</t>
  </si>
  <si>
    <t>TED ENVIADA 001 3174 0000000059542 Filipeflop Componentes Ele</t>
  </si>
  <si>
    <t>Seguro SAB106</t>
  </si>
  <si>
    <t>SAB106</t>
  </si>
  <si>
    <t>12/19: 23793.39100 90000.218975 20002.259802 3 80940000009122 01/20: 23793.39100 90000.218975 20002.259800 4 81260000009124 02/20: 23793.39100 90000.218975 21002.259808 6 81560000009124 03/20: 23793.39100 90000.218975 22002.259806 2 81850000009124</t>
  </si>
  <si>
    <t>Seguro EVM102</t>
  </si>
  <si>
    <t>EVM102</t>
  </si>
  <si>
    <t>12/2019: 23793.39100 90000.218975 09002.259803 6 80940000009122 01/2020: 23793.39100 90000.218975 10002.259801 7 81260000009124 02/2020: 23793.39100 90000.218975 11002.259809 9 81560000009124 03/2020: 23793.39100 90000.218975 12002.259807 5 81850000009124</t>
  </si>
  <si>
    <t>Seguro VDM301</t>
  </si>
  <si>
    <t>12/19: 23793.39100 90000.218975 27002.259805 4 80940000009122 01/20: 23793.39100 90000.218975 28002.259803 1 81260000009124 02/20: 23793.39100 90000.218975 29002.259801 1 81560000009124 03/20: 23793.39100 90000.218975 30002.259809 3 81850000009124</t>
  </si>
  <si>
    <t>Seguro CDC301</t>
  </si>
  <si>
    <t>12/2019: 23793.39100 90000.218975 43002.259802 6 80940000009122 01/2020: 23793.39100 90000.218975 44002.259800 1 81260000009124 02/2020: 23793.39100 90000.218975 45002.259807 3 81560000009124 03/2020: 23793.39100 90000.218975 46002.259805 1 81850000009124</t>
  </si>
  <si>
    <t>PAGAMENTO DE TITULO Pagto seguro JBM303 2-4</t>
  </si>
  <si>
    <t>PAGAMENTO DE TITULO Pagto seguro JBM302 2-4</t>
  </si>
  <si>
    <t>13 Tatiane Barbosa</t>
  </si>
  <si>
    <t>Adiantamento José Wellington</t>
  </si>
  <si>
    <t>Reembolso KM José Wellington</t>
  </si>
  <si>
    <t>13 Raul José</t>
  </si>
  <si>
    <t>FGTS Seazone Serviços</t>
  </si>
  <si>
    <t>fgts novembro seazone limpeza</t>
  </si>
  <si>
    <t>PAGAMENTO DE TITULO Alteração contratual Sama</t>
  </si>
  <si>
    <t>PAGAMENTO DE TITULO Pagto Vale Alimentação -</t>
  </si>
  <si>
    <t>Vistoria Aptos - Rede Vistorias</t>
  </si>
  <si>
    <t>Compra de itens para Ap Clientes</t>
  </si>
  <si>
    <t>Advogdao - Contrato Samambaia</t>
  </si>
  <si>
    <t>Compra PC do Canada</t>
  </si>
  <si>
    <t>PIPEFY.COM WILMINGTON</t>
  </si>
  <si>
    <t>Certisign - assinaturas</t>
  </si>
  <si>
    <t>Certisign</t>
  </si>
  <si>
    <t>PAGAMENTO DE TITULO Pagto Seguro ADJ 2-4</t>
  </si>
  <si>
    <t>Reembolso Gustavo Cargnin Kremer (Maquina e C</t>
  </si>
  <si>
    <t>Dispenser e amenities</t>
  </si>
  <si>
    <t>Sperandio do Brasil</t>
  </si>
  <si>
    <t>FacebookAds 3EGJNPJUT2</t>
  </si>
  <si>
    <t>Componentes Eletronicos</t>
  </si>
  <si>
    <t>ELETRO PARTS COMPONENTES ELETRONICOS EIRELI</t>
  </si>
  <si>
    <t>PAGAMENTO DE TITULO Pagamento refletores</t>
  </si>
  <si>
    <t>PAGAMENTO DE TITULO Controle pra ar condicion</t>
  </si>
  <si>
    <t>PAGAMENTO DE TITULO Compra claviculário</t>
  </si>
  <si>
    <t>ILC4410</t>
  </si>
  <si>
    <t>TED ENVIADA 033 37120000010049320 Michel Ávil</t>
  </si>
  <si>
    <t>ILC2303</t>
  </si>
  <si>
    <t>TED ENVIADA 104 3392 0000000243836 Nabiha Kasmas</t>
  </si>
  <si>
    <t>Pagameno de diaristas</t>
  </si>
  <si>
    <t>NABIHA KASMAS DENIS SERVICOS DE LIMPEZA</t>
  </si>
  <si>
    <t>TED ENVIADA 001 31740000000589780 Bastos &amp; Ol</t>
  </si>
  <si>
    <t>TED ENVIADA 104 33920000000243836 Nabiha Kasm</t>
  </si>
  <si>
    <t>TED ENVIADA 237 38410000000045454 Ronaldo Zar</t>
  </si>
  <si>
    <t>ILC4310</t>
  </si>
  <si>
    <t>PAGAMENTO DE TITULO Pagto ticket aliment</t>
  </si>
  <si>
    <t>PAGAMENTO DE TITULO Pagto seguro MDP102 2-4</t>
  </si>
  <si>
    <t>FacebookAds A7VU8PWUT2</t>
  </si>
  <si>
    <t>FacebookAds LXY2YP6VT2</t>
  </si>
  <si>
    <t>Contabilidade nov2019</t>
  </si>
  <si>
    <t>Seguro estagiários</t>
  </si>
  <si>
    <t>Adiantamento Salario - Raul Silverio da Silva</t>
  </si>
  <si>
    <t>Reembolso Gilberto Luiz Maschio Junior</t>
  </si>
  <si>
    <t>TED ENVIADA 001 45500000000088170 Peter B van</t>
  </si>
  <si>
    <t>TED ENVIADA 756 30320000001414429 Jonas konig</t>
  </si>
  <si>
    <t>Entrada Terreno lagoa</t>
  </si>
  <si>
    <t>GOOGLEADWORDSBR ADS829</t>
  </si>
  <si>
    <t>Pagto lavanderia terceira</t>
  </si>
  <si>
    <t>TOP CLEAN LAVANDERIA LTDA</t>
  </si>
  <si>
    <t>PAGAMENTO DE CONVENIO Pagto internet CDS208</t>
  </si>
  <si>
    <t>Mão de Obra Sob Controle</t>
  </si>
  <si>
    <t>AIRDNA MARKET DATA</t>
  </si>
  <si>
    <t>PIPEDRIVE OÜ TALLINN</t>
  </si>
  <si>
    <t>Prosul - mat lavanderia</t>
  </si>
  <si>
    <t>Prosul</t>
  </si>
  <si>
    <t>Compra de EPI</t>
  </si>
  <si>
    <t>Riosul</t>
  </si>
  <si>
    <t>Conserto de Caixa D'Agua</t>
  </si>
  <si>
    <t>Pagamento reserva Airbnb devido a overbooking</t>
  </si>
  <si>
    <t>FACEBOOK YYGWSPEUT2</t>
  </si>
  <si>
    <t>DAS - Seazone Serviços</t>
  </si>
  <si>
    <t>GPS Dezembro - Seazone Serviços</t>
  </si>
  <si>
    <t>GPS - 13 Salario - Seazone Serviços</t>
  </si>
  <si>
    <t>GPS - 13 SALARIO - Seazone Limpeza</t>
  </si>
  <si>
    <t>GPS Dezembro - Seazone Limpeza</t>
  </si>
  <si>
    <t>Multa Condominio CDC301</t>
  </si>
  <si>
    <t>CONDOMÍNIO DOURADOS CLASSIC BEACH &amp; HOME</t>
  </si>
  <si>
    <t>Loja do alemão</t>
  </si>
  <si>
    <t>Lojão do alemão</t>
  </si>
  <si>
    <t>Produtos limpeza Prosul</t>
  </si>
  <si>
    <t>Mensalidade - Seazone Serviços</t>
  </si>
  <si>
    <t>FACEBOOK RKBHCQNUT2</t>
  </si>
  <si>
    <t>TED ENVIADA 104 0409 0000000036555 SHAIANE DO AMARAL SILVA</t>
  </si>
  <si>
    <t>Pagamento de Salario</t>
  </si>
  <si>
    <t>Produtos para a Piscina - Pousada Samambaia</t>
  </si>
  <si>
    <t>JONAS KONIG FERNANDES</t>
  </si>
  <si>
    <t>Conta Corrente para pagamento: Banco: 756 - Banco Cooperativo do Brasil S.A Ag: 3032 Conta Corrente: 141442-9</t>
  </si>
  <si>
    <t>PGTO 13 SALARIO - SHAIANE DO AMARAL SILVA</t>
  </si>
  <si>
    <t>COMPRA CARTAO COMPRA no estabelecimento GAS D</t>
  </si>
  <si>
    <t>GAS DA ILHA DISTRIBUIDORA LTDA</t>
  </si>
  <si>
    <t>Pagamento a Cliente - Maria de Lourdes</t>
  </si>
  <si>
    <t>Pagamento a Cliente - Eduardo e Norma</t>
  </si>
  <si>
    <t>Pagamento a Cliente - ALINA GONÇALVES SANTIAG</t>
  </si>
  <si>
    <t>PAGAMENTO DE TITULO Condominio UH 3413</t>
  </si>
  <si>
    <t>TED ENVIADA 104 04090000000036555 JOSÉ WELLIN</t>
  </si>
  <si>
    <t>Sócios e Funcionários - Rescisão</t>
  </si>
  <si>
    <t>TED ENVIADA 104 36580000000011973 CAROLINA ES</t>
  </si>
  <si>
    <t>TED ENVIADA 001 52010000000254100 MARIA EDUAR</t>
  </si>
  <si>
    <t>TED ENVIADA 001 02140000000328413 LUIZA AMBRO</t>
  </si>
  <si>
    <t>TED ENVIADA 341 58210000000075909 RENAN DOS S</t>
  </si>
  <si>
    <t>TED ENVIADA 001 45500000000101516 TATIANE BAR</t>
  </si>
  <si>
    <t>TED ENVIADA 260 00010000053441481 GILBERTO LU</t>
  </si>
  <si>
    <t>TED ENVIADA 260 00010000049527658 RAUL JOSÉ S</t>
  </si>
  <si>
    <t>13 Fernanda Patricia da Silva</t>
  </si>
  <si>
    <t>TED ENVIADA 001 35370000000707902 MARIANA DE</t>
  </si>
  <si>
    <t>TED ENVIADA 033 15550000010007628 ELIENE SANT</t>
  </si>
  <si>
    <t>TED ENVIADA 001 45500000000090999 MARCOS VINI</t>
  </si>
  <si>
    <t>TED ENVIADA 341 37590000000066222 FABIELE CAR</t>
  </si>
  <si>
    <t>TED ENVIADA 237 25020000000016772 ROSAP INCOR</t>
  </si>
  <si>
    <t>Reembolso Bruno Benetti</t>
  </si>
  <si>
    <t>Pagamento de hospedagem do site da Seazone. Foi feito o pagamento pelo Bruno Benetti da conta dele e solicitado reembolso.</t>
  </si>
  <si>
    <t>13 Salário - Antonio Aranibar</t>
  </si>
  <si>
    <t>Antonio Joaquin Dabura Aranibar</t>
  </si>
  <si>
    <t>Pagamento do 13º salário feito em dinheiro para o funcionário visto que o mesmo está com problemas em sua conta bancária</t>
  </si>
  <si>
    <t>Pgto 13 salario - JOSÉ WELLINGTON LIMA COSTA</t>
  </si>
  <si>
    <t>Dispenser Sperandio</t>
  </si>
  <si>
    <t>TED ENVIADA 237 08920000010001692 PATRICIA M</t>
  </si>
  <si>
    <t>Pagamento Camareiras</t>
  </si>
  <si>
    <t>Reembolso Diária Hospede</t>
  </si>
  <si>
    <t>Clientes - Devolução clientes</t>
  </si>
  <si>
    <t>Reembolso Abastecimento - Matheus Ambrosi</t>
  </si>
  <si>
    <t>AUTO POSTO CHIARELLO COMERCIO DE COMBUSTIVEIS LTDA</t>
  </si>
  <si>
    <t>FACEBOOK HDU6XPEUT2</t>
  </si>
  <si>
    <t>Sabão líquido - transparente</t>
  </si>
  <si>
    <t>Serviço de Jardinagem - Seazone Pousadas</t>
  </si>
  <si>
    <t>Edivaldo Ribeiro Costa</t>
  </si>
  <si>
    <t>Nome: Edivaldo Ribeiro Costa Ag:0408 Op:013 Conta: 30630-4 Caixa econômica poupança CPF: 010.970.205-09</t>
  </si>
  <si>
    <t>Reembolso Pagamento a Maior - ILC1100</t>
  </si>
  <si>
    <t>PGTO JARDINEIRO JURERE</t>
  </si>
  <si>
    <t>Copia de Chaves</t>
  </si>
  <si>
    <t>LUIZ FERNANDO SANTOS 06667618924</t>
  </si>
  <si>
    <t>Vale Transporte - Antonio Aranibar</t>
  </si>
  <si>
    <t>Materiais Diversos</t>
  </si>
  <si>
    <t>Produtos de Limpeza - Seazone Limpeza</t>
  </si>
  <si>
    <t>Manutenção Ar Condicionado VDI208</t>
  </si>
  <si>
    <t>Jonas Ar Condicionados</t>
  </si>
  <si>
    <t>Problema com reserva no Campanario</t>
  </si>
  <si>
    <t>IUGU*BUME</t>
  </si>
  <si>
    <t>FACEBOOK WZ2GJQNUT2</t>
  </si>
  <si>
    <t>Produtos para Piscina - Seazone Pousadas</t>
  </si>
  <si>
    <t>759 - Banco Cooperativo do Brasil AG 3032 C/C 141442-9</t>
  </si>
  <si>
    <t>Adesivo Geladeira - CPJ102</t>
  </si>
  <si>
    <t>CPJ102</t>
  </si>
  <si>
    <t>MARLENE GARCIA NICACIO</t>
  </si>
  <si>
    <t>EDH208</t>
  </si>
  <si>
    <t>Pagamento Diaristas - Seazone Limpeza</t>
  </si>
  <si>
    <t>Agencia:3392 Operação 013 Conta:24383-6 Cpf:042852239-45 Nabiha kasmas</t>
  </si>
  <si>
    <t>Domingo Yanuci</t>
  </si>
  <si>
    <t>Aluguel da sede no valor de 2000,00</t>
  </si>
  <si>
    <t>Vale Transporte - Seazone</t>
  </si>
  <si>
    <t>CONSORCIO FENIX</t>
  </si>
  <si>
    <t>Compra produto limpeza - Seazone Limpeza</t>
  </si>
  <si>
    <t>Vale Alimentação - Seazone Limpeza</t>
  </si>
  <si>
    <t>TICKET SERVICOS SA</t>
  </si>
  <si>
    <t>Vale Alimentação - Seazone Serviços</t>
  </si>
  <si>
    <t>Lavanderia - Seazone Serviços</t>
  </si>
  <si>
    <t>Ag 3185-2 C/C 9560-5 CPF 54824320097</t>
  </si>
  <si>
    <t>Reembolso Fernando Pereira</t>
  </si>
  <si>
    <t>Fernando Pereira</t>
  </si>
  <si>
    <t>Reembolso de combustível Fernando Pereira Banco santander 033 Fernando silva pereira Ag - 1772 CC - 01001248-1 Cpf 02355284121</t>
  </si>
  <si>
    <t>Adiantamento Funcionários - Shaiane</t>
  </si>
  <si>
    <t>Adiantamento Funcionários - José</t>
  </si>
  <si>
    <t>Adiantamento VT - Ana Maria</t>
  </si>
  <si>
    <t>Reembolso Gasolina - Renan</t>
  </si>
  <si>
    <t>FACEBOOK XP86HQEVT2</t>
  </si>
  <si>
    <t>TED ENVIADA 104 3392 0000000243836 NABIHA KASMAS</t>
  </si>
  <si>
    <t>Reembolso KM - José Wellington</t>
  </si>
  <si>
    <t>José Wellington</t>
  </si>
  <si>
    <t>Reembolso KM - Mariana Umpierre</t>
  </si>
  <si>
    <t>Mariana Umpierre</t>
  </si>
  <si>
    <t>Vistoria Aptos Dezembro 2019</t>
  </si>
  <si>
    <t>Pagamento Diaristas - 02 e 03 de Janeiro</t>
  </si>
  <si>
    <t>PAGAMENTO DE TITULO Mensalidade Stays - Dezembro 2019</t>
  </si>
  <si>
    <t>Mensalidade STAYS</t>
  </si>
  <si>
    <t>PAGAR.ME PAGAMENTOS S.A.</t>
  </si>
  <si>
    <t>Honorário Contábil - Seazone Pousadas</t>
  </si>
  <si>
    <t>ATIVASC CONTABIL EIRELI</t>
  </si>
  <si>
    <t>Boleto vem por e-mail.</t>
  </si>
  <si>
    <t>Seguro ADJ205</t>
  </si>
  <si>
    <t>Seguro JBM303</t>
  </si>
  <si>
    <t>12/19: 23793.39100 90000.213638 74002.259807 1 80930000009124 01/20: 23793.39100 90000.213638 75002.259804 7 81260000009124 02/20: 23793.39100 90000.213638 76002.259802 3 81550000009124</t>
  </si>
  <si>
    <t>Seguro JBM302</t>
  </si>
  <si>
    <t>12/19: 23793.39100 90000.213638 87002.259809 2 80930000009124 01/20: 23793.39100 90000.213638 88002.259807 9 81260000009124 02/20: 23793.39100 90000.213638 89002.259805 5 81550000009124</t>
  </si>
  <si>
    <t>01/20: 23793.39100 90000.218975 20002.259800 4 81260000009124 02/20: 23793.39100 90000.218975 21002.259808 6 81560000009124 03/20: 23793.39100 90000.218975 22002.259806 2 81850000009124</t>
  </si>
  <si>
    <t>Seguro REN002</t>
  </si>
  <si>
    <t>Seguro CDS208</t>
  </si>
  <si>
    <t>Seguro SBS111</t>
  </si>
  <si>
    <t>Seguro VDI208</t>
  </si>
  <si>
    <t>Pagamento de boleto em atraso</t>
  </si>
  <si>
    <t>Seguro SBS106</t>
  </si>
  <si>
    <t>Conta de Luz Pousada SAM - Seazone Pousadas</t>
  </si>
  <si>
    <t>Contas e Despesas - Energia</t>
  </si>
  <si>
    <t>CELESC</t>
  </si>
  <si>
    <t>Pgto Difer VR Wellington - Seazone Limpeza</t>
  </si>
  <si>
    <t>Pagamento da diferença. Foi depositado 300,00 quando na verdade é 400,00</t>
  </si>
  <si>
    <t>Limpeza Piscina SAM - Seazone Pousadas</t>
  </si>
  <si>
    <t>Anderson Santos Oliveira</t>
  </si>
  <si>
    <t>Santander AG1651 C.C 01014780-0 CPF 036 718 325 09</t>
  </si>
  <si>
    <t>Aquecedor CHR101 - Seazone Serviços</t>
  </si>
  <si>
    <t>PAGAMENTO DE TITULO Taxa de Lixo - ILC 3413 e</t>
  </si>
  <si>
    <t>PAGAMENTO DE TITULO IPTU ILC 3413 e 3415</t>
  </si>
  <si>
    <t>Reembolso Kremer - Aquaplant</t>
  </si>
  <si>
    <t>AGRO COMERCIAL JURERE EIRELI</t>
  </si>
  <si>
    <t>Adiantamento Funcionário - José Wellington</t>
  </si>
  <si>
    <t>VT Ana Maria</t>
  </si>
  <si>
    <t>Material de Escritório</t>
  </si>
  <si>
    <t>M 5 EMPORIO COMERCIAL SOCIEDADE LTDA</t>
  </si>
  <si>
    <t>Compra de Materiais para Piscina</t>
  </si>
  <si>
    <t>COMPRA CARTAO COMPRA no estabelecimento VIA V</t>
  </si>
  <si>
    <t>TED ENVIADA 001 09590000000199117 João Ivam B</t>
  </si>
  <si>
    <t>TED ENVIADA 104 46250000000006550 POUSADA ARE</t>
  </si>
  <si>
    <t>Compra de 2 monitores</t>
  </si>
  <si>
    <t>FACEBOOK M5FLDQ6VT2</t>
  </si>
  <si>
    <t>Sprint 4 do projeto Alfred com um total de R$ 3610,00 (23h de desenvolvimento - R$ 120,00/h e 17h de design - R$ 50,00/h).</t>
  </si>
  <si>
    <t>Sprint 30 com um total de R$ 1200,00 (10h de desenvolvimento - R$ 120,00/h)</t>
  </si>
  <si>
    <t>FGTS - Seazone Serviços</t>
  </si>
  <si>
    <t>FGTS - Seazone Limpeza</t>
  </si>
  <si>
    <t>Material de Escritório - Seazone Serviço</t>
  </si>
  <si>
    <t>Banco Bradesco Agência 2502 CC 00029-9 M5 Empório Comercial Sociedade Ltda CNPJ 86.739.109/0001-60</t>
  </si>
  <si>
    <t>Adiantamento - José Wellington</t>
  </si>
  <si>
    <t>Reembolso DIária SAM010</t>
  </si>
  <si>
    <t>Salario Dezembro - Antonio</t>
  </si>
  <si>
    <t>VT Antonio</t>
  </si>
  <si>
    <t>Despesas SAM</t>
  </si>
  <si>
    <t>TED ENVIADA 001 14530000000426903 EDUARDO SCH</t>
  </si>
  <si>
    <t>Sistema de Controle do Portão - JBA104</t>
  </si>
  <si>
    <t>Banco do Brasil Ag. 3420-7 c/c. 0245231-6 SobControle Equipamentos Eletrônicos CNPJ. 19.400.158/0001-87</t>
  </si>
  <si>
    <t>Cópia Chaves</t>
  </si>
  <si>
    <t>Correio (Devolução de Item Hóspede)</t>
  </si>
  <si>
    <t>EMPRESA BRASILEIRA DE CORREIOS E TELEGRAFOS</t>
  </si>
  <si>
    <t>Seazone</t>
  </si>
  <si>
    <t>VT Lauana</t>
  </si>
  <si>
    <t>Produtos Piscina SAM - Seazone Pousadas</t>
  </si>
  <si>
    <t>TED ENVIADA 001 47830000002156229 SELENE M. A</t>
  </si>
  <si>
    <t>TED ENVIADA 237 38410000000045454 RONALDO ZAR</t>
  </si>
  <si>
    <t>TED ENVIADA 001 86410000002309017 ALINA GONÇA</t>
  </si>
  <si>
    <t>TED ENVIADA 260 00010000007519682 LUIZ OCTAVI</t>
  </si>
  <si>
    <t>TED ENVIADA 104 33920000000366512 SHAIANE DO</t>
  </si>
  <si>
    <t>TED ENVIADA 237 38410000000008281 ACHILLES CR</t>
  </si>
  <si>
    <t>ILC4404</t>
  </si>
  <si>
    <t>Salário Renan Andreazi</t>
  </si>
  <si>
    <t>TED ENVIADA 260 00010000080889212 MATHEUS HEN</t>
  </si>
  <si>
    <t>TED ENVIADA 001 47830000000232866 EDUARDO NAS</t>
  </si>
  <si>
    <t>TED ENVIADA 212 00010000008688818 ALISSON SUZ</t>
  </si>
  <si>
    <t>TED ENVIADA 756 33260000000454923 THIAGO SILV</t>
  </si>
  <si>
    <t>TED ENVIADA 001 47720000051996820 JOSÉ AFONSO</t>
  </si>
  <si>
    <t>JBA202</t>
  </si>
  <si>
    <t>TED ENVIADA 001 45500000000074420 EDUARDO SAN</t>
  </si>
  <si>
    <t>TED ENVIADA 237 34890000000018732 DANIEL RABE</t>
  </si>
  <si>
    <t>JBV122</t>
  </si>
  <si>
    <t>TED ENVIADA 033 31310000010006335 FRANCISCO A</t>
  </si>
  <si>
    <t>IDA</t>
  </si>
  <si>
    <t>TED ENVIADA 237 72380000000204943 QUEIROZ ADM</t>
  </si>
  <si>
    <t>TED ENVIADA 001 31850000000121487 MARIA DE LO</t>
  </si>
  <si>
    <t>TED ENVIADA 001 05750000001234560 KLOV ADMINI</t>
  </si>
  <si>
    <t>TED ENVIADA 237 23800000000007471 NELSON PATR</t>
  </si>
  <si>
    <t>TED ENVIADA 033 47860000130002526 PEDRO AUGUS</t>
  </si>
  <si>
    <t>ILC4502</t>
  </si>
  <si>
    <t>TED ENVIADA 001 47830000000102091 MARCOS FLÁV</t>
  </si>
  <si>
    <t>TED ENVIADA 001 31740000000589780 BASTOS &amp; OL</t>
  </si>
  <si>
    <t>TED ENVIADA 104 32980000000011031 LUNARDI E L</t>
  </si>
  <si>
    <t>TED ENVIADA 033 12270000010130960 LUCIANO NAS</t>
  </si>
  <si>
    <t>ILC4409</t>
  </si>
  <si>
    <t>TED ENVIADA 001 44440000001911384 RUBENS CELS</t>
  </si>
  <si>
    <t>TED ENVIADA 001 45500000000053260 DARTAGNAN B</t>
  </si>
  <si>
    <t>TED ENVIADA 341 70170000000018701 KARIN VERZB</t>
  </si>
  <si>
    <t>TED ENVIADA 001 47720000001147811 JOSETE MIRA</t>
  </si>
  <si>
    <t>FACEBOOK XTB3QQAVT2</t>
  </si>
  <si>
    <t>Pagamento Salário Dez/19 - Tatiane</t>
  </si>
  <si>
    <t>TED ENVIADA 001 4550 0000000101516 TATIANE BARBOSA DA SILVA</t>
  </si>
  <si>
    <t>TED ENVIADA 001 70170000000018701 KARIN VERZB</t>
  </si>
  <si>
    <t>Reembolso Curso de Corretor - Gustavo Kremer</t>
  </si>
  <si>
    <t>Educação - Cursos e Palestras - Orgão de Classe (CREA, CRM, CRECI e outros)</t>
  </si>
  <si>
    <t>Gustavo Kremer</t>
  </si>
  <si>
    <t>Concerto Ar Condicionado - MDP102</t>
  </si>
  <si>
    <t>JONAS DRUM FLORES 00579578003</t>
  </si>
  <si>
    <t>Conta PF Itau Ag 7732 Conta 20804-1 005 795 780 03</t>
  </si>
  <si>
    <t>Cópias Chave - Seazone Serviços</t>
  </si>
  <si>
    <t>Ag 4550-0 Op 013 CC 6199-9 Luiz Fernando Santos CPF 066.676.189-24</t>
  </si>
  <si>
    <t>Reembolso Marcos - Despesas Gerais</t>
  </si>
  <si>
    <t>Marcos Vinicius</t>
  </si>
  <si>
    <t>Reembolso Gabriel - Ferramentas</t>
  </si>
  <si>
    <t>Gabriel da Silva</t>
  </si>
  <si>
    <t>Banco do Brasil AG 4611-6 C/C 11180-5 Gabriel da Silva CPF 063 523 559-97</t>
  </si>
  <si>
    <t>TED ENVIADA 001 56710000000225231 MACIEL PESS</t>
  </si>
  <si>
    <t>TED ENVIADA 001 52010000000219169 GABRYELLE Z</t>
  </si>
  <si>
    <t>TED ENVIADA 341 37590000000035995 silvana cla</t>
  </si>
  <si>
    <t>TED ENVIADA 104 04080000000363952 MARIA CECÍL</t>
  </si>
  <si>
    <t>Seguro Pousada SAM - Seazone Pousadas</t>
  </si>
  <si>
    <t>Serviços - Seguro Predial</t>
  </si>
  <si>
    <t>1/4 03399.55510 33100.000489 27915.301017 1 81300000031237</t>
  </si>
  <si>
    <t>Adiantamento Saldo ILC3413</t>
  </si>
  <si>
    <t>Camisetas Funcionários 1/2</t>
  </si>
  <si>
    <t>ROSELI MARIA DENARDIN EIRELI</t>
  </si>
  <si>
    <t>BANCO ITAU AG 6546 CONTA 29744-8 CNPJ 30 863 702 0001 60</t>
  </si>
  <si>
    <t>Adiantamento Funcionário - Shaiane</t>
  </si>
  <si>
    <t>Depósito Saldo Caixinha</t>
  </si>
  <si>
    <t>Finanças/Bancos - Transferência para caixa</t>
  </si>
  <si>
    <t>TED ENVIADA 237 10390000000355399 BRUNA ADRIA</t>
  </si>
  <si>
    <t>JBV259</t>
  </si>
  <si>
    <t>Reembolso AWS</t>
  </si>
  <si>
    <t>Repasse Fernando</t>
  </si>
  <si>
    <t>TED ENVIADA 001 30130000000178489 CARLOS ROBE</t>
  </si>
  <si>
    <t>Mensalidade Sirena</t>
  </si>
  <si>
    <t>FACEBOOK GCN39Q2VT2</t>
  </si>
  <si>
    <t>TED ENVIADA 341 7017 0000000018701 KARIN VERZBICKAS</t>
  </si>
  <si>
    <t>Comunidade Sobral-Treinamento marketing digiltal Ambrosi</t>
  </si>
  <si>
    <t>FACEBOOK NLDBBQJUT2</t>
  </si>
  <si>
    <t>Seguro MDP102</t>
  </si>
  <si>
    <t>Materiais de Construção</t>
  </si>
  <si>
    <t>STERTZ &amp; LENZ LTDA</t>
  </si>
  <si>
    <t>Pagamento Horas Extras Dez/19 - Antonio</t>
  </si>
  <si>
    <t>VT Lauane</t>
  </si>
  <si>
    <t>TED ENVIADA 104 15550000000019823 eletroparts</t>
  </si>
  <si>
    <t>PAGAMENTO DE TITULO Mensalidade Sirena Dez/20</t>
  </si>
  <si>
    <t>FACEBOOK 95BDEQSUT2</t>
  </si>
  <si>
    <t>PAGAMENTO DE TITULO VR Ana Maria e Lauana Jan</t>
  </si>
  <si>
    <t>TED ENVIADA 001 47720000000053287 LAURO PIMEN</t>
  </si>
  <si>
    <t>Seguro Estagiários</t>
  </si>
  <si>
    <t>Estagio Seguro</t>
  </si>
  <si>
    <t>Boleto vem por e-mail para o Ambrosi</t>
  </si>
  <si>
    <t>Cópias de Chave</t>
  </si>
  <si>
    <t>COMPRA CARTAO COMPRA no estabelecimento UBERB</t>
  </si>
  <si>
    <t>FACEBOOK 7F24UQAVT2</t>
  </si>
  <si>
    <t>TED ENVIADA 422 01720000058065655 hadi barchi</t>
  </si>
  <si>
    <t>Adiantamento Lauana Conceção Jack</t>
  </si>
  <si>
    <t>Prosul - Prod Lavand</t>
  </si>
  <si>
    <t>Adiantamento - Raul</t>
  </si>
  <si>
    <t>Raul</t>
  </si>
  <si>
    <t>TED ENVIADA 341 86220000000007840 Confecção m</t>
  </si>
  <si>
    <t>Abastecimento Veiculo Seazone</t>
  </si>
  <si>
    <t>Compras Copa</t>
  </si>
  <si>
    <t>TED ENVIADA 033 31310000130066831 J PERIN CLI</t>
  </si>
  <si>
    <t>TED ENVIADA 341 96600000000503864 NEIVA LEONA</t>
  </si>
  <si>
    <t>FACEBOOK YAY82RJVT2</t>
  </si>
  <si>
    <t>TED ENVIADA 260 0001 0000382695413 JOSÉ WELLINGTON LIMA COSTA</t>
  </si>
  <si>
    <t>Condomínio ILC3413 - JAN/20</t>
  </si>
  <si>
    <t>Reembolso Mariana Umpierre</t>
  </si>
  <si>
    <t>Combustível</t>
  </si>
  <si>
    <t>AUTO POSTO SIQUEIRA EIRELI</t>
  </si>
  <si>
    <t>Selo de Fiscalização, Reconhecimento de Firma</t>
  </si>
  <si>
    <t>Escrivania de Paz do Distrito de Canasvieiras</t>
  </si>
  <si>
    <t>Celular LG K12</t>
  </si>
  <si>
    <t>VIA VAREJO S/A</t>
  </si>
  <si>
    <t>Adiantamento Ana Maria</t>
  </si>
  <si>
    <t>PAGAMENTO DE CONVENIO Internet SAM</t>
  </si>
  <si>
    <t>Contas e Despesas - Internet</t>
  </si>
  <si>
    <t>Despesa para Alteração Contratual</t>
  </si>
  <si>
    <t>PAGAMENTO DE CONVENIO Pagamento Internet SAM</t>
  </si>
  <si>
    <t>KM Renan Andreazi</t>
  </si>
  <si>
    <t>Honoráril Contábil SS</t>
  </si>
  <si>
    <t>PAGAMENTO DE CONVENIO GPS - Seazone Limpeza</t>
  </si>
  <si>
    <t>PAGAMENTO DE CONVENIO DAS Jan/20 - Seazone Se</t>
  </si>
  <si>
    <t>PAGAMENTO DE CONVENIO GPS JAN/2020 - SEAZONE</t>
  </si>
  <si>
    <t>TED ENVIADA 341 70170000000097598 RITA DE CAS</t>
  </si>
  <si>
    <t>PAGAMENTO DE TITULO Condominio ILC3415</t>
  </si>
  <si>
    <t>ILC3415</t>
  </si>
  <si>
    <t>TED ENVIADA 237 59600000000027006 sesta e set</t>
  </si>
  <si>
    <t>Camisetas Funcionários 2/2</t>
  </si>
  <si>
    <t>FACEBOOK TLAGXQAVT2</t>
  </si>
  <si>
    <t>COMPRA CARTAO COMPRA no estabelecimento UBERBR UBER TRIP HELP. S</t>
  </si>
  <si>
    <t>Sabão Líquido - transparente</t>
  </si>
  <si>
    <t>AUTO POSTO DA VOVO LTDA.</t>
  </si>
  <si>
    <t>Produtos Diversos - Seazone Limpeza</t>
  </si>
  <si>
    <t>Reembolso Despesa</t>
  </si>
  <si>
    <t>Grampeador e Saco de Lixo</t>
  </si>
  <si>
    <t>TED ENVIADA 033 37120000010049320 MICHEL ÁVIL</t>
  </si>
  <si>
    <t>Pagamento de crise-Pagamento estacionamento do hospedes, poisconfirmmos que havia incluso, mas nao havia</t>
  </si>
  <si>
    <t>Skype Pacote de ligacoes</t>
  </si>
  <si>
    <t>PAGAMENTO DE TITULO Pagamento</t>
  </si>
  <si>
    <t>PAGAMENTO DE TITULO Taxa Alvará SAM - Seazone</t>
  </si>
  <si>
    <t>PAGAMENTO DE TITULO Microondas Sede - Seazone</t>
  </si>
  <si>
    <t>PAGAMENTO DE TITULO Vistoria Aptos - Dez/19</t>
  </si>
  <si>
    <t>PAGAMENTO DE TITULO Celulares diaristas</t>
  </si>
  <si>
    <t>TED ENVIADA 237 72380000000080977 KELLEN CRIS</t>
  </si>
  <si>
    <t>PAGAMENTO DE TITULO Condominio ILC1404 - Jan/</t>
  </si>
  <si>
    <t>ILC1404</t>
  </si>
  <si>
    <t>FACEBOOK J29NYQAVT2</t>
  </si>
  <si>
    <t>José Welligton</t>
  </si>
  <si>
    <t>Serviço de Lavanderia - JAN/2020</t>
  </si>
  <si>
    <t>Limpeza em Prédio e Domicílio - JAN/20</t>
  </si>
  <si>
    <t>Produtos para Manutenção de Piscina</t>
  </si>
  <si>
    <t>Rescisão Shaiane</t>
  </si>
  <si>
    <t>PAGAMENTO DE TITULO Mochila de Ferramentas -</t>
  </si>
  <si>
    <t>TED ENVIADA 001 31740000001084380 AMN IND. E</t>
  </si>
  <si>
    <t>FACEBOOK EEBTGQ2VT2</t>
  </si>
  <si>
    <t>Rescisão Renan Andreazi</t>
  </si>
  <si>
    <t>FACEBOOK FP8Y2QWUT2</t>
  </si>
  <si>
    <t>FACEBOOK U6XLXQEVT2</t>
  </si>
  <si>
    <t>Serviço de Jardinagem - Seazone Pousada</t>
  </si>
  <si>
    <t>PAGAMENTO DE TITULO ESCRITÓRIO VIRTUAL JAN/20</t>
  </si>
  <si>
    <t>Adiantamento Raul José</t>
  </si>
  <si>
    <t>PAGAMENTO DE CONVENIO Internet PSD jan/20</t>
  </si>
  <si>
    <t>TED ENVIADA 033 01550000010468226 THABATA DE</t>
  </si>
  <si>
    <t>TED ENVIADA 085 0105 0000000162523 MISTER FOGO SOLUÇÕES CONTR</t>
  </si>
  <si>
    <t>Treinamento de Incendio - Seguro Samambaia</t>
  </si>
  <si>
    <t>Material de Escritório e Cafeteira</t>
  </si>
  <si>
    <t>TED ENVIADA 001 45500000000071366 PLOTSHOUSE</t>
  </si>
  <si>
    <t>TRANSFERENCIA A DEBITO 00019 0011435623 GUSTA</t>
  </si>
  <si>
    <t>SAQUE BANCO 24HS SAQUE no estabelecimento BANCO24HORAS@ número da a</t>
  </si>
  <si>
    <t>Carimbos</t>
  </si>
  <si>
    <t>INDUSTRIA E COMERCIO CARIMBO CENTER LTDA</t>
  </si>
  <si>
    <t>BANCO DO BRASIL AG: 5201-9 C/C: 575723-1</t>
  </si>
  <si>
    <t>Pagamento Diaristas Extras</t>
  </si>
  <si>
    <t>Reconhecimento de Firma Autêntica</t>
  </si>
  <si>
    <t>ESCRIVANIA DE PAZ DO DISTRITO DE RATONES</t>
  </si>
  <si>
    <t>TED ENVIADA 260 00010000112800784 celso eletr</t>
  </si>
  <si>
    <t>TED ENVIADA 104 33920000000160086 Heberson So</t>
  </si>
  <si>
    <t>TED ENVIADA 104 33920000000160086 HEBERSON SO</t>
  </si>
  <si>
    <t>CVJ302</t>
  </si>
  <si>
    <t>VR Seazone Serviços</t>
  </si>
  <si>
    <t>VA Seazone Limpeza</t>
  </si>
  <si>
    <t>Transferência p saque em Banco 24h ILC3413/15</t>
  </si>
  <si>
    <t>TED ENVIADA 001 14530000000445959 BRUNO EDUAR</t>
  </si>
  <si>
    <t>Repasse despesas anteriores</t>
  </si>
  <si>
    <t>IUGU *BUME</t>
  </si>
  <si>
    <t>Sprint 5 do projeto Alfred com um total de R$ 2925,77 (20h15m de desenvolvimento - R$ 120,00/h e 13h45m de design - R$ 50,00/h)</t>
  </si>
  <si>
    <t>Sprint 6 do projeto Alfred com um total de R$ 3847,85 (30h de desenvolvimento - R$ 120,00/h e 10h de design - R$ 50,00/h)</t>
  </si>
  <si>
    <t>Sprint 31 com um total de R$ 1126,20 (10h de desenvolvimento - R$ 120,00/h)</t>
  </si>
  <si>
    <t>Sprint 32 do projeto Seazone com um total de R$ 2252,40 (20h de desenvolvimento - R$ 120,00/h)</t>
  </si>
  <si>
    <t>PAGAMENTO DE TITULO Vale transporte jan/2020</t>
  </si>
  <si>
    <t>PAGAMENTO DE TITULO VALE ALIMENTAÇÃO JAN/2020</t>
  </si>
  <si>
    <t>Pagamento Despesas Manutenção</t>
  </si>
  <si>
    <t>LEONARDO GARCIA</t>
  </si>
  <si>
    <t>GOLDEN - COMERCIO DE COMBUSTIVEIS LTDA</t>
  </si>
  <si>
    <t>Manutenção Eletrônica</t>
  </si>
  <si>
    <t>GAUCHA PRESTADORA DE SERVICOS ELETRONICOS LTDA</t>
  </si>
  <si>
    <t>TED ENVIADA 033 08490000010048309 carolina be</t>
  </si>
  <si>
    <t>FACEBOOK EEP72REVT2</t>
  </si>
  <si>
    <t>Pagamento de rescisao</t>
  </si>
  <si>
    <t>TED ENVIADA 237 3728 0000006828361 Lauana da Conceição Jack</t>
  </si>
  <si>
    <t>Pagamento de Rescisao</t>
  </si>
  <si>
    <t>Lâmpada JBA202</t>
  </si>
  <si>
    <t>Desligamento Antonio</t>
  </si>
  <si>
    <t>Manutenção Porta de Vidro</t>
  </si>
  <si>
    <t>Devolução valor PSD</t>
  </si>
  <si>
    <t>Buquê Misto</t>
  </si>
  <si>
    <t>ARQFLORA - COMERCIO DE OBJETOS PARA DECORACAO E SERVICOS EIR</t>
  </si>
  <si>
    <t>Cherry Brandy</t>
  </si>
  <si>
    <t>CHOCOILHA ALIMENTOS E BEBIDAS EIRELI</t>
  </si>
  <si>
    <t>PAGAMENTO DE TITULO Transformadores - Alfred</t>
  </si>
  <si>
    <t>TED ENVIADA 341 77320000000247783 alexandre s</t>
  </si>
  <si>
    <t>PAGAMENTO DE TITULO Compra produto limpeza</t>
  </si>
  <si>
    <t>TED ENVIADA 260 00010000035774822 MATHEUS ALB</t>
  </si>
  <si>
    <t>TED ENVIADA 104 04090000000036555 SHAIANE DO</t>
  </si>
  <si>
    <t>PAGAMENTO DE CONVENIO ÁGUA SAM</t>
  </si>
  <si>
    <t>Contas e Despesas - Aguá e esgoto</t>
  </si>
  <si>
    <t>COMPANHIA CATARINENSE DE AGUAS E SANEAMENTO CASAN</t>
  </si>
  <si>
    <t>TED ENVIADA 104 3392 0000000365512 SHAIANE DO AMARAL SILVA</t>
  </si>
  <si>
    <t>Aluguel Sede - Seazone Serviços</t>
  </si>
  <si>
    <t>Possivel Caxinha</t>
  </si>
  <si>
    <t>Seguro FERNANDO</t>
  </si>
  <si>
    <t>INVESTPREV SEGURADORA S.A.</t>
  </si>
  <si>
    <t>Alteração Contratual Seazone</t>
  </si>
  <si>
    <t>FACEBOOK DN6Z6RAVT2</t>
  </si>
  <si>
    <t>Seguro JBM201</t>
  </si>
  <si>
    <t>JBM201</t>
  </si>
  <si>
    <t>Skype Compra do Numero</t>
  </si>
  <si>
    <t>Seguro CPJ102</t>
  </si>
  <si>
    <t>Seguro CVJ302</t>
  </si>
  <si>
    <t>Materiais ALFRED</t>
  </si>
  <si>
    <t>NORTON DA SILVA STUCKENBRUCK PORTELLA</t>
  </si>
  <si>
    <t>Piscineiro CVJ302</t>
  </si>
  <si>
    <t>Heberson Souza dos Anjos</t>
  </si>
  <si>
    <t>Caixa Economica Agência: 3392 Conta Poupança: 00016008-6 Operação: 13 Nome: Heberson Souza dos Anjos CPF: 02404819925</t>
  </si>
  <si>
    <t>Conserto Persiana Vertical CVJ302</t>
  </si>
  <si>
    <t>RENATO DOMINGUES GODOI</t>
  </si>
  <si>
    <t>ACQUAPLANT QUIMICA DO BRASIL LTDA</t>
  </si>
  <si>
    <t>Cloro HCL Plus</t>
  </si>
  <si>
    <t>Produtos de Cozinha REN002</t>
  </si>
  <si>
    <t>MUNDIALMIX COMERCIO DE ALIMENTOS LTDA</t>
  </si>
  <si>
    <t>Facas, pratos e assadeiras.</t>
  </si>
  <si>
    <t>Manta SAM</t>
  </si>
  <si>
    <t>CASAS DA AGUA MATERIAIS PARA CONSTRUCAO LTDA</t>
  </si>
  <si>
    <t>TED ENVIADA 341 70170000000202818 Ernesto de</t>
  </si>
  <si>
    <t>TED ENVIADA 237 25020000000005657 ji admnistr</t>
  </si>
  <si>
    <t>Conta de Luz - Pousada SAM</t>
  </si>
  <si>
    <t>CENTRAIS ELETRICAS DE SANTA CATARINA SA</t>
  </si>
  <si>
    <t>Reparo JBA104</t>
  </si>
  <si>
    <t>Leonardo Garcia</t>
  </si>
  <si>
    <t>Ventilador JBA104</t>
  </si>
  <si>
    <t>Cafeteira VDM301</t>
  </si>
  <si>
    <t>TRANSFERENCIA A DEBITO 00019 0049104098 LUIZA</t>
  </si>
  <si>
    <t>TED ENVIADA 104 0490 0000000009487 ANA MARIA DE LIMA GOMES</t>
  </si>
  <si>
    <t>TED ENVIADA 104 4625 0000000007011 MICHAEL W ROCHA (TATIANE S</t>
  </si>
  <si>
    <t>TED ENVIADA 033 1555 0000010007628 ELIENE SANTOS SALES CONCEI</t>
  </si>
  <si>
    <t>Produto de Limpeza - Seazone Limpeza</t>
  </si>
  <si>
    <t>STARTSUL EIRELI EPP</t>
  </si>
  <si>
    <t>PAGAMENTO DE CONVENIO Pagamento</t>
  </si>
  <si>
    <t>TED ENVIADA 104 18750000000040768 KOSKI EMPRE</t>
  </si>
  <si>
    <t>ECB107</t>
  </si>
  <si>
    <t>TED ENVIADA 341 70170000000012100 RODRIGO CAV</t>
  </si>
  <si>
    <t>ILC2301</t>
  </si>
  <si>
    <t>TED ENVIADA 237 25020000000080527 PAULO ROBER</t>
  </si>
  <si>
    <t>TED ENVIADA 237 03430000001591290 MARCIO LUIZ</t>
  </si>
  <si>
    <t>ILC3412</t>
  </si>
  <si>
    <t>Aport projetos terreno Lagoa</t>
  </si>
  <si>
    <t>FACEBOOK D5M7TQJUT2</t>
  </si>
  <si>
    <t>Mensalidade ClickSign</t>
  </si>
  <si>
    <t>Sistema de gestão de assinaturas em contratos.</t>
  </si>
  <si>
    <t>Instalação e Manutenção Elétrica</t>
  </si>
  <si>
    <t>Reembolso Matheus Ambrosi</t>
  </si>
  <si>
    <t>Gasolina, extensão, pino.</t>
  </si>
  <si>
    <t>Loja do Alemão</t>
  </si>
  <si>
    <t>TED ENVIADA 341 05790000000203951 PMC COADIC</t>
  </si>
  <si>
    <t>THI</t>
  </si>
  <si>
    <t>PAGAMENTO DE TITULO Seguro Estagiários</t>
  </si>
  <si>
    <t>PAGAMENTO DE TITULO Escritório Virtual</t>
  </si>
  <si>
    <t>PAGAMENTO DE CONVENIO Internet PSD</t>
  </si>
  <si>
    <t>TED ENVIADA 001 31740000002032376 INSTITUTO C</t>
  </si>
  <si>
    <t>CCA201</t>
  </si>
  <si>
    <t>PAGAMENTO DE TITULO Honorário Contábil - Seaz</t>
  </si>
  <si>
    <t>PAGAMENTO DE TITULO Mensalidade Sirena</t>
  </si>
  <si>
    <t>ILC1111</t>
  </si>
  <si>
    <t>Claviculário</t>
  </si>
  <si>
    <t>SC 403 MOVEIS SOB MEDIDA EIRELI</t>
  </si>
  <si>
    <t>Item de Construção</t>
  </si>
  <si>
    <t>ANGELA MARIA DE OLIVEIRA PIRES &amp; CIA LTDA</t>
  </si>
  <si>
    <t>PAGAMENTO DE TITULO Seguro apto MDP - Cecília</t>
  </si>
  <si>
    <t>PAGAMENTO DE TITULO Cofre Digital</t>
  </si>
  <si>
    <t>LEROY MERLIN COMPANHIA BRASILEIRA DE BRICOLAGEM</t>
  </si>
  <si>
    <t>TED ENVIADA 001 71440000000169862 RAFAEL DE L</t>
  </si>
  <si>
    <t>TED ENVIADA 001 34980000000231290 GUSTAVO CAR</t>
  </si>
  <si>
    <t>Arrendamento SAM</t>
  </si>
  <si>
    <t>Manutenção Predial - Mantas</t>
  </si>
  <si>
    <t>#N/D</t>
  </si>
  <si>
    <t>Conserto do Motor Piscina - CVJ302</t>
  </si>
  <si>
    <t>MOTO BOMBAS FLORIANOPOLIS LTDA</t>
  </si>
  <si>
    <t>Romário Jardineiro</t>
  </si>
  <si>
    <t>COMPRA CARTAO COMPRA no estabelecimento AUTO</t>
  </si>
  <si>
    <t>FACEBOOK Z4A2ZQSUT2</t>
  </si>
  <si>
    <t>Manutenção das Redes de Internet - SAM</t>
  </si>
  <si>
    <t>ARRAS COMERCIO E SERVICOS EM TELECOMUNICACOES LTDA</t>
  </si>
  <si>
    <t>Corretagem - Viva Jurerê</t>
  </si>
  <si>
    <t>VIVA NEGOCIOS IMOBILIARIOS LTDA</t>
  </si>
  <si>
    <t>Corretagem - Sandro</t>
  </si>
  <si>
    <t>SS10 IMOVEIS LTDA</t>
  </si>
  <si>
    <t>Colocação de Manta - SAM</t>
  </si>
  <si>
    <t>Phoenix Serviços</t>
  </si>
  <si>
    <t>Colocação de Manta em 6 cabanas - Pousada Samambaia</t>
  </si>
  <si>
    <t>Fechadura</t>
  </si>
  <si>
    <t>FRANKE COMERCIO DE FERRAGENS LTDA</t>
  </si>
  <si>
    <t>2 fechaduras Stam 1601-08</t>
  </si>
  <si>
    <t>PAGAMENTO DE TITULO Seguro CDS106</t>
  </si>
  <si>
    <t>CDS106</t>
  </si>
  <si>
    <t>COMPRA CARTAO COMPRA no estabelecimento THE C</t>
  </si>
  <si>
    <t>PAGAMENTO DE TITULO Sr Contabil - Seazone Lim</t>
  </si>
  <si>
    <t>Sr. Contábil - Seazone Serviços</t>
  </si>
  <si>
    <t>SENHOR CONTABIL LTDA</t>
  </si>
  <si>
    <t>Roteador Wi-Fi JBM201</t>
  </si>
  <si>
    <t>KABUM COMERCIO ELETRONICO S.A.</t>
  </si>
  <si>
    <t>GOOGLE ADS8295680642</t>
  </si>
  <si>
    <t>FELIPE COUTO VIDES</t>
  </si>
  <si>
    <t>TED ENVIADA 237 2186 0000001778757 FELIPE COUTO VIDES</t>
  </si>
  <si>
    <t>Pagamento de comissao dos corretores</t>
  </si>
  <si>
    <t>COMPRA CARTAO COMPRA no estabelecimento KALED</t>
  </si>
  <si>
    <t>Internet CDS208</t>
  </si>
  <si>
    <t>Boleto vem por e-mail Código de acesso: 031</t>
  </si>
  <si>
    <t>COMPRA CARTAO COMPRA no estabelecimento SERRA</t>
  </si>
  <si>
    <t>Educação - Treinamento</t>
  </si>
  <si>
    <t>Rescisão Bolsa - Matheus Prado</t>
  </si>
  <si>
    <t>Prosul - Produtos de Limpeza</t>
  </si>
  <si>
    <t>Comissão Corretagem Zuleide</t>
  </si>
  <si>
    <t>ZULEIDE MARCHIORO DE CAMPOS</t>
  </si>
  <si>
    <t>KM - Mariana Umpierre</t>
  </si>
  <si>
    <t>Reembolso Carla Daniela Fontanive</t>
  </si>
  <si>
    <t>Toalhas Teka</t>
  </si>
  <si>
    <t>Fotografia - Eduardo Vasconcellos</t>
  </si>
  <si>
    <t>EDUARDO NOGUEIRA VASCONCELLOS 09531183716</t>
  </si>
  <si>
    <t>Fotografia de imóveis para anúncio. Quantidade de imóveis no mês de janeiro: 7.</t>
  </si>
  <si>
    <t>Armário de Ferro</t>
  </si>
  <si>
    <t>MERCADAO COMERCIO DE MOVEIS PARA ESCRITORIO LTDA</t>
  </si>
  <si>
    <t>Armário de ferro para funcionários.</t>
  </si>
  <si>
    <t>TED ENVIADA 104 04900000000009487 ANA MARIA D</t>
  </si>
  <si>
    <t>TED ENVIADA 341 15750000000129067 MOTOBOMBAS</t>
  </si>
  <si>
    <t>Taxa de Inscrição CRECI - Matheus Ambrosi</t>
  </si>
  <si>
    <t>Impostos e Taxas - Orgão de Classe (CREA, CRM, CRECI e outros)</t>
  </si>
  <si>
    <t>CONSELHO REGIONAL DOS CORRETORES DE IMOVEIS DE SC</t>
  </si>
  <si>
    <t>Pagamento CRECI - Matheus Ambrosi</t>
  </si>
  <si>
    <t>Taxa de Inscrição CRECI - Gustavo Kremer</t>
  </si>
  <si>
    <t>Pagamento CRECI - Gustavo Kremer</t>
  </si>
  <si>
    <t>TED ENVIADA 001 0333 0000000004286 TEKA TECELAGEM KUEHNRICH S</t>
  </si>
  <si>
    <t>COMPRA CARTAO COMPRA no estabelecimento ESTAP</t>
  </si>
  <si>
    <t>COMPRA CARTAO COMPRA no estabelecimento AQUAP</t>
  </si>
  <si>
    <t>TED ENVIADA 001 31740000005484405 STEINFIBER</t>
  </si>
  <si>
    <t>STEINFIBER BANHEIRAS, PISCINAS E PRODUTOS DE FIBRA LTDA.</t>
  </si>
  <si>
    <t>TED ENVIADA 001 31850000000095605 TOP CLEAN L</t>
  </si>
  <si>
    <t>Lavanderia - Seazone Limpeza</t>
  </si>
  <si>
    <t>PAGAMENTO DE TITULO Monitores 24"</t>
  </si>
  <si>
    <t>PAGAMENTO DE TITULO Notebooks I5 II</t>
  </si>
  <si>
    <t>PAGAMENTO DE TITULO Notebooks I5</t>
  </si>
  <si>
    <t>TED ENVIADA 237 0333 0000000004286 TEKA TECELAGEM KUEHNRICH S</t>
  </si>
  <si>
    <t>GPS - Seazone Serviços</t>
  </si>
  <si>
    <t>GPS - Seazone Limpeza</t>
  </si>
  <si>
    <t>DAS - Seazone Pousadas</t>
  </si>
  <si>
    <t>Chaveiro e Fechadura</t>
  </si>
  <si>
    <t>IRRF - Seazone Serviços</t>
  </si>
  <si>
    <t>Impostos e Taxas - IRRF</t>
  </si>
  <si>
    <t>Pagamento Boletos Proprietários ILC3413</t>
  </si>
  <si>
    <t>Pagamento Boletos Proprietários ILC3415</t>
  </si>
  <si>
    <t>TED ENVIADA 341 65460000000265254 FLORICULTUR</t>
  </si>
  <si>
    <t>TED ENVIADA 001 04100000000290211 CONCORDIA S</t>
  </si>
  <si>
    <t>CONCORDIA INFORMATICA LTDA</t>
  </si>
  <si>
    <t>Anti Formigas</t>
  </si>
  <si>
    <t>MERCADOPAGO.COM REPRESENTACOES LTDA.</t>
  </si>
  <si>
    <t>Treinamento Geek Hunter</t>
  </si>
  <si>
    <t>GEEK HUNTER SELECAO E AGENCIAMENTO DE MAO-DE-OBRA LTDA</t>
  </si>
  <si>
    <t>Depósito Corretor José Mateus Trindade</t>
  </si>
  <si>
    <t>José Mateus Trindade</t>
  </si>
  <si>
    <t>Depósito para o corretor em virtude da quebra de uma de suas placas na sacada de um apartamento. Solicitado via e-mail por Gustavo Kremer.</t>
  </si>
  <si>
    <t>Instalação de Vidro - VDM104</t>
  </si>
  <si>
    <t>VDM104</t>
  </si>
  <si>
    <t>CARLOS LEANDRO GARROS MORALES</t>
  </si>
  <si>
    <t>Placas Wi-Fi Aptos - PVC</t>
  </si>
  <si>
    <t>Desenvolvimento e Design Alfred</t>
  </si>
  <si>
    <t>JUNGLE DEVS SOFTWARE LTDA</t>
  </si>
  <si>
    <t>Desenvolvimento - Seazone Serviços</t>
  </si>
  <si>
    <t>Serviços Advocatícios</t>
  </si>
  <si>
    <t>CANAVARROS, MELO &amp; KIRALY ADVOGADOS E CONSULTORES</t>
  </si>
  <si>
    <t>- Contrato trabalho Pousada Samambaia; - Memorando Spot Lagoa; - Análise e modificações contrato Compra e venda imóvel Lagoa; - Contrato Social Alfred; - Análise e readequação Contrato locação imóvel temporada; - Análise contrato sala 206 - Em síntese, todos os serviços prestados entre dezembro de 2019 e fevereiro de 2020.</t>
  </si>
  <si>
    <t>Itens Reforma Nova Sede</t>
  </si>
  <si>
    <t>Iluminação Nova Sede</t>
  </si>
  <si>
    <t>BELLA ITALIA ILUMINACAO LTDA</t>
  </si>
  <si>
    <t>COMPRA CARTAO COMPRA no estabelecimento FORT</t>
  </si>
  <si>
    <t>TED ENVIADA 237 38410000000009733 ADRIANA ALM</t>
  </si>
  <si>
    <t>Condomínio ILC1404</t>
  </si>
  <si>
    <t>Ventilador PSD</t>
  </si>
  <si>
    <t>Desodorante Bom Ar PSD</t>
  </si>
  <si>
    <t>Geladeira novo Escritorio</t>
  </si>
  <si>
    <t>Microondas novo escritorio</t>
  </si>
  <si>
    <t>Jardineiro SAM - Seazone Pousadas</t>
  </si>
  <si>
    <t>Transferência PIS e COFINS</t>
  </si>
  <si>
    <t>Transferência para a Pousada Areias Brancas para pagamento do PIS e COFINS</t>
  </si>
  <si>
    <t>Infraestrutura Nova Sede</t>
  </si>
  <si>
    <t>AMAZON SERVICOS DE VAREJO DO BRASIL LTDA.</t>
  </si>
  <si>
    <t>Controle Universal para Ar Condicionado</t>
  </si>
  <si>
    <t>Controles adquiridos para reserva, para quando algum apartamento apresentar necessidade de substituição.</t>
  </si>
  <si>
    <t>Material de Construção</t>
  </si>
  <si>
    <t>TRANSFERÊNCIA ILC1111, ILC3104 E CDS209</t>
  </si>
  <si>
    <t>SELENE M. A. GUELLI U. SOUZA</t>
  </si>
  <si>
    <t>Referente a transferência restante fechamento Janeiro ILC1111, ILC3104 e CDS209</t>
  </si>
  <si>
    <t>MENSALIDADE VHSYS</t>
  </si>
  <si>
    <t>VHSYS SISTEMA DE GESTAO S.A.</t>
  </si>
  <si>
    <t>COMPRA CARTAO COMPRA no estabelecimento JOHNS</t>
  </si>
  <si>
    <t>PAGAMENTO DE TITULO Capinhas LG</t>
  </si>
  <si>
    <t>Combustivel</t>
  </si>
  <si>
    <t>PAGAMENTO DE TITULO Tinta Impressora e Purifi</t>
  </si>
  <si>
    <t>Boleto número 28666590734313770 no valor de 1.106,51 Lançamento: Tinta Impressora 52,50 (produto) Lançamento: Purificador de Água 1054,01 (produto + frete)</t>
  </si>
  <si>
    <t>Cafeteira Nova Sede</t>
  </si>
  <si>
    <t>A. ANGELONI &amp; CIA. LTDA</t>
  </si>
  <si>
    <t>TV Nova Sede</t>
  </si>
  <si>
    <t>VT - Seazone Limpeza</t>
  </si>
  <si>
    <t>SIND DAS EMPRESAS DE TRANSP URB PASS DA GRANDE FPOLIS</t>
  </si>
  <si>
    <t>O boleto precisa ser gerado no site</t>
  </si>
  <si>
    <t>VR - Seazone Serviços</t>
  </si>
  <si>
    <t>Boleto deve ser gerado</t>
  </si>
  <si>
    <t>Certificado de Combate a Incêndio</t>
  </si>
  <si>
    <t>MISTER FOGO SOLUCOES CONTRA INCENDIO LTDA</t>
  </si>
  <si>
    <t>Colchão Casal - CPJ102</t>
  </si>
  <si>
    <t>SHALOM COMERCIO DE MOVEIS E ARTIGOS DE COLCHOARIA EIRELI</t>
  </si>
  <si>
    <t>2 unidades de colchão de casal (compra realizada por WhatsApp) Marca Ortobom Tipo Espuma Dimensões 138x18x188cm Valor R$ 625,77 Frete R$ 0,00 Valor total R$ 625,77</t>
  </si>
  <si>
    <t>Produtos de Cama, Mesa e Banho</t>
  </si>
  <si>
    <t>Favorecido: Teka - Tecelagem Kuehnrich S/A CNPJ: 82.636.986/0001-55 Banco do Bradesco AG 0333-6 c/c 428-6 Favorecido: Teka Tecelagem Kuehnrich S.A. CNPJ: 82.636.986/0001-55 **Esta Conta Aceita somente depósito identificado Valor Total Pedido(s): R$ 5.596,70 Cliente possui crédito de R$ 3.294,00 Valor à pagar R$ 2.302,70</t>
  </si>
  <si>
    <t>Sofá Cama PSD</t>
  </si>
  <si>
    <t>Kit Teclado e Mouse Sem Fio</t>
  </si>
  <si>
    <t>10 unidades</t>
  </si>
  <si>
    <t>Mesa 6 cadeiras PSD</t>
  </si>
  <si>
    <t>MADEIRAMADEIRA COMERCIO ELETRONICO S/A</t>
  </si>
  <si>
    <t>TED ENVIADA 001 1386 0000000206068 GÁS DA ILHA LTDA</t>
  </si>
  <si>
    <t>Compra de Gas SAM</t>
  </si>
  <si>
    <t>RNE - ILC3413 e 3415</t>
  </si>
  <si>
    <t>Adiantamento - Tatiane Barbosa da Silva</t>
  </si>
  <si>
    <t>Devolução de valor pago a mais</t>
  </si>
  <si>
    <t>Luzimar Domingos Oliveira</t>
  </si>
  <si>
    <t>Pagamento de Crise</t>
  </si>
  <si>
    <t>Luana Esteves dos Santos</t>
  </si>
  <si>
    <t>Mensalidade Temporada Livre</t>
  </si>
  <si>
    <t>WIRECARD BRAZIL S.A.</t>
  </si>
  <si>
    <t>PAGAMENTO DE TITULO RNE - ILC3413 E 3415</t>
  </si>
  <si>
    <t>TED ENVIADA 001 16440000001152068 Emosol Come</t>
  </si>
  <si>
    <t>Emosol Comércio de Materiais de Contrução? 03.529.710/0001-00 [ MATRIZ ] Lavínia, 20/03</t>
  </si>
  <si>
    <t>TED ENVIADA 085 01050000000124257 Thermoprime</t>
  </si>
  <si>
    <t>THERMOPRIME SISTEMAS DE CLIMATIZACAO LTDA</t>
  </si>
  <si>
    <t>Conta de Água - SAM</t>
  </si>
  <si>
    <t>Gás PSD</t>
  </si>
  <si>
    <t>Possivel Caixinha</t>
  </si>
  <si>
    <t>Promoção Vagas de Estágio Linkedin</t>
  </si>
  <si>
    <t>Transferência efetuada para Matheus Ambrosi, como solicitado via formulário de ordem de pagamento.</t>
  </si>
  <si>
    <t>Pão de Queijo - Recepção Estagiários</t>
  </si>
  <si>
    <t>Luminárias Nova Sede</t>
  </si>
  <si>
    <t>B2W COMPANHIA DIGITAL</t>
  </si>
  <si>
    <t>TED ENVIADA 104 0408 0000000363952 MARIA CECÍLIA COMENALE</t>
  </si>
  <si>
    <t>COMPRA CARTAO COMPRA no estabelecimento PRA KAZA FLORIANOPOLIS B</t>
  </si>
  <si>
    <t>MAICON LUIZ FELISBINO</t>
  </si>
  <si>
    <t>Escritório Virtual</t>
  </si>
  <si>
    <t>IMPACT HUB FLORIPA LTDA</t>
  </si>
  <si>
    <t>Boleto vem por e-mail</t>
  </si>
  <si>
    <t>COMPRA CARTAO COMPRA no estabelecimento PANVEL FARMACIAS FL 44 F</t>
  </si>
  <si>
    <t>COMPRA CARTAO COMPRA no estabelecimento FORT ATACADISTA FLORIANO</t>
  </si>
  <si>
    <t>COMPRA CARTAO COMPRA no estabelecimento MILIUM LOJA 45 FLORIANOP</t>
  </si>
  <si>
    <t>TED ENVIADA 001 3077 0000000066176 Syga Planejamento e Montag</t>
  </si>
  <si>
    <t>PAGAMENTO DE TITULO VT Fevereiro</t>
  </si>
  <si>
    <t>Transferência Seazone Spot</t>
  </si>
  <si>
    <t>Clientes - Repasse a terceiros</t>
  </si>
  <si>
    <t>Vidros e Espelhos</t>
  </si>
  <si>
    <t>SHL INDUSTRIA E COMERCIO LTDA</t>
  </si>
  <si>
    <t>Conserto Persianas CPJ102</t>
  </si>
  <si>
    <t>VIVIANE GOMES LARA SANTOS 08273473910</t>
  </si>
  <si>
    <t>Responsável: Leandro Duarte Pereira</t>
  </si>
  <si>
    <t>Tag - CDC301</t>
  </si>
  <si>
    <t>Estrutura em aço inox e gaveteiro</t>
  </si>
  <si>
    <t>Anderson Antônio da Silva</t>
  </si>
  <si>
    <t>Valor total da compra: R$ 4135 35% de entrada: R$1447,25 (FEITO) Restante no ato da instalação.</t>
  </si>
  <si>
    <t>COMPRA CARTAO COMPRA no estabelecimento SUPER IMPERATRIZ LJ 16 F</t>
  </si>
  <si>
    <t>TRANSFERENCIA A DEBITO 00019 0037633295 VITOR NEIS HAMES 08565202925</t>
  </si>
  <si>
    <t>COMPRA CARTAO COMPRA no estabelecimento TOP CELL FLORIANOPOLIS B</t>
  </si>
  <si>
    <t>Transferência Seazone Spot II</t>
  </si>
  <si>
    <t>TEKPEL LTDA</t>
  </si>
  <si>
    <t>EMOSOL COMERCIO DE MATERIAIS DE CONSTRUCAO LTDA</t>
  </si>
  <si>
    <t>CASA CUSTOM ILUMINACAO E SONORIZACAO EIRELI</t>
  </si>
  <si>
    <t>COMPRA CARTAO COMPRA no estabelecimento GOLDEN - COMERCIO DE C F</t>
  </si>
  <si>
    <t>TED ENVIADA 341 7017 0000000097598 RITA DE CASSIA GASPARINO D</t>
  </si>
  <si>
    <t>TED ENVIADA 756 3242 0000000251917 EDER CARLOS PELEGRINI</t>
  </si>
  <si>
    <t>TED ENVIADA 001 4783 0000002156229 SELENE M. A. GUELLI U. SOU</t>
  </si>
  <si>
    <t>TED ENVIADA 341 7732 0000000237206 LISANDRA SCHULTZ MEIRELLES</t>
  </si>
  <si>
    <t>Nao houve pagamento neste dia neste valor no extrato</t>
  </si>
  <si>
    <t>Conta de Luz SAM - Seazone Pousadas</t>
  </si>
  <si>
    <t>CELESC DISTRIBUICAO S.A</t>
  </si>
  <si>
    <t>Vistoria Aptos</t>
  </si>
  <si>
    <t>TRANSFERENCIA A DEBITO 00019 0049104098 LUIZA AMBROZINA DA SILVA</t>
  </si>
  <si>
    <t>TED ENVIADA 001 4550 0000000090999 MARCOS VINICIUS DA SILVA</t>
  </si>
  <si>
    <t>TED ENVIADA 001 0358 0000000319376 FERNANDA PATRICIA DA SILVA</t>
  </si>
  <si>
    <t>TED ENVIADA 001 3537 0000000707902 MARIANA DE GODOY UMPIERRE</t>
  </si>
  <si>
    <t>TED ENVIADA 260 0001 0000049527658 RAUL JOSÉ SILVERIO DA SILV</t>
  </si>
  <si>
    <t>TED ENVIADA 260 0001 0000053441481 GILBERTO LUIZ MASCHIO JUNI</t>
  </si>
  <si>
    <t>TED ENVIADA 104 3658 0000000011973 CAROLINA ESPINDOLA DE BRIT</t>
  </si>
  <si>
    <t>TED ENVIADA 001 5201 0000000254100 MARIA EDUARDA DIAS</t>
  </si>
  <si>
    <t>TED ENVIADA 260 0001 0000865346069 GRACE KELLY OLIVEIRA DE SO</t>
  </si>
  <si>
    <t>TED ENVIADA 001 1453 0000000481726 ARTUR JACQUES NURNBERG</t>
  </si>
  <si>
    <t>TED ENVIADA 260 0001 0000921930487 ANDRÉ WARSCHAUER CRESCENZO</t>
  </si>
  <si>
    <t>TRANSFERENCIA A DEBITO 00019 0046804269 LAVINIA SAMBORSKI BALDANCA</t>
  </si>
  <si>
    <t>TED ENVIADA 260 0001 0000462348389 GABRIEL EDUARDO REITER</t>
  </si>
  <si>
    <t>TED ENVIADA 260 0001 0000001559711 RENATA RAUBER DAHMER</t>
  </si>
  <si>
    <t>TED ENVIADA 001 1453 0000001207768 JOANA ALVES DOS SANTOS</t>
  </si>
  <si>
    <t>TED ENVIADA 001 4550 0000000053260 DARTAGNAN BALSEVICIUS JÚNI</t>
  </si>
  <si>
    <t>COMPRA CARTAO COMPRA no estabelecimento AQUAPLANT FLORIANOPOLIS</t>
  </si>
  <si>
    <t>TED ENVIADA 001 3013 0000000178489 CARLOS ROBERTO LOPES</t>
  </si>
  <si>
    <t>TED ENVIADA 756 3326 0000000454923 THIAGO SILVA SCHUTZ</t>
  </si>
  <si>
    <t>TED ENVIADA 237 7238 0000000204943 QUEIROZ ADMINISTRADORA DE</t>
  </si>
  <si>
    <t>TED ENVIADA 001 4783 0000000102091 MARCOS FLÁVIO MOELLMANN RI</t>
  </si>
  <si>
    <t>TED ENVIADA 001 0575 0000001234560 KLOV ADMINISTRAÇÃO DE IMOV</t>
  </si>
  <si>
    <t>TED ENVIADA 001 4772 0000001147811 JOSETE MIRAPALHETA</t>
  </si>
  <si>
    <t>TED ENVIADA 212 0001 0000008688818 ALISSON SUZZIM CALGAROTO</t>
  </si>
  <si>
    <t>TED ENVIADA 104 3298 0000000011031 LUNARDI E LUNARDI EMPREEND</t>
  </si>
  <si>
    <t>TED ENVIADA 001 3174 0000000589780 BASTOS &amp;amp OLIVEIRA CONSTRUT</t>
  </si>
  <si>
    <t>TED ENVIADA 001 0016 0000070470804 MAURÍCIO MEDEIROS LEVASSEU</t>
  </si>
  <si>
    <t>TED ENVIADA 341 0579 0000000203951 PMC COADIC EIRELI</t>
  </si>
  <si>
    <t>TED ENVIADA 341 9660 0000000503864 NEIVA LEONARDI BAMPI</t>
  </si>
  <si>
    <t>TED ENVIADA 001 3185 0000000121487 MARIA DE LOURDES LANDIM TA</t>
  </si>
  <si>
    <t>TED ENVIADA 033 1227 0000010130960 LUCIANO NASCIMENTO SAPORIT</t>
  </si>
  <si>
    <t>TED ENVIADA 001 8641 0000002309017 ALINA GONÇALVES SANTIAGO</t>
  </si>
  <si>
    <t>TED ENVIADA 341 3759 0000000066222 FABIELE CARVALHO NUNES</t>
  </si>
  <si>
    <t>TED ENVIADA 341 7017 0000000012100 RODRIGO CAVALHEIRO</t>
  </si>
  <si>
    <t>TED ENVIADA 237 0343 0000001591290 MARCIO LUIZ LIMA DE SOUZA</t>
  </si>
  <si>
    <t>TED ENVIADA 001 3174 0000002032376 INSTITUTO CATARINENSE DE O</t>
  </si>
  <si>
    <t>TED ENVIADA 104 1875 0000000040768 KOSKI EMPREENDIMENTO LTDA</t>
  </si>
  <si>
    <t>TED ENVIADA 237 2502 0000000080527 PAULO ROBERTON ZENDRON DE</t>
  </si>
  <si>
    <t>TED ENVIADA 001 5671 0000000225231 MACIEL PESSATO CORNUTTI</t>
  </si>
  <si>
    <t>TED ENVIADA 260 0001 0000007519682 LUIZ OCTAVIO GUIZZO COUTO</t>
  </si>
  <si>
    <t>TED ENVIADA 001 4783 0000000232866 EDUARDO NASCIMENTO COSTA</t>
  </si>
  <si>
    <t>TED ENVIADA 260 0001 0000025757374 GUILHERME SENNA ROSSONI,</t>
  </si>
  <si>
    <t>CPS107</t>
  </si>
  <si>
    <t>TED ENVIADA 237 3841 0000000008281 ACHILLES CREDIDIO NETO</t>
  </si>
  <si>
    <t>TED ENVIADA 001 5201 0000000219169 GABRYELLE ZANINI GONGORA</t>
  </si>
  <si>
    <t>TED ENVIADA 001 3489 0000000018732 DANIEL RABELLO BIANCHIN</t>
  </si>
  <si>
    <t>TED ENVIADA 237 3489 0000000018732 DANIEL RABELLO BIANCHIN</t>
  </si>
  <si>
    <t>TED ENVIADA 104 3393 0000000007237 DANIEL F. DE LIMA</t>
  </si>
  <si>
    <t>TED ENVIADA 104 3392 0000000007237 DANIEL F. DE LIMA</t>
  </si>
  <si>
    <t>Internet PSD</t>
  </si>
  <si>
    <t>LAVAÇÃO DE ENXOVAL</t>
  </si>
  <si>
    <t>(LIMPEZA EM PRÉDIOS E EM DOMICÍLIOS) SERVIÇOS DE MÃO DE OBRA TERCEIRIZADA PARA CAMAREIRA E SERVIÇOS GERAIS REFERENTE AOS DIAS 27/02 E 01/03 TOTALIZANDO 52 HORAS TRABALHADAS</t>
  </si>
  <si>
    <t>Materiais Diversos - Loja do Alemão</t>
  </si>
  <si>
    <t>COMPRA CARTAO COMPRA no estabelecimento HNA*OBOTICARIO FLORIANOP</t>
  </si>
  <si>
    <t>COMPRA CARTAO COMPRA no estabelecimento SUPER IMPERATRIZ LOJA FL</t>
  </si>
  <si>
    <t>COMPRA CARTAO COMPRA no estabelecimento GAS DA ILHA DISTRIBUID P</t>
  </si>
  <si>
    <t>TED ENVIADA 237 1039 0000000355399 BRUNA ADRIANE PASSAURA</t>
  </si>
  <si>
    <t>TED ENVIADA 001 4772 0000051996820 JOSÉ AFONSO WEBER</t>
  </si>
  <si>
    <t>TED ENVIADA 001 2997 0000000436690 ATAIDES THIES</t>
  </si>
  <si>
    <t>TED ENVIADA 001 7144 0000000169862 RAFAEL DE LIMA LOBO</t>
  </si>
  <si>
    <t>COMPRA CARTAO COMPRA no estabelecimento PRAKASA ETC FLORIANOPOLI</t>
  </si>
  <si>
    <t>COMPRA CARTAO COMPRA no estabelecimento INFO INFORMATICA FLORIAN</t>
  </si>
  <si>
    <t>Desenvolvimento - Seazone Serviços 34</t>
  </si>
  <si>
    <t>Vou emitir um invoice novo, pois como a Seazone Serviços é optante pelo Simples Nacional o valor das retenções é diferente. O projeto Alfred também será pago pela Seazone Serviços? Segue o invoice atualizado. O valor líquido passou para R$ 2364,00.</t>
  </si>
  <si>
    <t>Desenvolvimento e Design - Alfred 8</t>
  </si>
  <si>
    <t>Cópia de Chave SAM</t>
  </si>
  <si>
    <t>Programada para 19.03</t>
  </si>
  <si>
    <t>Desenvolvimento e Design - Alfred 9</t>
  </si>
  <si>
    <t>Restante - Desenvolvimento e Design Alfred 9</t>
  </si>
  <si>
    <t>TED ENVIADA 033 1663 0000010057553 CIRO GABOLA</t>
  </si>
  <si>
    <t>ILC4313</t>
  </si>
  <si>
    <t>TED ENVIADA 237 3841 0000000045454 RONALDO ZARZUR</t>
  </si>
  <si>
    <t>TED ENVIADA 104 0535 0000000205734 PATRIQUE AMBONI</t>
  </si>
  <si>
    <t>TED ENVIADA 033 3712 0000010049320 MICHEL ÁVILA CHIDIAK</t>
  </si>
  <si>
    <t>TED ENVIADA 341 3759 0000000050291 idelzuita de campos ferrei</t>
  </si>
  <si>
    <t>TED ENVIADA 001 3174 0000000575968 POSTMIX SERVIÇOS EDITORIAI</t>
  </si>
  <si>
    <t>TED ENVIADA 104 0535 0002793894931 PATRIQUE AMBONI</t>
  </si>
  <si>
    <t>Reembolso Gasolina - Matheus Ambrosi</t>
  </si>
  <si>
    <t>Cama, mesa e banho - Teka</t>
  </si>
  <si>
    <t>TED ENVIADA 001 4783 0000002156229 AUGUSTO ULSON DE SOUZA</t>
  </si>
  <si>
    <t>TED ENVIADA 033 3531 0000130809821 J. C. M. NITEROI REFRIGERA</t>
  </si>
  <si>
    <t>TED ENVIADA 341 8465 0000000168345 J. C. M. NITEROI REFRIGERA</t>
  </si>
  <si>
    <t>TED ENVIADA 237 2380 0000000007471 NELSON PATRÍCIO REIS</t>
  </si>
  <si>
    <t>TED ENVIADA 237 1773 0000000804894 IGOR CALDAS DOS SANTOS</t>
  </si>
  <si>
    <t>Jardineiro Romário</t>
  </si>
  <si>
    <t>Romário Santos Custódio</t>
  </si>
  <si>
    <t>Placas PVC Aptos</t>
  </si>
  <si>
    <t>PLOTHOUSE IMPRESSOS, COMUNICACAO VISUAL E ESTRUTURAS METALIC</t>
  </si>
  <si>
    <t>Som Tamanho: A3 Quantidade: 10 Banheiro Tamanho: A5 Quantidade: 100 Piscina Tamanho: A3 Quantidade: 2</t>
  </si>
  <si>
    <t>Internet SAM</t>
  </si>
  <si>
    <t>Vivo</t>
  </si>
  <si>
    <t>Boleto vem por e-mail Dígitos: 314</t>
  </si>
  <si>
    <t>Malas</t>
  </si>
  <si>
    <t>Módulo Sem Fio</t>
  </si>
  <si>
    <t>PAGAMENTO DE TITULO Vistoria Aptos - Março 2020</t>
  </si>
  <si>
    <t>Manutenção Cooktop e Forno Elétrico</t>
  </si>
  <si>
    <t>Sr. Contabil - Seazone Serviços</t>
  </si>
  <si>
    <t>Sr Contabil - Seazone Limpeza</t>
  </si>
  <si>
    <t>Boleto deve ser retirado no site para pagamento</t>
  </si>
  <si>
    <t>Frascos de Plástico</t>
  </si>
  <si>
    <t>ANIBAL FIGUEIREDO GONCALVES</t>
  </si>
  <si>
    <t>100 Frasco Plástico Cristal Pet Vazio 100 Ml Com Tampa Lacre</t>
  </si>
  <si>
    <t>TED ENVIADA 341 7732 0000000208041 JONAS DRUM FLORES</t>
  </si>
  <si>
    <t>TED ENVIADA 260 0001 0000112800784 celso eletricista</t>
  </si>
  <si>
    <t>Conta TIM</t>
  </si>
  <si>
    <t>Contas e Despesas - Celular</t>
  </si>
  <si>
    <t>TIM S A</t>
  </si>
  <si>
    <t>Aluguel Sede Jurerê</t>
  </si>
  <si>
    <t>Reembolso - Matheus Ambrosi</t>
  </si>
  <si>
    <t>KM Anfitrião - Grace Kelly de Souza</t>
  </si>
  <si>
    <t>Bolsa - Eduardo Ramos - FEV</t>
  </si>
  <si>
    <t>Manutenção Montana</t>
  </si>
  <si>
    <t>Viagens/Transporte - Manutenção veiculo</t>
  </si>
  <si>
    <t>AUTOPECAS INGLESES LTDA</t>
  </si>
  <si>
    <t>Vistoria Aptos - Março 2020</t>
  </si>
  <si>
    <t>COMPRA CARTAO COMPRA no estabelecimento COMERCIO DE COMBUSTIVE F</t>
  </si>
  <si>
    <t>Restante Aluguel SAM - Março 2020</t>
  </si>
  <si>
    <t>Valor total a ser pago: R$15.000,00. Nas despesas mensais, o valor registrado era de apenas R$5.000,00. Gustava entrou em contato e pediu para realizar o pagamento restante de R$10.000,00. Os R$15.000,00 estão pagos.</t>
  </si>
  <si>
    <t>GlobalBot Tecnologia</t>
  </si>
  <si>
    <t>GLOBALBOT TECNOLOGIA LTDA</t>
  </si>
  <si>
    <t>1 Chatbot Atendimento e Captacao de Leads. Valor de Setup - 3.500,00</t>
  </si>
  <si>
    <t>Eletricista - Nova Sede 1/2</t>
  </si>
  <si>
    <t>Daniel Adriano Braga</t>
  </si>
  <si>
    <t>Serviços - PRS Entulhos</t>
  </si>
  <si>
    <t>PRS ENTULHOS LTDA</t>
  </si>
  <si>
    <t>Condomínio ILC3413</t>
  </si>
  <si>
    <t>Cliente deve mandar boleto, só deve ser pago se ele tiver saldo</t>
  </si>
  <si>
    <t>Condomínio ILC3415</t>
  </si>
  <si>
    <t>Instalação de Câmeras SAM</t>
  </si>
  <si>
    <t>Colocação de Chave e Cristaleira</t>
  </si>
  <si>
    <t>Devolução Reserva - Andrea Murillo Betioli</t>
  </si>
  <si>
    <t>Andrea Murillo Betioli (Alan)</t>
  </si>
  <si>
    <t>Devolução Reserva - Leonardo Bernardes Curi</t>
  </si>
  <si>
    <t>Devolução Reserva - Fábio Roberto Leite</t>
  </si>
  <si>
    <t>TED ENVIADA 756 3258 0000000037222 ANDREA MURILLO BETIOLI</t>
  </si>
  <si>
    <t>Devolução Reserva - Renée Leke</t>
  </si>
  <si>
    <t>Imposto de Renda Sobre Folha</t>
  </si>
  <si>
    <t>Ministério da Fazenda</t>
  </si>
  <si>
    <t>Devolução Reserva - João Alberto Bonvin</t>
  </si>
  <si>
    <t>Confecção Letra Bloco</t>
  </si>
  <si>
    <t>SYGA PLANEJAMENTO E MONTAGEM LTDA</t>
  </si>
  <si>
    <t>Metade do valor da nota já havia sigo pago.</t>
  </si>
  <si>
    <t>COMPRA CARTAO COMPRA no estabelecimento CASA DE CARNES JURERE FL</t>
  </si>
  <si>
    <t>COMPRA CARTAO COMPRA no estabelecimento MERCADOPAGO *LIMAELET OS</t>
  </si>
  <si>
    <t>Ventilador de Teto - JBA104</t>
  </si>
  <si>
    <t>O valor total do boleto corresponde ao ventilador de teto e a um controle remoto, referente a outro apartamento. A compra foi realizada em conjunto para usufruir do valor do frete. O valor íntegro do ventilador de teto é R$188,84, com frete e desconto aplicado pela loja.</t>
  </si>
  <si>
    <t>Controle remoto EDH208</t>
  </si>
  <si>
    <t>O valor total do boleto corresponde ao ventilador de teto e a um controle remoto, referente a outro apartamento. A compra foi realizada em conjunto para usufruir do valor do frete. O valor íntegro do controle remoto é R$32,94, com frete e desconto aplicado pela loja.</t>
  </si>
  <si>
    <t>Devolução Reserva - ILC2301</t>
  </si>
  <si>
    <t>Lâmpada e Disjuntor - TI</t>
  </si>
  <si>
    <t>Itens TI - FilipeFlop</t>
  </si>
  <si>
    <t>1 Módulo Relé 5V 2 Canais 1 Relé WiFi Interruptor Inteligente Sonoff BASICR3 1 Raspberry Pi Zero W Anatel com Header 1 Kit Jumpers 10cm x120 Unidades</t>
  </si>
  <si>
    <t>COMPRA CARTAO COMPRA no estabelecimento FARM PRECO POPULAR FLORI</t>
  </si>
  <si>
    <t>TED ENVIADA 104 4625 0000000006550 POUSADA AREIAS BRANCAS LTD</t>
  </si>
  <si>
    <t>Devolução Reserva - ILC3412</t>
  </si>
  <si>
    <t>ILC3412 Caixa Econômica Federal Banco: 104 Rodolfo Bertó Agência: 0483 Operação 001 Conta: 00018537-5 CPF: 013.581.250-07 Valor: R$ 500</t>
  </si>
  <si>
    <t>Devolução Reserva - Roseneide Cella</t>
  </si>
  <si>
    <t>Devolução Reserva - SAM005</t>
  </si>
  <si>
    <t>Leandro Oliveira Santos Banco Bradesco Ag. 0820 Conta Corrente. 15729-5 CPF. 976.667.931-20 Valor R$375</t>
  </si>
  <si>
    <t>TRANSFERENCIA A DEBITO 00019 0014433400 JUNGLE DEVS SOFTWARE LTDA</t>
  </si>
  <si>
    <t>TED ENVIADA 237 0333 0000000004286 TEKA - TECELAGEM KUEHNRICH</t>
  </si>
  <si>
    <t>Devolução Reserva - CDS106</t>
  </si>
  <si>
    <t>Devolução Reserva - JBV242</t>
  </si>
  <si>
    <t>PAGAMENTO DE TITULO Condomínio ILC1404</t>
  </si>
  <si>
    <t>Seguro CDS106</t>
  </si>
  <si>
    <t>FLORIPANA CORRETORA DE SEGUROS LTDA.</t>
  </si>
  <si>
    <t>Reembolso Gasolina HB20</t>
  </si>
  <si>
    <t>VA - Seazone Limpeza</t>
  </si>
  <si>
    <t>VA - Seazone Serviços</t>
  </si>
  <si>
    <t>Devolução Reserva - Luana Nacarato Sposito</t>
  </si>
  <si>
    <t>TED ENVIADA 033 1126 0000010132702 JÚLIA GONÇALVES DE AZEVEDO</t>
  </si>
  <si>
    <t>Devolução Reserva - Julia Goncalves - JBV242 - 21 a 27 Abr</t>
  </si>
  <si>
    <t>JBV242</t>
  </si>
  <si>
    <t>JBV242 de 21 á 27/04</t>
  </si>
  <si>
    <t>TED ENVIADA 001 3185 0000000095605 TOP CLEAN LAVANDERIA LTDA</t>
  </si>
  <si>
    <t>TED ENVIADA 341 3759 0000000037769 REFERÊNCIA COM E SOLU PARA</t>
  </si>
  <si>
    <t>Pagamento tomada mesas - Sede Nova</t>
  </si>
  <si>
    <t>PAGAMENTO DE TITULO Som Controle Orçamento 542</t>
  </si>
  <si>
    <t>Sob Controle</t>
  </si>
  <si>
    <t>PAGAMENTO DE TITULO Parcela final Temporada Livre</t>
  </si>
  <si>
    <t>Pag de Salario</t>
  </si>
  <si>
    <t>TED ENVIADA 001 0540 0000000339300 MARIA ALICE DOS SANTOS CRU</t>
  </si>
  <si>
    <t>TED ENVIADA 237 0347 0000000109533 RAFAEL SILVEIRA</t>
  </si>
  <si>
    <t>PAGAMENTO DE CONVENIO Pagamento Luz SAM</t>
  </si>
  <si>
    <t>TED ENVIADA 104 0409 0000000036555 JOSÉ WELLINGTON LIMA COSTA</t>
  </si>
  <si>
    <t>Pagamento Salario - Estagiario</t>
  </si>
  <si>
    <t>TED ENVIADA 260 0001 0000312120403 EDUARDO RAMOS</t>
  </si>
  <si>
    <t>TED ENVIADA 341 7732 0000000147249 CLOVIS KUHN</t>
  </si>
  <si>
    <t>TED ENVIADA 237 1186 0000000093386 GABRIEL DE OLIVEIRA PERES</t>
  </si>
  <si>
    <t>TED ENVIADA 341 7732 0000000237206 lisandra meirelles</t>
  </si>
  <si>
    <t>TED ENVIADA 104 0408 0000000295507 PHOENIX SERVIÇOS</t>
  </si>
  <si>
    <t>Manutencao Smambaia- Encanamento estourado</t>
  </si>
  <si>
    <t>TED ENVIADA 104 1874 0000000104179 ANDERSON ANTÔNIO DA SILVA</t>
  </si>
  <si>
    <t>Movel escritorio novo - Inox</t>
  </si>
  <si>
    <t>TED ENVIADA 001 0016 0000060662468 DILMAR ANTONIO MONARIM</t>
  </si>
  <si>
    <t>ILC1205 Repasse</t>
  </si>
  <si>
    <t>ILC1205</t>
  </si>
  <si>
    <t>PAGAMENTO DE TITULO Pagamento contador SAM mar2020</t>
  </si>
  <si>
    <t>PAGAMENTO DE TITULO Sob controle instalações</t>
  </si>
  <si>
    <t>TED ENVIADA 260 0001 0000035774822 MATHEUS ALBERTO AMBROSI</t>
  </si>
  <si>
    <t>Pagamento de km Rodado</t>
  </si>
  <si>
    <t>Condominio Sede Seazone Jurere</t>
  </si>
  <si>
    <t>TED ENVIADA 260 0001 0000025757374 GUILHERME SENNA ROSSONI</t>
  </si>
  <si>
    <t>TED ENVIADA 001 3174 0000000589780 BASTOS &amp; OLIVEIRA CONSTRUT</t>
  </si>
  <si>
    <t>CDC301 Repasse</t>
  </si>
  <si>
    <t>TED ENVIADA 341 7799 0000000031815 SESTA E SESTA HOTELARIA E</t>
  </si>
  <si>
    <t>ILC1506 Repasse</t>
  </si>
  <si>
    <t>ILC1506</t>
  </si>
  <si>
    <t>TRANSFERENCIA A DEBITO 00019 0007048106 BRUNO NOBRE DE ANDRADE</t>
  </si>
  <si>
    <t>BEL102 Repasse</t>
  </si>
  <si>
    <t>BEL102</t>
  </si>
  <si>
    <t>TED ENVIADA 033 3131 0000130084875 Limpex Floripa</t>
  </si>
  <si>
    <t>Limpex Lavanderia</t>
  </si>
  <si>
    <t>PAGAMENTO DE TITULO Impacthub mar2020</t>
  </si>
  <si>
    <t>TED ENVIADA 033 1651 0000010147800 ANDERSON SANTOS OLIVEIRA</t>
  </si>
  <si>
    <t>Piscineiro Samambaia</t>
  </si>
  <si>
    <t>TED ENVIADA 104 1011 0000000254732 ADELAIDE DOS SANTOS (POUPA</t>
  </si>
  <si>
    <t>Pagamenta salario</t>
  </si>
  <si>
    <t>TED ENVIADA 104 3392 0000000160086 HEBERSON SOUZA DOS ANJOS</t>
  </si>
  <si>
    <t>TED ENVIADA 001 0016 0000060662468 Karla Fabiana da Rocha Mon</t>
  </si>
  <si>
    <t>TED ENVIADA 033 1628 0000010024794 ALEXANDRE LENTZ</t>
  </si>
  <si>
    <t>PAGAMENTO DE CONVENIO Água mar2020 - SAM</t>
  </si>
  <si>
    <t>PAGAMENTO DE CONVENIO FGTS SL Rescisão Tati@ Ana@ Jose@ Lisandra</t>
  </si>
  <si>
    <t>PAGAMENTO DE TITULO Seguro CVJ302 - 3/4</t>
  </si>
  <si>
    <t>PAGAMENTO DE TITULO Seguro CPJ102 - 3/4</t>
  </si>
  <si>
    <t>PAGAMENTO DE TITULO Seguro JBM201 3-4</t>
  </si>
  <si>
    <t>PAGAMENTO DE TITULO Pagamento sob controle - Alfred</t>
  </si>
  <si>
    <t>TED ENVIADA 001 3498 0000000231290 GUSTAVO CARGNIN KREMER</t>
  </si>
  <si>
    <t>Parcela do Curso-Corretor</t>
  </si>
  <si>
    <t>TED ENVIADA 001 0016 0000001081730 MARIA E P TISCOSKI</t>
  </si>
  <si>
    <t>CDS106 Repasse</t>
  </si>
  <si>
    <t>TED ENVIADA 104 1874 0000000444097 VANESSA NARDELLI ALVES (PO</t>
  </si>
  <si>
    <t>Kall Lanvanderia - Lavacao roupas de cama</t>
  </si>
  <si>
    <t>Kall Lavanderia</t>
  </si>
  <si>
    <t>PAGAMENTO DE CONVENIO FGTS Seazone Limpeza mar2020</t>
  </si>
  <si>
    <t>PAGAMENTO DE CONVENIO FGTS SS mar2020</t>
  </si>
  <si>
    <t>TED ENVIADA 341 6729 0000000107182 SHL IND. E COMÉRCIO LTDA</t>
  </si>
  <si>
    <t>Sede nova - Pag 2 parcela dos vidros</t>
  </si>
  <si>
    <t>TED ENVIADA 001 1644 0000001077643 JOAO OLIVIO MARCELINO</t>
  </si>
  <si>
    <t>Acerto - Compra de Materiais sede nova</t>
  </si>
  <si>
    <t>PAGAMENTO DE TITULO Seguro Samambaias 3/4</t>
  </si>
  <si>
    <t>TED ENVIADA 237 2502 0000000100102 ROBERTO PAESE</t>
  </si>
  <si>
    <t>PAGAMENTO DE TITULO Pagamento Stays mar2020</t>
  </si>
  <si>
    <t>PAGAMENTO DE TITULO Pagamento Lojão do Alemão mar2020</t>
  </si>
  <si>
    <t>TED ENVIADA 260 0001 0000382695413 jose wellington lima costa</t>
  </si>
  <si>
    <t>TED ENVIADA 033 4786 0000130002526 PEDRO AUGUSTO DEJA TEIXEIR</t>
  </si>
  <si>
    <t>PAGAMENTO DE CONVENIO Pagamento conta internet CDS208 mar2020</t>
  </si>
  <si>
    <t>Pag rescisao</t>
  </si>
  <si>
    <t>PAGAMENTO DE CONVENIO Pagamento FGTS Artur</t>
  </si>
  <si>
    <t>TED ENVIADA 260 0001 0000118833282 Aline Razente Giacobo</t>
  </si>
  <si>
    <t>Devolucao de reserva-ILC3412-29/03-02/04</t>
  </si>
  <si>
    <t>ILC3412-29/03-02/04</t>
  </si>
  <si>
    <t>TED ENVIADA 756 4277 0000000023590 Fabiana Careli de Castro M</t>
  </si>
  <si>
    <t>Devolucao de reserva</t>
  </si>
  <si>
    <t>PAGAMENTO DE TITULO Pagamento Sr. Contab</t>
  </si>
  <si>
    <t>PAGAMENTO DE TITULO Pagamento seguro estagiários</t>
  </si>
  <si>
    <t>PAGAMENTO DE CONVENIO Pagamento Internet SAM mar2020</t>
  </si>
  <si>
    <t>PAGAMENTO DE TITULO Pagamento FEPESE mar2020</t>
  </si>
  <si>
    <t>Pagamento Seguro Estagiarios</t>
  </si>
  <si>
    <t>TED ENVIADA 237 7237 0000000615587 Jocemar cOELHO RODRIGUES</t>
  </si>
  <si>
    <t>COMPRA CARTAO COMPRA no estabelecimento SUPERMERCADO BRAULIO FLO</t>
  </si>
  <si>
    <t>Kremer Surpresa - Aniversario de namoro</t>
  </si>
  <si>
    <t>COMPRA CARTAO COMPRA no estabelecimento KOPENHAGEN FLORIANOPOLIS</t>
  </si>
  <si>
    <t>PAGAMENTO DE TITULO Pagamento Sirena mar</t>
  </si>
  <si>
    <t>PAGAMENTO DE TITULO Pagamento condomínio</t>
  </si>
  <si>
    <t>condominio 3413</t>
  </si>
  <si>
    <t>condominio 3415</t>
  </si>
  <si>
    <t>PAGAMENTO DE CONVENIO GPS mar2020 Seazone Serviços</t>
  </si>
  <si>
    <t>PAGAMENTO DE CONVENIO GPS mar2020 - Seazone Limpeza</t>
  </si>
  <si>
    <t>PAGAMENTO DE TITULO Sede Nova-Mat eletrico</t>
  </si>
  <si>
    <t>Sede nova</t>
  </si>
  <si>
    <t>TED ENVIADA 085 0105 0000000124257 THERMOPRIME COMÉRCIO E SER</t>
  </si>
  <si>
    <t>A/c sede nova</t>
  </si>
  <si>
    <t>THERMOPRIME</t>
  </si>
  <si>
    <t>PAGAMENTO DE TITULO Pagamento condomínio ILC1404 mar2020</t>
  </si>
  <si>
    <t>Condominio 1404</t>
  </si>
  <si>
    <t>TED ENVIADA 237 2502 0000000073512 SEAZON SPOT ADMINISTRAÇÃO</t>
  </si>
  <si>
    <t>PAGAMENTO DE CONVENIO IRRF - Seazone Serviços mar2020</t>
  </si>
  <si>
    <t>IRRF-Imposto</t>
  </si>
  <si>
    <t>TED ENVIADA 136 1101 0000002069911 Sperandio do Brasil</t>
  </si>
  <si>
    <t>Novo refil frete p retornar mercadoria</t>
  </si>
  <si>
    <t>TED ENVIADA 104 1348 0000000026805 LEANDRO DUARTE PEREIRA</t>
  </si>
  <si>
    <t>JBA 104 instalacao de cortina</t>
  </si>
  <si>
    <t>Pagamento de Rescisao-Maria Alice</t>
  </si>
  <si>
    <t>Parcela sprint 11</t>
  </si>
  <si>
    <t>Rodo e materiais de limpeza</t>
  </si>
  <si>
    <t>Imperatriz</t>
  </si>
  <si>
    <t>COMPRA CARTAO COMPRA no estabelecimento UBERBR UBER EATS HELP. S</t>
  </si>
  <si>
    <t>TED ENVIADA 001 7156 0000000316415 CARLA DANIELA FONTANIVE</t>
  </si>
  <si>
    <t>Devolucao de reserva-STO2206-</t>
  </si>
  <si>
    <t>STO2206</t>
  </si>
  <si>
    <t>TED ENVIADA 001 8004 0000000781541 Cristine Lopes</t>
  </si>
  <si>
    <t>Devolucao de reserva-SAM01-29 a 1 de Junho</t>
  </si>
  <si>
    <t>SAM001</t>
  </si>
  <si>
    <t>SAM01-29 a 1 de Junho</t>
  </si>
  <si>
    <t>PAGAMENTO DE CONVENIO Pagto FGTS Gilberto</t>
  </si>
  <si>
    <t>FGTS Gilberto</t>
  </si>
  <si>
    <t>Compra de produtos de limpeza para sede nova</t>
  </si>
  <si>
    <t>Fortatacadista</t>
  </si>
  <si>
    <t>PAGAM. TIM APG67</t>
  </si>
  <si>
    <t>Tim</t>
  </si>
  <si>
    <t>Reparo no vazamento da Samambaia</t>
  </si>
  <si>
    <t>PAGAMENTO DE TITULO Sede Nova-Cadeiras</t>
  </si>
  <si>
    <t>Compra de cadeiras sede nova</t>
  </si>
  <si>
    <t>Flexform</t>
  </si>
  <si>
    <t>Pagamento de juros por atraso</t>
  </si>
  <si>
    <t>PAGAMENTO DE TITULO Sede Nova-Compra Impressora</t>
  </si>
  <si>
    <t>Compra impressora sede nova</t>
  </si>
  <si>
    <t>Amazon</t>
  </si>
  <si>
    <t>COMPRA CARTAO COMPRA no estabelecimento CASA CHINA FLORIANOPOLIS</t>
  </si>
  <si>
    <t>Compra de materiais de escritorio, items da copa e banheiro para a sede nova</t>
  </si>
  <si>
    <t>COMPRA CARTAO COMPRA no estabelecimento PAPELARIA PROGRESSO FLOR</t>
  </si>
  <si>
    <t>COMPRA CARTAO COMPRA no estabelecimento PONTE DE PAPEL FLORIANOP</t>
  </si>
  <si>
    <t>COMPRA CARTAO COMPRA no estabelecimento FERRAMENTAL FLORIANOPOLI</t>
  </si>
  <si>
    <t>COMPRA CARTAO COMPRA no estabelecimento KI LOJAO FLORIANOPOLIS B</t>
  </si>
  <si>
    <t>COMPRA CARTAO COMPRA no estabelecimento MPK EST BAIA SUL FLORIAN</t>
  </si>
  <si>
    <t>COMPRA CARTAO COMPRA no estabelecimento HAVAN LOJAS DEPTOS FLORI</t>
  </si>
  <si>
    <t>COMPRA CARTAO COMPRA no estabelecimento CASSOL FILIAL 04 FLORIAN</t>
  </si>
  <si>
    <t>COMPRA CARTAO COMPRA no estabelecimento TOP NACIONAIS E IMP LT P</t>
  </si>
  <si>
    <t>COMPRA CARTAO COMPRA no estabelecimento CASSOL MATRIZ SAO JOSE B</t>
  </si>
  <si>
    <t>COMPRA CARTAO COMPRA no estabelecimento LEROY MERLIN FLORIANOP S</t>
  </si>
  <si>
    <t>TED ENVIADA 104 0408 0000000306304 EDIVALDO RIBEIRO COSTA</t>
  </si>
  <si>
    <t>Jardineiro a SAM</t>
  </si>
  <si>
    <t>PAGAMENTO DE TITULO FUN02-APG01</t>
  </si>
  <si>
    <t>Ticket Alimentacao Eliene</t>
  </si>
  <si>
    <t>PAGAMENTO DE CONVENIO RSC-FUN26</t>
  </si>
  <si>
    <t>Pagamento de taxa de rescisao Amria Alice</t>
  </si>
  <si>
    <t>TED ENVIADA 104 0913 0000000394250 LEONARDO GARCIA</t>
  </si>
  <si>
    <t>Pagamento de manutencao de apto</t>
  </si>
  <si>
    <t>TED ENVIADA 001 2891 0000000129020 Gustavo Luís Bacci</t>
  </si>
  <si>
    <t>Devolucao de reserva - Gustavo-JBA202 27-05 a 01-06</t>
  </si>
  <si>
    <t>Gustavo-JBA202 27-05 a 01-06</t>
  </si>
  <si>
    <t>PAGAMENTO DE CONVENIO Adelaide-RSC-FUN29</t>
  </si>
  <si>
    <t>Pagamento de taxa de rescisao Aadelaide</t>
  </si>
  <si>
    <t>Retirada dos AC da sede de Jurere</t>
  </si>
  <si>
    <t>PAGAMENTO DE TITULO Sede Nova-Instalacao Moveis-Referencia SC</t>
  </si>
  <si>
    <t>Instalacao das mesas-Refrencia SC</t>
  </si>
  <si>
    <t>Referencia SC</t>
  </si>
  <si>
    <t>Produtos para limpeza da piscina Samambaia</t>
  </si>
  <si>
    <t>Aquaplant</t>
  </si>
  <si>
    <t>Pagamento de Rescisao Adelaide</t>
  </si>
  <si>
    <t>PAGAMENTO DE TITULO Sede Nova-Luminaria Sala Reuniao</t>
  </si>
  <si>
    <t>Compra de Luminaria p sala de reuniao, uma lumionaria foi extraviada</t>
  </si>
  <si>
    <t>Reembolso de Uber para vir ao escritorio</t>
  </si>
  <si>
    <t>PAGAMENTO DE CONVENIO RSC-FUN30</t>
  </si>
  <si>
    <t>Pagamento de rescisao de funcionario Rafael Silveira</t>
  </si>
  <si>
    <t>SIm</t>
  </si>
  <si>
    <t>PAGAMENTO DE TITULO Produto de Limpeza-Prosul</t>
  </si>
  <si>
    <t>Balde de cloro organico para seazone limpeza</t>
  </si>
  <si>
    <t>Restituicao de valor descontado errado no holerite em relacao a VT</t>
  </si>
  <si>
    <t>Nao</t>
  </si>
  <si>
    <t>PAGAMENTO DE TITULO SEG-FUN23</t>
  </si>
  <si>
    <t>Pagamento de seguro de funcionario FUN23</t>
  </si>
  <si>
    <t>Almoco com Rafael Pinz para negociar venda SPOT lagoa</t>
  </si>
  <si>
    <t>PAGAMENTO DE TITULO Dispenser alcool gel-material limpeza</t>
  </si>
  <si>
    <t>Compra de dispensers de alcool gel para escritorio, Sam e PSD</t>
  </si>
  <si>
    <t>Um dispenser foi para PSP, precisa ser descontada dele</t>
  </si>
  <si>
    <t>Pagamento de km rodado para Grace</t>
  </si>
  <si>
    <t>Pagamento de km rodado para Grace de Marco</t>
  </si>
  <si>
    <t>Pagamento de km rodado para Mari de Abril</t>
  </si>
  <si>
    <t>PAGAMENTO DE CONVENIO FGTS-Rescisao-Salario</t>
  </si>
  <si>
    <t>Pagamento de multa do FGTS para rescisao dos funcionarios</t>
  </si>
  <si>
    <t>Pagamento de rescisao e salario parcial</t>
  </si>
  <si>
    <t>Transferencia para conta SL, aumento de credito p pag de salario</t>
  </si>
  <si>
    <t>Transferencia</t>
  </si>
  <si>
    <t>Transferência para conta corrente</t>
  </si>
  <si>
    <t>FINANÇAS/BANCOS-Transferência para conta corrente</t>
  </si>
  <si>
    <t>Pagamento de Salariod e Abril</t>
  </si>
  <si>
    <t>Pagamento de Salario de Abril</t>
  </si>
  <si>
    <t>Maria Alice</t>
  </si>
  <si>
    <t>Data na nota 04/05</t>
  </si>
  <si>
    <t>PAGAMENTO DE CONVENIO Energia SAM-APG18</t>
  </si>
  <si>
    <t>Conta de Luz SAM-Seazone Pousadas</t>
  </si>
  <si>
    <t>Celesc</t>
  </si>
  <si>
    <t>PAGAMENTO DE CONVENIO SAM AGUA-APG21</t>
  </si>
  <si>
    <t>Conta de Agua SAM-Seazone Pousadas</t>
  </si>
  <si>
    <t>Casan</t>
  </si>
  <si>
    <t>PAGAMENTO DE TITULO Seguro JBM201</t>
  </si>
  <si>
    <t>Floripa Seguros</t>
  </si>
  <si>
    <t>PAGAMENTO DE TITULO Seguro CPJ102-APG64</t>
  </si>
  <si>
    <t>PAGAMENTO DE TITULO Seguro CVJ302</t>
  </si>
  <si>
    <t>PAGAMENTO DE CONVENIO FGTS-APG08</t>
  </si>
  <si>
    <t>FGTS-Seazone Serviços</t>
  </si>
  <si>
    <t>PAGAMENTO DE CONVENIO FGTS Seazone Limpeza-APG09</t>
  </si>
  <si>
    <t>FGTS-Seazone Limpeza</t>
  </si>
  <si>
    <t>Piscineiro da Samambaia mes de Abril</t>
  </si>
  <si>
    <t>Anderson</t>
  </si>
  <si>
    <t>Piscineiro do CVJ mes de Abril</t>
  </si>
  <si>
    <t>TED ENVIADA 237 1414 0000000079332 RENATO DE SOUZA ELBERT</t>
  </si>
  <si>
    <t>Devolucao de reserva 7 a 10 de Maio no ILC1110</t>
  </si>
  <si>
    <t>Pagamento de Salario Eliene-Abril</t>
  </si>
  <si>
    <t>Pagamento de Horas extras</t>
  </si>
  <si>
    <t>TED ENVIADA 033 1772 0000010012481 FERNANDO SILVA PEREIRA</t>
  </si>
  <si>
    <t>Devolucao de Investimento-Valor nao foi necessario para pagamanetos de conta</t>
  </si>
  <si>
    <t>Sócios e Funcionários - Devolução empréstimo sócio</t>
  </si>
  <si>
    <t>Pagamento de Engenheiro da Reforma Parcela 1</t>
  </si>
  <si>
    <t>APG45</t>
  </si>
  <si>
    <t>Matehus Ambrosi</t>
  </si>
  <si>
    <t>MNT-APT49</t>
  </si>
  <si>
    <t>MNT-APT03</t>
  </si>
  <si>
    <t>PRP23</t>
  </si>
  <si>
    <t>PRP47</t>
  </si>
  <si>
    <t>PRP35</t>
  </si>
  <si>
    <t>PAGAMENTO DE TITULO VAL-FUN29</t>
  </si>
  <si>
    <t>Pagamento de vale alimentacao de funcionario Adelaide dos Santos</t>
  </si>
  <si>
    <t>MNT-APT86</t>
  </si>
  <si>
    <t>PAGAMENTO DE TITULO CDS106-SEG-APT06</t>
  </si>
  <si>
    <t>COMPRA CARTAO COMPRA no estabelecimento CHAVEIRO JURERE FLORIANO</t>
  </si>
  <si>
    <t>Copia Chaves novo Escritorio</t>
  </si>
  <si>
    <t>PRP17</t>
  </si>
  <si>
    <t>PAGAMENTO DE TITULO Sede Nova-Mesa impr e bancada Hardware</t>
  </si>
  <si>
    <t>Compra de Moveis Sede nova</t>
  </si>
  <si>
    <t>PRP38</t>
  </si>
  <si>
    <t>PRP22</t>
  </si>
  <si>
    <t>PRP31</t>
  </si>
  <si>
    <t>PRP03</t>
  </si>
  <si>
    <t>PRP15</t>
  </si>
  <si>
    <t>TED ENVIADA 001 4550 0000000074420 EDUARDO SANTIAGO JOSÉ MARI</t>
  </si>
  <si>
    <t>PRP07</t>
  </si>
  <si>
    <t>PRP10</t>
  </si>
  <si>
    <t>TED ENVIADA 260 0001 0000025757374 GUILHERME SENNA ROSSONI@</t>
  </si>
  <si>
    <t>PRP11</t>
  </si>
  <si>
    <t>PRP52</t>
  </si>
  <si>
    <t>PRP39</t>
  </si>
  <si>
    <t>PRP56</t>
  </si>
  <si>
    <t>PRP32</t>
  </si>
  <si>
    <t>PRP28</t>
  </si>
  <si>
    <t>PRP50</t>
  </si>
  <si>
    <t>PRP06</t>
  </si>
  <si>
    <t>PRP48</t>
  </si>
  <si>
    <t>PRP09</t>
  </si>
  <si>
    <t>PRP20</t>
  </si>
  <si>
    <t>PRP13</t>
  </si>
  <si>
    <t>PRP25</t>
  </si>
  <si>
    <t>PRP08</t>
  </si>
  <si>
    <t>PRP57</t>
  </si>
  <si>
    <t>THI003</t>
  </si>
  <si>
    <t>PRP12</t>
  </si>
  <si>
    <t>PRP51</t>
  </si>
  <si>
    <t>PSD101</t>
  </si>
  <si>
    <t>PRP55</t>
  </si>
  <si>
    <t>Ted p dilmar voltou, o nome correto da conta eh Karla</t>
  </si>
  <si>
    <t>TRANSFERENCIA A DEBITO 00019 0059773316 MARIANA DE GODOY UMPIERRE</t>
  </si>
  <si>
    <t>Aporte Empresa Mariana</t>
  </si>
  <si>
    <t>APG69</t>
  </si>
  <si>
    <t>PAGAMENTO DE CONVENIO APG17</t>
  </si>
  <si>
    <t>VIVO</t>
  </si>
  <si>
    <t>PAGAMENTO DE TITULO Seguro Estagiarios</t>
  </si>
  <si>
    <t>PAGAMENTO DE TITULO Loja do alemao-Reparos sede jurere-fita dupla face</t>
  </si>
  <si>
    <t>Reparos na Sede Jurere</t>
  </si>
  <si>
    <t>PAGAMENTO DE TITULO Sr Contabil Limpeza-APG11</t>
  </si>
  <si>
    <t>Sr. Contabil-Seazone Serviços</t>
  </si>
  <si>
    <t>Sr. Contábil</t>
  </si>
  <si>
    <t>PAGAMENTO DE TITULO Stays-APG49</t>
  </si>
  <si>
    <t>Mensalidade Stays</t>
  </si>
  <si>
    <t>TED ENVIADA 341 3815 0000000028695 Claudia M. Buonarotti</t>
  </si>
  <si>
    <t>1208-1808-DVL-APT42</t>
  </si>
  <si>
    <t>TED ENVIADA 341 3747 0000000028722 Rogério Tsukuda</t>
  </si>
  <si>
    <t>1408-1808-DVL-APT54</t>
  </si>
  <si>
    <t>TED ENVIADA 104 0408 0000000295507 kellen aparecida c lima</t>
  </si>
  <si>
    <t>Reparo vazamento Samambaia</t>
  </si>
  <si>
    <t>PAGAMENTO DE TITULO Seazone Serviços Contabilidade-APG11</t>
  </si>
  <si>
    <t>TED ENVIADA 104 1011 0000000256484 Sandra gaspar da silva pae</t>
  </si>
  <si>
    <t>APG16</t>
  </si>
  <si>
    <t>Roberto Paese</t>
  </si>
  <si>
    <t>PAGAMENTO DE TITULO contabilidade SAM-APG13</t>
  </si>
  <si>
    <t>Honorario Contabil-Seazone Pousadas</t>
  </si>
  <si>
    <t>Ativa Contabilidade</t>
  </si>
  <si>
    <t>Pago atrasado, por isso valor maior que boleto</t>
  </si>
  <si>
    <t>RSC-FUN18</t>
  </si>
  <si>
    <t>PAGAMENTO DE CONVENIO RSC-FUN18</t>
  </si>
  <si>
    <t>Pagamento de rescisao de funcionario Grace Kelly Oliveira de Souza</t>
  </si>
  <si>
    <t>PAGAMENTO DE CONVENIO Conta Internet CDS208-APG26</t>
  </si>
  <si>
    <t>Valor transferido erroneamente a ser descontado no proximo repasse</t>
  </si>
  <si>
    <t>KMR-FUN18</t>
  </si>
  <si>
    <t>Diarista para Passar roupa e ren002 e cvj302-11 maio</t>
  </si>
  <si>
    <t>Adelaide</t>
  </si>
  <si>
    <t>COMPRA CARTAO COMPRA no estabelecimento DI ROMA PIZZARIA DELIV F</t>
  </si>
  <si>
    <t>Pizza durante reuniao de planejamento PS</t>
  </si>
  <si>
    <t>Pagamento Parcela 2 das esquadrias</t>
  </si>
  <si>
    <t>PAGAM. TIM TIM-APG67</t>
  </si>
  <si>
    <t>Conta Celular TIM</t>
  </si>
  <si>
    <t>TED ENVIADA 104 0524 0000000176959 JORGE PEDRO BRUCKMANN</t>
  </si>
  <si>
    <t>Reforma da entrega da casa parcela 1</t>
  </si>
  <si>
    <t>Diarista para limpeza de um apto</t>
  </si>
  <si>
    <t>PAGAMENTO DE CONVENIO APG06</t>
  </si>
  <si>
    <t>GPS-Seazone Serviços</t>
  </si>
  <si>
    <t>PAGAMENTO DE CONVENIO Imposto IRRF</t>
  </si>
  <si>
    <t>TED ENVIADA 001 3173 0000000179795 DANIEL ADRIANO BRAGA</t>
  </si>
  <si>
    <t>Pagamento Parcela 2 do eletricista</t>
  </si>
  <si>
    <t>PAGAMENTO DE CONVENIO RSC-FUN13</t>
  </si>
  <si>
    <t>Pagamento de rescisao de funcionario Gilberto Luiz Maschio Junior</t>
  </si>
  <si>
    <t>TED ENVIADA 001 4550 0000000085545 VIVA NEGOCIOS IMOBILIARIOS</t>
  </si>
  <si>
    <t>TED ENVIADA 341 5821 0000000088118 ALEXANDRE FRAGA CONSULTORI</t>
  </si>
  <si>
    <t>TED ENVIADA 237 2502 0000000007862 ZULEIDE MARCHIORO</t>
  </si>
  <si>
    <t>TED ENVIADA 104 4625 0000000006878 TEOFILO EZEQUIEL DE MELO C</t>
  </si>
  <si>
    <t>TED ENVIADA 001 4550 0000000083453 SANDRO SILVA</t>
  </si>
  <si>
    <t>PAGAMENTO DE CONVENIO APG07</t>
  </si>
  <si>
    <t>GPS-Seazone Limpeza</t>
  </si>
  <si>
    <t>TED ENVIADA 341 3815 0000000262294 Eduardo Pereira Zanella</t>
  </si>
  <si>
    <t>LC4310</t>
  </si>
  <si>
    <t>TED ENVIADA 341 7009 0000000180097 Lucas Santana Nova da Cost</t>
  </si>
  <si>
    <t>TED ENVIADA 341 7031 0000000340909 Bruno Corrêa Ribeiro</t>
  </si>
  <si>
    <t>TRANSFERENCIA A DEBITO 00019 0061565180 ARILANE DOS SANTOS</t>
  </si>
  <si>
    <t>Aporte Empresa Arilane</t>
  </si>
  <si>
    <t>TED ENVIADA 341 3815 0000000037464 Thales Benetti Zeviani</t>
  </si>
  <si>
    <t>PAGAMENTO DE TITULO Pagamento site coworking</t>
  </si>
  <si>
    <t>Site para divulgar o coworking</t>
  </si>
  <si>
    <t>PAGAMENTO DE TITULO APG28</t>
  </si>
  <si>
    <t>Condominio ILC3413</t>
  </si>
  <si>
    <t>Condomínio il Campanario</t>
  </si>
  <si>
    <t>PAGAMENTO DE TITULO APG29</t>
  </si>
  <si>
    <t>Condominio ILC3415</t>
  </si>
  <si>
    <t xml:space="preserve">APG66 - Jungle Devs
</t>
  </si>
  <si>
    <t>APG30</t>
  </si>
  <si>
    <t>Pagamento feito da conta FP, e reembolsado depois</t>
  </si>
  <si>
    <t>TED ENVIADA 001 4550 0000000071366 PLOTHOUSE IMPRESSÕES EM PE</t>
  </si>
  <si>
    <t>Placas de sinalizacao para o novo escritrio -Parcela 1</t>
  </si>
  <si>
    <t>TED ENVIADA 104 3392 0000000126759 Luís C dos Santos</t>
  </si>
  <si>
    <t>Instalacao da maquina de lavar na SAM para os anfitrioes</t>
  </si>
  <si>
    <t>PAGAMENTO DE TITULO APG56</t>
  </si>
  <si>
    <t>FUN03</t>
  </si>
  <si>
    <t>Comissão Atendimento</t>
  </si>
  <si>
    <t>FUN14</t>
  </si>
  <si>
    <t>FUN10</t>
  </si>
  <si>
    <t>FUN04</t>
  </si>
  <si>
    <t>TED ENVIADA 756 3069 0000001486489 TF Tatit Feyh Arquitetura</t>
  </si>
  <si>
    <t>Projeto de Interiores Lagoa Spot</t>
  </si>
  <si>
    <t>TED ENVIADA 104 1011 0000008000155 LOGOS ARQUITETURA SOCIEDAD</t>
  </si>
  <si>
    <t>Projeto Arquitetônico Lagoa Spot</t>
  </si>
  <si>
    <t>PAGAMENTO DE TITULO inpi-marca registrada seazone</t>
  </si>
  <si>
    <t>Registro da marca Seazone</t>
  </si>
  <si>
    <t>Impostos e Taxas - Taxas Estaduais</t>
  </si>
  <si>
    <t>TED ENVIADA 104 3392 0000000301631 CELSO MARCIANO B ROSA</t>
  </si>
  <si>
    <t>PAGAMENTO DE TITULO VAL-FUN02</t>
  </si>
  <si>
    <t>Pagamento de vale alimentacao de funcionario Eliene Santos Sales Conceição</t>
  </si>
  <si>
    <t>APG20</t>
  </si>
  <si>
    <t>PAGAMENTO DE TITULO Seguro SAM-4parcela</t>
  </si>
  <si>
    <t>TED ENVIADA 237 0285 0000000545295 Daniel douglas da silva</t>
  </si>
  <si>
    <t>MNT-APT12 Conserto Geladeira</t>
  </si>
  <si>
    <t>Pagamento de Eng. Reforma Sede</t>
  </si>
  <si>
    <t>TED ENVIADA 341 8668 0000000192407 Karina S. Thiago Caporal</t>
  </si>
  <si>
    <t>Devolução de reserva de 26/05 a 25/06 no REN002</t>
  </si>
  <si>
    <t>TED ENVIADA 001 1249 0000000470074 Clovis Weigert</t>
  </si>
  <si>
    <t>Devolução de reserva de 25/05 a 30/05 no VDI208</t>
  </si>
  <si>
    <t>APG58</t>
  </si>
  <si>
    <t>APG59</t>
  </si>
  <si>
    <t>APG60</t>
  </si>
  <si>
    <t>SAL-FUN27</t>
  </si>
  <si>
    <t>SAL-FUN28</t>
  </si>
  <si>
    <t>APG68</t>
  </si>
  <si>
    <t>PAGAMENTO DE CONVENIO FGTS-APG09</t>
  </si>
  <si>
    <t>APG70</t>
  </si>
  <si>
    <t>PAGAMENTO DE TITULO Pag Seguro CDS106</t>
  </si>
  <si>
    <t>TED ENVIADA 104 0524 0000000192555 Rosangela A Miranda</t>
  </si>
  <si>
    <t>Reforma da entrega da casa parcela 3 (Pagamento Pedro)</t>
  </si>
  <si>
    <t>Pagamento Pedro - Arrumação da casa (Recibos 150 + 150 + 200)</t>
  </si>
  <si>
    <t>Finanças/Bancos - Estorno adiantamento de cliente</t>
  </si>
  <si>
    <t>Eliene-Maio</t>
  </si>
  <si>
    <t>PRP04</t>
  </si>
  <si>
    <t>PRP24</t>
  </si>
  <si>
    <t>PRP44</t>
  </si>
  <si>
    <t>PRP45</t>
  </si>
  <si>
    <t>Repasse Anfitrião</t>
  </si>
  <si>
    <t>APG75</t>
  </si>
  <si>
    <t>Pagamento atendendimento</t>
  </si>
  <si>
    <t>TED ENVIADA 001 4550 0000000101834 JOSE ODERLY DA SILVA</t>
  </si>
  <si>
    <t>PAGAM. TIM Tim-APG67</t>
  </si>
  <si>
    <t>PAGAMENTO DE CONVENIO Energia-APG71</t>
  </si>
  <si>
    <t>Conta Energia Coworking</t>
  </si>
  <si>
    <t>PAGAMENTO DE TITULO Cont SAM-APG13</t>
  </si>
  <si>
    <t>Placas de sinalizacao para o novo escritrio -Parcela 2</t>
  </si>
  <si>
    <t>PAGAMENTO DE TITULO Cancelamento Alfred</t>
  </si>
  <si>
    <t>Cancelamento da Empresa Alfred</t>
  </si>
  <si>
    <t>Reembolso Uber Eliene</t>
  </si>
  <si>
    <t>Férias Eliene</t>
  </si>
  <si>
    <t>Sócios e Funcionários - Férias</t>
  </si>
  <si>
    <t>PAGAMENTO DE TITULO Sede nova Instalacao dispenser de toalhas de papel</t>
  </si>
  <si>
    <t>Instalação Papel toalha sede nova</t>
  </si>
  <si>
    <t>APG19</t>
  </si>
  <si>
    <t>PAGAMENTO DE TITULO Sirena valor a mais-APG56</t>
  </si>
  <si>
    <t>COMPRA CARTAO COMPRA no estabelecimento CASSOL MATRIZ FLORIANOPO</t>
  </si>
  <si>
    <t>Compra de caixas organizadoras</t>
  </si>
  <si>
    <t>Cassol</t>
  </si>
  <si>
    <t>PAGAMENTO DE TITULO Processo de desistencia Patente-Alfred</t>
  </si>
  <si>
    <t>Desistencia de Patente Alfred</t>
  </si>
  <si>
    <t>TED ENVIADA 756 3032 0000001414429 JONAS KONIG FERNANDES</t>
  </si>
  <si>
    <t>Balde de Cloro para a SAM</t>
  </si>
  <si>
    <t>PAGAMENTO DE CONVENIO Internet SAM-APG17</t>
  </si>
  <si>
    <t>PAGAMENTO DE TITULO Seguro Estagiario-APG10</t>
  </si>
  <si>
    <t>Seguro Estagiarios</t>
  </si>
  <si>
    <t>FEPESE</t>
  </si>
  <si>
    <t>PAGAMENTO NET SERVICO Internet Coworking-APG77</t>
  </si>
  <si>
    <t>Internet Coworking - APG77</t>
  </si>
  <si>
    <t>Claro Net</t>
  </si>
  <si>
    <t>PAGAMENTO DE TITULO Sr Contabil SS-APG11</t>
  </si>
  <si>
    <t>PAGAMENTO DE TITULO Sr Contabil SL-APG12</t>
  </si>
  <si>
    <t>Sr. Contabil-Seazone Limpeza</t>
  </si>
  <si>
    <t>Diarista limpeza coworking</t>
  </si>
  <si>
    <t>TED ENVIADA 041 0279 0000000902808 marcus t r de lima</t>
  </si>
  <si>
    <t>Estorno uber limpeza coworking</t>
  </si>
  <si>
    <t>TED ENVIADA 041 0279 0003900902808 marcus t r de lima</t>
  </si>
  <si>
    <t>Uber limpeza coworking</t>
  </si>
  <si>
    <t>PAGAMENTO DE TITULO Mensalidade Sirena-APG56</t>
  </si>
  <si>
    <t>PAGAMENTO DE TITULO Cabo de rede - Mercado livre</t>
  </si>
  <si>
    <t>Cabo de rede para instalar impressora e modem na sede nova</t>
  </si>
  <si>
    <t>Compras - Computadores e acessórios</t>
  </si>
  <si>
    <t>Compra material escritorio</t>
  </si>
  <si>
    <t>COMPRA CARTAO COMPRA no estabelecimento LEROY FLORIANOPOLIS SAO</t>
  </si>
  <si>
    <t>COMPRA CARTAO COMPRA no estabelecimento MIX HS COMERCIO DE UTE S</t>
  </si>
  <si>
    <t>TED ENVIADA 341 1575 0000000210461 Juliana Barbato M Carpeggi</t>
  </si>
  <si>
    <t>Comissao corretora</t>
  </si>
  <si>
    <t>PAGAMENTO DE CONVENIO GPS SS-APG06</t>
  </si>
  <si>
    <t>PAGAMENTO DE CONVENIO IRRF - SEAZONE SERVIÇOS MAIO2020</t>
  </si>
  <si>
    <t>IRRF - SEAZONE SERVIÇOS</t>
  </si>
  <si>
    <t>PAGAMENTO DE CONVENIO GPS SL-APG07</t>
  </si>
  <si>
    <t>Reembolso Uber Gabriel</t>
  </si>
  <si>
    <t>TED ENVIADA 260 0001 0000035681540 GUSTAVO CARGNIN KREMER</t>
  </si>
  <si>
    <t>Reembolso hospede SAM</t>
  </si>
  <si>
    <t>PAGAMENTO DE TITULO Pagamento Condominio ILC3415-APG29</t>
  </si>
  <si>
    <t>PAGAMENTO DE TITULO Pagamento Condominio ILC3413-APG28</t>
  </si>
  <si>
    <t>TRANSFERENCIA A DEBITO 00019 0014433400 JUNGLE DEVS SOFTWARE LTDA-APG66</t>
  </si>
  <si>
    <t>APG66</t>
  </si>
  <si>
    <t>TRANSFERENCIA A DEBITO 00019 0057451907 CANAVARROS@ MELO E KIRALY ADVOGAD</t>
  </si>
  <si>
    <t>Serviços jurídicos</t>
  </si>
  <si>
    <t>edivaldo Ribeiro Costa</t>
  </si>
  <si>
    <t>PAGAMENTO DE TITULO vale alimentaçao-APG01</t>
  </si>
  <si>
    <t>VA-Seazone Limpeza</t>
  </si>
  <si>
    <t>Ticket</t>
  </si>
  <si>
    <t>TED ENVIADA 104 0408 0000000295507 KELLEN APARECIDA C LIMA</t>
  </si>
  <si>
    <t>Conserto vazamento Samambaia</t>
  </si>
  <si>
    <t>Kellen Aparecida</t>
  </si>
  <si>
    <t>PAGAMENTO DE CONVENIO DAS SEAZONE POUSADAS FEV</t>
  </si>
  <si>
    <t>Das seazone pousada fevereiro</t>
  </si>
  <si>
    <t>Limpeza coworking</t>
  </si>
  <si>
    <t>ALUGUEL SEDE APG45</t>
  </si>
  <si>
    <t>Repasse ao prop de energia e internet aluguel CHR10</t>
  </si>
  <si>
    <t>PAGAMENTO DE CONVENIO FGTS SEAZONE LIMPEZA-APG09</t>
  </si>
  <si>
    <t>TED ENVIADA 104 1874 0000000444097 VANESSA NARDELLI ALVES</t>
  </si>
  <si>
    <t>LAVANDERIA - SEAZONE Limpeza</t>
  </si>
  <si>
    <t>TED ENVIADA 237 0895 0000000053104 SB Informações e Serviços</t>
  </si>
  <si>
    <t>COMISSAO BOOKING</t>
  </si>
  <si>
    <t>Booking</t>
  </si>
  <si>
    <t>PAGAMENTO DE TITULO HONORARIO CONTABIL-APG13</t>
  </si>
  <si>
    <t>APG61</t>
  </si>
  <si>
    <t>Repasse Anfitrião-APG72</t>
  </si>
  <si>
    <t>Repasse Anfitrião-APG74</t>
  </si>
  <si>
    <t>Repasse Anfitrião-APG73</t>
  </si>
  <si>
    <t>PAGAMENTO DE CONVENIO Conta Luz SAM-APG18</t>
  </si>
  <si>
    <t>PAGAM. TIM CONTA CELULAR TIM-APG67</t>
  </si>
  <si>
    <t>PAGAMENTO DE CONVENIO Conta Energia Coworking-APG71</t>
  </si>
  <si>
    <t>TED ENVIADA 001 2638 0000000622648 CAROLINA ESPINDOLA DE BRIT</t>
  </si>
  <si>
    <t>APG0057</t>
  </si>
  <si>
    <t>Conserto telhado Samambaia</t>
  </si>
  <si>
    <t>KELLEN APARECIDA C LIMA</t>
  </si>
  <si>
    <t>TED ENVIADA 001 4550 0000000061999 LUIZ FERNANDO SANTOS</t>
  </si>
  <si>
    <t>LUIZ FERNANDO SANTOS</t>
  </si>
  <si>
    <t>TED ENVIADA 136 1107 0000001548590 Verbena Participações Ltda</t>
  </si>
  <si>
    <t>APG48</t>
  </si>
  <si>
    <t>Junckes</t>
  </si>
  <si>
    <t>Transferencia parte aluguel Coworking</t>
  </si>
  <si>
    <t>Transferencia para completar o pagamento do aluguel do coworking</t>
  </si>
  <si>
    <t>PAGAMENTO DE TITULO PAGAMENTO STAYS-APG49</t>
  </si>
  <si>
    <t>Compra de telhas Samabaias</t>
  </si>
  <si>
    <t>Conta Internet Coworking</t>
  </si>
  <si>
    <t>Claro</t>
  </si>
  <si>
    <t>TED ENVIADA 033 1651 0000130001028 LIPY CONTABILIDADE</t>
  </si>
  <si>
    <t>APG14</t>
  </si>
  <si>
    <t>Lipy</t>
  </si>
  <si>
    <t>APG15</t>
  </si>
  <si>
    <t>TRANSFERENCIA A DEBITO 00019 0045348693 GUILHERME ANTONIO PINTO DA LUZ 02</t>
  </si>
  <si>
    <t>Devolução de reserva</t>
  </si>
  <si>
    <t>PAGAMENTO DE CONVENIO Internet SAMAMBAIAS-APG17</t>
  </si>
  <si>
    <t>PAGAMENTO DE TITULO APG11</t>
  </si>
  <si>
    <t>PAGAMENTO DE TITULO APG12</t>
  </si>
  <si>
    <t>PAGAMENTO DE CONVENIO GPS SEAZONE LIMPEZA-APG07</t>
  </si>
  <si>
    <t>PAGAMENTO DE TITULO VALE TRANSPORTE SL-APG04</t>
  </si>
  <si>
    <t>VT-Seazone Limpeza</t>
  </si>
  <si>
    <t>SETUF</t>
  </si>
  <si>
    <t>PAGAMENTO DE CONVENIO DAS SEAZONE POUSADAS</t>
  </si>
  <si>
    <t>APG78</t>
  </si>
  <si>
    <t>PAGAMENTO DE TITULO PAG SIRENA-APG56</t>
  </si>
  <si>
    <t>PAGAMENTO DE CONVENIO DAS MARÃ‡O SS-APG05</t>
  </si>
  <si>
    <t>DAS-Seazone Serviços</t>
  </si>
  <si>
    <t>PAGAMENTO DE CONVENIO DAS SS JUN-APG05</t>
  </si>
  <si>
    <t>PAGAMENTO DE TITULO Pagamento Cond 3413-APG28</t>
  </si>
  <si>
    <t>PAGAMENTO DE TITULO Pagamento Cond 3415-APG29</t>
  </si>
  <si>
    <t>TED ENVIADA 104 0408  0000000306304 EDIVALDO RIBEIRO COSTA</t>
  </si>
  <si>
    <t>PAGAMENTO DE TITULO VA SL-APG01</t>
  </si>
  <si>
    <t>PAGAMENTO DE CONVENIO DAS SEAZONE POUSADAS DEZ19</t>
  </si>
  <si>
    <t>DAS Seazone pousada dez</t>
  </si>
  <si>
    <t>TED ENVIADA 237 1186  0000000093386 GABRIEL DE OLIVEIRA PERES</t>
  </si>
  <si>
    <t>Compra de componentes do sensor ISES</t>
  </si>
  <si>
    <t>TED ENVIADA 260 0001  0000012832348 Fernanda Patricia da Silva</t>
  </si>
  <si>
    <t>Design de apresentações</t>
  </si>
  <si>
    <t>Fernanda Patricia Silva</t>
  </si>
  <si>
    <t>TED ENVIADA 260 0001  0000035774822 MATHEUS ALBERTO AMBROSI</t>
  </si>
  <si>
    <t>Material de limpeza para o Coworking</t>
  </si>
  <si>
    <t>TED ENVIADA 104 1348  0000000033506 Raquel Aparecida da Silva</t>
  </si>
  <si>
    <t>Aluguel de apartamento de terceiro</t>
  </si>
  <si>
    <t>Raquel Aparecida da Silva</t>
  </si>
  <si>
    <t>TED ENVIADA 341 9661  0000005907907 Rodrigo Moulin Pinheiro</t>
  </si>
  <si>
    <t>TED ENVIADA 033 1555  0000010007628 ELIENE SANTOS SALES CONCEI</t>
  </si>
  <si>
    <t>TED ENVIADA 260 0001  0000921930487 ANDRÉ WARSCHAUER CRESCENZO</t>
  </si>
  <si>
    <t>TED ENVIADA 001 1453  0000001207768 JOANA ALVES DOS SANTOS</t>
  </si>
  <si>
    <t>TED ENVIADA 260 0001  0000001559711 RENATA RAUBER DAHMER</t>
  </si>
  <si>
    <t>TED ENVIADA 033 1628  0000010024794 ALEXANDRE LENTZ</t>
  </si>
  <si>
    <t>TED ENVIADA 033 1651  0000010147800 ANDERSON SANTOS OLIVEIRA</t>
  </si>
  <si>
    <t xml:space="preserve">Anderson </t>
  </si>
  <si>
    <t>PAGAMENTO DE TITULO APG13</t>
  </si>
  <si>
    <t>TED ENVIADA 001 0540  0000000339300 MARIA ALICE DOS SANTOS DUZ</t>
  </si>
  <si>
    <t>PAGAMENTO DE CONVENIO Conta Energia SAM-APG18</t>
  </si>
  <si>
    <t>TED ENVIADA 260 0001  0000049527658 RAUL JOSÉ SILVERIO DA SILV</t>
  </si>
  <si>
    <t>TED ENVIADA 341 9661  0000000597907 Rodrigo Moulin Pinheiro</t>
  </si>
  <si>
    <t>TED ENVIADA 237 1686  0000000288039 Ilgardeni Tavares Sousa</t>
  </si>
  <si>
    <t>Devolução reserva de 27/08 a 03/09 na SAM012</t>
  </si>
  <si>
    <t>SAM012</t>
  </si>
  <si>
    <t>SAM012CON270820ILG7</t>
  </si>
  <si>
    <t>TED ENVIADA 260 0001  0000012832348 FERNANDA PATRICIA DA SILVA</t>
  </si>
  <si>
    <t>Fernanda Patricia da Silva</t>
  </si>
  <si>
    <t>TED ENVIADA 001 4550  0000000074420 EDUARDO SANTIAGO JOSÃ MARI</t>
  </si>
  <si>
    <t xml:space="preserve">TED ENVIADA 341 3759  0000000066222 FABIELE CARVALHO NUNES </t>
  </si>
  <si>
    <t>PRP02</t>
  </si>
  <si>
    <t>TED ENVIADA 237 1773  0000000804894 IGOR CALDAS DOS SANTOS</t>
  </si>
  <si>
    <t>TED ENVIADA 341 7017  0000000018701 KARIN VERZBICKAS</t>
  </si>
  <si>
    <t>TED ENVIADA 001 5671  0000000225231 MACIEL PESSATO CORNUTTI</t>
  </si>
  <si>
    <t>PRP14</t>
  </si>
  <si>
    <t>TED ENVIADA 341 9660  0000000503864 NEIVA LEONARDI BAMPI</t>
  </si>
  <si>
    <t>TED ENVIADA 104 0535  0000000205734 PATRIQUE AMBONI</t>
  </si>
  <si>
    <t xml:space="preserve">TED ENVIADA 237 7238  0000000204943 QUEIROZ ADMINISTRADORA DE </t>
  </si>
  <si>
    <t>TED ENVIADA 104 4625  0000000006550 POUSADA AREIAS BRANCAS LTD</t>
  </si>
  <si>
    <t>TED ENVIADA 001 7144  0000000169862 RAFAEL DE LIMA LOBO</t>
  </si>
  <si>
    <t>TED ENVIADA 341 7017  0000000097598 RITA DE CASSIA GASPARINO D</t>
  </si>
  <si>
    <t>TED ENVIADA 136 1104  0000001472330 instituto catarinense de o</t>
  </si>
  <si>
    <t>TED ENVIADA 001 4550  0000000101834 JOSE ODERLY DA SILVA</t>
  </si>
  <si>
    <t>TED ENVIADA 001 2638  0000000622648 CAROLINA ESPINDOLA DE BRIT</t>
  </si>
  <si>
    <t>TED ENVIADA 136 1104  0000001472330 joao alexandre carpeggiani</t>
  </si>
  <si>
    <t>TED ENVIADA 001 3498  0000000231290 GUSTAVO CARGNIN KREMER</t>
  </si>
  <si>
    <t>Transferencia para pagamento aluguel coworking</t>
  </si>
  <si>
    <t>TED ENVIADA 136 1107  0000001548590 VERBENA PARTICIPAÃÃES LTDA</t>
  </si>
  <si>
    <t>APG47 + APG48 - Aluguel e condomínio Sala Coworking</t>
  </si>
  <si>
    <t>PAGAMENTO NET SERVICO PAGAMENTO Internet Coworking-APG77</t>
  </si>
  <si>
    <t>PAGAMENTO DE TITULO Mensalidade Stays - APG49</t>
  </si>
  <si>
    <t>PAGAMENTO DE TITULO Mensalidade ClickSign - APG55</t>
  </si>
  <si>
    <t>ClickSign</t>
  </si>
  <si>
    <t>TED ENVIADA 033 1651  0000130001028 LIPY CONTABILIDADE</t>
  </si>
  <si>
    <t>PAGAMENTO DE CONVENIO Internet SAM - APG17</t>
  </si>
  <si>
    <t>PAGAMENTO DE TITULO Sr. Contabil-Seazone Serviços - APG11</t>
  </si>
  <si>
    <t>PAGAMENTO DE TITULO Sr. Contabil-Seazone Limpeza - APG12</t>
  </si>
  <si>
    <t>Seguro JBM202</t>
  </si>
  <si>
    <t>JBM202</t>
  </si>
  <si>
    <t>Allianz Seguros S.A.</t>
  </si>
  <si>
    <t>Pagamento final esquadrias do coworking</t>
  </si>
  <si>
    <t>Coworking</t>
  </si>
  <si>
    <t>VITOR NEIS HAMES</t>
  </si>
  <si>
    <t>TED ENVIADA 085 0105  0000000124257 THERMOPRIME COMÃRCIO E SER</t>
  </si>
  <si>
    <t>Pagamento placas de isopor isolamento acustico coworking</t>
  </si>
  <si>
    <t>PAGAMENTO DE TITULO APG0056</t>
  </si>
  <si>
    <t>PAGAMENTO DE CONVENIO DAS SEAZONE POUSADAS-APG78</t>
  </si>
  <si>
    <t>DAS-Seazone Pousadas</t>
  </si>
  <si>
    <t>PAGAMENTO DE CONVENIO APG05</t>
  </si>
  <si>
    <t>PAGAMENTO DE CONVENIO DAS SS ABRIL-APG05</t>
  </si>
  <si>
    <t>PAGAMENTO DE TITULO APG0010</t>
  </si>
  <si>
    <t>Mailchimp - e-mail marketing</t>
  </si>
  <si>
    <t>Repasse para pagamento DARFs atrasadas</t>
  </si>
  <si>
    <t>Impostos e Taxas - TFA</t>
  </si>
  <si>
    <t xml:space="preserve">PAGAMENTO DE TITULO Pagamento 2Âª via alvarÃ¡ seazone </t>
  </si>
  <si>
    <t>Pagamento segunda via alvara Seazone</t>
  </si>
  <si>
    <t>Prefeitura Municipal de Florianopolis</t>
  </si>
  <si>
    <t>TED ENVIADA 260 0001  0000035681540 GUSTAVO CARGNIN KREMER</t>
  </si>
  <si>
    <t xml:space="preserve">Repasse para pagamento Dare alteração Contrato Social </t>
  </si>
  <si>
    <t>JUCESC</t>
  </si>
  <si>
    <t>TRANSFERENCIA A DEBITO 00019 0057451907 CANAVARROS, MELO E KIRALY ADVOGAD</t>
  </si>
  <si>
    <t>PAGAMENTO DE TITULO APG0001</t>
  </si>
  <si>
    <t>TED ENVIADA 756 3069  0000002452286 JOSE ODERLY DA SILVA</t>
  </si>
  <si>
    <t>Pagamento de Comissão Parceiros</t>
  </si>
  <si>
    <t>JOSE ODERLY DA SILVA</t>
  </si>
  <si>
    <t>TED ENVIADA 212 0001  0000034647066 FELIPE COUTO VIDES</t>
  </si>
  <si>
    <t>TED ENVIADA 001 4550  0000000085545 VIVA NEGOCIOS IMOBILIARIOS</t>
  </si>
  <si>
    <t>VIVA NEGOCIOS IMOBILIARIOS</t>
  </si>
  <si>
    <t>TED ENVIADA 001 4772  0000003707091 ROSINEI FÃ?TIMA KUHNEN</t>
  </si>
  <si>
    <t>ROSINEI FÁTIMA KUHNEN</t>
  </si>
  <si>
    <t>COMPRA CARTAO COMPRA no estabelecimento UBERBR UBER *TRIP HELP S</t>
  </si>
  <si>
    <t>PAGAMENTO DE TITULO APG04</t>
  </si>
  <si>
    <t>PAGAMENTO DE CONVENIO APG09</t>
  </si>
  <si>
    <t>TED ENVIADA 260 0001  0000921930487 ANDRÃ WARSCHAUER CRESCENZO</t>
  </si>
  <si>
    <t>PAGAMENTO DE CONVENIO APG18</t>
  </si>
  <si>
    <t>TED ENVIADA 260 0001  0000049527658 RAUL JOSÃ SILVERIO DA SILV</t>
  </si>
  <si>
    <t>PAGAMENTO DE CONVENIO APG0071</t>
  </si>
  <si>
    <t>TED ENVIADA 104 3298  0000000011031 LUNARDI E LUNARDI EMPREEND</t>
  </si>
  <si>
    <t>PRP41</t>
  </si>
  <si>
    <t>TED ENVIADA 237 1039  0000000355399 BRUNA ADRIANE PASSAURA</t>
  </si>
  <si>
    <t>PRP49</t>
  </si>
  <si>
    <t>TRANSFERENCIA A DEBITO 00019 0007048106 BRUNO ANDRADE</t>
  </si>
  <si>
    <t>TED ENVIADA 237 3489  0000000018732 DANIEL RABELLO BIANCHIN</t>
  </si>
  <si>
    <t>TED ENVIADA 260 0001  0000025757374 GUILHERME SENNA ROSSONI,</t>
  </si>
  <si>
    <t>TED ENVIADA 136 1104  0000001472330 JOÃO ALEXANDRE CARPEGGIANI</t>
  </si>
  <si>
    <t>TED ENVIADA 001 4783  0000000102091 MARCOS FLÃ?VIO MOELLMANN RI</t>
  </si>
  <si>
    <t>TED ENVIADA 001 0016  0000070470804 MAURÃ?CIO MEDEIROS LEVASSEU</t>
  </si>
  <si>
    <t>TED ENVIADA 001 4783  0000002156229 SELENE M. A. GUELLI U. SOU</t>
  </si>
  <si>
    <t>TED ENVIADA 033 1663  0000010057553 CIRO GABOLA</t>
  </si>
  <si>
    <t>PRP36</t>
  </si>
  <si>
    <t>TED ENVIADA 756 3326  0000000107565 CESAR EUGENIO ZUCCHINALI</t>
  </si>
  <si>
    <t>PRP60</t>
  </si>
  <si>
    <t>ILC3105</t>
  </si>
  <si>
    <t>TED ENVIADA 748 0136  0000009131146 laRISSA cRACCO</t>
  </si>
  <si>
    <t>PRP61</t>
  </si>
  <si>
    <t>JBV452</t>
  </si>
  <si>
    <t>TED ENVIADA 033 3834  0000010002023 Paulo Cesar Stocker Pereir</t>
  </si>
  <si>
    <t>PRP62</t>
  </si>
  <si>
    <t>APG72</t>
  </si>
  <si>
    <t>ANF0002</t>
  </si>
  <si>
    <t>ANF0003</t>
  </si>
  <si>
    <t>TED ENVIADA 260 0001  0000223062116 CLAUDIA PINZ</t>
  </si>
  <si>
    <t>APG79</t>
  </si>
  <si>
    <t>PAGAMENTO DE TITULO APG49</t>
  </si>
  <si>
    <t>TED ENVIADA 748 0136  0000000913146 LARISSA CRACCO</t>
  </si>
  <si>
    <t>PRP27</t>
  </si>
  <si>
    <t>PAGAM. CASAN APG21</t>
  </si>
  <si>
    <t>PAGAMENTO DE TITULO PRIMEIRA PARCELA DESENVOLVIMENTO SITE NOVO</t>
  </si>
  <si>
    <t>Primeira parcela desenvolvimento site novo</t>
  </si>
  <si>
    <t>Jonathan Martins dos Santos</t>
  </si>
  <si>
    <t>PAGAMENTO NET SERVICO APG77</t>
  </si>
  <si>
    <t>TED ENVIADA 104 3524  0000000236905 NicolÃ¡s Zadek</t>
  </si>
  <si>
    <t>Fotos apartamentos ILC e onboarding JBM202</t>
  </si>
  <si>
    <t>Nicolas Zadek</t>
  </si>
  <si>
    <t>Repasse para pagamento aluguel-APG47</t>
  </si>
  <si>
    <t>TED ENVIADA 237 2502  0000000073512 SEAZON SPOT ADMINISTRAÃÃO</t>
  </si>
  <si>
    <t>APG0047</t>
  </si>
  <si>
    <t>PAGAMENTO DE TITULO Pagamento rede vistoria</t>
  </si>
  <si>
    <t>REDE VISTORIA</t>
  </si>
  <si>
    <t xml:space="preserve">TED ENVIADA 237 2502  0000000073512 SEAZON SPOT ADMINISTRAÃÃO </t>
  </si>
  <si>
    <t>PAGAMENTO DE CONVENIO APG0007</t>
  </si>
  <si>
    <t>Sr. Contabil-Seazone Servicos</t>
  </si>
  <si>
    <t>PAGAMENTO DE CONVENIO APG0005</t>
  </si>
  <si>
    <t>DAS-Seazone Servicos</t>
  </si>
  <si>
    <t>PAGAMENTO DE CONVENIO DAS MAIO-APG0005</t>
  </si>
  <si>
    <t>PAGAMENTO DE TITULO Cartucho Impressora Sede</t>
  </si>
  <si>
    <t>Compra de cartucho para impressora</t>
  </si>
  <si>
    <t>Mailchimp</t>
  </si>
  <si>
    <t>TED ENVIADA 260 0001  0000110703348 Isadora Moreira Silva M Ma</t>
  </si>
  <si>
    <t>ILC3412STA280920ISA0007</t>
  </si>
  <si>
    <t>PAGAMENTO DE TITULO expedia-APG51</t>
  </si>
  <si>
    <t>Expedia</t>
  </si>
  <si>
    <t>PAGAMENTO DE TITULO Pagamento Expedia-APG51</t>
  </si>
  <si>
    <t>PAGAMENTO DE TITULO Pagamento expedia-APG51</t>
  </si>
  <si>
    <t>TED ENVIADA 756 3069  0000001240730 Juliana Moreira Godoy</t>
  </si>
  <si>
    <t>Cartucho impressora</t>
  </si>
  <si>
    <t>Produtos de limpeza escritório</t>
  </si>
  <si>
    <t>PAGAMENTO DE TITULO  Compra de pacote de mensagems SMS</t>
  </si>
  <si>
    <t>Compra de pacote de mensagems SMS</t>
  </si>
  <si>
    <t>IAGENTE</t>
  </si>
  <si>
    <t>PAGAMENTO DE TITULO Taxa de inscriÃ§Ã£o municipal</t>
  </si>
  <si>
    <t>Taxa de inscrição municipal</t>
  </si>
  <si>
    <t>Impostos e Taxas - Taxas Municipais</t>
  </si>
  <si>
    <t>Prefeitura Municipal</t>
  </si>
  <si>
    <t>PAGAMENTO DE TITULO Papel toalha coworking</t>
  </si>
  <si>
    <t>Compra Papel toalha coworking</t>
  </si>
  <si>
    <t>TED ENVIADA 033 1794  0000010006873 Ricardo Spaine JÃºnior</t>
  </si>
  <si>
    <t>Devolução parcial de reserva</t>
  </si>
  <si>
    <t>ILC4404CON180920LUC0002</t>
  </si>
  <si>
    <t>TRANSFERENCIA A DEBITO 00019 0037762451 EDUARDO NOGUEIRA VASCONCELLOS 095</t>
  </si>
  <si>
    <t>Fotos paisagens para redes sociais</t>
  </si>
  <si>
    <t>EDUARDO NOGUEIRA VASCONCELLOS</t>
  </si>
  <si>
    <t>TED ENVIADA 756 3032  0000001414429 JONAS KONIG FERNANDES</t>
  </si>
  <si>
    <t>Produto piscina SAM</t>
  </si>
  <si>
    <t>Divulgação de vagas Linkedin</t>
  </si>
  <si>
    <t>RH</t>
  </si>
  <si>
    <t>LinkedIn</t>
  </si>
  <si>
    <t>TED ENVIADA 104 1011  0000000025784 Leonardo Deni Alves</t>
  </si>
  <si>
    <t>Mudança Samambaias</t>
  </si>
  <si>
    <t>TPJ0002</t>
  </si>
  <si>
    <t>TPJ0004</t>
  </si>
  <si>
    <t>TPJ0003</t>
  </si>
  <si>
    <t>PAGAMENTO DE TITULO APG0055</t>
  </si>
  <si>
    <t>TED ENVIADA 237 3841  0000000008281 ACHILLES CREDIDIO NETO</t>
  </si>
  <si>
    <t xml:space="preserve">TED ENVIADA 341 7799  0000000031815 SESTA E SESTA HOTELARIA E </t>
  </si>
  <si>
    <t>TED ENVIADA 212 0001  0000008688818 ALISSON SUZZIM CALGAROTO</t>
  </si>
  <si>
    <t>TED ENVIADA 001 3013  0000000178489 CARLOS ROBERTO LOPES</t>
  </si>
  <si>
    <t>PRP18</t>
  </si>
  <si>
    <t>TED ENVIADA 001 4550  0000000053260 DARTAGNAN BALSEVICIUS JÚNI</t>
  </si>
  <si>
    <t>TED ENVIADA 001 0016  0000060662468 KARLA FABIANA DA ROCHA MON</t>
  </si>
  <si>
    <t>TED ENVIADA 001 2101  0000000044288 FERNANDO DE ABREU</t>
  </si>
  <si>
    <t>PRP63</t>
  </si>
  <si>
    <t>ILC1413</t>
  </si>
  <si>
    <t>TED ENVIADA 001 4772  0000051996820 JOSÉ AFONSO WEBER</t>
  </si>
  <si>
    <t>PRP43</t>
  </si>
  <si>
    <t xml:space="preserve">TED ENVIADA 260 0001  0000007519682 LUIZ OCTAVIO GUIZZO COUTO </t>
  </si>
  <si>
    <t>TED ENVIADA 237 0343  0000001591290 MARCIO LUIZ LIMA DE SOUZA</t>
  </si>
  <si>
    <t>TED ENVIADA 001 4783  0000000102091 MARCOS FL�?VIO MOELLMANN RI</t>
  </si>
  <si>
    <t>TED ENVIADA 001 0016  0000070470804 MAUR�?CIO MEDEIROS LEVASSEU</t>
  </si>
  <si>
    <t>TED ENVIADA 033 3712  0000010049320 MICHEL �?VILA CHIDIAK</t>
  </si>
  <si>
    <t>PRP26</t>
  </si>
  <si>
    <t>TED ENVIADA 237 2380  0000000007471 NELSON PATR�?CIO REIS</t>
  </si>
  <si>
    <t>TED ENVIADA 033 3834  0000010002023 PAULO CESAR STOCKER PEREIR</t>
  </si>
  <si>
    <t>TED ENVIADA 033 4786  0000130002526 PEDRO AUGUSTO DEJA TEIXEIR</t>
  </si>
  <si>
    <t>PRP42</t>
  </si>
  <si>
    <t>TED ENVIADA 341 7017  0000000012100 RODRIGO CAVALHEIRO</t>
  </si>
  <si>
    <t>TED ENVIADA 756 3326  0000000454923 THIAGO SILVA SCHUTZ</t>
  </si>
  <si>
    <t>PRP19</t>
  </si>
  <si>
    <t>TED ENVIADA 136 1104  0000001472330 JOÃO ALEXANDRE CARPEGGIANI</t>
  </si>
  <si>
    <t>TED ENVIADA 001 0431  0000000166324 Adilvo Dalmagro</t>
  </si>
  <si>
    <t>PRP68</t>
  </si>
  <si>
    <t>JBV265</t>
  </si>
  <si>
    <t>TED ENVIADA 237 3841  0000000045454 RONALDO ZARZUR</t>
  </si>
  <si>
    <t>TRANSFERENCIA A DEBITO 00019 0050336428 GABRIELA NUNES</t>
  </si>
  <si>
    <t>ANF0008</t>
  </si>
  <si>
    <t>TED ENVIADA 237 3455  0000000342203 Mariana Lopes Ribeiro de C</t>
  </si>
  <si>
    <t>ANF0009</t>
  </si>
  <si>
    <t>TED ENVIADA 001 2101  0000000044288 DANE PEREIRA DE ABREU</t>
  </si>
  <si>
    <t>Chip da vivo para prospecção</t>
  </si>
  <si>
    <t>Chip da Vivo para Prospecção</t>
  </si>
  <si>
    <t>TED ENVIADA 001 4428  0000000021016 DANE PEREIRA DE ABREU</t>
  </si>
  <si>
    <t>PAGAMENTO DE TITULO PAGAMENTO GLOBALBOT TECNOLOGIA</t>
  </si>
  <si>
    <t>Pagamento Globalbot Tecnologia</t>
  </si>
  <si>
    <t>TED ENVIADA 136 1107  0000001548590 VERBENA PARTICIPAÇÕES LTDA</t>
  </si>
  <si>
    <t>PAGAMENTO DE CONVENIO DAS MAR-APG0005</t>
  </si>
  <si>
    <t>PAGAMENTO DE TITULO Agência de marketing</t>
  </si>
  <si>
    <t>Agência de marketing digital</t>
  </si>
  <si>
    <t>Nugget Agência de marketing</t>
  </si>
  <si>
    <t>TED ENVIADA 218 0001  0000006560903 SAVERIO FRANCISCO MASCARO</t>
  </si>
  <si>
    <t>PRP33</t>
  </si>
  <si>
    <t>Reembolso Uber</t>
  </si>
  <si>
    <t>Aporte Empresa Carolina</t>
  </si>
  <si>
    <t>Chip Tim Prospeção</t>
  </si>
  <si>
    <t>PAGAMENTO DE TITULO Comprar celulares comercial</t>
  </si>
  <si>
    <t>Pagamento título compra celulares comercial</t>
  </si>
  <si>
    <t>PAGAMENTO DE TITULO Pagamento Seguro CDS209</t>
  </si>
  <si>
    <t>APG0083</t>
  </si>
  <si>
    <t>Floripana Seguros</t>
  </si>
  <si>
    <t>PAGAMENTO DE TITULO VDI208</t>
  </si>
  <si>
    <t>APG0084</t>
  </si>
  <si>
    <t>PAGAMENTO DE TITULO PAgamento Seguro SBS111</t>
  </si>
  <si>
    <t>APG0085</t>
  </si>
  <si>
    <t>PAGAMENTO DE TITULO Pagamento Seguro REN002</t>
  </si>
  <si>
    <t>APG0086</t>
  </si>
  <si>
    <t>PAGAMENTO DE TITULO CDS208</t>
  </si>
  <si>
    <t>APG0087</t>
  </si>
  <si>
    <t>PAGAMENTO DE TITULO Pagamento Seguro SBS106</t>
  </si>
  <si>
    <t>APG0088</t>
  </si>
  <si>
    <t>PAGAMENTO DE TITULO Pagamento Seguro ADJ205</t>
  </si>
  <si>
    <t>APG0089</t>
  </si>
  <si>
    <t>TED ENVIADA 341 5821  0000000087383 Gabriela da Silva</t>
  </si>
  <si>
    <t>ANF0011</t>
  </si>
  <si>
    <t>PAGAMENTO DE TITULO APG0004</t>
  </si>
  <si>
    <t>PAGAMENTO DE TITULO Cancelamento CNPJ Pousada</t>
  </si>
  <si>
    <t>Pagamento Processo Baixa CNPJ Seazone Pousadas</t>
  </si>
  <si>
    <t>PAGAMENTO DE TITULO APG0090</t>
  </si>
  <si>
    <t>Seguro CDS109</t>
  </si>
  <si>
    <t>CDS109</t>
  </si>
  <si>
    <t>Allianz Brasil</t>
  </si>
  <si>
    <t>PAGAMENTO DE TITULO APG0091</t>
  </si>
  <si>
    <t>Seguro IDP104</t>
  </si>
  <si>
    <t>IDP104</t>
  </si>
  <si>
    <t>PAGAMENTO DE TITULO APG0092</t>
  </si>
  <si>
    <t>Seguro POR204</t>
  </si>
  <si>
    <t>POR204</t>
  </si>
  <si>
    <t>PAGAMENTO DE TITULO pagamento vistoria</t>
  </si>
  <si>
    <t>EST0003</t>
  </si>
  <si>
    <t>EST0001</t>
  </si>
  <si>
    <t>EST0002</t>
  </si>
  <si>
    <t>TED ENVIADA 260 0001  0000073953746 Patricia Bernardina Meurer</t>
  </si>
  <si>
    <t>TPJ0009</t>
  </si>
  <si>
    <t>TED ENVIADA 104 1638  0000000133721 MaurÃ­cio Silva davila Juni</t>
  </si>
  <si>
    <t>TPJ0001</t>
  </si>
  <si>
    <t>TED ENVIADA 104 0879  0000000272599 JoÃ£o AntÃ´nio de Souto</t>
  </si>
  <si>
    <t>EST0004</t>
  </si>
  <si>
    <t>TED ENVIADA 033 1227  0000010600274 Flavio Nieland da Silva</t>
  </si>
  <si>
    <t>EST0005</t>
  </si>
  <si>
    <t>TPJ0010</t>
  </si>
  <si>
    <t>TPJ0005</t>
  </si>
  <si>
    <t>TED ENVIADA 218 0001  0000005729416 Maria Eduarda Vieira</t>
  </si>
  <si>
    <t>EST0007</t>
  </si>
  <si>
    <t>TED ENVIADA 001 1453  0000000633739 Bruna de Freitas Caetano</t>
  </si>
  <si>
    <t>TPJ0008</t>
  </si>
  <si>
    <t>TED ENVIADA 260 0001  0000115360462 Pamella Brayner Rodrigues</t>
  </si>
  <si>
    <t>EST0006</t>
  </si>
  <si>
    <t>TED ENVIADA 237 1902  0000000091588 Luis Gustavo Alvares de Br</t>
  </si>
  <si>
    <t>TPJ0007</t>
  </si>
  <si>
    <t>TED ENVIADA 104 1873  0000000041305 Paulo R F C B Freitas</t>
  </si>
  <si>
    <t>TPJ0006</t>
  </si>
  <si>
    <t>Impressão apresentação do programa de parceiros</t>
  </si>
  <si>
    <t>Material de limpeza + Café Coworking</t>
  </si>
  <si>
    <t>VPN para prospecção</t>
  </si>
  <si>
    <t>PAGAMENTO DE CONVENIO APG0009</t>
  </si>
  <si>
    <t>PAGAMENTO DE TITULO APG0049</t>
  </si>
  <si>
    <t>PAGAMENTO NET SERVICO APG0077</t>
  </si>
  <si>
    <t>PRP0038</t>
  </si>
  <si>
    <t>TED ENVIADA 001 0431  0000000166324 Josete Boff Dalmagro</t>
  </si>
  <si>
    <t>PRP0068</t>
  </si>
  <si>
    <t>PRP0022</t>
  </si>
  <si>
    <t>PRP0041</t>
  </si>
  <si>
    <t>TED ENVIADA 001 8641  0000002309017 ALINA GONÃALVES SANTIAGO</t>
  </si>
  <si>
    <t>PRP0001</t>
  </si>
  <si>
    <t>PRP0031</t>
  </si>
  <si>
    <t>PRP0049</t>
  </si>
  <si>
    <t>PRP0003</t>
  </si>
  <si>
    <t>PRP0018</t>
  </si>
  <si>
    <t>TED ENVIADA 001 4550  0000000053260 DARTAGNAN BALSEVICIUS JÃNI</t>
  </si>
  <si>
    <t>PRP0015</t>
  </si>
  <si>
    <t>PRP0047</t>
  </si>
  <si>
    <t>PRP0017</t>
  </si>
  <si>
    <t>PRP0002</t>
  </si>
  <si>
    <t>PRP0063</t>
  </si>
  <si>
    <t>PRP0027</t>
  </si>
  <si>
    <t>PRP0011</t>
  </si>
  <si>
    <t>TED ENVIADA 001 4772  0000051996820 JOSÃ AFONSO WEBER</t>
  </si>
  <si>
    <t>PRP0043</t>
  </si>
  <si>
    <t>PRP0024</t>
  </si>
  <si>
    <t>TED ENVIADA 260 0001  0000823270008 LEANDRO NASCIUTTI CURADO</t>
  </si>
  <si>
    <t>PRP0078</t>
  </si>
  <si>
    <t>PRP0061</t>
  </si>
  <si>
    <t>PRP0056</t>
  </si>
  <si>
    <t>PRP0014</t>
  </si>
  <si>
    <t>TED ENVIADA 001 5255  0000001690000 Madeira GestÃ£o Patrimonial</t>
  </si>
  <si>
    <t>PRP0077</t>
  </si>
  <si>
    <t>PRP0032</t>
  </si>
  <si>
    <t>PRP0028</t>
  </si>
  <si>
    <t>TED ENVIADA 001 0016  0000001081730 MARIA E P TISCOSKI</t>
  </si>
  <si>
    <t>PRP0006</t>
  </si>
  <si>
    <t>PRP0048</t>
  </si>
  <si>
    <t>TED ENVIADA 033 3712  0000010049320 MICHEL Ã?VILA CHIDIAK</t>
  </si>
  <si>
    <t>PRP0026</t>
  </si>
  <si>
    <t>PRP0009</t>
  </si>
  <si>
    <t>TED ENVIADA 237 2380  0000000007471 NELSON PATRÃ?CIO REIS</t>
  </si>
  <si>
    <t>PRP0020</t>
  </si>
  <si>
    <t>PRP0012</t>
  </si>
  <si>
    <t>PRP0062</t>
  </si>
  <si>
    <t>PRP0042</t>
  </si>
  <si>
    <t>PRP0023</t>
  </si>
  <si>
    <t>TED ENVIADA 001 7560  0000000848450 Pinnacle Holding S/A</t>
  </si>
  <si>
    <t>PRP0081</t>
  </si>
  <si>
    <t>PRP0051</t>
  </si>
  <si>
    <t>TED ENVIADA 260 0001  0000094899306 Rafael Costa Engel</t>
  </si>
  <si>
    <t>PRP0066</t>
  </si>
  <si>
    <t>PRP0044</t>
  </si>
  <si>
    <t>PRP0045</t>
  </si>
  <si>
    <t>PRP0025</t>
  </si>
  <si>
    <t>PRP0035</t>
  </si>
  <si>
    <t>PRP0064</t>
  </si>
  <si>
    <t>PRP0019</t>
  </si>
  <si>
    <t>PRP0060</t>
  </si>
  <si>
    <t>PRP0036</t>
  </si>
  <si>
    <t>PRP0004</t>
  </si>
  <si>
    <t>PRP0008</t>
  </si>
  <si>
    <t>PRP0033</t>
  </si>
  <si>
    <t>TED ENVIADA 748 0226  0000000974854 PRIME GESTAO HOTELEIRA LTD</t>
  </si>
  <si>
    <t>Repasse Samambaias</t>
  </si>
  <si>
    <t>ATD0001</t>
  </si>
  <si>
    <t>TED ENVIADA 237 3455  0000000342203 MARIANA LOPES RIBEIRO DE C</t>
  </si>
  <si>
    <t>TED ENVIADA 341 5821  0000000087383 GABRIELA DA SILVA</t>
  </si>
  <si>
    <t>Pagamento Design Apresentação</t>
  </si>
  <si>
    <t xml:space="preserve">PAGAMENTO DE TITULO Pagamento vistoria </t>
  </si>
  <si>
    <t>Pagamento Vistoria Aptos</t>
  </si>
  <si>
    <t>TED ENVIADA 001 0756  0000000848450 Pinnacle Holding S/A</t>
  </si>
  <si>
    <t>TED ENVIADA 341 7732  0000000094417 Israel Rader De Freitas</t>
  </si>
  <si>
    <t>Pagamento estagiario</t>
  </si>
  <si>
    <t>PAGAMENTO DE TITULO Pagamento dispenser onboarding</t>
  </si>
  <si>
    <t>Pagamento dispenser onboarding</t>
  </si>
  <si>
    <t xml:space="preserve">PAGAMENTO DE TITULO Pagamento agência de marketing digital </t>
  </si>
  <si>
    <t>TED ENVIADA 001 4550  0000000071366 PLOTHOUSE IMPRESSÕES EM PE</t>
  </si>
  <si>
    <t>Pagamento placas onboarding</t>
  </si>
  <si>
    <t>Pagamento Chip prospecção</t>
  </si>
  <si>
    <t>TED ENVIADA 341 7017  0000000014866 NATHALIE HEMMI VALENTE</t>
  </si>
  <si>
    <t>Pagamento Comissão Lagoa Spot</t>
  </si>
  <si>
    <t>PAGAM. TIM APG0067</t>
  </si>
  <si>
    <t>PAGAMENTO DE TITULO APG0093</t>
  </si>
  <si>
    <t>TED ENVIADA 748 0226  0000000778400 Marcelo Luís Lopes Noll</t>
  </si>
  <si>
    <t>Pagamento Chopp Confraternizacao 2 anos</t>
  </si>
  <si>
    <t>TED ENVIADA 237 2186  0000000177032 EDUARDO NOGUEIRA VASCONCEL</t>
  </si>
  <si>
    <t>PAGAMENTO DE TITULO APG0012</t>
  </si>
  <si>
    <t>PAGAMENTO DE TITULO APG0011</t>
  </si>
  <si>
    <t>Transferência de adequação</t>
  </si>
  <si>
    <t>LIB203</t>
  </si>
  <si>
    <t>PAGAMENTO DE CONVENIO DAS ABRIL-APG0005</t>
  </si>
  <si>
    <t>PAGAMENTO DE TITULO Compra de roupa de cama TEKA</t>
  </si>
  <si>
    <t>Compra de roupa de cama TEKA</t>
  </si>
  <si>
    <t>PAGAMENTO DE TITULO Vistoria de onboarding CSP203</t>
  </si>
  <si>
    <t>Pagamento Vistoria Apto</t>
  </si>
  <si>
    <t>TED ENVIADA 341 6546  0000000297448 ROSELI MARIA DENARDIN EIRE</t>
  </si>
  <si>
    <t>Pagamento Entrada Camisetas equipe</t>
  </si>
  <si>
    <t>PAGAMENTO DE TITULO Entrada CRECI Jurídico</t>
  </si>
  <si>
    <t>Pagamento entrada CRECI juridico</t>
  </si>
  <si>
    <t>PAGAMENTO DE TITULO Anuidade proporcional CRECI</t>
  </si>
  <si>
    <t>Pagamento anuidade proporcional CRECI</t>
  </si>
  <si>
    <t>PAGAMENTO DE TITULO Pagamento vistoria apto</t>
  </si>
  <si>
    <t>PAGAMENTO DE TITULO APG0028</t>
  </si>
  <si>
    <t>PAGAMENTO DE TITULO APG0029</t>
  </si>
  <si>
    <t>TED ENVIADA 104 3524  0000000236905 Nicolás Zadek</t>
  </si>
  <si>
    <t>Fotos apartamentos</t>
  </si>
  <si>
    <t>PAGAMENTO DE TITULO APG0085</t>
  </si>
  <si>
    <t>PAGAMENTO DE TITULO APG0086</t>
  </si>
  <si>
    <t>PAGAMENTO DE TITULO APG0088</t>
  </si>
  <si>
    <t>PAGAMENTO DE TITULO APG0087</t>
  </si>
  <si>
    <t>PAGAMENTO DE TITULO APG0084</t>
  </si>
  <si>
    <t>PAGAMENTO DE TITULO APG0083</t>
  </si>
  <si>
    <t>Seguro CDS209</t>
  </si>
  <si>
    <t>Pagamento Camisetas equipe</t>
  </si>
  <si>
    <t>TED ENVIADA 001 3174  0000000575968 POSTMIX SERVIÇOS EDITORIAI</t>
  </si>
  <si>
    <t>Flyers</t>
  </si>
  <si>
    <t>PAGAMENTO DE TITULO Pagamento taxa de locação ILC3413-3415</t>
  </si>
  <si>
    <t>PCE0001</t>
  </si>
  <si>
    <t>TRANSFERENCIA A DEBITO 00019 0030145465 VALESTA GUERO</t>
  </si>
  <si>
    <t>Pagamento Brandbook Seazone</t>
  </si>
  <si>
    <t>PAGAMENTO DE TITULO Vistoria onboarding CDS109</t>
  </si>
  <si>
    <t>PAGAMENTO DE TITULO Tinta Impressora + Filtro</t>
  </si>
  <si>
    <t>Compra de cartucho e filtro para impressora</t>
  </si>
  <si>
    <t>PAGAMENTO DE TITULO Taxa de alvará</t>
  </si>
  <si>
    <t>Taxa de alvará</t>
  </si>
  <si>
    <t>PAGAMENTO DE TITULO Pagamento compra celulares</t>
  </si>
  <si>
    <t xml:space="preserve">Pagamento Compra celulares </t>
  </si>
  <si>
    <t>TED ENVIADA 033 1480  0000010235194 Guilherme Cunha Rahde</t>
  </si>
  <si>
    <t>JBV462</t>
  </si>
  <si>
    <t>JBV462CON261220FER0011</t>
  </si>
  <si>
    <t>Pagamento vistoria apto</t>
  </si>
  <si>
    <t>PAGAMENTO DE TITULO APG0095</t>
  </si>
  <si>
    <t>PAGAMENTO DE TITULO APG0096</t>
  </si>
  <si>
    <t>TED ENVIADA 748 0226  0000000741191 Gabriel Isotton</t>
  </si>
  <si>
    <t>POR204CON040221GAB0007</t>
  </si>
  <si>
    <t>TED ENVIADA 104 0879  0000000272599 JOÃO ANTÔNIO DE SOUTO</t>
  </si>
  <si>
    <t>TED ENVIADA 033 1227  0000010600274 FLAVIO NIELAND DA SILVA</t>
  </si>
  <si>
    <t>TED ENVIADA 218 0001  0000005729416 MARIA EDUARDA VIEIRA</t>
  </si>
  <si>
    <t>TED ENVIADA 260 0001  0000115360462 PAMELLA BRAYNER RODRIGUES</t>
  </si>
  <si>
    <t>TED ENVIADA 104 1638  0000000133721 MAURÍCIO SILVA DAVILA JUNI</t>
  </si>
  <si>
    <t>TED ENVIADA 260 0001  0000073953746 PATRICIA BERNARDINA MEURER</t>
  </si>
  <si>
    <t>PAGAMENTO DE TITULO APG0097</t>
  </si>
  <si>
    <t>Seguro CCA201</t>
  </si>
  <si>
    <t>PAGAMENTO DE TITULO APG0089</t>
  </si>
  <si>
    <t>TED ENVIADA 001 0431  0000000166324 ADILVO DALMAGRO</t>
  </si>
  <si>
    <t>TED ENVIADA 341 3003  0000000005158 Adriane Lorenzoni Sesti</t>
  </si>
  <si>
    <t>PRP0090</t>
  </si>
  <si>
    <t>TED ENVIADA 341 0579  0000000225962 AFRANIO MOYSES PEREYRA</t>
  </si>
  <si>
    <t>PRP0092</t>
  </si>
  <si>
    <t>TED ENVIADA 001 0855  0000000011924 Eunice Valderes Sesti</t>
  </si>
  <si>
    <t>PRP0091</t>
  </si>
  <si>
    <t xml:space="preserve">TED ENVIADA 341 3579  0000000052289 Alexandre de Oliveira dos </t>
  </si>
  <si>
    <t>PRP0098</t>
  </si>
  <si>
    <t>TED ENVIADA 001 8641  0000002309017 ALINA GONÇALVES SANTIAGO</t>
  </si>
  <si>
    <t>TED ENVIADA 001 4550  0000000074420 EDUARDO SANTIAGO JOSÉ MARI</t>
  </si>
  <si>
    <t>PRP0007</t>
  </si>
  <si>
    <t>TED ENVIADA 001 4772  0000033670196 Francisco Augusto Lassalvi</t>
  </si>
  <si>
    <t>PRP0080</t>
  </si>
  <si>
    <t>TED ENVIADA 001 5255  0000001690000 MADEIRA GESTÃO PATRIMONIAL</t>
  </si>
  <si>
    <t>TED ENVIADA 001 4783  0000000102091 MARCOS FLÁVIO MOELLMANN RI</t>
  </si>
  <si>
    <t>TED ENVIADA 001 0016  0000070470804 MAURÍCIO MEDEIROS LEVASSEU</t>
  </si>
  <si>
    <t>TED ENVIADA 033 3712  0000010049320 MICHEL ÁVILA CHIDIAK</t>
  </si>
  <si>
    <t>TED ENVIADA 260 0001  0000054865507 Adriano Tavares da Silva</t>
  </si>
  <si>
    <t>PRP0067</t>
  </si>
  <si>
    <t>TED ENVIADA 237 2380  0000000007471 NELSON PATRÍCIO REIS</t>
  </si>
  <si>
    <t>TED ENVIADA 001 7560  0000000848450 PINNACLE HOLDING S/A</t>
  </si>
  <si>
    <t>TED ENVIADA 001 4772  0000003707091 ROSINEI FÁTIMA KUHNEN</t>
  </si>
  <si>
    <t>TED ENVIADA 041 0015  0003502480304 Sérgio dos Santos Medeiros</t>
  </si>
  <si>
    <t>PRP0082</t>
  </si>
  <si>
    <t>TED ENVIADA 136 1109  0000000057886 Ubiratan Cunha Barbosa</t>
  </si>
  <si>
    <t>PRP0083</t>
  </si>
  <si>
    <t>TED ENVIADA 341 7433  0000000076879 York Administracao de Bens</t>
  </si>
  <si>
    <t>PRP0084</t>
  </si>
  <si>
    <t xml:space="preserve">TED ENVIADA 341 3579  0000000052289 ALEXANDRE DE OLIVEIRA DOS </t>
  </si>
  <si>
    <t>TED ENVIADA 001 0756  0000000848450 PINNACLE HOLDING S/A</t>
  </si>
  <si>
    <t>TRANSFERENCIA A DEBITO 00019 0011435623 GUSTAVO KREMER</t>
  </si>
  <si>
    <t>Pagamento pizza 2 anos</t>
  </si>
  <si>
    <t>TED ENVIADA 104 1873  0000000041305 PAULO R F C B FREITAS</t>
  </si>
  <si>
    <t>TED ENVIADA 237 1902  0000000091588 LUIS GUSTAVO ALVARES DE BR</t>
  </si>
  <si>
    <t>TED ENVIADA 001 1453  0000000633739 BRUNA DE FREITAS CAETANO</t>
  </si>
  <si>
    <t>Honorários revisão contratos</t>
  </si>
  <si>
    <t xml:space="preserve">PAGAMENTO DE TITULO INTER Pagamento dados condomínio </t>
  </si>
  <si>
    <t>Pagamento dados condomínio</t>
  </si>
  <si>
    <t>Pagamento 13 salario</t>
  </si>
  <si>
    <t xml:space="preserve">PAGAMENTO DE TITULO Pagamento vistoria apto </t>
  </si>
  <si>
    <t>TED ENVIADA 033 4533  0000130000667 CODEROCKR DESENVOLVIMENTO</t>
  </si>
  <si>
    <t>APG0094</t>
  </si>
  <si>
    <t>RSM102</t>
  </si>
  <si>
    <t>TED ENVIADA 341 3579  0000000052289 Alexandre De Oliveira Dos</t>
  </si>
  <si>
    <t>TED ENVIADA 341 3759  0000000052289 ALEXANDRE DE OLIVEIRA DOS</t>
  </si>
  <si>
    <t>PAGAMENTO DE TITULO APG0098</t>
  </si>
  <si>
    <t>Onboarding: Seguro LIB203</t>
  </si>
  <si>
    <t>PAGAMENTO DE TITULO APG0099</t>
  </si>
  <si>
    <t>Onboarding: Seguro EIC204</t>
  </si>
  <si>
    <t>EIC204</t>
  </si>
  <si>
    <t>PAGAMENTO DE TITULO APG0100</t>
  </si>
  <si>
    <t>Onboarding: Seguro ELU107</t>
  </si>
  <si>
    <t>ELU107</t>
  </si>
  <si>
    <t>PAGAMENTO DE TITULO APG0101</t>
  </si>
  <si>
    <t>Onboarding: Seguro ELU101</t>
  </si>
  <si>
    <t>ELU101</t>
  </si>
  <si>
    <t>PAGAMENTO DE TITULO Pagamento roupa de cama TEKA</t>
  </si>
  <si>
    <t>Pagamento roupa de cama TEKA</t>
  </si>
  <si>
    <t>Pagamento papel toalha coworking</t>
  </si>
  <si>
    <t>PAGAMENTO DE TITULO Pagamento Marketing - Agência Nugget</t>
  </si>
  <si>
    <t>PAGAMENTO DE TITULO Pagamento roupa de cama Teka</t>
  </si>
  <si>
    <t>PAGAMENTO DE TITULO Pagamento Internet Unifique</t>
  </si>
  <si>
    <t>APG0105</t>
  </si>
  <si>
    <t>Unifique</t>
  </si>
  <si>
    <t>PAGAMENTO DE TITULO APG0102</t>
  </si>
  <si>
    <t>Onboarding: Seguro MDS018</t>
  </si>
  <si>
    <t>MDS018</t>
  </si>
  <si>
    <t>PAGAMENTO DE TITULO APG0103</t>
  </si>
  <si>
    <t>Onboarding: Seguro RSM102</t>
  </si>
  <si>
    <t>PAGAMENTO DE TITULO APG0104</t>
  </si>
  <si>
    <t>Onboarding: Seguro CCO103</t>
  </si>
  <si>
    <t>CCO103</t>
  </si>
  <si>
    <t>PAGAMENTO DE TITULO Site</t>
  </si>
  <si>
    <t>Segunda parcela desenvolvimento site novo</t>
  </si>
  <si>
    <t>PAGAMENTO DE CONVENIO Internet CDS208</t>
  </si>
  <si>
    <t>Pagamento Internet CDS208</t>
  </si>
  <si>
    <t>PAGAMENTO DE TITULO Pagamento seguro AYA201</t>
  </si>
  <si>
    <t>APG0106</t>
  </si>
  <si>
    <t>TED ENVIADA 237 3841  0000000200417 Júlio César Lohn</t>
  </si>
  <si>
    <t>Pagamento da reserva Daniela Simantob no ILC4502 depois de ser vendido</t>
  </si>
  <si>
    <t>PAGAMENTO DE TITULO Pagamento Vistoria Apto</t>
  </si>
  <si>
    <t>PAGAMENTO DE TITULO APG0106</t>
  </si>
  <si>
    <t>TRANSFERENCIA A DEBITO 00019 0046219072 VITOR LEAL FILIZZOLA FILHO COMERC</t>
  </si>
  <si>
    <t>ILC2206CON271220VIT0006</t>
  </si>
  <si>
    <t>TED ENVIADA 237 0348  0000001238159 Maria Madalena Silveira</t>
  </si>
  <si>
    <t>TED ENVIADA 237 2502  0000000005657 JI Administração Hoteleira</t>
  </si>
  <si>
    <t>Devolução de duas diárias em forma de pagamento de consumo ao hotel</t>
  </si>
  <si>
    <t>PAGAMENTO DE TITULO APG0051</t>
  </si>
  <si>
    <t>PAGAMENTO DE TITULO Alteração contrato social SL</t>
  </si>
  <si>
    <t>Alteração contrato social Seazone Limpeza</t>
  </si>
  <si>
    <t>PAGAMENTO DE TITULO Cavaletes para divulgação</t>
  </si>
  <si>
    <t>Cavaletes para marketing</t>
  </si>
  <si>
    <t>PAGAMENTO DE TITULO Cavalete para marketing</t>
  </si>
  <si>
    <t>Mailchimp novembro</t>
  </si>
  <si>
    <t>Hola - Proxy para prospeção no Airbnb</t>
  </si>
  <si>
    <t>Mailchimp dezembro</t>
  </si>
  <si>
    <t>PAGAMENTO DE TITULO IPTU ILC3413/3415</t>
  </si>
  <si>
    <t>Pagamento IPTU ILC3413/3415</t>
  </si>
  <si>
    <t>PAGAMENTO DE TITULO TAXA LIXO  ILC3413/3415</t>
  </si>
  <si>
    <t>Pagamento taxa de lixo ILC3413/3415</t>
  </si>
  <si>
    <t>TED ENVIADA 260 0001  0000028194287 ALEXANDRE LENTZ</t>
  </si>
  <si>
    <t>EAB203</t>
  </si>
  <si>
    <t>TED ENVIADA 001 3652  0000000691976 Lucas Da Silva Moreira</t>
  </si>
  <si>
    <t>TPJ0011</t>
  </si>
  <si>
    <t>TED ENVIADA 260 0001  0000917819653 Marina Bernardi</t>
  </si>
  <si>
    <t>ILC3104CON281220MAR0009</t>
  </si>
  <si>
    <t>PIX ENVIADO Contraparte: 60701190-3759-00052289-ALEXANDRE OLIV</t>
  </si>
  <si>
    <t>STO1269CON051220ALE0002</t>
  </si>
  <si>
    <t>PAGAMENTO DE TITULO Compra roupa de cama - TEKA</t>
  </si>
  <si>
    <t>TRANSFERENCIA A DEBITO 00019 0031642179 PEDRO LUZ</t>
  </si>
  <si>
    <t>TPJ0012</t>
  </si>
  <si>
    <t>TED ENVIADA 756 3326  0000000052752 Ado Tadeu Velho Vieira</t>
  </si>
  <si>
    <t>PRP0118</t>
  </si>
  <si>
    <t>TED ENVIADA 341 3003  0000000005158 ADRIANE LORENZONI SESTI</t>
  </si>
  <si>
    <t xml:space="preserve">TED ENVIADA 341 3759  0000000052289 ALEXANDRE DE OLIVEIRA DOS </t>
  </si>
  <si>
    <t>TED ENVIADA 136 1601  0000000923966 Alexandre Takahashi</t>
  </si>
  <si>
    <t>PRP0100</t>
  </si>
  <si>
    <t>TED ENVIADA 001 0855  0000000011924 EUNICE VALDERES SESTI</t>
  </si>
  <si>
    <t>TED ENVIADA 033 1512  0000010273853 Carolina Hartmann</t>
  </si>
  <si>
    <t>PRP0103</t>
  </si>
  <si>
    <t>TED ENVIADA 033 1904  0000010054575 Fernando Paraná Lombardi</t>
  </si>
  <si>
    <t>PRP0099</t>
  </si>
  <si>
    <t>TED ENVIADA 136 1101  0000000069175 Filipe José Pereira</t>
  </si>
  <si>
    <t>PRP0117</t>
  </si>
  <si>
    <t>TED ENVIADA 001 4772  0000033670196 FRANCISCO AUGUSTO LASSALVI</t>
  </si>
  <si>
    <t xml:space="preserve">TED ENVIADA 001 4550  0000000074900 Gabriela Pereira Bozzetti </t>
  </si>
  <si>
    <t>PRP0085</t>
  </si>
  <si>
    <t>TED ENVIADA 136 1903  0000000755389 Grégory Vinícius Périco</t>
  </si>
  <si>
    <t>PRP0102</t>
  </si>
  <si>
    <t>TED ENVIADA 041 0844  0003505131807 Jair Bohrer</t>
  </si>
  <si>
    <t>PRP0119</t>
  </si>
  <si>
    <t>TED ENVIADA 136 1401  0000000755389 GRÉGORY VINÍCIUS PÉRICO</t>
  </si>
  <si>
    <t>TED ENVIADA 237 1472  0000000533718 Maíra Vieira</t>
  </si>
  <si>
    <t>PRP0115</t>
  </si>
  <si>
    <t>PIX ENVIADO Contraparte: 00075847-1401-755389-GREGORY VINICIUS</t>
  </si>
  <si>
    <t>PIX ENVIADO Contraparte: 90400888-1648-00000000000010054575-FE</t>
  </si>
  <si>
    <t>PIX ENVIADO Contraparte: 18236120-1-54865507-Adriano Tavares d</t>
  </si>
  <si>
    <t>PIX ENVIADO Contraparte: 18236120-1-56960416-Ricardo Reusch</t>
  </si>
  <si>
    <t>PRP0108</t>
  </si>
  <si>
    <t>PIX ENVIADO Contraparte: 18236120-1-4180156-Nathaniel Salvador</t>
  </si>
  <si>
    <t>PRP0070</t>
  </si>
  <si>
    <t xml:space="preserve">PIX ENVIADO Contraparte: 60701190-7017-00097598-RITA CASSIA G </t>
  </si>
  <si>
    <t>TED ENVIADA 341 5821  0000000092151 MICHELE DAIANE M. DA SILVA</t>
  </si>
  <si>
    <t>PRP0069</t>
  </si>
  <si>
    <t>TED ENVIADA 104 4213  0000000010000 Mongroup Administradora de</t>
  </si>
  <si>
    <t>PRP0121</t>
  </si>
  <si>
    <t>TED ENVIADA 237 1971  0000001338706 Sebastian Miles</t>
  </si>
  <si>
    <t>PRP0106</t>
  </si>
  <si>
    <t>TED ENVIADA 001 3173  0000000101265 Norton Hugo Gavenas Willri</t>
  </si>
  <si>
    <t>PRP0086</t>
  </si>
  <si>
    <t>TED ENVIADA 001 5248  0000002865319 Pedro João Ferreira</t>
  </si>
  <si>
    <t>PRP0094</t>
  </si>
  <si>
    <t>TED ENVIADA 341 7197  0000000400661 PR Administração de Bens e</t>
  </si>
  <si>
    <t>PRP0095</t>
  </si>
  <si>
    <t>TED ENVIADA 260 0001  0000094899306 RAFAEL COSTA ENGEL</t>
  </si>
  <si>
    <t>TED ENVIADA 748 4783  0000007951264 Rejane Longoni Pacheco</t>
  </si>
  <si>
    <t>PRP0093</t>
  </si>
  <si>
    <t>TED ENVIADA 001 4895  0000000180025 Rodrigo Fabbri</t>
  </si>
  <si>
    <t>PRP0114</t>
  </si>
  <si>
    <t>TED ENVIADA 041 0015  0003502480304 SÉRGIO DOS SANTOS MEDEIROS</t>
  </si>
  <si>
    <t>TED ENVIADA 136 1109  0000000057886 UBIRATAN CUNHA BARBOSA</t>
  </si>
  <si>
    <t>PRP0087</t>
  </si>
  <si>
    <t>TED ENVIADA 341 7433  0000000076879 YORK ADMINISTRACAO DE BENS</t>
  </si>
  <si>
    <t>PAGAMENTO DE TITULO INTER Segunda parcela Brandbook</t>
  </si>
  <si>
    <t>TED ENVIADA 748 0226  0000000850470 REJANE LONGONI PACHECO</t>
  </si>
  <si>
    <t>TED ENVIADA 001 1972  0000045352763 IVONE TEREZINHA SIMON DE C</t>
  </si>
  <si>
    <t>PRP0065</t>
  </si>
  <si>
    <t xml:space="preserve">TED ENVIADA 756 1908  0000000090368 Martins Administradora de </t>
  </si>
  <si>
    <t>PRP0101</t>
  </si>
  <si>
    <t>TED ENVIADA 033 1011  0000010069522 SEBASTIAN MILES</t>
  </si>
  <si>
    <t xml:space="preserve">TED ENVIADA 033 4533  0000130000667 CODEROCKR DESENVOLVIMENTO </t>
  </si>
  <si>
    <t>Pagto internet CDS208</t>
  </si>
  <si>
    <t>PAGAMENTO DE TITULO APG0105</t>
  </si>
  <si>
    <t>Conta Internet Coworking Unifique</t>
  </si>
  <si>
    <t xml:space="preserve">PAGAMENTO DE TITULO Pagamento lavanderia arilane </t>
  </si>
  <si>
    <t>Pagamento lavanderia arilane</t>
  </si>
  <si>
    <t xml:space="preserve">TED ENVIADA 756 3069  0000002606593 MARTINS ADMINISTRADORA DE </t>
  </si>
  <si>
    <t>PIX ENVIADO Contraparte: 00000000-2638-45352763-IVONE TEREZINH</t>
  </si>
  <si>
    <t>PAGAMENTO DE TITULO Compra roupa de cama</t>
  </si>
  <si>
    <t>Atendimento Carol - Arilane Dezembro</t>
  </si>
  <si>
    <t xml:space="preserve">PAGAMENTO DE TITULO Pagamento agencia nugget </t>
  </si>
  <si>
    <t>TED ENVIADA 001 0358  0000000319376 FERNANDA PATRICIA DA SILVA</t>
  </si>
  <si>
    <t xml:space="preserve">Pagamento Artes e Design </t>
  </si>
  <si>
    <t>PAGAMENTO DE TITULO Pagamento dispenser e amenities</t>
  </si>
  <si>
    <t>Pagamento dispenser e amenities</t>
  </si>
  <si>
    <t>PIX ENVIADO Contraparte: 18236120-1-27347067-Gabriel Filipe go</t>
  </si>
  <si>
    <t>ILC2403</t>
  </si>
  <si>
    <t>ILC2403CON160121GAB0001</t>
  </si>
  <si>
    <t>TED ENVIADA 085 0101  0000003892301 EDSON LUIS FENNER</t>
  </si>
  <si>
    <t>Manutenção Controle remoto ILC3503</t>
  </si>
  <si>
    <t>ILC3503</t>
  </si>
  <si>
    <t xml:space="preserve">TED ENVIADA 260 0001  0000050528763 BRUNO BENETTI </t>
  </si>
  <si>
    <t>Pagamento cursos Udemy</t>
  </si>
  <si>
    <t xml:space="preserve">PAGAMENTO DE TITULO INTER Marketing </t>
  </si>
  <si>
    <t>Marketing</t>
  </si>
  <si>
    <t>Adesivos e placas para parceiros físicos</t>
  </si>
  <si>
    <t>TED ENVIADA 237 2502  0000000005657 JI ADMINISTRAÇÃO HOTELEIRA</t>
  </si>
  <si>
    <t xml:space="preserve">Consumo hóspedes </t>
  </si>
  <si>
    <t>PIX ENVIADO Cp: 18236120-1-112206265-CLINICA PROVENCE EIRELI</t>
  </si>
  <si>
    <t>ILC2106</t>
  </si>
  <si>
    <t>ILC2106CON110221JOS0005</t>
  </si>
  <si>
    <t xml:space="preserve">PAGAMENTO DE TITULO Anuidade CRECI SEAZONE </t>
  </si>
  <si>
    <t xml:space="preserve">Pagamento Anuidade CRECI SEAZONE </t>
  </si>
  <si>
    <t>PAGAMENTO DE TITULO Anuidade CRECI FERNANDO</t>
  </si>
  <si>
    <t>Pagamento Anuidade CRECI FERNANDO</t>
  </si>
  <si>
    <t>PAGAMENTO DE TITULO Anuidade CRECI GUSTAVO</t>
  </si>
  <si>
    <t>Pagamento Anuidade CRECI GUSTAVO</t>
  </si>
  <si>
    <t xml:space="preserve">PAGAMENTO DE CONVENIO Taxa dare seazone limpeza </t>
  </si>
  <si>
    <t>Pagamento dare alteração CNPJ seazone limpeza</t>
  </si>
  <si>
    <t>PAGAMENTO DE TITULO Expedia</t>
  </si>
  <si>
    <t>TED ENVIADA 104 3524  0000000236905 NICOLÁS ZADEK</t>
  </si>
  <si>
    <t>PAGAMENTO DE TITULO Taxa Bombeiros</t>
  </si>
  <si>
    <t>Taxa Bombeiros</t>
  </si>
  <si>
    <t>PAGAMENTO DE TITULO Pagamento lavanderia Arilane</t>
  </si>
  <si>
    <t>TED ENVIADA 001 3537  0000000707902 MARIANA DE GODOY UMPIERRE</t>
  </si>
  <si>
    <t>TED ENVIADA 001 3652  0000000691976 LUCAS DA SILVA MOREIRA</t>
  </si>
  <si>
    <t>TED ENVIADA 756 3326  0000000052752 ADO TADEU VELHO VIEIRA</t>
  </si>
  <si>
    <t>TED ENVIADA 136 1601  0000000923966 ALEXANDRE TAKAHASHI</t>
  </si>
  <si>
    <t>TED ENVIADA 033 1512  0000010273853 CAROLINA HARTMANN</t>
  </si>
  <si>
    <t>TED ENVIADA 341 1921  0000090643500 Cleber Pereira Fernandes</t>
  </si>
  <si>
    <t>PRP0112</t>
  </si>
  <si>
    <t>TED ENVIADA 104 1524  0000000275437 Evani Rodrigues</t>
  </si>
  <si>
    <t>PRP0088</t>
  </si>
  <si>
    <t>TED ENVIADA 033 1904  0000010054575 FERNANDO PARANÁ LOMBARDI</t>
  </si>
  <si>
    <t>TED ENVIADA 136 1101  0000000069175 FILIPE JOSÉ PEREIRA</t>
  </si>
  <si>
    <t xml:space="preserve">TED ENVIADA 001 4550  0000000074900 GABRIELA PEREIRA BOZZETTI </t>
  </si>
  <si>
    <t>PRP0052</t>
  </si>
  <si>
    <t>TED ENVIADA 041 0844  0003505131807 JAIR BOHRER</t>
  </si>
  <si>
    <t>TED ENVIADA 001 2638  0000000481122  JOSÉ OCTÁVIO DA SILVA SIE</t>
  </si>
  <si>
    <t>PRP0096</t>
  </si>
  <si>
    <t>TED ENVIADA 001 4783  0000001874691 Lenio Gnecco Júnior</t>
  </si>
  <si>
    <t>PRP0109</t>
  </si>
  <si>
    <t>TED ENVIADA 237 1472  0000000533718 MAÍRA VIEIRA</t>
  </si>
  <si>
    <t>TED ENVIADA 104 0879  0000000166357 Marilene Schaefer</t>
  </si>
  <si>
    <t>PRP0097</t>
  </si>
  <si>
    <t>TED ENVIADA 001 3173  0000000101265 NORTON HUGO GAVENAS WILLRI</t>
  </si>
  <si>
    <t>TED ENVIADA 341 7197  0000000400661 PR ADMINISTRAÇÃO DE BENS E</t>
  </si>
  <si>
    <t>TED ENVIADA 001 4783  0000007951264 RAFAEL PINZ</t>
  </si>
  <si>
    <t>PRP0089</t>
  </si>
  <si>
    <t>TED ENVIADA 637 0001  0000000409881 Ricardo Regner Pchara</t>
  </si>
  <si>
    <t>PRP0110</t>
  </si>
  <si>
    <t>TED ENVIADA 001 4895  0000000180025 RODRIGO FABBRI</t>
  </si>
  <si>
    <t>TED ENVIADA 341 7942  0000090643500 Cleber Pereira Fernandes</t>
  </si>
  <si>
    <t>TED ENVIADA 033 1648  0000010054575 Fernando Paraná Lombardi</t>
  </si>
  <si>
    <t>PIX ENVIADO Cp: 00000000-2638-45352763-IVONE TEREZINHA SIMON D</t>
  </si>
  <si>
    <t>PIX ENVIADO Cp: 60701190-7017-00097598-RITA CASSIA G SILVA BEC</t>
  </si>
  <si>
    <t>PIX ENVIADO Cp: 60701190-5821-00087383-GABRIELA DA SILVA</t>
  </si>
  <si>
    <t>TED ENVIADA 001 3185  0000002992884 Paul Christopher Rodi</t>
  </si>
  <si>
    <t>PRP0116</t>
  </si>
  <si>
    <t>TED ENVIADA 479 7942  0000000090643 Cleber Pereira Fernandes</t>
  </si>
  <si>
    <t>PIX ENVIADO Cp: 00000000-4772-361208-ROBISON ANTONIO PEROTTO</t>
  </si>
  <si>
    <t>PRP0113</t>
  </si>
  <si>
    <t>TED ENVIADA 341 7942  0000000090643 Cleber Pereira Fernandes</t>
  </si>
  <si>
    <t>PIX ENVIADO Cp: 60701190-3759-00030251-ANDRE RICARDO PEREIRA</t>
  </si>
  <si>
    <t>PIX ENVIADO Cp: 89126130-0136-913146-Larissa Cracco</t>
  </si>
  <si>
    <t>PIX ENVIADO Cp: 00000000-5248-2865319-PEDRO JOAO FERREIRA</t>
  </si>
  <si>
    <t>PIX ENVIADO Cp: 18236120-1-54865507-Adriano Tavares da Silva</t>
  </si>
  <si>
    <t>PIX ENVIADO Cp: 00000000-7144-169862-RAFAEL DE LIMA LOBO</t>
  </si>
  <si>
    <t>PIX ENVIADO Cp: 18236120-1-56960416-Ricardo Reusch</t>
  </si>
  <si>
    <t xml:space="preserve">PIX ENVIADO Cp: 60746948-3841-45454-RONALDO ZARZUR            </t>
  </si>
  <si>
    <t xml:space="preserve">TED ENVIADA 001 3185  0000002992884 Paul Christopher Rodi </t>
  </si>
  <si>
    <t>TRANSFERENCIA A DEBITO 00019 0087003740 POLAR SAPIENS SISTEMAS LTDA</t>
  </si>
  <si>
    <t xml:space="preserve">TED ENVIADA 001 3185  0000002992884 PAUL CHRISTOPHER RODI </t>
  </si>
  <si>
    <t>PAGAMENTO DE TITULO APG0107</t>
  </si>
  <si>
    <t>PAGAMENTO DE TITULO APG0108</t>
  </si>
  <si>
    <t>PAGAMENTO DE TITULO APG0109</t>
  </si>
  <si>
    <t>PAGAMENTO DE TITULO Agência Nugget</t>
  </si>
  <si>
    <t xml:space="preserve">TED ENVIADA 260 0001  0000050385342 Leomar Pereira Dos Santos </t>
  </si>
  <si>
    <t>TPJ0013</t>
  </si>
  <si>
    <t>Ferramenta SEO - Marketing</t>
  </si>
  <si>
    <t>PAGAMENTO DE TITULO Pagamento amenities</t>
  </si>
  <si>
    <t>PAGAMENTO DE TITULO Compra roupa de cama TEKA</t>
  </si>
  <si>
    <t>TED ENVIADA 341 9660  0000000517716 Daniela Mariano Lopes</t>
  </si>
  <si>
    <t>Reembolso cliente</t>
  </si>
  <si>
    <t>JBV259AIR280121DAN0003.</t>
  </si>
  <si>
    <t>PIX ENVIADO Cp: 90400888-4230-00000000000010013020-ROBERTS VIN</t>
  </si>
  <si>
    <t>JBV465</t>
  </si>
  <si>
    <t>JBV465CON190621ROB0010</t>
  </si>
  <si>
    <t>PAGAMENTO DE TITULO Pagamento roupa de cama - TEKA</t>
  </si>
  <si>
    <t>TED ENVIADA 104 1638  0000000021254 Samille Mascarenhas de Bri</t>
  </si>
  <si>
    <t>TED ENVIADA 001 3185  0000000243183 HESHAM ABDEL AZIZ ATTIA ME</t>
  </si>
  <si>
    <t>Pagamento parceiros</t>
  </si>
  <si>
    <t>Pierre Vaz, nota feita pelo vides</t>
  </si>
  <si>
    <t>PAGAMENTO DE TITULO Vistoria apto</t>
  </si>
  <si>
    <t>PAGAMENTO DE TITULO Taxa de Condomínio ILC1404</t>
  </si>
  <si>
    <t>Condominio ILC1404</t>
  </si>
  <si>
    <t>TED ENVIADA 001 3013  0000000155497 Leonardo de Almeida Pereir</t>
  </si>
  <si>
    <t>Peças para ar condicionado 1-2</t>
  </si>
  <si>
    <t>Leonardo de Almeida Pereira</t>
  </si>
  <si>
    <t>TED ENVIADA 104 1911  0000000010000 Mongroup Administradora de</t>
  </si>
  <si>
    <t>TED ENVIADA 104 4213  0000000010000 MONGROUP ADMINISTRADORA DE</t>
  </si>
  <si>
    <t>PIX ENVIADO Cp: 00000000-0016-1265660-MONICA MEDEIROS GASPAR D</t>
  </si>
  <si>
    <t>Pagamento estudo de viabilidade</t>
  </si>
  <si>
    <t>LIN203</t>
  </si>
  <si>
    <t>Design de artes</t>
  </si>
  <si>
    <t>PAGAMENTO DE TITULO Fechadura Magnética Seazone Tech</t>
  </si>
  <si>
    <t>Fechadura Magnética Seazone Tech</t>
  </si>
  <si>
    <t>TRANSFERENCIA A DEBITO 00019 0101357117 HESHAM ABDEL AZIZ ATTIA</t>
  </si>
  <si>
    <t>PIX ENVIADO Cp: 00000000-3141-260690-AB - COMPRA EXPRESSA E CO</t>
  </si>
  <si>
    <t>10 kits mouse + teclado</t>
  </si>
  <si>
    <t>TED ENVIADA 748 2606  0000000265551 SERT LAVE HIGIENIZAÇÃO TÊX</t>
  </si>
  <si>
    <t>Distrato Lavasul</t>
  </si>
  <si>
    <t>TED ENVIADA 341 3815  0000000026855 SERGIO TADEU BUONAROTTI</t>
  </si>
  <si>
    <t>ILC4310CON260521SER0006</t>
  </si>
  <si>
    <t xml:space="preserve">APG0001 </t>
  </si>
  <si>
    <t>TED ENVIADA 341 7143  0000000129489 JULIANA TOLEDO DE SOUZA ME</t>
  </si>
  <si>
    <t>1/2 Chaveiros Seazone</t>
  </si>
  <si>
    <t>PAGAM. TIM Pagamento</t>
  </si>
  <si>
    <t>APG0067</t>
  </si>
  <si>
    <t>TED ENVIADA 341 3815  0000000026855 Sergio Tadeu Buonarotti</t>
  </si>
  <si>
    <t>PIX ENVIADO Cp: 00000000-4772-53287-LAURO PIMENTEL JUNIOR</t>
  </si>
  <si>
    <t>ILC1403</t>
  </si>
  <si>
    <t>ILC1403CON050321LAU0003</t>
  </si>
  <si>
    <t>Pagamento compra pilha</t>
  </si>
  <si>
    <t>Fotos onboarding</t>
  </si>
  <si>
    <t xml:space="preserve">PAGAMENTO DE TITULO Pagamento dispenser e amenities </t>
  </si>
  <si>
    <t>TED ENVIADA 237 3841  0000002203561 Roberto Rita</t>
  </si>
  <si>
    <t>Roberto Rita</t>
  </si>
  <si>
    <t>TED ENVIADA 260 0001  0000820195460 JOÃO ANTÔNIO DE SOUTO</t>
  </si>
  <si>
    <t>TED ENVIADA 756 3078  0000000110752 Dtop Topografia e Engenhar</t>
  </si>
  <si>
    <t>Estudos Terreno Rosa</t>
  </si>
  <si>
    <t>TED ENVIADA 237 0348  0000000180588 BIANCA SILVEIRA BORGES</t>
  </si>
  <si>
    <t>EST0008</t>
  </si>
  <si>
    <t>TED ENVIADA 260 0001  0000050385342 LEOMAR PEREIRA DOS SANTOS</t>
  </si>
  <si>
    <t>TED ENVIADA 237 0348  0000000180580 BIANCA SILVEIRA BORGES</t>
  </si>
  <si>
    <t>TED ENVIADA 001 4316  0000000166324 Josete Boff Dalmagro</t>
  </si>
  <si>
    <t>TED ENVIADA 001 8559  0000000011924 Eunice Valderes Sesti</t>
  </si>
  <si>
    <t>TED ENVIADA 033 1663  0000010057553 Ciro Gabola</t>
  </si>
  <si>
    <t>TED ENVIADA 341 9660  0000000930000 Erieti do Carmo Locatelli</t>
  </si>
  <si>
    <t>PRP0131</t>
  </si>
  <si>
    <t>TED ENVIADA 104 1524  0000000275437 EVANI RODRIGUES</t>
  </si>
  <si>
    <t>TED ENVIADA 341 7017  0000000240271 Loiselene Santos perito de</t>
  </si>
  <si>
    <t>PRP0136</t>
  </si>
  <si>
    <t>TED ENVIADA 237 3841  0000000200417 JÚLIO CÉSAR LOHN</t>
  </si>
  <si>
    <t>PRP0134</t>
  </si>
  <si>
    <t>TED ENVIADA 001 4783  0000001874691 LENIO GNECCO JÚNIOR</t>
  </si>
  <si>
    <t>TED ENVIADA 001 4772  0000003714268 Lourdes  Martins Weber</t>
  </si>
  <si>
    <t>PRP0126</t>
  </si>
  <si>
    <t>TED ENVIADA 104 0431  0000000262019 Suelen Pires</t>
  </si>
  <si>
    <t>PRP0104</t>
  </si>
  <si>
    <t>TED ENVIADA 104 0879  0000000166357 MARILENE SCHAEFER</t>
  </si>
  <si>
    <t>TED ENVIADA 237 1971  0000000055654 Sebastian Miles</t>
  </si>
  <si>
    <t>TED ENVIADA 104 3392  0000000244545 Norton Hugo Gavenas Willri</t>
  </si>
  <si>
    <t>TED ENVIADA 637 0001  0000000409881 RICARDO REGNER PCHARA</t>
  </si>
  <si>
    <t>TED ENVIADA 001 4772  0000000361208 Robison Antônio Perotto</t>
  </si>
  <si>
    <t>TED ENVIADA 001 2797  0000001268074 Rogério Tavares Maier</t>
  </si>
  <si>
    <t>PRP0107</t>
  </si>
  <si>
    <t>TED ENVIADA 033 0155  0000001050900 Rolando Delki Delgadillo</t>
  </si>
  <si>
    <t>PRP0127</t>
  </si>
  <si>
    <t>TED ENVIADA 001 8641  0000093425392 Tiago Favero Rossi</t>
  </si>
  <si>
    <t>PRP0125</t>
  </si>
  <si>
    <t>TED ENVIADA 001 756-  0000000848450 PINNACLE HOLDING S/A</t>
  </si>
  <si>
    <t>TED ENVIADA 341 3759  0000000030251 Andre Ricardo Pereira</t>
  </si>
  <si>
    <t>PRP0123</t>
  </si>
  <si>
    <t>TED ENVIADA 033 1648  0000010054575 FERNANDO PARANÁ LOMBARDI</t>
  </si>
  <si>
    <t>TED ENVIADA 260 0001  0000025757374 GUILHERME SENNA ROSSONI</t>
  </si>
  <si>
    <t>TED ENVIADA 001 2638  0000045352763 IVONE TEREZINHA SIMON DE C</t>
  </si>
  <si>
    <t>TRANSFERENCIA A DEBITO 00019 0071030468 LUCIANO TACQUES CYBULSKI</t>
  </si>
  <si>
    <t>PRP0128</t>
  </si>
  <si>
    <t>TED ENVIADA 260 0001  0000054865507 ADRIANO TAVARES DA SILVA</t>
  </si>
  <si>
    <t>TED ENVIADA 260 0001  0000004180156 Nathaniel Salvador de Oliv</t>
  </si>
  <si>
    <t>TED ENVIADA 001 5248  0000002865319 PEDRO JOÃO FERREIRA</t>
  </si>
  <si>
    <t>TED ENVIADA 260 0001  0000056960416 Ricardo Reusch</t>
  </si>
  <si>
    <t>PIX ENVIADO Cp: 00000000-4428-5100021019-DANE PEREIRA DE ABREU</t>
  </si>
  <si>
    <t>TED ENVIADA 033 0155  0000001050900 ROLANDO DELKI DELGADILLO</t>
  </si>
  <si>
    <t>TED ENVIADA 260 0001  0000752751575 MARIANA LOPES RIBEIRO DE C</t>
  </si>
  <si>
    <t>TED ENVIADA 001 3185  0000000268844 Dineia Pedroso Papa</t>
  </si>
  <si>
    <t>ANF0013</t>
  </si>
  <si>
    <t>TED ENVIADA 001 3013  0000000155497 LEONARDO DE ALMEIDA PEREIR</t>
  </si>
  <si>
    <t>Peças para ar condicionado 2-2</t>
  </si>
  <si>
    <t>Pagamento Comissão Adequação</t>
  </si>
  <si>
    <t>Conta Internet CDS208</t>
  </si>
  <si>
    <t>PAGAMENTO DE TITULO Componentes Tech</t>
  </si>
  <si>
    <t xml:space="preserve">Compra de Componentes </t>
  </si>
  <si>
    <t>FilipeFLop</t>
  </si>
  <si>
    <t>PAGAMENTO DE TITULO Placas Cobre Tech</t>
  </si>
  <si>
    <t>Baú da Eletrônica</t>
  </si>
  <si>
    <t>TED ENVIADA 237 0333  0000000004286 TEKA - TECELAGEM KUEHNRICH</t>
  </si>
  <si>
    <t>PAGAMENTO DE TITULO Temporada Livre</t>
  </si>
  <si>
    <t>PAGAMENTO DE TITULO APG0110</t>
  </si>
  <si>
    <t>Agência Nugget de Marketing</t>
  </si>
  <si>
    <t>JONATHAN MARTINS DOS SANTOS</t>
  </si>
  <si>
    <t>PIX ENVIADO Cp: 05861932-3326-285030-MENDONCA DOS SANTOS - SOC</t>
  </si>
  <si>
    <t>Contrato de Franquia</t>
  </si>
  <si>
    <t>Pagamento HH escritorio</t>
  </si>
  <si>
    <t>Pagamento Chaleira eletrica</t>
  </si>
  <si>
    <t>PAGAMENTO DE TITULO Outdoor Centro</t>
  </si>
  <si>
    <t>Pagamento Outdoor Centro</t>
  </si>
  <si>
    <t>ELDORADO PROPAGANDA</t>
  </si>
  <si>
    <t>TRANSFERENCIA A DEBITO 00019 0041843932 GRANI BRASIL AVALIACOES E PERICIA</t>
  </si>
  <si>
    <t>Pagamento inicial de 50% do valor da viabilidade ambiental do terreno na Praia do Rosa</t>
  </si>
  <si>
    <t>TED ENVIADA 260 0001  0000796203227 Leticia Rubini Silveira</t>
  </si>
  <si>
    <t>Pagamento arquiteta - Projeto Praia do Rosa</t>
  </si>
  <si>
    <t>PAGAMENTO DE TITULO Pagamento dispenser</t>
  </si>
  <si>
    <t>Pagamento dispenser</t>
  </si>
  <si>
    <t>TED ENVIADA 237 0348  0000001238159 MARIA MADALENA SILVEIRA</t>
  </si>
  <si>
    <t>TPJ0014</t>
  </si>
  <si>
    <t>TED ENVIADA 001 4550  0000000088889 Roberto Carlos Ruiz</t>
  </si>
  <si>
    <t>PRP0076</t>
  </si>
  <si>
    <t xml:space="preserve">Devolução das parcelas do seguro de onboarding </t>
  </si>
  <si>
    <t>TED ENVIADA 001 3174  0000006002200 ULTRAMAR Importação Ltda.</t>
  </si>
  <si>
    <t>PRP0021</t>
  </si>
  <si>
    <t>50% final da viabilidade ambiental</t>
  </si>
  <si>
    <t>PIX ENVIADO Cp: 01692448-3088-161934-BRUNO DA ROSA OLIVEIRA 09</t>
  </si>
  <si>
    <t>Fotos SOL - Solar do Oriente</t>
  </si>
  <si>
    <t>BRUNO ROSA STUDIO</t>
  </si>
  <si>
    <t>Material de Limpeza Escritório</t>
  </si>
  <si>
    <t>GOEDERT LTDA</t>
  </si>
  <si>
    <t>PAGAMENTO DE TITULO Pagamento ZAP</t>
  </si>
  <si>
    <t>APG0111</t>
  </si>
  <si>
    <t>Zap</t>
  </si>
  <si>
    <t>PAGAMENTO DE TITULO Outdoor SC401</t>
  </si>
  <si>
    <t>Pagamento Outdoor SC401</t>
  </si>
  <si>
    <t>Expansão - Chaveiros Seazone 2/2</t>
  </si>
  <si>
    <t>PIX ENVIADO INTERNO D: 00019-0020384890-SEAZONE SERVICOS LTDA. C: 0001</t>
  </si>
  <si>
    <t>Reembolso tamanho gmail</t>
  </si>
  <si>
    <t>Dados de pousadas no Brasil</t>
  </si>
  <si>
    <t>Reembolso gasolina Tubarão + Benha 520 KM - Fase 4</t>
  </si>
  <si>
    <t xml:space="preserve">PIX ENVIADO Cp: 60746948-7238-202142-ALEXANDRA H  LINSCHOTEN  </t>
  </si>
  <si>
    <t>ILC4110</t>
  </si>
  <si>
    <t>ILC4110CON310321ALE0005</t>
  </si>
  <si>
    <t>PAGAMENTO DE TITULO 30 canecas comemorat</t>
  </si>
  <si>
    <t>Canecas Comemorativas</t>
  </si>
  <si>
    <t>PAGAMENTO DE TITULO PCE0002</t>
  </si>
  <si>
    <t>PCE0002</t>
  </si>
  <si>
    <t>PAGAMENTO DE TITULO Compra de Mantas para os imóveis</t>
  </si>
  <si>
    <t>Compra de Mantas para os imóveis</t>
  </si>
  <si>
    <t>FATEX</t>
  </si>
  <si>
    <t>PAGAMENTO DE TITULO PCE0003</t>
  </si>
  <si>
    <t>PCE0003</t>
  </si>
  <si>
    <t>TED ENVIADA 260 0001  0000080055283 BRUNO ROGERIO CANDIDO</t>
  </si>
  <si>
    <t>TPJ0015</t>
  </si>
  <si>
    <t>PAGAMENTO DE TITULO Compra Rele Tech</t>
  </si>
  <si>
    <t xml:space="preserve">Compra Relé </t>
  </si>
  <si>
    <t>Mercado Livre</t>
  </si>
  <si>
    <t>Chopp - HH de março - Meta de fevereiro</t>
  </si>
  <si>
    <t>Ferramenta de SEO</t>
  </si>
  <si>
    <t>TED ENVIADA 033 1772  0000010009472 Amir Ternes Hamad</t>
  </si>
  <si>
    <t>PRP0130</t>
  </si>
  <si>
    <t>TED ENVIADA 341 3759  0000000030251 ANDRE RICARDO PEREIRA</t>
  </si>
  <si>
    <t>TED ENVIADA 341 7017  0000000444428 Cristiano Cardoso</t>
  </si>
  <si>
    <t>PRP0129</t>
  </si>
  <si>
    <t>TED ENVIADA 104 3392  0000000244545 NORTON HUGO GAVENAS WILLRI</t>
  </si>
  <si>
    <t>TED ENVIADA 001 6564  0000000256056 Irineu Martorano Hugen Sou</t>
  </si>
  <si>
    <t>PRP0140</t>
  </si>
  <si>
    <t>TED ENVIADA 237 1971  0000000055654 SEBASTIAN MILES</t>
  </si>
  <si>
    <t>TED ENVIADA 001 2600  0000000264962 JJ ACCIOLI DE VASCONCELLOS</t>
  </si>
  <si>
    <t>PRP0141</t>
  </si>
  <si>
    <t>PIX ENVIADO Cp :00000000-NORTON HUGO GAVENAS WILLRICH</t>
  </si>
  <si>
    <t>TED ENVIADA 260 0001  0000004180156 NATHANIEL SALVADOR DE OLIV</t>
  </si>
  <si>
    <t>TED ENVIADA 001 4772  0000003714268 LOURDES  MARTINS WEBER</t>
  </si>
  <si>
    <t>PIX ENVIADO Cp :60701190-RITA CASSIA G SILVA BECKER</t>
  </si>
  <si>
    <t>TED ENVIADA 001 4428  0000000021019 DANE PEREIRA DE ABREU</t>
  </si>
  <si>
    <t>TED ENVIADA 001 4772  0000000361208 ROBISON ANTÔNIO PEROTTO</t>
  </si>
  <si>
    <t>TED ENVIADA 001 8641  0000093425392 TIAGO FAVERO ROSSI</t>
  </si>
  <si>
    <t>PIX ENVIADO Cp :00000000-IRINEU MARTORANO HUGEN DE SOUZA</t>
  </si>
  <si>
    <t>TED ENVIADA 001 3185  0000000268844 DINEIA PEDROSO PAPA</t>
  </si>
  <si>
    <t>PIX ENVIADO Cp :18236120-Fabio Bagorro Alves</t>
  </si>
  <si>
    <t>ANF0014</t>
  </si>
  <si>
    <t>TED ENVIADA 260 0001  0000031768533 Marcus Hardt Filho</t>
  </si>
  <si>
    <t>Reembolso IPTU terreno Rosa</t>
  </si>
  <si>
    <t>TED ENVIADA 237 7238  0000000095613 Alencar Silvestre</t>
  </si>
  <si>
    <t>PAGAMENTO DE TITULO Pagamento Temporada livre</t>
  </si>
  <si>
    <t>Pagamento Temporada livre</t>
  </si>
  <si>
    <t>Temporado Livre</t>
  </si>
  <si>
    <t>PIX ENVIADO INTERNO D: SEAZONE SERVICOS LTDA. C: GUSTAVO CARGNIN KREME</t>
  </si>
  <si>
    <t>Reembolso compra armazenamento email contato@seazone</t>
  </si>
  <si>
    <t>PAGAMENTO DE TITULO Pulseira Tech</t>
  </si>
  <si>
    <t>Pulseira Antiestátca</t>
  </si>
  <si>
    <t>FilipeFlop</t>
  </si>
  <si>
    <t>PAGAMENTO DE TITULO Filamento PLA - Seazone Tech</t>
  </si>
  <si>
    <t>Filamento PLA</t>
  </si>
  <si>
    <t>PAGAMENTO DE TITULO INTER Ferramenta de prospecção fase 1</t>
  </si>
  <si>
    <t>Ferramenta de prospecção fase 1</t>
  </si>
  <si>
    <t>PIX ENVIADO Cp :05861932-MENDONCA DOS SANTOS - SOCIEDADE INDIV</t>
  </si>
  <si>
    <t>PAGAMENTO DE TITULO PCE0004</t>
  </si>
  <si>
    <t>APLICACAO CDB POS DI LIQ. BANCO INTER SA</t>
  </si>
  <si>
    <t>PAGAMENTO DE CONVENIO Gás RPC306</t>
  </si>
  <si>
    <t>Gás RPC306</t>
  </si>
  <si>
    <t>RPC306</t>
  </si>
  <si>
    <t>PAGAMENTO DE CONVENIO Luz RPC306</t>
  </si>
  <si>
    <t>Conta de Energia RPC306</t>
  </si>
  <si>
    <t>PAGAMENTO DE TITULO APG0111</t>
  </si>
  <si>
    <t>Zap Divulgação de Anúncios</t>
  </si>
  <si>
    <t>PIX ENVIADO Cp :60701190-BRUNO CORREA RIBEIRO</t>
  </si>
  <si>
    <t>ILC1404CON260521BRU0006</t>
  </si>
  <si>
    <t xml:space="preserve">PAGAMENTO DE TITULO Cabos HDMI </t>
  </si>
  <si>
    <t>Compra Cabos HDMI</t>
  </si>
  <si>
    <t>PAGAMENTO DE TITULO Sondagem terreno rosa</t>
  </si>
  <si>
    <t>Pagamento Sondagem Terreno Praia do Rosa</t>
  </si>
  <si>
    <t>PIX ENVIADO Cp :18236120-Leomar Pereira dos Santos</t>
  </si>
  <si>
    <t>PIX ENVIADO Cp :18236120-Claudia Pinz</t>
  </si>
  <si>
    <t>Devolução de reserva em forma de pagamento dos reparos feitos pelo josé no VDI</t>
  </si>
  <si>
    <t>VDI208CON310321MAT0021</t>
  </si>
  <si>
    <t>Reserva original VDI208WEB310321MAT0030</t>
  </si>
  <si>
    <t>PIX ENVIADO Cp :00360305-EDUARDO LOHN PEREIRA</t>
  </si>
  <si>
    <t>PIX ENVIADO Cp :60746948-Ji Administração Hoteleira Ltda</t>
  </si>
  <si>
    <t>Aluguel overbooking</t>
  </si>
  <si>
    <t>COMPRA CARTAO COMPRA no estabelecimento UBER *TRIP SAO PAULO BRA</t>
  </si>
  <si>
    <t>PIX ENVIADO Cp :00000000-JOSIANA DUARTE</t>
  </si>
  <si>
    <t>ILC3405</t>
  </si>
  <si>
    <t>ILC3405STA210420JOS0004</t>
  </si>
  <si>
    <t>Reembolso compra protetor de colchão JBM303</t>
  </si>
  <si>
    <t>TRANSFERENCIA A DEBITO 00019 0086463438 AKAI KAME PRODUCOES LTDA</t>
  </si>
  <si>
    <t>Contratação Identidade Visual Khanto Tecnologia</t>
  </si>
  <si>
    <t>PAGAMENTO DE TITULO Taxas terreno - Rosa Spot</t>
  </si>
  <si>
    <t>Taxas terreno - escritura Rosa Spot</t>
  </si>
  <si>
    <t>PAGAMENTO DE TITULO Taxas terreno Rosa Spot</t>
  </si>
  <si>
    <t>PIX ENVIADO Cp :18236120-Luiz Augusto Arceli</t>
  </si>
  <si>
    <t>Crise - hóspede PSD102</t>
  </si>
  <si>
    <t>Pagamento Roupa de Cama</t>
  </si>
  <si>
    <t>TRANSFERENCIA A DEBITO 00019 0122861060 META BRANDING LTDA</t>
  </si>
  <si>
    <t>Apresentação Guia Hóspede</t>
  </si>
  <si>
    <t>Reembolso Pagamento Certidão Simplificada - Seazone Investimentos</t>
  </si>
  <si>
    <t>PIX ENVIADO Cp :02405189-GABRIEL LEONEL CARDOSO FISCHER</t>
  </si>
  <si>
    <t>Contratação Designer</t>
  </si>
  <si>
    <t>PIX ENVIADO Cp :18236120-Bruno Eduardo Benetti</t>
  </si>
  <si>
    <t>PAGAMENTO DE TITULO Vistoria Apto</t>
  </si>
  <si>
    <t>TED ENVIADA 104 1792  0000000017757 H8 IMÓVEIS PENHA LTDA</t>
  </si>
  <si>
    <t>Pagamento Terreno Penha - arras confirmatórias</t>
  </si>
  <si>
    <t>PIX ENVIADO Cp :18236120-Débora Ferreira da Silva</t>
  </si>
  <si>
    <t>POR204CON260420DÉB0001</t>
  </si>
  <si>
    <t>PIX ENVIADO Cp :18236120-Gustavo Cargnin Kremer</t>
  </si>
  <si>
    <t>Reembolso assinatura notícias aluguel</t>
  </si>
  <si>
    <t xml:space="preserve">PAGAMENTO DE TITULO Certidão inteiro teor </t>
  </si>
  <si>
    <t>Pagamento Certidão inteiro teor - Terreno Penha</t>
  </si>
  <si>
    <t>TED ENVIADA 237 1230  0000001010387 Iara Ferreira de Almeida</t>
  </si>
  <si>
    <t>PRP0162</t>
  </si>
  <si>
    <t>TED ENVIADA 136 1080  0000000315320 Antonio Gabriel Teixeira</t>
  </si>
  <si>
    <t>PRP0157</t>
  </si>
  <si>
    <t>TED ENVIADA 341 3759  0000000018280 Aristeu Vieira Stadler</t>
  </si>
  <si>
    <t>PRP0133</t>
  </si>
  <si>
    <t>TED ENVIADA 341 7017  0000000444428 CRISTIANO CARDOSO</t>
  </si>
  <si>
    <t>TED ENVIADA 756 3326  0000000110736 Eduardo de Mello e Souza</t>
  </si>
  <si>
    <t>PRP0170</t>
  </si>
  <si>
    <t>TED ENVIADA 237 0725  0000006029132 Giovana Nunes Coimbra</t>
  </si>
  <si>
    <t>PRP0167</t>
  </si>
  <si>
    <t>TED ENVIADA 001 6564  0000000256056 IRINEU MARTORANO HUGEN SOU</t>
  </si>
  <si>
    <t>TED ENVIADA 237 2890  0000000064831 José Carlos Hartmann</t>
  </si>
  <si>
    <t>PRP0160</t>
  </si>
  <si>
    <t>TED ENVIADA 033 3131  0000010010905 Jucélio Leal</t>
  </si>
  <si>
    <t>PRP0144</t>
  </si>
  <si>
    <t>TED ENVIADA 748 0136  0000000668028 Luis Antonio Cracco</t>
  </si>
  <si>
    <t>PRP0156</t>
  </si>
  <si>
    <t>TED ENVIADA 001 4421  0000001231880 Marcel Conceição da Silva</t>
  </si>
  <si>
    <t>PRP0149</t>
  </si>
  <si>
    <t>TED ENVIADA 748 0663  0000000069155 Priscila de Albuquerque Pi</t>
  </si>
  <si>
    <t>PRP0147</t>
  </si>
  <si>
    <t>TED ENVIADA 260 0001  0000056960416 RICARDO REUSCH</t>
  </si>
  <si>
    <t>TED ENVIADA 237 3455  0000002632764 Unil-união Nacional de Imó</t>
  </si>
  <si>
    <t>PRP0146</t>
  </si>
  <si>
    <t>TED ENVIADA 341 3005  0000000586221 Vilma Zarzur</t>
  </si>
  <si>
    <t>PRP0145</t>
  </si>
  <si>
    <t>ANF0010</t>
  </si>
  <si>
    <t>TED ENVIADA 001 0442  0000001231880 MARCEL CONCEIÇÃO DA SILVA</t>
  </si>
  <si>
    <t>PIX ENVIADO Cp :00000000-MAURICIO MEDEIROS LEVASSEUR ROCHA</t>
  </si>
  <si>
    <t>PIX ENVIADO Cp :00000000-ANGELO CAVALLERI</t>
  </si>
  <si>
    <t>PRP0161</t>
  </si>
  <si>
    <t>PIX ENVIADO Cp :90400888-AMIR</t>
  </si>
  <si>
    <t>Assinatura digital Infoged - Fase 4</t>
  </si>
  <si>
    <t>PAGAMENTO DE TITULO INTER Ferramenta de Prospecção Fase 1</t>
  </si>
  <si>
    <t>PAGAMENTO DE TITULO Compra de Amenities Harus</t>
  </si>
  <si>
    <t>PIX ENVIADO INTERNO D: SEAZONE SERVICOS LTDA. C: AKAI KAME PRODUCOES L</t>
  </si>
  <si>
    <t>PAGAMENTO DE TITULO Frete dispenser</t>
  </si>
  <si>
    <t>Pagamento frete dispenser</t>
  </si>
  <si>
    <t>PIX ENVIADO Cp :18236120-Alex Junior Martenexen</t>
  </si>
  <si>
    <t>VISE030</t>
  </si>
  <si>
    <t>VISE030STA120521ALE0002</t>
  </si>
  <si>
    <t>PIX ENVIADO Cp :00360305-SAMILLE MASCARENHAS DE BRITO</t>
  </si>
  <si>
    <t>TED ENVIADA 237 2502  0000000035475 BG8 EIRELI ME</t>
  </si>
  <si>
    <t>TED ENVIADA 756 3069  0000001328743 Cristiane Ramos dos Santos</t>
  </si>
  <si>
    <t>TED ENVIADA 237 2502  0000000007862 ZULEIDE MARCHIORO DE CAMPO</t>
  </si>
  <si>
    <t>TED ENVIADA 001 1386  0000000236195 Rosana Angela Vaz</t>
  </si>
  <si>
    <t>PAGAMENTO DE TITULO PCE0005</t>
  </si>
  <si>
    <t>TEKA</t>
  </si>
  <si>
    <t>TED ENVIADA 104 4625  0000000006878 TEOFILO EZEQUIEL DE MELO C</t>
  </si>
  <si>
    <t>TED ENVIADA 748 2602  0000000352419 TELFA PARTICIPAÇÕES LTDA</t>
  </si>
  <si>
    <t>Pagamento Terreno Penha</t>
  </si>
  <si>
    <t>TED ENVIADA 104 0428  0000000067100 IVO MARQUES GONÇALVES JR</t>
  </si>
  <si>
    <t>Linkedin Pro</t>
  </si>
  <si>
    <t>TED ENVIADA 041 0217  0000600142300 FeF Intermediação de Negóc</t>
  </si>
  <si>
    <t>TED ENVIADA 260 0001  0000001195284 Marcos Alexandre Brito Nol</t>
  </si>
  <si>
    <t>TPJ0016</t>
  </si>
  <si>
    <t>TED ENVIADA 341 7017  0000000017448 Debora Regina Silveira</t>
  </si>
  <si>
    <t>PAGAMENTO DE TITULO Pagamento vistoria</t>
  </si>
  <si>
    <t>PAGAMENTO DE TITULO Pagamento vistoria a</t>
  </si>
  <si>
    <t>PAGAMENTO DE CONVENIO Luz Maio RPC306</t>
  </si>
  <si>
    <t>Luz Maio RPC306</t>
  </si>
  <si>
    <t>TED ENVIADA 001 4771  0000000022098 ELOISA ENDER FISCHER</t>
  </si>
  <si>
    <t>Arquiteta Penha Spot</t>
  </si>
  <si>
    <t xml:space="preserve">TRANSFERENCIA A DEBITO 00019 0021467226 SIEBERT ARQUITETURA E ENGENHARIA </t>
  </si>
  <si>
    <t>Arquiteto Penha Spot</t>
  </si>
  <si>
    <t>TED ENVIADA 341 6329  0000000360694 Gallasch Studio Arquitetur</t>
  </si>
  <si>
    <t>Projeto interiores Penha Spot</t>
  </si>
  <si>
    <t>TED ENVIADA 104 3078  0000000003632 Junior Murad Negócios Imob</t>
  </si>
  <si>
    <t>PIX ENVIADO Cp :10573521-PIX Marketplace</t>
  </si>
  <si>
    <t>Compra Etiquetas Patrimonio</t>
  </si>
  <si>
    <t>TED ENVIADA 104 4733  0000000000419 Silvio Cordeiro Imóveis</t>
  </si>
  <si>
    <t xml:space="preserve">PIX ENVIADO Cp :60746948-GILBERTO RODRIGUES DE MENEZES JUNIOR </t>
  </si>
  <si>
    <t>JBV465STA210521GIL0003</t>
  </si>
  <si>
    <t>Pagamento estacionamento hospede</t>
  </si>
  <si>
    <t>PAGAMENTO DE TITULO Boleto Assinaturas Inforged</t>
  </si>
  <si>
    <t>Pagamento Assinaturas Infoged</t>
  </si>
  <si>
    <t>PAGAMENTO DE TITULO Pagamento das assinaturas no Infoged</t>
  </si>
  <si>
    <t>Pagamento cabo telefonico</t>
  </si>
  <si>
    <t xml:space="preserve">PAGAMENTO DE TITULO Carregador de bateria sulton </t>
  </si>
  <si>
    <t xml:space="preserve">Pagamento Carregador de bateria sulton </t>
  </si>
  <si>
    <t>PAGAMENTO DE TITULO Pagamento kits tecla</t>
  </si>
  <si>
    <t>Pagamento Kits teclado e mouse</t>
  </si>
  <si>
    <t>KABUM</t>
  </si>
  <si>
    <t>PAGAMENTO DE CONVENIO Pagamento Internet RPC306</t>
  </si>
  <si>
    <t>Pagamento Internet RPC306</t>
  </si>
  <si>
    <t>TED ENVIADA - 748 0226  0000000297904 Seazone ServiÃ§os LTDA</t>
  </si>
  <si>
    <t>Transferencia conta Sicredi</t>
  </si>
  <si>
    <t>COMPRA CARTAO - COMPRA no estabelecimento UBER *UBER *TRIP SAO PAU</t>
  </si>
  <si>
    <t>COMPRA CARTAO - COMPRA no estabelecimento UBER *TRIP SAO PAULO BRA</t>
  </si>
  <si>
    <t>PIX ENVIADO - Cp :00075847-JULIO DOMINGOS</t>
  </si>
  <si>
    <t>PAGAMENTO DE TITULO - Computador Dev Minas</t>
  </si>
  <si>
    <t xml:space="preserve">Pagamento Computador </t>
  </si>
  <si>
    <t>TED ENVIADA - 422 0067  0000000158801 Luiz Gustavo de SÃ¡ CustÃ³di</t>
  </si>
  <si>
    <t>ILC2303STA290521LUI0001</t>
  </si>
  <si>
    <t>PAGAMENTO DE TITULO - PCE0002</t>
  </si>
  <si>
    <t xml:space="preserve">PAGAMENTO DE TITULO - Pagamento cartucho </t>
  </si>
  <si>
    <t>Pagamento cartucho</t>
  </si>
  <si>
    <t>PIX ENVIADO - Cp :02405189-GABRIEL LEONEL CARDOSO FISCHER</t>
  </si>
  <si>
    <t>Pagamento Designer</t>
  </si>
  <si>
    <t>TED ENVIADA - 104 3524  0000000236905 NICOLÃS ZADEK</t>
  </si>
  <si>
    <t>PIX ENVIADO - Cp :60701190-SILVANA CLAUDIA LOPES</t>
  </si>
  <si>
    <t>TED ENVIADA - 260 0001  0000921930487 ANDRÃ WARSCHAUER CRESCENZO</t>
  </si>
  <si>
    <t>TED ENVIADA - 237 1186  0000000093386 GABRIEL DE OLIVEIRA PERES</t>
  </si>
  <si>
    <t>TED ENVIADA - 260 0001  0000028194287 ALEXANDRE LENTZ</t>
  </si>
  <si>
    <t>TED ENVIADA - 033 1227  0000010600274 FLAVIO NIELAND DA SILVA</t>
  </si>
  <si>
    <t>TED ENVIADA - 237 0348  0000000180580 BIANCA SILVEIRA BORGES</t>
  </si>
  <si>
    <t xml:space="preserve">TED ENVIADA - 001 0409  0000000312630 Rivaldo Arruda </t>
  </si>
  <si>
    <t>EST0009</t>
  </si>
  <si>
    <t>TED ENVIADA - 104 1011  0000000326888 Alice Daminelli da Silva</t>
  </si>
  <si>
    <t>EST0010</t>
  </si>
  <si>
    <t>TED ENVIADA - 001 1453  0000000715433 Guilherme Appio Dolberth</t>
  </si>
  <si>
    <t>EST0011</t>
  </si>
  <si>
    <t>TED ENVIADA - 001 2016  0000000720844 Augusto Hideki Uda</t>
  </si>
  <si>
    <t>EST0012</t>
  </si>
  <si>
    <t>TED ENVIADA - 104 1638  0000000133721 MAURÃCIO SILVA DAVILA JUNI</t>
  </si>
  <si>
    <t>TED ENVIADA - 001 0540  0000000339300 MARIA ALICE DOS SANTOS DUZ</t>
  </si>
  <si>
    <t>TRANSFERENCIA A DEBITO - 00019 0059773316 MARIANA DE GODOY UMPIERRE</t>
  </si>
  <si>
    <t>TED ENVIADA - 260 0001  0000073953746 PATRICIA BERNARDINA MEURER</t>
  </si>
  <si>
    <t>TED ENVIADA - 001 3652  0000000691976 LUCAS DA SILVA MOREIRA</t>
  </si>
  <si>
    <t>TED ENVIADA - 237 0348  0000001238159 MARIA MADALENA SILVEIRA</t>
  </si>
  <si>
    <t>TED ENVIADA - 260 0001  0000080055283 BRUNO ROGERIO CANDIDO</t>
  </si>
  <si>
    <t>TED ENVIADA - 260 0001  0000001195284 MARCOS ALEXANDRE BRITO NOL</t>
  </si>
  <si>
    <t>TED ENVIADA - 260 0001  0000523840109 Natalia Vieira</t>
  </si>
  <si>
    <t>TPJ0017</t>
  </si>
  <si>
    <t>TED ENVIADA - 033 3222  0000010866237 Patrick Moreira Rosa</t>
  </si>
  <si>
    <t>TPJ0018</t>
  </si>
  <si>
    <t>TED ENVIADA - 260 0001  0000192810436 Cristina Batistella</t>
  </si>
  <si>
    <t>TPJ0019</t>
  </si>
  <si>
    <t>PIX ENVIADO - Cp :18236120-Bruno Eduardo Benetti</t>
  </si>
  <si>
    <t>Hospedagem do site seazone.com.br na godaddy 36 meses</t>
  </si>
  <si>
    <t>PAGAM. TIM - APG0067</t>
  </si>
  <si>
    <t>PAGAMENTO DE CONVENIO - APG0071</t>
  </si>
  <si>
    <t>PAGAMENTO DE TITULO - PCE0003</t>
  </si>
  <si>
    <t>PIX ENVIADO - Cp :18236120-Gustavo Cargnin Kremer</t>
  </si>
  <si>
    <t>Reembolso Imobi Report</t>
  </si>
  <si>
    <t>TED ENVIADA - 001 0016  0000000720844 AUGUSTO HIDEKI UDA</t>
  </si>
  <si>
    <t>TED ENVIADA - 208 0020  0000004219838  Danyela Fernanda Pinto Si</t>
  </si>
  <si>
    <t>EST0013</t>
  </si>
  <si>
    <t>TED ENVIADA - 260 0001  0000115360462 PAMELLA BRAYNER RODRIGUES</t>
  </si>
  <si>
    <t>TED ENVIADA - 218 0001  0000005729416 MARIA EDUARDA VIEIRA</t>
  </si>
  <si>
    <t>PAGAMENTO DE TITULO INTER - Plataforma de prospe</t>
  </si>
  <si>
    <t xml:space="preserve">Ferramenta de prospecção </t>
  </si>
  <si>
    <t>PAGAMENTO DE TITULO - Suporte notebook</t>
  </si>
  <si>
    <t>Suporte notebook</t>
  </si>
  <si>
    <t>PAGAMENTO DE CONVENIO - Internet CDS208</t>
  </si>
  <si>
    <t>PAGAMENTO DE TITULO - Vistoria apto</t>
  </si>
  <si>
    <t>TED ENVIADA - 237 3841  0000000008281 ACHILLES CREDIDIO NETO</t>
  </si>
  <si>
    <t>TED ENVIADA - 001 0431  0000000166324 ADILVO DALMAGRO</t>
  </si>
  <si>
    <t>TED ENVIADA - 756 3326  0000000052752 ADO TADEU VELHO VIEIRA</t>
  </si>
  <si>
    <t>TED ENVIADA - 341 3003  0000000005158 ADRIANE LORENZONI SESTI</t>
  </si>
  <si>
    <t xml:space="preserve">TED ENVIADA - 341 7799  0000000031815 SESTA E SESTA HOTELARIA E </t>
  </si>
  <si>
    <t>TED ENVIADA - 001 0855  0000000011924 EUNICE VALDERES SESTI</t>
  </si>
  <si>
    <t>TED ENVIADA - 104 3298  0000000011031 LUNARDI E LUNARDI EMPREEND</t>
  </si>
  <si>
    <t>TED ENVIADA - 136 1601  0000000923966 ALEXANDRE TAKAHASHI</t>
  </si>
  <si>
    <t>TED ENVIADA - 212 0001  0000008688818 ALISSON SUZZIM CALGAROTO</t>
  </si>
  <si>
    <t>TED ENVIADA - 748 0434  0000000515523 Almiro Farias Gomes</t>
  </si>
  <si>
    <t>PRP0168</t>
  </si>
  <si>
    <t>TED ENVIADA - 341 3759  0000000018280 ARISTEU VIEIRA STADLER</t>
  </si>
  <si>
    <t>TED ENVIADA - 237 1039  0000000355399 BRUNA ADRIANE PASSAURA</t>
  </si>
  <si>
    <t>TED ENVIADA - 001 3013  0000000178489 CARLOS ROBERTO LOPES</t>
  </si>
  <si>
    <t>TED ENVIADA - 033 1512  0000010273853 CAROLINA HARTMANN</t>
  </si>
  <si>
    <t>TED ENVIADA - 341 7017  0000000444428 CRISTIANO CARDOSO</t>
  </si>
  <si>
    <t>TED ENVIADA - 237 3489  0000000018732 DANIEL RABELLO BIANCHIN</t>
  </si>
  <si>
    <t xml:space="preserve">TED ENVIADA - 001 3185  0000002992884 PAUL CHRISTOPHER RODI </t>
  </si>
  <si>
    <t>TED ENVIADA - 756 3326  0000000110736 EDUARDO DE MELLO E SOUZA</t>
  </si>
  <si>
    <t>TED ENVIADA - 341 9660  0000000930000 ERIETI DO CARMO LOCATELLI</t>
  </si>
  <si>
    <t>TED ENVIADA - 104 1524  0000000275437 EVANI RODRIGUES</t>
  </si>
  <si>
    <t>TED ENVIADA - 237 0988  0000000903590 Everton Barbieri Mayer</t>
  </si>
  <si>
    <t>PRP0120</t>
  </si>
  <si>
    <t xml:space="preserve">TED ENVIADA - 341 3759  0000000066222 FABIELE CARVALHO NUNES </t>
  </si>
  <si>
    <t>TED ENVIADA - 001 4428  0000000021016 DANE PEREIRA DE ABREU</t>
  </si>
  <si>
    <t>TRANSFERENCIA A DEBITO - 00019 0014820153 FERNANDO SILVA PEREIRA EIRELI</t>
  </si>
  <si>
    <t>TED ENVIADA - 001 4772  0000033670196 FRANCISCO AUGUSTO LASSALVI</t>
  </si>
  <si>
    <t>TED ENVIADA - 237 0725  0000006029132 GIOVANA NUNES COIMBRA</t>
  </si>
  <si>
    <t>TED ENVIADA - 136 1401  0000000755389 GRÃGORY VINÃCIUS PÃRICO</t>
  </si>
  <si>
    <t>TED ENVIADA - 341 9008  0000000047236 Isabel Cristina Schanrndor</t>
  </si>
  <si>
    <t>PRP0173</t>
  </si>
  <si>
    <t>TED ENVIADA - 001 5201  0000000219169 GABRYELLE ZANINI GONGORA</t>
  </si>
  <si>
    <t>PRP0055</t>
  </si>
  <si>
    <t>TED ENVIADA - 001 2600  0000000264962 JJ ACCIOLI DE VASCONCELLOS</t>
  </si>
  <si>
    <t>TED ENVIADA - 136 1104  0000001472330 JOÃO ALEXANDRE CARPEGGIANI</t>
  </si>
  <si>
    <t>TED ENVIADA - 237 2890  0000000064831 JOSÃ CARLOS HARTMANN</t>
  </si>
  <si>
    <t>TED ENVIADA - 033 3131  0000010010905 JUCÃLIO LEAL</t>
  </si>
  <si>
    <t>TED ENVIADA - 237 3841  0000000200417 JÃLIO CÃSAR LOHN</t>
  </si>
  <si>
    <t>TED ENVIADA - 001 4772  0000003714268 LOURDES  MARTINS WEBER</t>
  </si>
  <si>
    <t>TRANSFERENCIA A DEBITO - 00019 0071030468 LUCIANO TACQUES CYBULSKI</t>
  </si>
  <si>
    <t>TED ENVIADA - 748 0136  0000000668028 LUIS ANTONIO CRACCO</t>
  </si>
  <si>
    <t xml:space="preserve">TED ENVIADA - 260 0001  0000007519682 LUIZ OCTAVIO GUIZZO COUTO </t>
  </si>
  <si>
    <t>TED ENVIADA - 001 5255  0000001690000 MADEIRA GESTÃO PATRIMONIAL</t>
  </si>
  <si>
    <t>TED ENVIADA - 237 1472  0000000533718 MAÃRA VIEIRA</t>
  </si>
  <si>
    <t>TED ENVIADA - 001 0442  0000001231880 MARCEL CONCEIÃÃO DA SILVA</t>
  </si>
  <si>
    <t>TED ENVIADA - 001 4783  0000000102091 MARCOS FLÃVIO MOELLMANN RI</t>
  </si>
  <si>
    <t>TED ENVIADA - 001 0016  0000001081730 MARIA E P TISCOSKI</t>
  </si>
  <si>
    <t>TED ENVIADA - 104 0879  0000000166357 MARILENE SCHAEFER</t>
  </si>
  <si>
    <t>TED ENVIADA - 001 0016  0000070470804 MAURÃCIO MEDEIROS LEVASSEU</t>
  </si>
  <si>
    <t xml:space="preserve">TED ENVIADA - 756 3069  0000002606593 MARTINS ADMINISTRADORA DE </t>
  </si>
  <si>
    <t>TED ENVIADA - 033 3712  0000010049320 MICHEL ÃVILA CHIDIAK</t>
  </si>
  <si>
    <t>TED ENVIADA - 104 4213  0000000010000 MONGROUP ADMINISTRADORA DE</t>
  </si>
  <si>
    <t>TED ENVIADA - 341 9660  0000000503864 NEIVA LEONARDI BAMPI</t>
  </si>
  <si>
    <t>TED ENVIADA - 237 2380  0000000007471 NELSON PATRÃCIO REIS</t>
  </si>
  <si>
    <t>TED ENVIADA - 237 1971  0000000055654 SEBASTIAN MILES</t>
  </si>
  <si>
    <t>TED ENVIADA - 237 2502  0000000053015 Patricia de Oliveira Bento</t>
  </si>
  <si>
    <t>PRP0150</t>
  </si>
  <si>
    <t>TED ENVIADA - 104 0535  0000000205734 PATRIQUE AMBONI</t>
  </si>
  <si>
    <t>TED ENVIADA - 260 0001  0000004180156 NATHANIEL SALVADOR DE OLIV</t>
  </si>
  <si>
    <t>TED ENVIADA - 033 3834  0000010002023 PAULO CESAR STOCKER PEREIR</t>
  </si>
  <si>
    <t>TED ENVIADA - 001 5248  0000002865319 PEDRO JOÃO FERREIRA</t>
  </si>
  <si>
    <t>TED ENVIADA - 001 0756  0000000848450 PINNACLE HOLDING S/A</t>
  </si>
  <si>
    <t xml:space="preserve">TED ENVIADA - 237 7238  0000000204943 QUEIROZ ADMINISTRADORA DE </t>
  </si>
  <si>
    <t>TED ENVIADA - 104 4625  0000000006550 POUSADA AREIAS BRANCAS LTD</t>
  </si>
  <si>
    <t>TED ENVIADA - 260 0001  0000094899306 RAFAEL COSTA ENGEL</t>
  </si>
  <si>
    <t>TED ENVIADA - 085 0105  0000000060160 Robson Salomon Gentil</t>
  </si>
  <si>
    <t>PRP0148</t>
  </si>
  <si>
    <t>TED ENVIADA - 341 7017  0000000012100 RODRIGO CAVALHEIRO</t>
  </si>
  <si>
    <t>TED ENVIADA - 001 4895  0000000180025 RODRIGO FABBRI</t>
  </si>
  <si>
    <t>TED ENVIADA - 033 0155  0000001050900 ROLANDO DELKI DELGADILLO</t>
  </si>
  <si>
    <t>TED ENVIADA - 237 3841  0000000045454 RONALDO ZARZUR</t>
  </si>
  <si>
    <t>TED ENVIADA - 001 4783  0000002156229 SELENE M. A. GUELLI U. SOU</t>
  </si>
  <si>
    <t>TED ENVIADA - 041 0015  0003502480304 SÃRGIO DOS SANTOS MEDEIROS</t>
  </si>
  <si>
    <t>TED ENVIADA - 237 3455  0000002632764 UNIL-UNIÃO NACIONAL DE IMÃ</t>
  </si>
  <si>
    <t>TED ENVIADA - 756 3326  0000000454923 THIAGO SILVA SCHUTZ</t>
  </si>
  <si>
    <t>TED ENVIADA - 001 8641  0000093425392 TIAGO FAVERO ROSSI</t>
  </si>
  <si>
    <t>TED ENVIADA - 001 4550  0000000085545 VIVA NEGOCIOS IMOBILIARIOS</t>
  </si>
  <si>
    <t>TED ENVIADA - 341 3005  0000000586221 VILMA ZARZUR</t>
  </si>
  <si>
    <t>TED ENVIADA - 341 7433  0000000076879 YORK ADMINISTRACAO DE BENS</t>
  </si>
  <si>
    <t>TED ENVIADA - 748 0434  0000000515523 ALMIRO FARIAS GOMES</t>
  </si>
  <si>
    <t>PIX ENVIADO - Cp :90400888-AMIR</t>
  </si>
  <si>
    <t>PIX ENVIADO - Cp :60701190-ANDRE RICARDO PEREIRA</t>
  </si>
  <si>
    <t>PIX ENVIADO - Cp :00000000-ANGELO CAVALLERI</t>
  </si>
  <si>
    <t>PIX ENVIADO - Cp :00000000-DARTAGNAN BALSEVICIUS JUNIOR</t>
  </si>
  <si>
    <t>PIX ENVIADO - Cp :90400888-FERNANDO PARANA LOMBARDI</t>
  </si>
  <si>
    <t>PIX ENVIADO - Cp :18236120-Guilherme Senna Rossoni</t>
  </si>
  <si>
    <t>PIX ENVIADO - Cp :00000000-IVONE TEREZINHA SIMON DE CARVALHO</t>
  </si>
  <si>
    <t>PIX ENVIADO - Cp :00000000-LUIS AUGUSTO COFFI LIRIO</t>
  </si>
  <si>
    <t>PRP0171</t>
  </si>
  <si>
    <t>TED ENVIADA - 341 7017  0000000018701 KARIN VERZBICKAS</t>
  </si>
  <si>
    <t>PIX ENVIADO - Cp :18236120-Adriano Tavares da Silva</t>
  </si>
  <si>
    <t>PIX ENVIADO - Cp :00000000-NORTON HUGO GAVENAS WILLRICH</t>
  </si>
  <si>
    <t>PIX ENVIADO - Cp :00000000-RAFAEL DE LIMA LOBO</t>
  </si>
  <si>
    <t>PIX ENVIADO - Cp :00000000-RAFAEL PINZ</t>
  </si>
  <si>
    <t>PIX ENVIADO - Cp :60701190-RITA CASSIA G SILVA BECKER</t>
  </si>
  <si>
    <t>PIX ENVIADO - Cp :00000000-ROBISON ANTONIO PEROTTO</t>
  </si>
  <si>
    <t>PIX ENVIADO - Cp :74064502-UBIRATAN CUNHA BARBOSA</t>
  </si>
  <si>
    <t>TED ENVIADA - 104 2370  0008120902759 Janaina Cassol Machado</t>
  </si>
  <si>
    <t>PIX ENVIADO - Cp :60701190-YULI MELLO DUGAICH</t>
  </si>
  <si>
    <t>PRP0169</t>
  </si>
  <si>
    <t>PIX ENVIADO - Cp :00000000-IRINEU MARTORANO HUGEN DE SOUZA</t>
  </si>
  <si>
    <t>PIX ENVIADO - Cp :87795639-New Trips Agencia De Viagens Ltda</t>
  </si>
  <si>
    <t>Pagamento crise</t>
  </si>
  <si>
    <t>TED ENVIADA - 237 2502  0000000053015 PATYS GARDEN ESPAÃO GASTRO</t>
  </si>
  <si>
    <t>TED ENVIADA - 756 3069  0000002452286 JOSE ODERLY DA SILVA</t>
  </si>
  <si>
    <t>TRANSFERENCIA A DEBITO - 00019 0050336428 GABRIELA NUNES</t>
  </si>
  <si>
    <t>TED ENVIADA - 260 0001  0000752751575 MARIANA LOPES RIBEIRO DE C</t>
  </si>
  <si>
    <t>TED ENVIADA - 237 2502  0000010009502 GABRIELA DA SILVA</t>
  </si>
  <si>
    <t>TED ENVIADA - 001 3185  0000000268844 DINEIA PEDROSO PAPA</t>
  </si>
  <si>
    <t>PIX ENVIADO - Cp :18236120-Fabio Bagorro Alves</t>
  </si>
  <si>
    <t>TED ENVIADA - 001 2638  0000000622648 CAROLINA ESPINDOLA DE BRIT</t>
  </si>
  <si>
    <t>APLICACAO - CDB POS DI LIQ. BANCO INTER SA</t>
  </si>
  <si>
    <t>PIX ENVIADO - Cp :60701190-COMERCIAL MALLET LTDA</t>
  </si>
  <si>
    <t>Pagamento entrada camisetas e moletons</t>
  </si>
  <si>
    <t>TED ENVIADA - 085 0109  0000000249661  ELIANE ALVES TOPOGRAFIA M</t>
  </si>
  <si>
    <t>Pagamento Topografia - Terreno Penha</t>
  </si>
  <si>
    <t xml:space="preserve">TED ENVIADA - 033 4533  0000130000667 CODEROCKR DESENVOLVIMENTO </t>
  </si>
  <si>
    <t>PAGAMENTO DE TITULO - Pagamento Cabo HDMI</t>
  </si>
  <si>
    <t xml:space="preserve">Pagamento cabo hdmi </t>
  </si>
  <si>
    <t>PAGAMENTO DE TITULO - APG0049</t>
  </si>
  <si>
    <t>TED ENVIADA - 136 1107  0000001548590 VERBENA PARTICIPAÃÃES LTDA</t>
  </si>
  <si>
    <t xml:space="preserve">PAGAMENTO NET SERVICO - Claro coworking </t>
  </si>
  <si>
    <t>APG0077</t>
  </si>
  <si>
    <t>PAGAMENTO DE CONVENIO - Conta energia RPC306</t>
  </si>
  <si>
    <t>Conta energia RPC306</t>
  </si>
  <si>
    <t>PIX ENVIADO - Cp :60701190-KABUM COMERCIO ELETRONICO SA</t>
  </si>
  <si>
    <t xml:space="preserve">Compra fones e webcam </t>
  </si>
  <si>
    <t>PAGAMENTO NET SERVICO - Pagamento claro AGAA</t>
  </si>
  <si>
    <t>Pagamento Net AGAA</t>
  </si>
  <si>
    <t>AGAA5402</t>
  </si>
  <si>
    <t>PAGAMENTO DE TITULO - PCE0005</t>
  </si>
  <si>
    <t>PAGAMENTO DE TITULO - APG0056</t>
  </si>
  <si>
    <t>PAGAMENTO DE TITULO - APG0110</t>
  </si>
  <si>
    <t>Agência Nugget de Marketing Digital</t>
  </si>
  <si>
    <t>PAGAMENTO DE TITULO - APG0055</t>
  </si>
  <si>
    <t>TRANSFERENCIA A DEBITO - 00019 0031642179 PEDRO LUZ</t>
  </si>
  <si>
    <t>PIX ENVIADO - Cp :18236120-VinÃ­cius Alberto Lanius</t>
  </si>
  <si>
    <t>FDU007</t>
  </si>
  <si>
    <t>FDU007CON100621CAM0001</t>
  </si>
  <si>
    <t>PAGAMENTO DE TITULO - APG0010</t>
  </si>
  <si>
    <t>PAGAMENTO DE TITULO - APG0011</t>
  </si>
  <si>
    <t>PAGAMENTO DE TITULO - APG0012</t>
  </si>
  <si>
    <t>PAGAMENTO DE CONVENIO - APG0005</t>
  </si>
  <si>
    <t>TED ENVIADA - 748 0226  0000000297904 SEAZONE SERVIÃOS LTDA</t>
  </si>
  <si>
    <t>Repasse Comissão Seazone</t>
  </si>
  <si>
    <t>PAGAMENTO DE TITULO - Filtro Purificador - EscritÃ³rio</t>
  </si>
  <si>
    <t>Filtro purificador</t>
  </si>
  <si>
    <t>Contas e Despesas - Manutenção de equipamentos</t>
  </si>
  <si>
    <t>PIX ENVIADO - Cp :60701190-MAICON GONCALVES DE JESUS</t>
  </si>
  <si>
    <t>ILC4406</t>
  </si>
  <si>
    <t>ILC4406WEB180621MAI0002</t>
  </si>
  <si>
    <t>PAGAMENTO DE TITULO - PCE0004</t>
  </si>
  <si>
    <t>PAGAMENTO DE TITULO - APG0105</t>
  </si>
  <si>
    <t>PAGAMENTO DE TITULO - APG0029</t>
  </si>
  <si>
    <t>PAGAMENTO DE TITULO - APG0028</t>
  </si>
  <si>
    <t>PIX ENVIADO - Cp :00000000-PATRICIA BERNARDINA MEURER</t>
  </si>
  <si>
    <t>Comidas Festa Junina</t>
  </si>
  <si>
    <t>Pagamento camisetas e moletons</t>
  </si>
  <si>
    <t>SOMAR malhas</t>
  </si>
  <si>
    <t>COMPRA CARTAO - COMPRA no estabelecimento UBER*TRIP SAO PAULO BRA,</t>
  </si>
  <si>
    <t>PIX ENVIADO - Cp :87795639-Damasio Distribuidora Eireli Me</t>
  </si>
  <si>
    <t>Pagamento Chopp Festa junina</t>
  </si>
  <si>
    <t>Reembolso Uber Festa Junina - Mari</t>
  </si>
  <si>
    <t>Reembolso Uber Festa Junina</t>
  </si>
  <si>
    <t>PIX ENVIADO - Cp :32778350-B2W COMPANHIA DIGITAL</t>
  </si>
  <si>
    <t>Compra cafeteira coworking</t>
  </si>
  <si>
    <t>PAGAMENTO DE TITULO - Pagamento condomÃ­nio 1404</t>
  </si>
  <si>
    <t>PAGAMENTO DE TITULO - APG0111</t>
  </si>
  <si>
    <t>PAGAMENTO DE TITULO - CondomÃ­nio 3313</t>
  </si>
  <si>
    <t>Condominio ILC3313</t>
  </si>
  <si>
    <t>ILC3313</t>
  </si>
  <si>
    <t>PAGAMENTO DE TITULO - CondomÃ­nio ILC3401</t>
  </si>
  <si>
    <t>Condominio ILC3401</t>
  </si>
  <si>
    <t>ILC3401</t>
  </si>
  <si>
    <t>PIX ENVIADO - Cp :26529420-Carlos Eduardo Pereira Da Silva</t>
  </si>
  <si>
    <t>PIX ENVIADO - Cp :00360305-NICOLAS ZADEK</t>
  </si>
  <si>
    <t>Consultoria fotos</t>
  </si>
  <si>
    <t>PAGAMENTO DE TITULO - Pagamento Vistoria a</t>
  </si>
  <si>
    <t>PAGAMENTO DE TITULO - Pagamento vistoria a</t>
  </si>
  <si>
    <t>TED ENVIADA - 260 0001  0000012832348 FERNANDA PATRICIA DA SILVA</t>
  </si>
  <si>
    <t>Pagamento Design ARTES</t>
  </si>
  <si>
    <t>PAGAMENTO DE TITULO - Pagamento micro-ondas ILC1506</t>
  </si>
  <si>
    <t>Pagamento micro-ondas ILC1506</t>
  </si>
  <si>
    <t>PAGAMENTO NET SERVICO - Conta internet AGA</t>
  </si>
  <si>
    <t>PCI0006</t>
  </si>
  <si>
    <t>AGAB5402</t>
  </si>
  <si>
    <t>PAGAMENTO DE TITULO - CondomÃ­nio RPC306</t>
  </si>
  <si>
    <t>Condomínio RPC306</t>
  </si>
  <si>
    <t>Pagamento entrada moletons</t>
  </si>
  <si>
    <t>TED ENVIADA - 208 0020  0000004219838  DANYELA FERNANDA PINTO SI</t>
  </si>
  <si>
    <t>PIX ENVIADO INTERNO - 00019 0057451907 CANAVARROS, MELO E KIRALY ADVOGAD</t>
  </si>
  <si>
    <t>Honorários Processo Rodrigo</t>
  </si>
  <si>
    <t>TED ENVIADA - 260 0001  0000035774822 MATHEUS ALBERTO AMBROSI</t>
  </si>
  <si>
    <t>Ferramenta de marketing - Ubbersuggest</t>
  </si>
  <si>
    <t>PIX ENVIADO - Cp :60701190-RICARDO BENJAMIN KARAGUILLA</t>
  </si>
  <si>
    <t xml:space="preserve">Devolução de reserva </t>
  </si>
  <si>
    <t>ILC1111WEB060721RIC0005</t>
  </si>
  <si>
    <t xml:space="preserve">PIX ENVIADO - Cp :60746948-DAVID YOSEF DAYAN                    </t>
  </si>
  <si>
    <t>ILC1506WEB300621DAV0008</t>
  </si>
  <si>
    <t>FUN0002</t>
  </si>
  <si>
    <t>TED ENVIADA - 104 1011  0000000326888 ALICE DAMINELLI DA SILVA</t>
  </si>
  <si>
    <t>TED ENVIADA - 260 0001  0000192810436 CRISTINA BATISTELLA</t>
  </si>
  <si>
    <t xml:space="preserve">TED ENVIADA - 001 0409  0000000312630 RIVALDO ARRUDA </t>
  </si>
  <si>
    <t>TED ENVIADA - 260 0001  0000523840109 NATALIA VIEIRA</t>
  </si>
  <si>
    <t>TED ENVIADA - 001 1453  0000000715433 GUILHERME APPIO DOLBERTH</t>
  </si>
  <si>
    <t>TED ENVIADA - 033 3222  0000010866237 PATRICK MOREIRA ROSA</t>
  </si>
  <si>
    <t xml:space="preserve">TED ENVIADA - 260 0001  0000204082899 Alysson AlcÃ¢ntara </t>
  </si>
  <si>
    <t>TPJ0020</t>
  </si>
  <si>
    <t>TED ENVIADA - 260 0001  0000090200256 Ananda SÃ¡</t>
  </si>
  <si>
    <t>TPJ0021</t>
  </si>
  <si>
    <t>TED ENVIADA - 001 0876  0000000458015 Artur Brito</t>
  </si>
  <si>
    <t>TPJ0022</t>
  </si>
  <si>
    <t>TED ENVIADA - 260 0001  0000052323302 Bernardo Freguglia</t>
  </si>
  <si>
    <t>EST0014</t>
  </si>
  <si>
    <t xml:space="preserve">TED ENVIADA - 260 0001  0000761029303 RÃ´mulo Carneiro </t>
  </si>
  <si>
    <t>EST0015</t>
  </si>
  <si>
    <t>TED ENVIADA - 104 0409  0000000251048 Rogisvaldo JoÃ£o dos Santos</t>
  </si>
  <si>
    <t>EST0016</t>
  </si>
  <si>
    <t>PAGAMENTO DE TITULO - PCE0006</t>
  </si>
  <si>
    <t>TED ENVIADA - 001 0087  0000000458015 ARTUR BRITO</t>
  </si>
  <si>
    <t>Pagamento Moletons</t>
  </si>
  <si>
    <t>PAGAMENTO DE CONVENIO - APG0114</t>
  </si>
  <si>
    <t>PAGAMENTO DE TITULO - Pagamento MultÃ­metro</t>
  </si>
  <si>
    <t>Pagamento Multímetro</t>
  </si>
  <si>
    <t>PAGAMENTO DE TITULO - PCE0007</t>
  </si>
  <si>
    <t>TED ENVIADA - 001 0431  0000000166324 JOSETE BOFF DALMAGRO</t>
  </si>
  <si>
    <t>TED ENVIADA - 341 7454  0000000221180 Paulo Ribas</t>
  </si>
  <si>
    <t>PRP0075</t>
  </si>
  <si>
    <t>TED ENVIADA - 001 4550  0000002209659 Antonio Carlos Ribeiro Coe</t>
  </si>
  <si>
    <t>PRP0181</t>
  </si>
  <si>
    <t>TED ENVIADA - 136 1080  0000000315320 ANTONIO GABRIEL TEIXEIRA</t>
  </si>
  <si>
    <t>TED ENVIADA - 756 3326  0000000107565 CESAR EUGENIO ZUCCHINALI</t>
  </si>
  <si>
    <t>TED ENVIADA - 033 1663  0000010057553 CIRO GABOLA</t>
  </si>
  <si>
    <t>TED ENVIADA - 001 4550  0000000053260 DARTAGNAN BALSEVICIUS JÃNI</t>
  </si>
  <si>
    <t>TED ENVIADA - 237 0988  0000000903590 EVERTON BARBIERI MAYER</t>
  </si>
  <si>
    <t>TED ENVIADA - 341 9008  0000000047236 ISABEL CRISTINA SCHANRNDOR</t>
  </si>
  <si>
    <t>TED ENVIADA - 041 0844  0003505131807 JAIR BOHRER</t>
  </si>
  <si>
    <t>TED ENVIADA - 001 4783  0000001874691 LENIO GNECCO JÃNIOR</t>
  </si>
  <si>
    <t>TED ENVIADA - 237 0343  0000001591290 MARCIO LUIZ LIMA DE SOUZA</t>
  </si>
  <si>
    <t>TED ENVIADA - 033 1910  0000010001292 Paulo Silveira dos Santos</t>
  </si>
  <si>
    <t>PRP0172</t>
  </si>
  <si>
    <t>TED ENVIADA - 085 0105  0000000060160 ROBSON SALOMON GENTIL</t>
  </si>
  <si>
    <t>TED ENVIADA - 033 3712  0000010001292 PAULO SILVEIRA DOS SANTOS</t>
  </si>
  <si>
    <t>PIX ENVIADO - Cp :00000000-ALCIR LUIZ DAFRE</t>
  </si>
  <si>
    <t>PRP0175</t>
  </si>
  <si>
    <t>PIX ENVIADO - Cp :00360305-LUNARDI  LUNARDI EMPREENDIMENTOS IMOB</t>
  </si>
  <si>
    <t>PIX ENVIADO - Cp :00000000-ANA PAULA BLEYER REMOR</t>
  </si>
  <si>
    <t>PRP0185</t>
  </si>
  <si>
    <t xml:space="preserve">PIX ENVIADO - Cp :60746948-GUSTAVO MARTINS PROENCA              </t>
  </si>
  <si>
    <t>PRP0176</t>
  </si>
  <si>
    <t>PIX ENVIADO - Cp :60701190-FABIELE CARVALHO NUNES</t>
  </si>
  <si>
    <t>PIX ENVIADO - Cp :00000000-DANE PEREIRA DE ABREU</t>
  </si>
  <si>
    <t>TED ENVIADA - 341 9634  0000000013024 Yuli Mello Dugaich</t>
  </si>
  <si>
    <t>PIX ENVIADO - Cp :90400888-JEFERSON LUIS DIAS BAXINSKI</t>
  </si>
  <si>
    <t>PRP0174</t>
  </si>
  <si>
    <t>PIX ENVIADO - Cp :00000000-ROSALIE CRISTINA KOLLER</t>
  </si>
  <si>
    <t>PRP0177</t>
  </si>
  <si>
    <t>TED ENVIADA - 104 2370  0008088894547 JANAINA CASSOL MACHADO</t>
  </si>
  <si>
    <t>PIX ENVIADO - Cp :60701190-KARIN VERZBICKAS</t>
  </si>
  <si>
    <t>PIX ENVIADO - Cp :00000000-MAURICIO MEDEIROS LEVASSEUR ROCHA</t>
  </si>
  <si>
    <t>TED ENVIADA - 260 0001  0000054865507 ADRIANO TAVARES DA SILVA</t>
  </si>
  <si>
    <t>PIX ENVIADO - Cp :00000000-PAULO RICARDO GUIMARAES DE PAULA</t>
  </si>
  <si>
    <t>PRP0182</t>
  </si>
  <si>
    <t>TED ENVIADA - 001 7144  0000000169862 RAFAEL DE LIMA LOBO</t>
  </si>
  <si>
    <t>TED ENVIADA - 260 0001  0000056960416 RICARDO REUSCH</t>
  </si>
  <si>
    <t xml:space="preserve">PIX ENVIADO - Cp :60746948-RONALDO ZARZUR                       </t>
  </si>
  <si>
    <t>PIX ENVIADO - Cp :00000000-CAROLINA ESPINDOLA DE BRITO</t>
  </si>
  <si>
    <t>PIX ENVIADO - Cp :02038232-JOSE ODERLY DA SILVA</t>
  </si>
  <si>
    <t>PIX ENVIADO INTERNO - 00019 0076278379 GABRIELA DA LUZ NUNES 06555598921</t>
  </si>
  <si>
    <t xml:space="preserve">PIX ENVIADO - Cp :60746948-GABRIELA DA SILVA                    </t>
  </si>
  <si>
    <t>PIX ENVIADO - Cp :00000000-DINEIA PEDROSO PAPA</t>
  </si>
  <si>
    <t>PAGAMENTO DE CONVENIO - Internet RPC306</t>
  </si>
  <si>
    <t>TED ENVIADA - 260 0001  0000109151419 FABIO BAGORRO ALVES</t>
  </si>
  <si>
    <t>PAGAMENTO NET SERVICO - APG0077</t>
  </si>
  <si>
    <t>PIX ENVIADO - Cp :18236120-GABRIEL LEONEL CARDOSO FISCHER 087684</t>
  </si>
  <si>
    <t>PAGAMENTO DE CONVENIO - PCI0009</t>
  </si>
  <si>
    <t>PCI0009 - Energia RPC306</t>
  </si>
  <si>
    <t>PAGAMENTO DE TITULO - INP</t>
  </si>
  <si>
    <t>Pagamento GRU Registro Marca INPI</t>
  </si>
  <si>
    <t>TED ENVIADA - 001 6564  0000000256056 IRINEU MARTORANO HUGEN SOU</t>
  </si>
  <si>
    <t>TED ENVIADA - 033 0155  0000010509000 ROLANDO DELKI DELGADILLO</t>
  </si>
  <si>
    <t>PAGAMENTO DE TITULO - PCI0008</t>
  </si>
  <si>
    <t>PCI0008 - Condomínio RPC306</t>
  </si>
  <si>
    <t>PIX ENVIADO - Cp :05861932-MENDONCA DOS SANTOS - SOCIEDADE INDIV</t>
  </si>
  <si>
    <t>Pagamento Honorários - Registro Marca</t>
  </si>
  <si>
    <t>PAGAMENTO DE TITULO - GoGood</t>
  </si>
  <si>
    <t>Mensalidade GoGood</t>
  </si>
  <si>
    <t>PIX ENVIADO - Cp :90400888-CARLA PERITO ROLLIN</t>
  </si>
  <si>
    <t>ILC2206CON110721CAR0001</t>
  </si>
  <si>
    <t>PIX ENVIADO - Cp :60746948-WR COPIAS LTDA</t>
  </si>
  <si>
    <t>Pagamento cópias</t>
  </si>
  <si>
    <t>Reembolso exame admissional</t>
  </si>
  <si>
    <t>Reembolso cápsulas café</t>
  </si>
  <si>
    <t xml:space="preserve">PAGAMENTO DE TITULO - CrÃ©dito de voz - zenvia </t>
  </si>
  <si>
    <t>Crédito de voz Zenvia</t>
  </si>
  <si>
    <t>Zenvia</t>
  </si>
  <si>
    <t>PAGAMENTO DE CONVENIO - Internet rpc306</t>
  </si>
  <si>
    <t>PCI0007 - Internet RPC306</t>
  </si>
  <si>
    <t>PAGAMENTO DE CONVENIO - APG0115</t>
  </si>
  <si>
    <t>TED ENVIADA - 104 0409  0000000251048 ROGISVALDO JOÃO DOS SANTOS</t>
  </si>
  <si>
    <t>TED ENVIADA - 001 3174  0000000575968 POSTMIX SERVIÃOS EDITORIAI</t>
  </si>
  <si>
    <t>Flyer Anfitrião</t>
  </si>
  <si>
    <t>PAGAMENTO DE TITULO - GRU - REGISTRO MARCA</t>
  </si>
  <si>
    <t>GRU - REGISTRO MARCA INP</t>
  </si>
  <si>
    <t>PAGAMENTO DE TITULO - GRU - REGISTRO  MARCA CLASSE 38</t>
  </si>
  <si>
    <t>PAGAMENTO DE TITULO - GRU - REGISTRO MARCA CLASSE 37</t>
  </si>
  <si>
    <t>PAGAMENTO DE TITULO - GRU - REGISTRO MARCA CLASSE 09</t>
  </si>
  <si>
    <t>Compra Webcam</t>
  </si>
  <si>
    <t>KaBum</t>
  </si>
  <si>
    <t>PIX ENVIADO - Cp :18727053-SmashPoints</t>
  </si>
  <si>
    <t>HH meta Março - Despedida Duda</t>
  </si>
  <si>
    <t>PAGAMENTO DE TITULO - CondomÃ­nio ILC1404</t>
  </si>
  <si>
    <t>PCI0001 - Condomínio ILC1404</t>
  </si>
  <si>
    <t>Il Campanario</t>
  </si>
  <si>
    <t>PAGAMENTO DE TITULO - PCI0002</t>
  </si>
  <si>
    <t>PAGAMENTO DE TITULO - PCI0003</t>
  </si>
  <si>
    <t>PAGAMENTO DE TITULO - PCI0005</t>
  </si>
  <si>
    <t>Condomínio ILC3401</t>
  </si>
  <si>
    <t>PAGAMENTO DE TITULO - PCI0004</t>
  </si>
  <si>
    <t>Condomínio ILC3313</t>
  </si>
  <si>
    <t>PAGAMENTO NET SERVICO - PCI0006</t>
  </si>
  <si>
    <t>PCI0006 - Internet AGA</t>
  </si>
  <si>
    <t xml:space="preserve">PAGAMENTO DE TITULO INTER - Ferramenta de prospecÃ§Ã£o de parceiros </t>
  </si>
  <si>
    <t>Ferramenta de prospecção de parceiros</t>
  </si>
  <si>
    <t>PAGAMENTO DE TITULO - APG0120</t>
  </si>
  <si>
    <t>Férias Estagiária</t>
  </si>
  <si>
    <t>PIX ENVIADO - Cp :90400888-POSTMIX SERVICOS EDITORIAIS EIRELI</t>
  </si>
  <si>
    <t>Material Anfitrião - Indicação por parceiros</t>
  </si>
  <si>
    <t>PIX ENVIADO - Cp :90400888-ALINE KOZAK</t>
  </si>
  <si>
    <t>Devolução caução</t>
  </si>
  <si>
    <t>CVJ302STA170721ALI0007</t>
  </si>
  <si>
    <t>PAGAMENTO DE TITULO - Taxas prefeitura Seazone Holding</t>
  </si>
  <si>
    <t>Taxas prefeitura Seazone Holding</t>
  </si>
  <si>
    <t>PAGAMENTO DE TITULO - AutorizaÃ§Ã£o emissÃ£o NF-e Seazone Tech</t>
  </si>
  <si>
    <t>Autorização emissao NF-e Seazone Tech</t>
  </si>
  <si>
    <t>PAGAMENTO DE TITULO - AutorizaÃ§Ã£o emissao NF-e Seazone Holding</t>
  </si>
  <si>
    <t>Autorização emissao NF-e Seazone Holding</t>
  </si>
  <si>
    <t>PIX ENVIADO - Cp :60701190-THIAGO DUWE</t>
  </si>
  <si>
    <t>Patrocínio Evento Lançamento Spot Penha</t>
  </si>
  <si>
    <t>PIX ENVIADO - Cp :18236120-Ana Maria Lima Gomes</t>
  </si>
  <si>
    <t>Diaria Limpeza Coworking</t>
  </si>
  <si>
    <t>HH Comercial - Despedida Duda</t>
  </si>
  <si>
    <t>Itens do escritório + Lampadas</t>
  </si>
  <si>
    <t>COMPRA CARTAO - COMPRA no estabelecimento UBER *TRIP HELP.UBER.C S</t>
  </si>
  <si>
    <t>PAGAMENTO DE TITULO - Vistoria Apto</t>
  </si>
  <si>
    <t>PAGAMENTO DE TITULO - PCE0008</t>
  </si>
  <si>
    <t>PIX ENVIADO - Cp :90400888-PROSIGNS COMUNICACAO VISUAL LTDA ME</t>
  </si>
  <si>
    <t>Placas indicativas para os imóveis</t>
  </si>
  <si>
    <t>PROSIGNS</t>
  </si>
  <si>
    <t>PIX ENVIADO - Cp :18236120-Daniel Augusto Ody</t>
  </si>
  <si>
    <t>Logística Roupas de cama</t>
  </si>
  <si>
    <t>2 parcela flyers parceiros/porteiro para Anfitriões</t>
  </si>
  <si>
    <t>PAGAMENTO DE TITULO - Pagamento dispenser</t>
  </si>
  <si>
    <t xml:space="preserve">Pagamento dispenser </t>
  </si>
  <si>
    <t>PAGAMENTO DE CONVENIO - PCI0010 - Gas RPC306</t>
  </si>
  <si>
    <t>PCI0010 - Gás RPC306</t>
  </si>
  <si>
    <t>Ultragás</t>
  </si>
  <si>
    <t>PIX ENVIADO - Cp :18236120-Fernanda Patricia da Silva</t>
  </si>
  <si>
    <t>Design Fase 4 + Anfs + Prospecção</t>
  </si>
  <si>
    <t>TPJ0023</t>
  </si>
  <si>
    <t xml:space="preserve">TED ENVIADA - 260 0001  0000204082899 ALYSSON ALCÃNTARA </t>
  </si>
  <si>
    <t>TED ENVIADA - 260 0001  0000090200256 ANANDA SÃ</t>
  </si>
  <si>
    <t>TED ENVIADA - 260 0001  0000052323302 BERNARDO FREGUGLIA</t>
  </si>
  <si>
    <t xml:space="preserve">TED ENVIADA - 260 0001  0000761029303 RÃMULO CARNEIRO </t>
  </si>
  <si>
    <t>PAGAMENTO DE TITULO - Imagens 3D PENHA SPOT</t>
  </si>
  <si>
    <t>Imagens 3D PENHA SPOT</t>
  </si>
  <si>
    <t xml:space="preserve">TED ENVIADA - 260 0001  0000438334051 Isadora Vieira </t>
  </si>
  <si>
    <t>EST0017</t>
  </si>
  <si>
    <t>TED ENVIADA - 260 0001  0000064048807 Isabella Segal</t>
  </si>
  <si>
    <t>EST0018</t>
  </si>
  <si>
    <t>TED ENVIADA - 757 3326  0000000052752 ADO TADEU VELHO VIEIRA</t>
  </si>
  <si>
    <t>TED ENVIADA - 237 1230  0000001010387 IARA FERREIRA DE ALMEIDA</t>
  </si>
  <si>
    <t>TED ENVIADA - 341 7454  0000000221180 PAULO RIBAS</t>
  </si>
  <si>
    <t>TED ENVIADA - 001 4550  0000002209659 ANTONIO CARLOS RIBEIRO COE</t>
  </si>
  <si>
    <t>TED ENVIADA - 757 3326  0000000107565 CESAR EUGENIO ZUCCHINALI</t>
  </si>
  <si>
    <t>TED ENVIADA - 757 3326  0000000110736 EDUARDO DE MELLO E SOUZA</t>
  </si>
  <si>
    <t>TED ENVIADA - 001 5671  0000000225231 MACIEL PESSATO CORNUTTI</t>
  </si>
  <si>
    <t>TED ENVIADA - 655 0655  0000095600116 Maria De Fatima Dos Santos</t>
  </si>
  <si>
    <t>PRP0159</t>
  </si>
  <si>
    <t>TED ENVIADA - 104 1873  0000000053684 Maria Tereza Stein Ramos</t>
  </si>
  <si>
    <t>PRP0187</t>
  </si>
  <si>
    <t xml:space="preserve">TED ENVIADA - 757 3069  0000002606593 MARTINS ADMINISTRADORA DE </t>
  </si>
  <si>
    <t>TED ENVIADA - 637 0001  0000000409881 RICARDO REGNER PCHARA</t>
  </si>
  <si>
    <t>TED ENVIADA - 757 3326  0000000454923 THIAGO SILVA SCHUTZ</t>
  </si>
  <si>
    <t>TED ENVIADA - 001 8641  0000000082775 William Barbosa Vianna</t>
  </si>
  <si>
    <t>PRP0154</t>
  </si>
  <si>
    <t>TED ENVIADA - 341 9634  0000000013024 YULI MELLO DUGAICH</t>
  </si>
  <si>
    <t>PIX ENVIADO - Cp :00000000-ALICE THERESINHA CYBIS PEREIRA</t>
  </si>
  <si>
    <t>PRP0189</t>
  </si>
  <si>
    <t>PIX ENVIADO - Cp :00000000-CRISTIAN KOLIVER</t>
  </si>
  <si>
    <t>PRP0183</t>
  </si>
  <si>
    <t>PIX ENVIADO - Cp :90400888-MARCO ANTONIO CAMPOS VIEIRA</t>
  </si>
  <si>
    <t>PRP0191</t>
  </si>
  <si>
    <t>PIX ENVIADO - Cp :18236120-Nathaniel Salvador de Oliveira</t>
  </si>
  <si>
    <t>PIX ENVIADO - Cp :00000000-PEDRO JOAO FERREIRA</t>
  </si>
  <si>
    <t>PIX ENVIADO - Cp :03419786-RENATO LUIZ HINNIG</t>
  </si>
  <si>
    <t>PRP0188</t>
  </si>
  <si>
    <t>PIX ENVIADO - Cp :60701190-ROGERIO ROCHA SANTOS</t>
  </si>
  <si>
    <t>PRP0197</t>
  </si>
  <si>
    <t>TED ENVIADA - 104 1078  0000001288078 Leandro Felix Ribeiro Negr</t>
  </si>
  <si>
    <t>PRP0192</t>
  </si>
  <si>
    <t>PIX ENVIADO - Cp :90400888-JUDIMEIRE DE OLIVEIRA LIMA</t>
  </si>
  <si>
    <t>PRP0111</t>
  </si>
  <si>
    <t>PIX ENVIADO - Cp :18236120-MARIANA LOPES RIBEIRO DE CARVALHO 104</t>
  </si>
  <si>
    <t>PIX ENVIADO - Cp :00000000-DINEIA PEDROSO PAPA 03324043824</t>
  </si>
  <si>
    <t>PIX ENVIADO - Cp :78825270-JOSE ODERLY DA SILVA</t>
  </si>
  <si>
    <t>TED ENVIADA - 033 O174  0000010054385 Ligia Aparecida Recco</t>
  </si>
  <si>
    <t>PAGAMENTO DE TITULO - Pendencia Khanto</t>
  </si>
  <si>
    <t>Pendencia Khanto</t>
  </si>
  <si>
    <t>PAGAMENTO DE TITULO - Taxas khanto reservas</t>
  </si>
  <si>
    <t>Taxas khanto reservas</t>
  </si>
  <si>
    <t>PAGAMENTO DE TITULO INTER - Ferramenta ProspecÃ§Ã£o Parceiros</t>
  </si>
  <si>
    <t>PAGAMENTO DE TITULO - ManutenÃ§Ã£o Ar condicionado</t>
  </si>
  <si>
    <t>Manutenção Ar Condicionado</t>
  </si>
  <si>
    <t>Fotografo</t>
  </si>
  <si>
    <t>APG0117 - Designer</t>
  </si>
  <si>
    <t>PAGAMENTO DE TITULO - PCE0006 - Pagamento Roupa de Cama</t>
  </si>
  <si>
    <t>PCE0006 - Pagamento Roupa de Cama</t>
  </si>
  <si>
    <t>PIX ENVIADO - Cp :18236120-MARIA CRISTINA BATISTELA LIMA IGNACIO</t>
  </si>
  <si>
    <t>TED ENVIADA - 655 0655  0000095600116 CRYSTIAN WAGNER KAUFFMANN</t>
  </si>
  <si>
    <t>TED ENVIADA - 655 0655  0000788072016 Maria de Fatima dos Santos</t>
  </si>
  <si>
    <t>PRP0199</t>
  </si>
  <si>
    <t>PIX ENVIADO - Cp :60701190-WLYSSES CARDOSO RODRIGUES</t>
  </si>
  <si>
    <t>Devolução Reserva</t>
  </si>
  <si>
    <t>COS302</t>
  </si>
  <si>
    <t>COS302CON090821WLY0001</t>
  </si>
  <si>
    <t>TED ENVIADA - 655 0655  0000095611363 MARIA DE FATIMA DOS SANTOS</t>
  </si>
  <si>
    <t>TED ENVIADA - 001 5537  0000000066095 Ligia Aparecida Recco</t>
  </si>
  <si>
    <t>Contas e Despesas - Manutenção software</t>
  </si>
  <si>
    <t>PAGAMENTO DE TITULO - Roupa de cama - PCE0007</t>
  </si>
  <si>
    <t>APG0047 - Aluguel Sala Coworking</t>
  </si>
  <si>
    <t>PAGAMENTO DE CONVENIO - PCI0009 - Conta Energia RPC306</t>
  </si>
  <si>
    <t>PIX ENVIADO - Cp :00360305-PATRICIA BERNARDINA MEURER</t>
  </si>
  <si>
    <t>Compra Caixas para welcome kit</t>
  </si>
  <si>
    <t>PAGAMENTO DE TITULO - PCI0008 - condomÃ­nio RPC306</t>
  </si>
  <si>
    <t>PAGAMENTO DE TITULO - Pagamento Lona Ace</t>
  </si>
  <si>
    <t>Pagamento Lona Ace</t>
  </si>
  <si>
    <t>PIX ENVIADO - Cp :60701190-GO GOOD S EMPRESARIAIS LTDA ME</t>
  </si>
  <si>
    <t>APG0116 - Mensalidade GoGood</t>
  </si>
  <si>
    <t>PIX ENVIADO - Cp :18236120-Wesley de Andrade Silva</t>
  </si>
  <si>
    <t>SBR304</t>
  </si>
  <si>
    <t>SBR304STA270721SHA0014</t>
  </si>
  <si>
    <t>PIX ENVIADO - Cp :00000000-ACE ESPORTES DE AREIA LTDA</t>
  </si>
  <si>
    <t>Pagamento outdoor Ace Sports</t>
  </si>
  <si>
    <t>Fita adesiva</t>
  </si>
  <si>
    <t>PAGAMENTO DE CONVENIO - PCI0007 - Internet RPC306</t>
  </si>
  <si>
    <t>PIX ENVIADO - Cp :92894922-MARCELO AUGUSTO ALMEIDA</t>
  </si>
  <si>
    <t>PIX ENVIADO - Cp :92894922-FELIPE COUTO VIDES</t>
  </si>
  <si>
    <t>PIX ENVIADO - Cp :01181521-KHANTO RESERVAS LTDA</t>
  </si>
  <si>
    <t>PAGAMENTO NET SERVICO - PCI0006 - Internet AGA</t>
  </si>
  <si>
    <t>PAGAMENTO DE TITULO - PCE0009</t>
  </si>
  <si>
    <t>PIX ENVIADO - Cp :60701190-JAQUELINE COSTA BORGES</t>
  </si>
  <si>
    <t>MAV002</t>
  </si>
  <si>
    <t>MAV002BOO300821JAQ0006</t>
  </si>
  <si>
    <t>PIX ENVIADO - Cp :60701190-CRISTIANO CARDOSO</t>
  </si>
  <si>
    <t>PAGAMENTO DE TITULO - Taxa de AlvarÃ¡ Bombeiros</t>
  </si>
  <si>
    <t>Taxa de Alvará Bombeiros - Seazone Empreendimentos</t>
  </si>
  <si>
    <t>Reembolso Pagamento DARF - IRRF</t>
  </si>
  <si>
    <t>Placas Parcela 2/3</t>
  </si>
  <si>
    <t>Frete Placas</t>
  </si>
  <si>
    <t>PAGAMENTO DE TITULO - PCI0005 - COND ILC3401</t>
  </si>
  <si>
    <t>PCI0005 - COND ILC3401</t>
  </si>
  <si>
    <t>PAGAMENTO DE TITULO - PCI0002 - COND ILC3413</t>
  </si>
  <si>
    <t>PCI0002 - COND ILC3413</t>
  </si>
  <si>
    <t>PAGAMENTO DE TITULO - PCI0003 - COND ILC3415</t>
  </si>
  <si>
    <t>PCI0003 - COND ILC3415</t>
  </si>
  <si>
    <t>PAGAMENTO DE TITULO - PCI0004 - COND ILC3313</t>
  </si>
  <si>
    <t>PCI0004 - COND ILC3313</t>
  </si>
  <si>
    <t>PAGAMENTO DE TITULO - PCI0001 - COND ILC1404</t>
  </si>
  <si>
    <t>PCI0001 - COND ILC1404</t>
  </si>
  <si>
    <t>PAGAMENTO DE TITULO - Vistoria Aptos</t>
  </si>
  <si>
    <t>PIX ENVIADO - Cp :87795639-Diego Jose Da Silva</t>
  </si>
  <si>
    <t>Pagamento Chopp Integracao</t>
  </si>
  <si>
    <t>PAGAMENTO DE TITULO - Pagamento Frete Kits Onboarding</t>
  </si>
  <si>
    <t>Pagamento Frete Kits Onboarding</t>
  </si>
  <si>
    <t>PIX ENVIADO - Cp :60701190-SERVICOS ONLINE BR</t>
  </si>
  <si>
    <t>Pagamento Certificado Digital Seazone Tech</t>
  </si>
  <si>
    <t>Pagamento Certificado Digital Seazone Holding</t>
  </si>
  <si>
    <t>PIX ENVIADO INTERNO - 00019 0011435623 GUSTAVO CARGNIN KREMER</t>
  </si>
  <si>
    <t>Reembolso Pizza Integracao</t>
  </si>
  <si>
    <t>PIX ENVIADO - Cp :60746948-JI ADMINISTRAÃÃO HOTELEIRA LTDA</t>
  </si>
  <si>
    <t>Crise - Pagamento estacionamento</t>
  </si>
  <si>
    <t>TED ENVIADA - 001 5401  0000000419621 Maria Eduarda Coelho Corde</t>
  </si>
  <si>
    <t>PIX ENVIADO - Cp :60701190-SANDRA TEREZINHA DA ROSA</t>
  </si>
  <si>
    <t>SGA202</t>
  </si>
  <si>
    <t>SGA202CON311021SAN0009</t>
  </si>
  <si>
    <t>PIX ENVIADO - Cp :00000000-ALIANDRA MARA BISCHOF BENNERT</t>
  </si>
  <si>
    <t>ILC2415</t>
  </si>
  <si>
    <t>ILC2415STA100921CLE0002</t>
  </si>
  <si>
    <t>PIX ENVIADO - Cp :00000000-MARIA EDUARDA COELHO CORDEIRO</t>
  </si>
  <si>
    <t>Pagamento Lampadas Coworking</t>
  </si>
  <si>
    <t>PIX ENVIADO - Cp :60701190-SERGIO AUGUSTO SOUZA PEREIRA</t>
  </si>
  <si>
    <t>TED ENVIADA - 001 0540  0000000339300 Maria Alice dos Santos Duz</t>
  </si>
  <si>
    <t>TED ENVIADA - 260 0001  0000073953746 Patricia Bernardina Meurer</t>
  </si>
  <si>
    <t>TED ENVIADA - 237 0348  0000000180580 Bianca Silveira Borges</t>
  </si>
  <si>
    <t>TED ENVIADA - 001 0409  0000000312630 Rivaldo Arruda</t>
  </si>
  <si>
    <t>TED ENVIADA - 237 1186  0000000093386 Gabriel de Oliveira Peres</t>
  </si>
  <si>
    <t>TED ENVIADA - 260 0001  0000028194287 Alexandre Lentz</t>
  </si>
  <si>
    <t>TED ENVIADA - 260 0001  0000921930487 AndrÃ© Warschauer Crescenzo</t>
  </si>
  <si>
    <t>TED ENVIADA - 033 1227  0000010600274 Flavio Nieland da Silva</t>
  </si>
  <si>
    <t>TED ENVIADA - 001 0016  0000000720844 Augusto Hideki Uda</t>
  </si>
  <si>
    <t>TED ENVIADA - 260 0001  0000080055283 Bruno Rogerio Candido</t>
  </si>
  <si>
    <t>TED ENVIADA - 260 0001  0000001195284 Marcos Alexandre Brito Nol</t>
  </si>
  <si>
    <t>TED ENVIADA - 260 0001  0000204082899 Alysson AlcÃ¢ntara</t>
  </si>
  <si>
    <t>TED ENVIADA - 001 0087  0000000458015 Artur Brito</t>
  </si>
  <si>
    <t>TED ENVIADA - 260 0001  0000761029303 RÃ´mulo Carneiro</t>
  </si>
  <si>
    <t>TED ENVIADA - 237 0348  0000001238159 Maria Madalena Silveira</t>
  </si>
  <si>
    <t>PIX ENVIADO - Cp :00000000-ROSILENE THOMASI</t>
  </si>
  <si>
    <t>PAGAMENTO DE TITULO - PCE0007 - Roupa de cama</t>
  </si>
  <si>
    <t>PAGAMENTO DE TITULO - PCE0006 - Roupa de Cama</t>
  </si>
  <si>
    <t xml:space="preserve">PAGAMENTO NET SERVICO - APG077 </t>
  </si>
  <si>
    <t>APG0077 - Conta Internet Coworking</t>
  </si>
  <si>
    <t>PAGAMENTO DE TITULO - APG0116</t>
  </si>
  <si>
    <t>TED ENVIADA - 260 0001  0000110703348 Isadora Moreira Silva M Ma</t>
  </si>
  <si>
    <t>TED ENVIADA - 208 0020  0000004219838 Danyela Fernanda Pinto Sic</t>
  </si>
  <si>
    <t>TED ENVIADA - 260 0001  0000115360462 Pamella Brayner Rodrigues</t>
  </si>
  <si>
    <t>PAGAMENTO DE TITULO - 2/3 parcela Imagens 3d Pimentel</t>
  </si>
  <si>
    <t>PAGAMENTO DE TITULO - ManutenÃ§Ã£o ar condicionado Coworking</t>
  </si>
  <si>
    <t>TED ENVIADA - 136 1107  0000001548590 Verbena ParticipaÃ§Ãµes LTDA</t>
  </si>
  <si>
    <t>PAGAMENTO DE TITULO INTER - Ferramenta de ProspecÃ§Ã£o</t>
  </si>
  <si>
    <t>PIX ENVIADO - Cp :18236120-Tiago Mathias da Silva</t>
  </si>
  <si>
    <t>RDC107</t>
  </si>
  <si>
    <t>RDC107CON030921TIA0001</t>
  </si>
  <si>
    <t>PAGAMENTO DE CONVENIO - Multa DCTF - Seazone Tech</t>
  </si>
  <si>
    <t>Multa DCTF - Seazone Tech</t>
  </si>
  <si>
    <t>Impostos e Taxas - Multas Fiscais</t>
  </si>
  <si>
    <t>PAGAMENTO DE CONVENIO - Multa DCTF - Seazone Holding</t>
  </si>
  <si>
    <t>Multa DCTF - Seazone Holding</t>
  </si>
  <si>
    <t>Seazone Holding</t>
  </si>
  <si>
    <t>PAGAMENTO DE TITULO - AgÃªncia Mareorama - Marketing Digital</t>
  </si>
  <si>
    <t>Agência Mareorama - Marketing Digital</t>
  </si>
  <si>
    <t>Mareorama</t>
  </si>
  <si>
    <t>PAGAMENTO DE TITULO - Zenvia</t>
  </si>
  <si>
    <t>TED ENVIADA - 237 3841  0000000008281 Achilles Credidio Neto</t>
  </si>
  <si>
    <t>TED ENVIADA - 001 0431  0000000166324 Adilvo Dalmagro</t>
  </si>
  <si>
    <t>TED ENVIADA - 237 1230  0000001010387 Iara Ferreira de Almeida</t>
  </si>
  <si>
    <t>TED ENVIADA - 341 3003  0000000005158 Adriane Lorenzoni Sesti</t>
  </si>
  <si>
    <t xml:space="preserve">TED ENVIADA - 341 7799  0000000031815 Sesta E Sesta Hotelaria E </t>
  </si>
  <si>
    <t>TED ENVIADA - 001 0855  0000000011924 Eunice Valderes Sesti</t>
  </si>
  <si>
    <t>TED ENVIADA - 212 0001  0000008688818 Alisson Suzzim Calgaroto</t>
  </si>
  <si>
    <t>TED ENVIADA - 136 1080  0000000315320 Antonio Gabriel Teixeira</t>
  </si>
  <si>
    <t>TED ENVIADA - 341 3759  0000000018280 Aristeu Vieira Stadler</t>
  </si>
  <si>
    <t>TED ENVIADA - 237 1039  0000000355399 Bruna Adriane Passaura</t>
  </si>
  <si>
    <t>TED ENVIADA - 001 3013  0000000178489 Carlos Roberto Lopes</t>
  </si>
  <si>
    <t>TED ENVIADA - 756 3326  0000000107565 Cesar Eugenio Zucchinali</t>
  </si>
  <si>
    <t>TED ENVIADA - 033 1663  0000010057553 Ciro Gabola</t>
  </si>
  <si>
    <t>TED ENVIADA - 341 7017  0000000444428 Cristiano Cardoso</t>
  </si>
  <si>
    <t>TED ENVIADA - 237 3489  0000000018732 Daniel Rabello Bianchin</t>
  </si>
  <si>
    <t>TED ENVIADA - 756 3326  0000000110736 Eduardo de Mello E Souza</t>
  </si>
  <si>
    <t>TED ENVIADA - 104 1524  0000000275437 Evani Rodrigues</t>
  </si>
  <si>
    <t>TED ENVIADA - 001 4772  0000033670196 Francisco Augusto Lassalvi</t>
  </si>
  <si>
    <t>TED ENVIADA - 237 0725  0000006029132 Giovana Nunes Coimbra</t>
  </si>
  <si>
    <t>TED ENVIADA - 136 1401  0000000755389 GrÃ©gory VinÃ­cius PÃ©rico</t>
  </si>
  <si>
    <t>TED ENVIADA - 260 0001  0000025757374 Guilherme Senna Rossoni</t>
  </si>
  <si>
    <t>TED ENVIADA - 104 2370  0008088894547 Janaina Cassol Machado</t>
  </si>
  <si>
    <t>TED ENVIADA - 041 0844  0003505131807 Jair Bohrer</t>
  </si>
  <si>
    <t>TED ENVIADA - 001 2600  0000000264962 Jj Accioli de Vasconcellos</t>
  </si>
  <si>
    <t>TED ENVIADA - 136 1104  0000001472330 JoÃ£o Alexandre Carpeggiani</t>
  </si>
  <si>
    <t>TED ENVIADA - 237 3841  0000000200417 JÃºlio CÃ©sar Lohn</t>
  </si>
  <si>
    <t>TED ENVIADA - 748 0136  0000000668028 Luis Antonio Cracco</t>
  </si>
  <si>
    <t>TED ENVIADA - 001 5671  0000000225231 Maciel Pessato Cornutti</t>
  </si>
  <si>
    <t>TED ENVIADA - 001 5255  0000001690000 Madeira GestÃ£o Patrimonial</t>
  </si>
  <si>
    <t>TED ENVIADA - 237 1472  0000000533718 MaÃ­ra Vieira</t>
  </si>
  <si>
    <t>TED ENVIADA - 001 0442  0000001231880 Marcel ConceiÃ§Ã£o da Silva</t>
  </si>
  <si>
    <t>TED ENVIADA - 237 0343  0000001591290 Marcio Luiz Lima de Souza</t>
  </si>
  <si>
    <t>TED ENVIADA - 001 4783  0000000102091 Marcos FlÃ¡vio Moellmann Ri</t>
  </si>
  <si>
    <t>TED ENVIADA - 001 0016  0000001081730 Maria E P Tiscoski</t>
  </si>
  <si>
    <t xml:space="preserve">TED ENVIADA - 756 3069  0000002606593 Martins Administradora de </t>
  </si>
  <si>
    <t>TED ENVIADA - 033 3712  0000010049320 Michel Ãvila Chidiak</t>
  </si>
  <si>
    <t>TED ENVIADA - 104 4213  0000000010000 Mongroup Administradora de</t>
  </si>
  <si>
    <t>TED ENVIADA - 341 9660  0000000503864 Neiva Leonardi Bampi</t>
  </si>
  <si>
    <t>TED ENVIADA - 237 1971  0000000055654 Sebastian Miles</t>
  </si>
  <si>
    <t>TED ENVIADA - 237 2380  0000000007471 Nelson PatrÃ­cio Reis</t>
  </si>
  <si>
    <t>TED ENVIADA - 104 0535  0000000205734 Patrique Amboni</t>
  </si>
  <si>
    <t>TED ENVIADA - 033 3834  0000010002023 Paulo Cesar Stocker Pereir</t>
  </si>
  <si>
    <t>TED ENVIADA - 033 3712  0000010001292 Paulo Silveira dos Santos</t>
  </si>
  <si>
    <t xml:space="preserve">TED ENVIADA - 237 7238  0000000204943 Queiroz Administradora de </t>
  </si>
  <si>
    <t>TED ENVIADA - 001 0756  0000000848450 Pinnacle Holding S/A</t>
  </si>
  <si>
    <t>TED ENVIADA - 104 4625  0000000006550 Pousada Areias Brancas LTD</t>
  </si>
  <si>
    <t>TED ENVIADA - 260 0001  0000094899306 Rafael Costa Engel</t>
  </si>
  <si>
    <t>TED ENVIADA - 341 7017  0000000012100 Rodrigo Cavalheiro</t>
  </si>
  <si>
    <t>TED ENVIADA - 001 4895  0000000180025 Rodrigo Fabbri</t>
  </si>
  <si>
    <t>TED ENVIADA - 033 0155  0000010509000 Rolando Delki Delgadillo</t>
  </si>
  <si>
    <t>TED ENVIADA - 001 4783  0000002156229 Selene M. A. Guelli U. Sou</t>
  </si>
  <si>
    <t>TED ENVIADA - 237 3455  0000002632764 Unil-uniÃ£o Nacional de ImÃ³</t>
  </si>
  <si>
    <t>TED ENVIADA - 756 3326  0000000454923 Thiago Silva Schutz</t>
  </si>
  <si>
    <t>TED ENVIADA - 001 8641  0000093425392 Tiago Favero Rossi</t>
  </si>
  <si>
    <t>TED ENVIADA - 041 0015  0003502480304 SÃ©rgio dos Santos Medeiros</t>
  </si>
  <si>
    <t>TED ENVIADA - 341 3005  0000000586221 Vilma Zarzur</t>
  </si>
  <si>
    <t>TED ENVIADA - 341 7433  0000000076879 York Administracao de Bens</t>
  </si>
  <si>
    <t>PIX ENVIADO - Cp :00000000-DULCE MARIS GALLE</t>
  </si>
  <si>
    <t>PIX ENVIADO - Cp :90400888-JUCELIO LEAL</t>
  </si>
  <si>
    <t>PIX ENVIADO - Cp :00000000-MAGALI MANDELLI LORENZONI</t>
  </si>
  <si>
    <t>PRP0184</t>
  </si>
  <si>
    <t>PIX ENVIADO - Cp :02038232-Jose Oderly da Silva</t>
  </si>
  <si>
    <t>PIX ENVIADO - Cp :90400888-LAURIERLEN DOS SANTOS MACHADO CASTILH</t>
  </si>
  <si>
    <t>ANF0018</t>
  </si>
  <si>
    <t>PIX ENVIADO - Cp :00000000-Carolina Espindola de Brito</t>
  </si>
  <si>
    <t>TED ENVIADA - 655 0655  0000095600116 Crystian Wagner Kauffmann</t>
  </si>
  <si>
    <t>TED ENVIADA - 655 0655  0000095611363 Maria de Fatima dos Santos</t>
  </si>
  <si>
    <t>PAGAMENTO FATURA INTER - Pagamento Fatura CartÃ£o Inter</t>
  </si>
  <si>
    <t>Pagamento Fatura Cartão Inter</t>
  </si>
  <si>
    <t>Contas e Despesas - Pagamento de cartão de crédito</t>
  </si>
  <si>
    <t>Inter</t>
  </si>
  <si>
    <t>PAGAMENTO DE CONVENIO - PCI0009 - Energia RPC306</t>
  </si>
  <si>
    <t>TED ENVIADA - 260 0001  0000438334051 Isadora Vieira</t>
  </si>
  <si>
    <t>PIX ENVIADO - Cp :60701190-ROGSAN CENTER MATERIAIS DE CONTRUCAO</t>
  </si>
  <si>
    <t>Compra Lâmapadas Coworking</t>
  </si>
  <si>
    <t>PAGAMENTO DE TITULO - APG0122</t>
  </si>
  <si>
    <t>Total Express</t>
  </si>
  <si>
    <t>APG0056</t>
  </si>
  <si>
    <t>PAGAMENTO DE TITULO INTER - CrÃ©dito para desenvolvedor na plataforma Vibbra</t>
  </si>
  <si>
    <t>Crédito para desenvolvedor na plataforma Vibbra</t>
  </si>
  <si>
    <t xml:space="preserve">PIX ENVIADO - Cp :00000000-CASA DO HARDWARE COMERCIO E SERVICOS </t>
  </si>
  <si>
    <t>Manutenção Dell Preto</t>
  </si>
  <si>
    <t>PAGAMENTO DE TITULO - Compra de cursos Udemy</t>
  </si>
  <si>
    <t>Compra de cursos Udemy</t>
  </si>
  <si>
    <t>PIX ENVIADO - Cp :18236120-Samille Mascarenhas de Brito</t>
  </si>
  <si>
    <t xml:space="preserve">PAGAMENTO DE TITULO - PCE0010 - Roupa de Cama </t>
  </si>
  <si>
    <t>PCE0010 - Pagamento Roupa de Cama</t>
  </si>
  <si>
    <t>PAGAM. CASAN - PCI0011 - Ãgua AGAB5402</t>
  </si>
  <si>
    <t>Pagamento Água AGAB5402</t>
  </si>
  <si>
    <t>PIX ENVIADO - Cp :60701190-DANIEL JOSE GUIMARAES SILVA</t>
  </si>
  <si>
    <t>ILC4501STA041121DAN0005</t>
  </si>
  <si>
    <t>TED ENVIADA - 212 0001  0000034647066 Felipe Couto Vides</t>
  </si>
  <si>
    <t>PAGAMENTO DE CONVENIO - Luz AGAA Fatura 02/2021</t>
  </si>
  <si>
    <t>PCI0012 - Luz AGAA</t>
  </si>
  <si>
    <t>PAGAMENTO DE CONVENIO - Luz AGAA Fatura 03/2021</t>
  </si>
  <si>
    <t>PAGAMENTO DE CONVENIO - Luz AGAA Fatura 04/2021</t>
  </si>
  <si>
    <t>PAGAMENTO DE CONVENIO - Luz AGAA Fatura 05/2021</t>
  </si>
  <si>
    <t>PAGAMENTO DE CONVENIO - Luz AGAA Fatura 06/2021</t>
  </si>
  <si>
    <t>PAGAMENTO DE CONVENIO - Luz AGAA Fatura 07/2021</t>
  </si>
  <si>
    <t>PAGAMENTO DE CONVENIO - Luz AGAA Fatura 08/2021</t>
  </si>
  <si>
    <t>PAGAMENTO DE TITULO - Boleto Energy Marketing</t>
  </si>
  <si>
    <t>Crédito FB</t>
  </si>
  <si>
    <t>Facebook</t>
  </si>
  <si>
    <t>PIX ENVIADO - Cp :18236120-Leonardo Burini</t>
  </si>
  <si>
    <t>Mensalidade Energy Marketing</t>
  </si>
  <si>
    <t>Energy Marketing</t>
  </si>
  <si>
    <t>PAGAMENTO DE CONVENIO - APG0121</t>
  </si>
  <si>
    <t xml:space="preserve">IRRF </t>
  </si>
  <si>
    <t>PIX ENVIADO - Cp :60701190-CARLO GUSTAVO DE CASTRO WILLE</t>
  </si>
  <si>
    <t>ILC2314</t>
  </si>
  <si>
    <t>ILC2314STA240921CAR0003</t>
  </si>
  <si>
    <t>PIX ENVIADO - Cp :00000000-FERNANDA FURTADO SILVA</t>
  </si>
  <si>
    <t>Fotográfa</t>
  </si>
  <si>
    <t>PIX ENVIADO - Cp :10573521-PIX Marketplace</t>
  </si>
  <si>
    <t>Carregador Notebook Dell</t>
  </si>
  <si>
    <t>PAGAMENTO DE TITULO - Audicon - Seazone Holding</t>
  </si>
  <si>
    <t>Honorario Contabil</t>
  </si>
  <si>
    <t xml:space="preserve">Serviços - Contabilidade </t>
  </si>
  <si>
    <t>PAGAMENTO DE TITULO - Audicon - Khanto Reservas</t>
  </si>
  <si>
    <t>PAGAMENTO DE TITULO - Audicon - Seazone Tecnologia</t>
  </si>
  <si>
    <t xml:space="preserve">PAGAMENTO DE TITULO - Audicon - Seazone Tecnologia </t>
  </si>
  <si>
    <t>TED ENVIADA - 341 7017  0000000017448 Debora Regina Silveira</t>
  </si>
  <si>
    <t>PIX ENVIADO - Cp :18236120-LUIZA GIRARDI STUART 01005282951</t>
  </si>
  <si>
    <t>Presente Alice</t>
  </si>
  <si>
    <t xml:space="preserve">PAGAMENTO DE TITULO - Vistoria Apto </t>
  </si>
  <si>
    <t>PAGAMENTO DE TITULO - Roupa de Cama - PCE0011</t>
  </si>
  <si>
    <t xml:space="preserve">PAGAMENTO DE TITULO - Marketing Penha </t>
  </si>
  <si>
    <t>PAGAMENTO DE TITULO - Mareorama</t>
  </si>
  <si>
    <t>TRANSFERENCIA A DEBITO - 00019 0076278379 GABRIELA DA LUZ NUNES 06555598921</t>
  </si>
  <si>
    <t>Transferência de Adequação</t>
  </si>
  <si>
    <t>MER905</t>
  </si>
  <si>
    <t>PAGAMENTO DE TITULO INTER - ContrataÃ§Ã£o de desenvolvedor pela Vibbra</t>
  </si>
  <si>
    <t>Contratação desenvolvedor na plataforma Vibbra</t>
  </si>
  <si>
    <t>Placas Parcela 3/3</t>
  </si>
  <si>
    <t>Internet AGAA5402</t>
  </si>
  <si>
    <t>PAGAMENTO DE TITULO - Roupa de Cama</t>
  </si>
  <si>
    <t xml:space="preserve">PAGAMENTO DE TITULO - Pagamento dispenser e amenities </t>
  </si>
  <si>
    <t>Harus</t>
  </si>
  <si>
    <t>PAGAMENTO DE TITULO - 3/3 Parcela Pimentel 3d imagens Penha spot</t>
  </si>
  <si>
    <t>PAGAMENTO DE TITULO - RenovaÃ§Ã£o de domÃ­nio usealfred</t>
  </si>
  <si>
    <t>Renovação Domínio Alfred</t>
  </si>
  <si>
    <t>PAGAMENTO DE TITULO - COND ILC3413 - PCI0002</t>
  </si>
  <si>
    <t>PAGAMENTO DE TITULO - COND ILC3415 - PCI0003</t>
  </si>
  <si>
    <t>PAGAMENTO DE TITULO - COND ILC3401 - PCI0005</t>
  </si>
  <si>
    <t>PAGAMENTO DE TITULO - COND ILC3313 - PCI0004</t>
  </si>
  <si>
    <t>PAGAMENTO DE TITULO - Pagamento Roupa de Cama - PCE0012</t>
  </si>
  <si>
    <t>PAGAMENTO DE TITULO - DAM - Taxa Prefeitura</t>
  </si>
  <si>
    <t>DAM - Taxa Prefeitura</t>
  </si>
  <si>
    <t>TED ENVIADA - 104 1638  0000000133721 MaurÃ­cio Silva Davila Juni</t>
  </si>
  <si>
    <t>TED ENVIADA - 001 1453  0000000709387 Jhonata Vinicius Tridapall</t>
  </si>
  <si>
    <t>TPJ0027</t>
  </si>
  <si>
    <t>TED ENVIADA - 260 0001  0000021370319 Matheus Henrique Tourinho</t>
  </si>
  <si>
    <t>TPJ0028</t>
  </si>
  <si>
    <t>Investimentos</t>
  </si>
  <si>
    <t>TPJ0030</t>
  </si>
  <si>
    <t>TED ENVIADA - 260 0001  0000636906386 Bernardo AntÃ´nio Dias Ribe</t>
  </si>
  <si>
    <t>EST0030</t>
  </si>
  <si>
    <t>TED ENVIADA - 001 4428  0000000202630 Maria Madalena Silveira</t>
  </si>
  <si>
    <t>TED ENVIADA - 341 0061  0000000131470 VinÃ­cius Rodrigo Hernandes</t>
  </si>
  <si>
    <t>TPJ0032</t>
  </si>
  <si>
    <t>TED ENVIADA - 260 0001  0000072994284 Bianca Silveira Borges</t>
  </si>
  <si>
    <t>TED ENVIADA - 403 0001  0000013824975 Vinicius Nadaf Peixoto - J</t>
  </si>
  <si>
    <t>TPJ0031</t>
  </si>
  <si>
    <t>TED ENVIADA - 001 1257  0000000047546 Gabriel Augusto Ribeiro Li</t>
  </si>
  <si>
    <t>EST0029</t>
  </si>
  <si>
    <t>PAGAMENTO DE TITULO - CAJU</t>
  </si>
  <si>
    <t>CAJU - Sócios</t>
  </si>
  <si>
    <t>TED ENVIADA - 001 2638  0000000622648 Carolina Espindola de Brit</t>
  </si>
  <si>
    <t>TPJ0024</t>
  </si>
  <si>
    <t>TED ENVIADA - 001 1453  0000000626260 Renata Domingues</t>
  </si>
  <si>
    <t>TPJ0025</t>
  </si>
  <si>
    <t>TED ENVIADA - 033 2140  0000010467593 Vivianny Aguilera Ramalho</t>
  </si>
  <si>
    <t>TPJ0026</t>
  </si>
  <si>
    <t>TED ENVIADA - 136 1601  0000000923966 Alexandre Takahashi</t>
  </si>
  <si>
    <t>PAGAMENTO DE TITULO - Hospedagem Lps Seazone</t>
  </si>
  <si>
    <t>Hospedagem Lps Seazone</t>
  </si>
  <si>
    <t>TED ENVIADA - 756 3031  0000000489514 Deoclecio Paulo Schulka</t>
  </si>
  <si>
    <t>TED ENVIADA - 237 0381  0000000603007 Fernando Gutz</t>
  </si>
  <si>
    <t>PRP0139</t>
  </si>
  <si>
    <t>TED ENVIADA - 033 3131  0000010010905 JucÃ©lio Leal</t>
  </si>
  <si>
    <t>TED ENVIADA - 033 2132  0000010430239 Judimeire de Oliveira Lima</t>
  </si>
  <si>
    <t>TED ENVIADA - 001 0995  0000000050237 Marco Antonio Beldi</t>
  </si>
  <si>
    <t>PRP0203</t>
  </si>
  <si>
    <t>TED ENVIADA - 104 0879  0000000166357 Marilene Schaefer</t>
  </si>
  <si>
    <t>TED ENVIADA - 001 4611  0000000187968 Nicola Bregolin</t>
  </si>
  <si>
    <t>PRP0079</t>
  </si>
  <si>
    <t>TED ENVIADA - 341 3759  0000000035995 Silvana Claudia Lopes</t>
  </si>
  <si>
    <t>PRP0212</t>
  </si>
  <si>
    <t>TED ENVIADA - 341 3759  0000000019981 Renan Holtermann Rolim</t>
  </si>
  <si>
    <t>PRP0180</t>
  </si>
  <si>
    <t>TED ENVIADA - 085 0106  0000000017523 Paulo de Tarso Lamego e Si</t>
  </si>
  <si>
    <t>PRP0166</t>
  </si>
  <si>
    <t>TED ENVIADA - 260 0001  0000788072016 Maria de Fatima dos Santos</t>
  </si>
  <si>
    <t>PRP0200</t>
  </si>
  <si>
    <t>TED ENVIADA - 336 0001  0000054782465 Crystian Wagner Kauffmann</t>
  </si>
  <si>
    <t>PRP0158</t>
  </si>
  <si>
    <t>TED ENVIADA - 237 3841  0000000045454 Ronaldo Zarzur</t>
  </si>
  <si>
    <t>TED ENVIADA - 001 4783  0000006007449 Rosalie Cristina Koller</t>
  </si>
  <si>
    <t>PIX ENVIADO - Cp :60701190-MAYRA RENATA DOS SANTOS PINTO</t>
  </si>
  <si>
    <t>PRP0190</t>
  </si>
  <si>
    <t>PIX ENVIADO - Cp :00000000-GILSON KREMER</t>
  </si>
  <si>
    <t>PRP0178</t>
  </si>
  <si>
    <t>PIX ENVIADO - Cp :00000000-Jj Accioli de Vasconcellos E Cia LTDA</t>
  </si>
  <si>
    <t>PIX ENVIADO - Cp :00000000-KARINA FORLIN</t>
  </si>
  <si>
    <t>PRP0219</t>
  </si>
  <si>
    <t>PIX ENVIADO - Cp :60746948-Fernando Gutz</t>
  </si>
  <si>
    <t>PIX ENVIADO - Cp :60701190-MARIONE LUIZA MALVESSI</t>
  </si>
  <si>
    <t>PRP0186</t>
  </si>
  <si>
    <t>PIX ENVIADO - Cp :00000000-Rafael Pinz</t>
  </si>
  <si>
    <t>PIX ENVIADO - Cp :00000000-GABRIEL AUGUSTO RIBEIRO LIMA</t>
  </si>
  <si>
    <t>TED ENVIADA - 260 0001  0000004180156 Nathaniel Salvador de Oliv</t>
  </si>
  <si>
    <t>TED ENVIADA - 001 5248  0000002865319 Pedro JoÃ£o Ferreira</t>
  </si>
  <si>
    <t>TED ENVIADA - 001 7144  0000000169862 Rafael de Lima Lobo</t>
  </si>
  <si>
    <t>TED ENVIADA - 341 7017  0000000097598 Rita de Cassia Gasparino d</t>
  </si>
  <si>
    <t>TED ENVIADA - 341 7017  0000000011847 Rogerio Rocha Santos</t>
  </si>
  <si>
    <t>TED ENVIADA - 756 3069  0000002452286 Jose Oderly da Silva</t>
  </si>
  <si>
    <t>TED ENVIADA - 260 0001  0000762929890 Marcio Nei Schubert Ribas</t>
  </si>
  <si>
    <t>ANF0016</t>
  </si>
  <si>
    <t>TED ENVIADA - 001 3185  0000000268844 Dineia Pedroso Papa</t>
  </si>
  <si>
    <t>TED ENVIADA - 104 3392  0000000244545 Norton Hugo Gavenas Willri</t>
  </si>
  <si>
    <t>TED ENVIADA - 260 0001  0000054865507 Adriano Tavares da Silva</t>
  </si>
  <si>
    <t>TED ENVIADA - 260 0001  0000752751575 Mariana Lopes Ribeiro de C</t>
  </si>
  <si>
    <t>TED ENVIADA - 237 2502  0000010009502 Gabriela da Silva</t>
  </si>
  <si>
    <t>TED ENVIADA - 001 7144  0000001727370 Paulo Ricardo GuimarÃ£es de</t>
  </si>
  <si>
    <t>PIX ENVIADO - Cp :03419786-Renato Luiz Hinnig</t>
  </si>
  <si>
    <t>PIX ENVIADO - Cp :18236120-Laurierlen dos Santos Machado Castilh</t>
  </si>
  <si>
    <t>ANF0017</t>
  </si>
  <si>
    <t>PIX ENVIADO - Cp :60701190-LE JOLI COM DE CONF LTDA ME</t>
  </si>
  <si>
    <t>PRP0198</t>
  </si>
  <si>
    <t>PIX ENVIADO INTERNO - 00019 0111573394 BANK OF PROSPERIUM EIRELI</t>
  </si>
  <si>
    <t>JBV325</t>
  </si>
  <si>
    <t>JBV325STA091021MAR0004</t>
  </si>
  <si>
    <t>PAGAMENTO DE TITULO - ManutenÃ§Ã£o Ar Condic</t>
  </si>
  <si>
    <t>PAGAMENTO DE TITULO - APG0125</t>
  </si>
  <si>
    <t>PAGAMENTO DE CONVENIO - Energia RPC306 - PCI0009</t>
  </si>
  <si>
    <t>Energia RPC306</t>
  </si>
  <si>
    <t>PAGAMENTO FATURA INTER - PAGAMENTO DE FATURA CARTÃO INTER</t>
  </si>
  <si>
    <t>PAGAMENTO DE TITULO - APG0130</t>
  </si>
  <si>
    <t>Audicon Seazone Empreendimentos</t>
  </si>
  <si>
    <t>Seazone Empreendimentos</t>
  </si>
  <si>
    <t>Audicon</t>
  </si>
  <si>
    <t>PAGAMENTO DE TITULO - Pagamento Audicon SS</t>
  </si>
  <si>
    <t>Pagamento Audicon SS</t>
  </si>
  <si>
    <t>Serviços - Contabilidade</t>
  </si>
  <si>
    <t>PAGAMENTO DE TITULO - Pagamento Audicon ST - APG0128</t>
  </si>
  <si>
    <t>Audicon Seazone Tecnologia</t>
  </si>
  <si>
    <t>Seazone Tecnologia</t>
  </si>
  <si>
    <t>PAGAMENTO DE TITULO - Pagamento Audicon Khanto - APG129</t>
  </si>
  <si>
    <t>Pagamento Audicon Khanto</t>
  </si>
  <si>
    <t>PAGAMENTO DE TITULO - Pagamento Audicon SH - APG0127</t>
  </si>
  <si>
    <t>Audicon Seazone Holding</t>
  </si>
  <si>
    <t>PAGAMENTO DE TITULO - APG0126</t>
  </si>
  <si>
    <t>TRANSFERENCIA A DEBITO - 00019 0101025840 MARIELLA CORREIA MURGIA</t>
  </si>
  <si>
    <t>PRP0155</t>
  </si>
  <si>
    <t>Pagamento Honorários</t>
  </si>
  <si>
    <t>PAGAM. CASAN - Conta Ãgua AGAB5402 - PCI0011</t>
  </si>
  <si>
    <t>Água AGAB5402</t>
  </si>
  <si>
    <t>PAGAMENTO DE TITULO - Pagamento Vistoria Aptos</t>
  </si>
  <si>
    <t>PAGAMENTO DE TITULO - Pagamento Vistoria Apto</t>
  </si>
  <si>
    <t>PAGAMENTO DE TITULO - Gupy - APG0120</t>
  </si>
  <si>
    <t>PAGAMENTO DE TITULO - Pagamento Teka - PCE0010</t>
  </si>
  <si>
    <t>PAGAMENTO DE TITULO INTER - APG0124</t>
  </si>
  <si>
    <t>APG0124 - Ferramenta de Prospecção</t>
  </si>
  <si>
    <t>APG0115 - GPS-Seazone Serviços</t>
  </si>
  <si>
    <t>PAGAMENTO DE CONVENIO - Internet RPC306 - PCI0007</t>
  </si>
  <si>
    <t>Internet RPC306</t>
  </si>
  <si>
    <t>PAGAMENTO DE TITULO - Cond RPC306 - PCI0008</t>
  </si>
  <si>
    <t>PAGAMENTO DE CONVENIO - IRRF - APG0121</t>
  </si>
  <si>
    <t>PIX ENVIADO - Cp :60746948-CLAUDIO GASTÃO DA ROSA FILHO ADVOCACI</t>
  </si>
  <si>
    <t>Consulta Advogado</t>
  </si>
  <si>
    <t>PAGAMENTO DE TITULO - Marketing Penha Spot</t>
  </si>
  <si>
    <t>Marketing Penha Spot</t>
  </si>
  <si>
    <t>PIX ENVIADO - Cp :60746948-HELENA DUART ORLICZECK ME</t>
  </si>
  <si>
    <t>Presente Mari 2 anos</t>
  </si>
  <si>
    <t>PIX ENVIADO - Cp :00360305-LUIS GUSTAVO ALVARES DE BRITO</t>
  </si>
  <si>
    <t>Envio roupa de cama Neia</t>
  </si>
  <si>
    <t>PIX ENVIADO - Cp :91586982-TOPOGRAFIA HELDT</t>
  </si>
  <si>
    <t>Topografia Terreno Canela</t>
  </si>
  <si>
    <t>TED ENVIADA - 655 1111  0006226463260 Empresa Brasileira de Bene</t>
  </si>
  <si>
    <t>Créditos Caju - Happy hour</t>
  </si>
  <si>
    <t>CAJU</t>
  </si>
  <si>
    <t>PAGAMENTO DE TITULO - Cond. 1404 - PCI0001</t>
  </si>
  <si>
    <t>Impostos e Taxas - Impostos DAS (Documento de Arrecadação do Simples)</t>
  </si>
  <si>
    <t>PAGAMENTO DE TITULO - Cond. ILC3413 - PCI0002</t>
  </si>
  <si>
    <t>PAGAMENTO DE TITULO - Cond. ILC3415 - PCI0003</t>
  </si>
  <si>
    <t>PAGAMENTO DE TITULO - Cond. ILC3313 - PCI0004</t>
  </si>
  <si>
    <t>PAGAMENTO DE TITULO - Cond. ILC3401 - PCI0005</t>
  </si>
  <si>
    <t>PAGAMENTO DE TITULO - Cond. ILC2314 - PCI0013</t>
  </si>
  <si>
    <t>Condomínio ILC2314</t>
  </si>
  <si>
    <t>PAGAMENTO DE TITULO - Cond. ILC2316 - PCI0014</t>
  </si>
  <si>
    <t>Condomínio ILC2316</t>
  </si>
  <si>
    <t>PAGAMENTO DE TITULO - Cond. ILC1404 - PCI0001</t>
  </si>
  <si>
    <t>PAGAMENTO NET SERVICO - Intenet AGA - PCI0006</t>
  </si>
  <si>
    <t>Internet AGA</t>
  </si>
  <si>
    <t>AGA</t>
  </si>
  <si>
    <t>PAGAMENTO DE CONVENIO - Luz AGA - PCI0012</t>
  </si>
  <si>
    <t>Luz AGAA</t>
  </si>
  <si>
    <t>PAGAMENTO DE TITULO - Roupa de Cama - PCE0013</t>
  </si>
  <si>
    <t>PAGAMENTO DE TITULO - Roupa de Cama - PCE0012</t>
  </si>
  <si>
    <t>PAGAMENTO DE TITULO - Roupa de Cama - PCE0014</t>
  </si>
  <si>
    <t>PCE0014 - Pagamento Roupa de Cama</t>
  </si>
  <si>
    <t>PAGAMENTO DE TITULO - Roupa de Cama - PCE0009</t>
  </si>
  <si>
    <t>PIX ENVIADO INTERNO - 00019 0035709006 SEAZONE LIMPEZA LTDA</t>
  </si>
  <si>
    <t>Transferência Conta Seazone Empreendimentos</t>
  </si>
  <si>
    <t>Kit 4 Aparelho Elétrico Anti Mofo</t>
  </si>
  <si>
    <t>PIX ENVIADO - Cp :60746948-Queiroz Administradora de Imoveis LTD</t>
  </si>
  <si>
    <t>Rótulos de Coluna</t>
  </si>
  <si>
    <t>(vazio)</t>
  </si>
  <si>
    <t>Total Geral</t>
  </si>
  <si>
    <t>&lt;04/09/2018</t>
  </si>
  <si>
    <t>&lt;04/09/2018 Total</t>
  </si>
  <si>
    <t>2018</t>
  </si>
  <si>
    <t>2018 Total</t>
  </si>
  <si>
    <t>2019</t>
  </si>
  <si>
    <t>2019 Total</t>
  </si>
  <si>
    <t>2020</t>
  </si>
  <si>
    <t>2020 Total</t>
  </si>
  <si>
    <t>2021</t>
  </si>
  <si>
    <t>2021 Total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</si>
  <si>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</si>
  <si>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</si>
  <si>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</si>
  <si>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</si>
  <si>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</si>
  <si>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</si>
  <si>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</si>
  <si>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</si>
  <si>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</si>
  <si>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</si>
  <si>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jul</t>
  </si>
  <si>
    <t>ago</t>
  </si>
  <si>
    <t>Rótulos de Linha</t>
  </si>
  <si>
    <t>Soma de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</si>
</sst>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\-yy"/>
    <numFmt numFmtId="165" formatCode="[$R$-416]\ #,##0.00"/>
    <numFmt numFmtId="166" formatCode="_-[$R$-416]\ * #,##0.00_-;\-[$R$-416]\ * #,##0.00_-;_-[$R$-416]\ * &quot;-&quot;??_-;_-@"/>
    <numFmt numFmtId="167" formatCode="&quot;R$&quot;\ #,##0.00"/>
  </numFmts>
  <fonts count="9" x14ac:knownFonts="1">
    <font>
      <sz val="11"/>
      <color theme="1"/>
      <name val="Arial"/>
    </font>
    <font>
      <b/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u/>
      <sz val="11"/>
      <color theme="10"/>
      <name val="Calibri"/>
    </font>
    <font>
      <u/>
      <sz val="11"/>
      <color theme="10"/>
      <name val="Calibri"/>
    </font>
    <font>
      <sz val="11"/>
      <name val="Arial"/>
    </font>
    <font>
      <sz val="11"/>
      <color theme="1"/>
      <name val="Calibri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 applyFont="1" applyAlignmen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wrapText="1"/>
    </xf>
    <xf numFmtId="0" fontId="3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1" xfId="0" applyFont="1" applyFill="1" applyBorder="1"/>
    <xf numFmtId="0" fontId="2" fillId="3" borderId="6" xfId="0" applyFont="1" applyFill="1" applyBorder="1"/>
    <xf numFmtId="0" fontId="4" fillId="3" borderId="5" xfId="0" applyFont="1" applyFill="1" applyBorder="1"/>
    <xf numFmtId="0" fontId="5" fillId="3" borderId="1" xfId="0" applyFont="1" applyFill="1" applyBorder="1"/>
    <xf numFmtId="0" fontId="3" fillId="3" borderId="5" xfId="0" applyFont="1" applyFill="1" applyBorder="1"/>
    <xf numFmtId="0" fontId="2" fillId="3" borderId="5" xfId="0" applyFont="1" applyFill="1" applyBorder="1" applyAlignment="1">
      <alignment vertical="center"/>
    </xf>
    <xf numFmtId="0" fontId="2" fillId="0" borderId="0" xfId="0" applyFont="1"/>
    <xf numFmtId="0" fontId="2" fillId="3" borderId="1" xfId="0" applyFont="1" applyFill="1" applyBorder="1" applyAlignment="1">
      <alignment horizontal="right"/>
    </xf>
    <xf numFmtId="0" fontId="2" fillId="3" borderId="9" xfId="0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164" fontId="2" fillId="0" borderId="0" xfId="0" applyNumberFormat="1" applyFont="1"/>
    <xf numFmtId="0" fontId="7" fillId="0" borderId="0" xfId="0" applyFont="1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 applyAlignment="1">
      <alignment horizontal="right"/>
    </xf>
    <xf numFmtId="14" fontId="0" fillId="0" borderId="0" xfId="0" applyNumberFormat="1" applyFont="1" applyAlignment="1"/>
    <xf numFmtId="0" fontId="0" fillId="0" borderId="0" xfId="0" applyNumberFormat="1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indent="1"/>
    </xf>
    <xf numFmtId="167" fontId="0" fillId="0" borderId="0" xfId="0" applyNumberFormat="1" applyFont="1" applyAlignment="1"/>
    <xf numFmtId="0" fontId="8" fillId="0" borderId="0" xfId="0" applyFont="1" applyAlignment="1"/>
    <xf numFmtId="0" fontId="2" fillId="3" borderId="7" xfId="0" applyFont="1" applyFill="1" applyBorder="1" applyAlignment="1">
      <alignment horizontal="left"/>
    </xf>
    <xf numFmtId="0" fontId="6" fillId="0" borderId="8" xfId="0" applyFont="1" applyBorder="1"/>
    <xf numFmtId="15" fontId="2" fillId="3" borderId="7" xfId="0" applyNumberFormat="1" applyFont="1" applyFill="1" applyBorder="1" applyAlignment="1">
      <alignment horizontal="left"/>
    </xf>
    <xf numFmtId="15" fontId="2" fillId="3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20</xdr:col>
      <xdr:colOff>581025</xdr:colOff>
      <xdr:row>38</xdr:row>
      <xdr:rowOff>161925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2FF34AFF-3D5C-42B0-BDFF-47D9026E8AE9}"/>
            </a:ext>
          </a:extLst>
        </xdr:cNvPr>
        <xdr:cNvSpPr/>
      </xdr:nvSpPr>
      <xdr:spPr>
        <a:xfrm>
          <a:off x="28575" y="28575"/>
          <a:ext cx="11296650" cy="7010400"/>
        </a:xfrm>
        <a:prstGeom prst="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66675</xdr:colOff>
      <xdr:row>10</xdr:row>
      <xdr:rowOff>152400</xdr:rowOff>
    </xdr:from>
    <xdr:to>
      <xdr:col>20</xdr:col>
      <xdr:colOff>542925</xdr:colOff>
      <xdr:row>23</xdr:row>
      <xdr:rowOff>152400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40DDF4A8-7713-48CC-826C-C6D24DA4C7F9}"/>
            </a:ext>
          </a:extLst>
        </xdr:cNvPr>
        <xdr:cNvSpPr/>
      </xdr:nvSpPr>
      <xdr:spPr>
        <a:xfrm>
          <a:off x="66675" y="1962150"/>
          <a:ext cx="11220450" cy="23526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190500</xdr:colOff>
      <xdr:row>0</xdr:row>
      <xdr:rowOff>152400</xdr:rowOff>
    </xdr:from>
    <xdr:to>
      <xdr:col>15</xdr:col>
      <xdr:colOff>542925</xdr:colOff>
      <xdr:row>10</xdr:row>
      <xdr:rowOff>28575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A3A88296-39BA-42B0-A3A0-1A5E954CEFF3}"/>
            </a:ext>
          </a:extLst>
        </xdr:cNvPr>
        <xdr:cNvGrpSpPr/>
      </xdr:nvGrpSpPr>
      <xdr:grpSpPr>
        <a:xfrm>
          <a:off x="2762250" y="152400"/>
          <a:ext cx="5562600" cy="1685925"/>
          <a:chOff x="600075" y="790575"/>
          <a:chExt cx="5562600" cy="1685925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21719E2-EFFA-49BA-BC75-80DEF64259B5}"/>
              </a:ext>
            </a:extLst>
          </xdr:cNvPr>
          <xdr:cNvSpPr/>
        </xdr:nvSpPr>
        <xdr:spPr>
          <a:xfrm>
            <a:off x="600075" y="819150"/>
            <a:ext cx="5562600" cy="1657350"/>
          </a:xfrm>
          <a:prstGeom prst="roundRect">
            <a:avLst/>
          </a:prstGeom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A82C73E1-4ECE-41F6-B145-37D62EEBA951}"/>
              </a:ext>
            </a:extLst>
          </xdr:cNvPr>
          <xdr:cNvSpPr/>
        </xdr:nvSpPr>
        <xdr:spPr>
          <a:xfrm>
            <a:off x="609600" y="790575"/>
            <a:ext cx="5553075" cy="29527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6</xdr:col>
      <xdr:colOff>19050</xdr:colOff>
      <xdr:row>3</xdr:row>
      <xdr:rowOff>0</xdr:rowOff>
    </xdr:from>
    <xdr:to>
      <xdr:col>9</xdr:col>
      <xdr:colOff>342900</xdr:colOff>
      <xdr:row>4</xdr:row>
      <xdr:rowOff>76201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4F18294-7313-4B91-A326-66577660403E}"/>
            </a:ext>
          </a:extLst>
        </xdr:cNvPr>
        <xdr:cNvSpPr txBox="1"/>
      </xdr:nvSpPr>
      <xdr:spPr>
        <a:xfrm>
          <a:off x="3105150" y="542925"/>
          <a:ext cx="1866900" cy="257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/>
            <a:t>Faça o Upload da planilha:</a:t>
          </a:r>
        </a:p>
      </xdr:txBody>
    </xdr:sp>
    <xdr:clientData/>
  </xdr:twoCellAnchor>
  <xdr:twoCellAnchor>
    <xdr:from>
      <xdr:col>10</xdr:col>
      <xdr:colOff>19049</xdr:colOff>
      <xdr:row>3</xdr:row>
      <xdr:rowOff>28575</xdr:rowOff>
    </xdr:from>
    <xdr:to>
      <xdr:col>15</xdr:col>
      <xdr:colOff>466725</xdr:colOff>
      <xdr:row>4</xdr:row>
      <xdr:rowOff>142875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7C90683-17E3-4A71-A9B6-2A63A8532B2A}"/>
            </a:ext>
          </a:extLst>
        </xdr:cNvPr>
        <xdr:cNvGrpSpPr/>
      </xdr:nvGrpSpPr>
      <xdr:grpSpPr>
        <a:xfrm>
          <a:off x="5162549" y="571500"/>
          <a:ext cx="3086101" cy="295275"/>
          <a:chOff x="2428874" y="571500"/>
          <a:chExt cx="3086101" cy="295275"/>
        </a:xfrm>
      </xdr:grpSpPr>
      <xdr:sp macro="[0]!Upload1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996E010-AFE2-46A7-A418-FCBF29804144}"/>
              </a:ext>
            </a:extLst>
          </xdr:cNvPr>
          <xdr:cNvSpPr/>
        </xdr:nvSpPr>
        <xdr:spPr>
          <a:xfrm>
            <a:off x="2428874" y="581025"/>
            <a:ext cx="3086101" cy="247650"/>
          </a:xfrm>
          <a:prstGeom prst="roundRect">
            <a:avLst/>
          </a:prstGeom>
          <a:solidFill>
            <a:schemeClr val="bg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Upload1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BF1326A-5E45-4BC2-9A2C-28A3B113E3CB}"/>
              </a:ext>
            </a:extLst>
          </xdr:cNvPr>
          <xdr:cNvSpPr txBox="1"/>
        </xdr:nvSpPr>
        <xdr:spPr>
          <a:xfrm>
            <a:off x="2962275" y="571500"/>
            <a:ext cx="2314575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Clique aqui para fazer o upload</a:t>
            </a:r>
          </a:p>
        </xdr:txBody>
      </xdr:sp>
    </xdr:grpSp>
    <xdr:clientData/>
  </xdr:twoCellAnchor>
  <xdr:twoCellAnchor>
    <xdr:from>
      <xdr:col>10</xdr:col>
      <xdr:colOff>504825</xdr:colOff>
      <xdr:row>5</xdr:row>
      <xdr:rowOff>114300</xdr:rowOff>
    </xdr:from>
    <xdr:to>
      <xdr:col>14</xdr:col>
      <xdr:colOff>238125</xdr:colOff>
      <xdr:row>9</xdr:row>
      <xdr:rowOff>123825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699AB85-284F-4D45-A34F-DCD39769CD64}"/>
            </a:ext>
          </a:extLst>
        </xdr:cNvPr>
        <xdr:cNvGrpSpPr/>
      </xdr:nvGrpSpPr>
      <xdr:grpSpPr>
        <a:xfrm>
          <a:off x="5648325" y="1019175"/>
          <a:ext cx="1790700" cy="733425"/>
          <a:chOff x="11744325" y="1485900"/>
          <a:chExt cx="1790700" cy="733425"/>
        </a:xfrm>
      </xdr:grpSpPr>
      <xdr:sp macro="[0]!Atualizar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189CFAA2-C171-46F9-9C0F-A59F95E04F68}"/>
              </a:ext>
            </a:extLst>
          </xdr:cNvPr>
          <xdr:cNvSpPr/>
        </xdr:nvSpPr>
        <xdr:spPr>
          <a:xfrm>
            <a:off x="11744325" y="1485900"/>
            <a:ext cx="1790700" cy="733425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47A7F572-0687-4245-B3CE-E63D4FEDEF7E}"/>
              </a:ext>
            </a:extLst>
          </xdr:cNvPr>
          <xdr:cNvSpPr txBox="1"/>
        </xdr:nvSpPr>
        <xdr:spPr>
          <a:xfrm>
            <a:off x="11801476" y="1619251"/>
            <a:ext cx="1704974" cy="419100"/>
          </a:xfrm>
          <a:prstGeom prst="rect">
            <a:avLst/>
          </a:prstGeom>
          <a:noFill/>
          <a:ln w="9525" cmpd="sng">
            <a:noFill/>
          </a:ln>
          <a:effectLst>
            <a:glow rad="1016000">
              <a:schemeClr val="bg1">
                <a:lumMod val="9500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/>
              <a:t>Atualizar Dados</a:t>
            </a:r>
          </a:p>
        </xdr:txBody>
      </xdr:sp>
    </xdr:grpSp>
    <xdr:clientData/>
  </xdr:twoCellAnchor>
  <xdr:twoCellAnchor editAs="oneCell">
    <xdr:from>
      <xdr:col>0</xdr:col>
      <xdr:colOff>400049</xdr:colOff>
      <xdr:row>13</xdr:row>
      <xdr:rowOff>152400</xdr:rowOff>
    </xdr:from>
    <xdr:to>
      <xdr:col>3</xdr:col>
      <xdr:colOff>238124</xdr:colOff>
      <xdr:row>22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Anos">
              <a:extLst>
                <a:ext uri="{FF2B5EF4-FFF2-40B4-BE49-F238E27FC236}">
                  <a16:creationId xmlns:a16="http://schemas.microsoft.com/office/drawing/2014/main" id="{26A1941C-559A-4D42-A14B-3D250F92FA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0049" y="2505075"/>
              <a:ext cx="1381125" cy="1543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476250</xdr:colOff>
      <xdr:row>13</xdr:row>
      <xdr:rowOff>152401</xdr:rowOff>
    </xdr:from>
    <xdr:to>
      <xdr:col>7</xdr:col>
      <xdr:colOff>95250</xdr:colOff>
      <xdr:row>22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a">
              <a:extLst>
                <a:ext uri="{FF2B5EF4-FFF2-40B4-BE49-F238E27FC236}">
                  <a16:creationId xmlns:a16="http://schemas.microsoft.com/office/drawing/2014/main" id="{81533F40-D03B-47C6-880D-71CD0E254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9300" y="2505076"/>
              <a:ext cx="1676400" cy="1552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514349</xdr:colOff>
      <xdr:row>13</xdr:row>
      <xdr:rowOff>142876</xdr:rowOff>
    </xdr:from>
    <xdr:to>
      <xdr:col>20</xdr:col>
      <xdr:colOff>161924</xdr:colOff>
      <xdr:row>22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C">
              <a:extLst>
                <a:ext uri="{FF2B5EF4-FFF2-40B4-BE49-F238E27FC236}">
                  <a16:creationId xmlns:a16="http://schemas.microsoft.com/office/drawing/2014/main" id="{77ACCC1F-559B-4E09-A4C9-6CB5179D3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5249" y="2495551"/>
              <a:ext cx="3190875" cy="1562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276224</xdr:colOff>
      <xdr:row>13</xdr:row>
      <xdr:rowOff>152400</xdr:rowOff>
    </xdr:from>
    <xdr:to>
      <xdr:col>14</xdr:col>
      <xdr:colOff>47625</xdr:colOff>
      <xdr:row>22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ategoria">
              <a:extLst>
                <a:ext uri="{FF2B5EF4-FFF2-40B4-BE49-F238E27FC236}">
                  <a16:creationId xmlns:a16="http://schemas.microsoft.com/office/drawing/2014/main" id="{1601BDC3-52F7-4A0E-AE4C-555D152B5B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76674" y="2505075"/>
              <a:ext cx="3371851" cy="1552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495300</xdr:colOff>
      <xdr:row>11</xdr:row>
      <xdr:rowOff>0</xdr:rowOff>
    </xdr:from>
    <xdr:to>
      <xdr:col>18</xdr:col>
      <xdr:colOff>66675</xdr:colOff>
      <xdr:row>12</xdr:row>
      <xdr:rowOff>114300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790A63A4-CAE6-4930-A78C-2A08C2E78A4F}"/>
            </a:ext>
          </a:extLst>
        </xdr:cNvPr>
        <xdr:cNvSpPr txBox="1"/>
      </xdr:nvSpPr>
      <xdr:spPr>
        <a:xfrm>
          <a:off x="3067050" y="1990725"/>
          <a:ext cx="65246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bg1"/>
              </a:solidFill>
            </a:rPr>
            <a:t>Clique nos botões para realizar</a:t>
          </a:r>
          <a:r>
            <a:rPr lang="pt-BR" sz="1600" b="1" baseline="0">
              <a:solidFill>
                <a:schemeClr val="bg1"/>
              </a:solidFill>
            </a:rPr>
            <a:t> filtros na aba "Relatório de Saida"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466724</xdr:colOff>
      <xdr:row>5</xdr:row>
      <xdr:rowOff>142875</xdr:rowOff>
    </xdr:from>
    <xdr:to>
      <xdr:col>10</xdr:col>
      <xdr:colOff>228599</xdr:colOff>
      <xdr:row>9</xdr:row>
      <xdr:rowOff>114300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A782F1F-4C0E-418B-8FEB-E1B90786FC33}"/>
            </a:ext>
          </a:extLst>
        </xdr:cNvPr>
        <xdr:cNvGrpSpPr/>
      </xdr:nvGrpSpPr>
      <xdr:grpSpPr>
        <a:xfrm>
          <a:off x="3552824" y="1047750"/>
          <a:ext cx="1819275" cy="695325"/>
          <a:chOff x="8391524" y="819150"/>
          <a:chExt cx="1819275" cy="695325"/>
        </a:xfrm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B02A9441-DEF3-4076-9F94-88BD5D66D67A}"/>
              </a:ext>
            </a:extLst>
          </xdr:cNvPr>
          <xdr:cNvSpPr/>
        </xdr:nvSpPr>
        <xdr:spPr>
          <a:xfrm>
            <a:off x="8391524" y="819150"/>
            <a:ext cx="1819275" cy="695325"/>
          </a:xfrm>
          <a:prstGeom prst="round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Tratar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FD245C9B-A853-4050-BCDF-F7F92B4E3C2F}"/>
              </a:ext>
            </a:extLst>
          </xdr:cNvPr>
          <xdr:cNvSpPr txBox="1"/>
        </xdr:nvSpPr>
        <xdr:spPr>
          <a:xfrm>
            <a:off x="8553450" y="971550"/>
            <a:ext cx="1533525" cy="43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/>
              <a:t>Tratar Dados</a:t>
            </a:r>
          </a:p>
        </xdr:txBody>
      </xdr:sp>
    </xdr:grpSp>
    <xdr:clientData/>
  </xdr:twoCellAnchor>
  <xdr:twoCellAnchor>
    <xdr:from>
      <xdr:col>16</xdr:col>
      <xdr:colOff>171450</xdr:colOff>
      <xdr:row>0</xdr:row>
      <xdr:rowOff>171450</xdr:rowOff>
    </xdr:from>
    <xdr:to>
      <xdr:col>20</xdr:col>
      <xdr:colOff>419100</xdr:colOff>
      <xdr:row>10</xdr:row>
      <xdr:rowOff>95250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97077AB0-B347-4A9C-A1AB-5F5854BEB71A}"/>
            </a:ext>
          </a:extLst>
        </xdr:cNvPr>
        <xdr:cNvSpPr/>
      </xdr:nvSpPr>
      <xdr:spPr>
        <a:xfrm>
          <a:off x="8534400" y="171450"/>
          <a:ext cx="2628900" cy="17335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314325</xdr:colOff>
      <xdr:row>3</xdr:row>
      <xdr:rowOff>28574</xdr:rowOff>
    </xdr:from>
    <xdr:to>
      <xdr:col>20</xdr:col>
      <xdr:colOff>285750</xdr:colOff>
      <xdr:row>10</xdr:row>
      <xdr:rowOff>104774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DCA16F71-CEEA-46A8-BB21-DED76140C47B}"/>
            </a:ext>
          </a:extLst>
        </xdr:cNvPr>
        <xdr:cNvSpPr txBox="1"/>
      </xdr:nvSpPr>
      <xdr:spPr>
        <a:xfrm>
          <a:off x="8677275" y="571499"/>
          <a:ext cx="2352675" cy="1343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chemeClr val="bg1"/>
              </a:solidFill>
            </a:rPr>
            <a:t>1</a:t>
          </a:r>
          <a:r>
            <a:rPr lang="pt-BR" sz="1200" b="1" baseline="0">
              <a:solidFill>
                <a:schemeClr val="bg1"/>
              </a:solidFill>
            </a:rPr>
            <a:t> - Clique em "Clique aqui para fazer o upload"</a:t>
          </a:r>
        </a:p>
        <a:p>
          <a:endParaRPr lang="pt-BR" sz="1200" b="1" baseline="0">
            <a:solidFill>
              <a:schemeClr val="bg1"/>
            </a:solidFill>
          </a:endParaRPr>
        </a:p>
        <a:p>
          <a:r>
            <a:rPr lang="pt-BR" sz="1200" b="1" baseline="0">
              <a:solidFill>
                <a:schemeClr val="bg1"/>
              </a:solidFill>
            </a:rPr>
            <a:t>2 - Clique em "Tratar Dados"</a:t>
          </a:r>
        </a:p>
        <a:p>
          <a:endParaRPr lang="pt-BR" sz="1200" b="1" baseline="0">
            <a:solidFill>
              <a:schemeClr val="bg1"/>
            </a:solidFill>
          </a:endParaRPr>
        </a:p>
        <a:p>
          <a:r>
            <a:rPr lang="pt-BR" sz="1200" b="1" baseline="0">
              <a:solidFill>
                <a:schemeClr val="bg1"/>
              </a:solidFill>
            </a:rPr>
            <a:t>3 - Clique em "Atualizar Dados</a:t>
          </a:r>
          <a:r>
            <a:rPr lang="pt-BR" sz="1100" baseline="0">
              <a:solidFill>
                <a:schemeClr val="bg1"/>
              </a:solidFill>
            </a:rPr>
            <a:t>"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123825</xdr:colOff>
      <xdr:row>1</xdr:row>
      <xdr:rowOff>28575</xdr:rowOff>
    </xdr:from>
    <xdr:to>
      <xdr:col>19</xdr:col>
      <xdr:colOff>419100</xdr:colOff>
      <xdr:row>3</xdr:row>
      <xdr:rowOff>9525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1AAC81E5-C6B5-4350-A6FA-2B5BCB2A5C13}"/>
            </a:ext>
          </a:extLst>
        </xdr:cNvPr>
        <xdr:cNvSpPr txBox="1"/>
      </xdr:nvSpPr>
      <xdr:spPr>
        <a:xfrm>
          <a:off x="9067800" y="209550"/>
          <a:ext cx="14859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b="1" u="sng">
              <a:solidFill>
                <a:schemeClr val="bg1"/>
              </a:solidFill>
            </a:rPr>
            <a:t>Ajuda</a:t>
          </a:r>
        </a:p>
      </xdr:txBody>
    </xdr:sp>
    <xdr:clientData/>
  </xdr:twoCellAnchor>
  <xdr:twoCellAnchor>
    <xdr:from>
      <xdr:col>16</xdr:col>
      <xdr:colOff>276225</xdr:colOff>
      <xdr:row>1</xdr:row>
      <xdr:rowOff>66675</xdr:rowOff>
    </xdr:from>
    <xdr:to>
      <xdr:col>20</xdr:col>
      <xdr:colOff>323850</xdr:colOff>
      <xdr:row>10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B956A96-9D33-460D-A2A2-2956FD83D7CA}"/>
            </a:ext>
          </a:extLst>
        </xdr:cNvPr>
        <xdr:cNvSpPr/>
      </xdr:nvSpPr>
      <xdr:spPr>
        <a:xfrm>
          <a:off x="8639175" y="247650"/>
          <a:ext cx="2428875" cy="15621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12</xdr:row>
      <xdr:rowOff>161925</xdr:rowOff>
    </xdr:from>
    <xdr:to>
      <xdr:col>20</xdr:col>
      <xdr:colOff>352425</xdr:colOff>
      <xdr:row>23</xdr:row>
      <xdr:rowOff>38100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5FC22E9B-EB6C-40BB-9345-5D975016C60F}"/>
            </a:ext>
          </a:extLst>
        </xdr:cNvPr>
        <xdr:cNvSpPr/>
      </xdr:nvSpPr>
      <xdr:spPr>
        <a:xfrm>
          <a:off x="180975" y="2333625"/>
          <a:ext cx="10915650" cy="1866900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9525</xdr:colOff>
      <xdr:row>0</xdr:row>
      <xdr:rowOff>133350</xdr:rowOff>
    </xdr:from>
    <xdr:to>
      <xdr:col>12</xdr:col>
      <xdr:colOff>123825</xdr:colOff>
      <xdr:row>2</xdr:row>
      <xdr:rowOff>85725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BE6BB3F-BF94-460F-94D3-9F7C40D24672}"/>
            </a:ext>
          </a:extLst>
        </xdr:cNvPr>
        <xdr:cNvSpPr txBox="1"/>
      </xdr:nvSpPr>
      <xdr:spPr>
        <a:xfrm>
          <a:off x="4638675" y="133350"/>
          <a:ext cx="165735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Desafio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ldo" refreshedDate="44557.49897523148" createdVersion="6" refreshedVersion="6" minRefreshableVersion="3" recordCount="5484" xr:uid="{7DC6E376-8A66-49B5-9994-C18F430D696E}">
  <cacheSource type="worksheet">
    <worksheetSource ref="A1:AL1048576" sheet="ArquivoSuporte"/>
  </cacheSource>
  <cacheFields count="40">
    <cacheField name="ID" numFmtId="0">
      <sharedItems containsString="0" containsBlank="1" containsNumber="1" containsInteger="1" minValue="2" maxValue="5284"/>
    </cacheField>
    <cacheField name="ID Inter SS" numFmtId="0">
      <sharedItems containsString="0" containsBlank="1" containsNumber="1" containsInteger="1" minValue="3" maxValue="9291"/>
    </cacheField>
    <cacheField name="ID Inter SL" numFmtId="0">
      <sharedItems containsString="0" containsBlank="1" containsNumber="1" containsInteger="1" minValue="3" maxValue="46"/>
    </cacheField>
    <cacheField name="ID SPOT" numFmtId="0">
      <sharedItems containsNonDate="0" containsString="0" containsBlank="1"/>
    </cacheField>
    <cacheField name="ID Cash" numFmtId="0">
      <sharedItems containsNonDate="0" containsString="0" containsBlank="1"/>
    </cacheField>
    <cacheField name="ID VHSYS" numFmtId="0">
      <sharedItems containsString="0" containsBlank="1" containsNumber="1" containsInteger="1" minValue="2" maxValue="2181"/>
    </cacheField>
    <cacheField name="ID A pagar" numFmtId="0">
      <sharedItems containsNonDate="0" containsString="0" containsBlank="1"/>
    </cacheField>
    <cacheField name="Data" numFmtId="0">
      <sharedItems containsNonDate="0" containsDate="1" containsString="0" containsBlank="1" minDate="2018-09-04T00:00:00" maxDate="2021-10-21T00:00:00" count="660">
        <d v="2018-09-04T00:00:00"/>
        <d v="2018-09-05T00:00:00"/>
        <d v="2018-09-25T00:00:00"/>
        <d v="2018-09-27T00:00:00"/>
        <d v="2018-10-09T00:00:00"/>
        <d v="2018-10-22T00:00:00"/>
        <d v="2018-11-03T00:00:00"/>
        <d v="2018-11-06T00:00:00"/>
        <d v="2018-11-07T00:00:00"/>
        <d v="2018-11-13T00:00:00"/>
        <d v="2018-11-20T00:00:00"/>
        <d v="2018-12-03T00:00:00"/>
        <d v="2018-12-04T00:00:00"/>
        <d v="2018-12-10T00:00:00"/>
        <d v="2018-12-14T00:00:00"/>
        <d v="2018-12-19T00:00:00"/>
        <d v="2018-12-21T00:00:00"/>
        <d v="2018-12-28T00:00:00"/>
        <d v="2018-12-31T00:00:00"/>
        <d v="2019-01-03T00:00:00"/>
        <d v="2019-01-07T00:00:00"/>
        <d v="2019-01-08T00:00:00"/>
        <d v="2019-01-09T00:00:00"/>
        <d v="2019-01-10T00:00:00"/>
        <d v="2019-01-11T00:00:00"/>
        <d v="2019-01-14T00:00:00"/>
        <d v="2019-01-16T00:00:00"/>
        <d v="2019-01-21T00:00:00"/>
        <d v="2019-01-23T00:00:00"/>
        <d v="2019-01-25T00:00:00"/>
        <d v="2019-01-28T00:00:00"/>
        <d v="2019-01-29T00:00:00"/>
        <d v="2019-01-30T00:00:00"/>
        <d v="2019-02-02T00:00:00"/>
        <d v="2019-02-03T00:00:00"/>
        <d v="2019-02-04T00:00:00"/>
        <d v="2019-02-05T00:00:00"/>
        <d v="2019-02-07T00:00:00"/>
        <d v="2019-02-11T00:00:00"/>
        <d v="2019-02-13T00:00:00"/>
        <d v="2019-02-14T00:00:00"/>
        <d v="2019-02-18T00:00:00"/>
        <d v="2019-02-19T00:00:00"/>
        <d v="2019-02-20T00:00:00"/>
        <d v="2019-02-21T00:00:00"/>
        <d v="2019-02-22T00:00:00"/>
        <d v="2019-02-26T00:00:00"/>
        <d v="2019-02-28T00:00:00"/>
        <d v="2019-03-01T00:00:00"/>
        <d v="2019-03-03T00:00:00"/>
        <d v="2019-03-06T00:00:00"/>
        <d v="2019-03-07T00:00:00"/>
        <d v="2019-03-08T00:00:00"/>
        <d v="2019-03-11T00:00:00"/>
        <d v="2019-03-12T00:00:00"/>
        <d v="2019-03-14T00:00:00"/>
        <d v="2019-03-15T00:00:00"/>
        <d v="2019-03-17T00:00:00"/>
        <d v="2019-03-18T00:00:00"/>
        <d v="2019-03-19T00:00:00"/>
        <d v="2019-03-20T00:00:00"/>
        <d v="2019-03-21T00:00:00"/>
        <d v="2019-03-25T00:00:00"/>
        <d v="2019-03-26T00:00:00"/>
        <d v="2019-03-27T00:00:00"/>
        <d v="2019-03-28T00:00:00"/>
        <d v="2019-04-02T00:00:00"/>
        <d v="2019-04-03T00:00:00"/>
        <d v="2019-04-04T00:00:00"/>
        <d v="2019-04-05T00:00:00"/>
        <d v="2019-04-10T00:00:00"/>
        <d v="2019-04-11T00:00:00"/>
        <d v="2019-04-15T00:00:00"/>
        <d v="2019-04-16T00:00:00"/>
        <d v="2019-04-17T00:00:00"/>
        <d v="2019-04-18T00:00:00"/>
        <d v="2019-04-22T00:00:00"/>
        <d v="2019-04-24T00:00:00"/>
        <d v="2019-04-26T00:00:00"/>
        <d v="2019-04-29T00:00:00"/>
        <d v="2019-04-30T00:00:00"/>
        <d v="2019-05-02T00:00:00"/>
        <d v="2019-05-03T00:00:00"/>
        <d v="2019-05-08T00:00:00"/>
        <d v="2019-05-09T00:00:00"/>
        <d v="2019-05-10T00:00:00"/>
        <d v="2019-05-14T00:00:00"/>
        <d v="2019-05-15T00:00:00"/>
        <d v="2019-05-16T00:00:00"/>
        <d v="2019-05-17T00:00:00"/>
        <d v="2019-05-19T00:00:00"/>
        <d v="2019-05-20T00:00:00"/>
        <d v="2019-05-21T00:00:00"/>
        <d v="2019-05-22T00:00:00"/>
        <d v="2019-05-23T00:00:00"/>
        <d v="2019-05-24T00:00:00"/>
        <d v="2019-05-27T00:00:00"/>
        <d v="2019-05-28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10T00:00:00"/>
        <d v="2019-06-12T00:00:00"/>
        <d v="2019-06-13T00:00:00"/>
        <d v="2019-06-17T00:00:00"/>
        <d v="2019-06-18T00:00:00"/>
        <d v="2019-06-19T00:00:00"/>
        <d v="2019-06-21T00:00:00"/>
        <d v="2019-06-26T00:00:00"/>
        <d v="2019-06-27T00:00:00"/>
        <d v="2019-07-01T00:00:00"/>
        <d v="2019-07-02T00:00:00"/>
        <d v="2019-07-03T00:00:00"/>
        <d v="2019-07-04T00:00:00"/>
        <d v="2019-07-06T00:00:00"/>
        <d v="2019-07-09T00:00:00"/>
        <d v="2019-07-10T00:00:00"/>
        <d v="2019-07-11T00:00:00"/>
        <d v="2019-07-12T00:00:00"/>
        <d v="2019-07-14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3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6T00:00:00"/>
        <d v="2019-08-28T00:00:00"/>
        <d v="2019-08-29T00:00:00"/>
        <d v="2019-08-30T00:00:00"/>
        <d v="2019-09-01T00:00:00"/>
        <d v="2019-09-02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9T00:00:00"/>
        <d v="2019-09-20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3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5T00:00:00"/>
        <d v="2019-11-06T00:00:00"/>
        <d v="2019-11-07T00:00:00"/>
        <d v="2019-11-08T00:00:00"/>
        <d v="2019-11-12T00:00:00"/>
        <d v="2019-11-13T00:00:00"/>
        <d v="2019-11-14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8T00:00:00"/>
        <d v="2019-11-29T00:00:00"/>
        <d v="2019-12-02T00:00:00"/>
        <d v="2019-12-03T00:00:00"/>
        <d v="2019-12-04T00:00:00"/>
        <d v="2019-12-05T00:00:00"/>
        <d v="2019-12-06T00:00:00"/>
        <d v="2019-12-07T00:00:00"/>
        <d v="2019-12-09T00:00:00"/>
        <d v="2019-12-10T00:00:00"/>
        <d v="2019-12-11T00:00:00"/>
        <d v="2019-12-12T00:00:00"/>
        <d v="2019-12-13T00:00:00"/>
        <d v="2019-12-15T00:00:00"/>
        <d v="2019-12-16T00:00:00"/>
        <d v="2019-12-17T00:00:00"/>
        <d v="2019-12-18T00:00:00"/>
        <d v="2019-12-19T00:00:00"/>
        <d v="2019-12-20T00:00:00"/>
        <d v="2019-12-22T00:00:00"/>
        <d v="2019-12-23T00:00:00"/>
        <d v="2019-12-24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2T00:00:00"/>
        <d v="2020-01-13T00:00:00"/>
        <d v="2020-01-14T00:00:00"/>
        <d v="2020-01-15T00:00:00"/>
        <d v="2020-01-16T00:00:00"/>
        <d v="2020-01-17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10T00:00:00"/>
        <d v="2020-02-11T00:00:00"/>
        <d v="2020-02-12T00:00:00"/>
        <d v="2020-02-13T00:00:00"/>
        <d v="2020-02-14T00:00:00"/>
        <d v="2020-02-17T00:00:00"/>
        <d v="2020-02-18T00:00:00"/>
        <d v="2020-02-19T00:00:00"/>
        <d v="2020-02-20T00:00:00"/>
        <d v="2020-02-21T00:00:00"/>
        <d v="2020-02-22T00:00:00"/>
        <d v="2020-02-24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7T00:00:00"/>
        <d v="2020-04-20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5T00:00:00"/>
        <d v="2020-05-26T00:00:00"/>
        <d v="2020-05-27T00:00:00"/>
        <d v="2020-05-29T00:00:00"/>
        <d v="2020-06-01T00:00:00"/>
        <d v="2020-06-02T00:00:00"/>
        <d v="2020-06-04T00:00:00"/>
        <d v="2020-06-05T00:00:00"/>
        <d v="2020-06-08T00:00:00"/>
        <d v="2020-06-09T00:00:00"/>
        <d v="2020-06-10T00:00:00"/>
        <d v="2020-06-12T00:00:00"/>
        <d v="2020-06-15T00:00:00"/>
        <d v="2020-06-16T00:00:00"/>
        <d v="2020-06-17T00:00:00"/>
        <d v="2020-06-18T00:00:00"/>
        <d v="2020-06-22T00:00:00"/>
        <d v="2020-06-26T00:00:00"/>
        <d v="2020-06-29T00:00:00"/>
        <d v="2020-06-30T00:00:00"/>
        <d v="2020-07-03T00:00:00"/>
        <d v="2020-07-04T00:00:00"/>
        <d v="2020-07-06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4T00:00:00"/>
        <d v="2020-08-25T00:00:00"/>
        <d v="2020-08-26T00:00:00"/>
        <d v="2020-08-27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7T00:00:00"/>
        <d v="2020-09-21T00:00:00"/>
        <d v="2020-09-23T00:00:00"/>
        <d v="2020-09-24T00:00:00"/>
        <d v="2020-09-25T00:00:00"/>
        <d v="2020-09-28T00:00:00"/>
        <d v="2020-09-29T00:00:00"/>
        <d v="2020-10-01T00:00:00"/>
        <d v="2020-10-02T00:00:00"/>
        <d v="2020-10-05T00:00:00"/>
        <d v="2020-10-06T00:00:00"/>
        <d v="2020-10-07T00:00:00"/>
        <d v="2020-10-08T00:00:00"/>
        <d v="2020-10-13T00:00:00"/>
        <d v="2020-10-14T00:00:00"/>
        <d v="2020-10-15T00:00:00"/>
        <d v="2020-10-16T00:00:00"/>
        <d v="2020-10-19T00:00:00"/>
        <d v="2020-10-21T00:00:00"/>
        <d v="2020-10-22T00:00:00"/>
        <d v="2020-10-26T00:00:00"/>
        <d v="2020-10-29T00:00:00"/>
        <d v="2020-10-30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6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8T00:00:00"/>
        <d v="2020-12-30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1T00:00:00"/>
        <d v="2021-01-22T00:00:00"/>
        <d v="2021-01-26T00:00:00"/>
        <d v="2021-01-28T00:00:00"/>
        <d v="2021-01-29T00:00:00"/>
        <d v="2021-02-03T00:00:00"/>
        <d v="2021-02-04T00:00:00"/>
        <d v="2021-02-05T00:00:00"/>
        <d v="2021-02-08T00:00:00"/>
        <d v="2021-02-09T00:00:00"/>
        <d v="2021-02-10T00:00:00"/>
        <d v="2021-02-12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5T00:00:00"/>
        <d v="2021-03-29T00:00:00"/>
        <d v="2021-03-31T00:00:00"/>
        <d v="2021-04-01T00:00:00"/>
        <d v="2021-04-05T00:00:00"/>
        <d v="2021-04-06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20T00:00:00"/>
        <d v="2021-04-22T00:00:00"/>
        <d v="2021-04-23T00:00:00"/>
        <d v="2021-04-26T00:00:00"/>
        <d v="2021-04-27T00:00:00"/>
        <d v="2021-04-29T00:00:00"/>
        <d v="2021-04-30T00:00:00"/>
        <d v="2021-05-03T00:00:00"/>
        <d v="2021-05-04T00:00:00"/>
        <d v="2021-05-05T00:00:00"/>
        <d v="2021-05-07T00:00:00"/>
        <d v="2021-05-10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7T00:00:00"/>
        <d v="2021-05-28T00:00:00"/>
        <d v="2021-05-31T00:00:00"/>
        <d v="2021-06-01T00:00:00"/>
        <d v="2021-06-02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5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4T00:00:00"/>
        <d v="2021-08-05T00:00:00"/>
        <d v="2021-08-06T00:00:00"/>
        <d v="2021-08-09T00:00:00"/>
        <d v="2021-08-10T00:00:00"/>
        <d v="2021-08-12T00:00:00"/>
        <d v="2021-08-13T00:00:00"/>
        <d v="2021-08-16T00:00:00"/>
        <d v="2021-08-17T00:00:00"/>
        <d v="2021-08-19T00:00:00"/>
        <d v="2021-08-23T00:00:00"/>
        <d v="2021-08-24T00:00:00"/>
        <d v="2021-08-26T00:00:00"/>
        <d v="2021-08-30T00:00:00"/>
        <d v="2021-08-31T00:00:00"/>
        <d v="2021-09-02T00:00:00"/>
        <d v="2021-09-03T00:00:00"/>
        <d v="2021-09-06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2T00:00:00"/>
        <d v="2021-09-23T00:00:00"/>
        <d v="2021-09-24T00:00:00"/>
        <d v="2021-09-27T00:00:00"/>
        <d v="2021-09-28T00:00:00"/>
        <d v="2021-09-30T00:00:00"/>
        <d v="2021-10-01T00:00:00"/>
        <d v="2021-10-04T00:00:00"/>
        <d v="2021-10-05T00:00:00"/>
        <d v="2021-10-07T00:00:00"/>
        <d v="2021-10-08T00:00:00"/>
        <d v="2021-10-11T00:00:00"/>
        <d v="2021-10-13T00:00:00"/>
        <d v="2021-10-14T00:00:00"/>
        <d v="2021-10-15T00:00:00"/>
        <d v="2021-10-18T00:00:00"/>
        <d v="2021-10-19T00:00:00"/>
        <d v="2021-10-20T00:00:00"/>
        <m/>
      </sharedItems>
      <fieldGroup par="39" base="7">
        <rangePr groupBy="months" startDate="2018-09-04T00:00:00" endDate="2021-10-21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1/10/2021"/>
        </groupItems>
      </fieldGroup>
    </cacheField>
    <cacheField name="Data Realizacao" numFmtId="0">
      <sharedItems containsNonDate="0" containsDate="1" containsString="0" containsBlank="1" minDate="2018-09-04T00:00:00" maxDate="2021-04-27T00:00:00"/>
    </cacheField>
    <cacheField name="Valor" numFmtId="0">
      <sharedItems containsString="0" containsBlank="1" containsNumber="1" minValue="0.6" maxValue="790000"/>
    </cacheField>
    <cacheField name="Inválida" numFmtId="0">
      <sharedItems containsBlank="1"/>
    </cacheField>
    <cacheField name="Desc Extrato" numFmtId="0">
      <sharedItems containsBlank="1"/>
    </cacheField>
    <cacheField name="Atividade" numFmtId="0">
      <sharedItems containsBlank="1"/>
    </cacheField>
    <cacheField name="Setor" numFmtId="0">
      <sharedItems containsBlank="1"/>
    </cacheField>
    <cacheField name="Conta Bancaria" numFmtId="0">
      <sharedItems containsBlank="1"/>
    </cacheField>
    <cacheField name="Empresa" numFmtId="0">
      <sharedItems containsBlank="1"/>
    </cacheField>
    <cacheField name="CC" numFmtId="0">
      <sharedItems containsBlank="1" count="33">
        <s v="Operação"/>
        <s v="Administrativo"/>
        <s v="Comercial"/>
        <s v="Impostos"/>
        <s v="Aplicacao"/>
        <s v="APTO"/>
        <s v="Saque"/>
        <s v="Spot"/>
        <s v="Onboarding"/>
        <s v="Limpeza"/>
        <s v="Recursos Humanos"/>
        <s v="Alfred"/>
        <s v="Crise"/>
        <s v="Sede"/>
        <s v="Canajure"/>
        <s v="SPOT Jurere"/>
        <s v="PSD"/>
        <s v="INAX"/>
        <s v="Devolucao"/>
        <s v="Samambaias"/>
        <s v="Lagoa"/>
        <s v="IDA"/>
        <s v="THI"/>
        <s v="Sede Nova"/>
        <s v="Transferencia"/>
        <s v="Repasse"/>
        <s v="SPOT Lagoa"/>
        <s v="Tecnologia"/>
        <s v="SPOT Rosa"/>
        <s v="SPOT Penha"/>
        <m/>
        <s v="Adm/Fin"/>
        <s v="Investimento"/>
      </sharedItems>
    </cacheField>
    <cacheField name="Tipo" numFmtId="0">
      <sharedItems containsBlank="1"/>
    </cacheField>
    <cacheField name="Categoria" numFmtId="0">
      <sharedItems containsBlank="1" count="92">
        <s v="AWS"/>
        <s v="Jungle"/>
        <s v="Github"/>
        <s v="Website"/>
        <s v="Advogado"/>
        <s v="Corretagem"/>
        <s v="Contabilidade"/>
        <s v="Alvará"/>
        <s v="Aplicacao"/>
        <s v="Repasse"/>
        <s v="Aquisição de clientes"/>
        <s v="Adiantamento de despesas de clientes"/>
        <s v="DAS"/>
        <s v="Saque"/>
        <s v="Empreendimentos"/>
        <s v="Chaveiro"/>
        <s v="Diarista"/>
        <s v="Estacionamento"/>
        <s v="Lavanderia"/>
        <s v="S.I.G"/>
        <s v="Salário"/>
        <s v="Material de escritório"/>
        <s v="Aquisição de equipamentos"/>
        <s v="Prejuízo"/>
        <s v="Aluguel"/>
        <s v="Material de limpeza"/>
        <s v="Reforma"/>
        <s v="Compra de mobília"/>
        <s v="Instalação sésamo"/>
        <s v="Brindes e Homenagens"/>
        <s v="Exame Admissional"/>
        <s v="Caixinha"/>
        <s v="Treinamento"/>
        <s v="Reembolso Gasolina"/>
        <s v="Terreno"/>
        <s v="Despesas com pessoal"/>
        <s v="Fotógrafo"/>
        <s v="Roupa de cama"/>
        <s v="FGTS"/>
        <s v="EPI"/>
        <s v="Construcao"/>
        <s v="Dispenser"/>
        <s v="Devolucao"/>
        <s v="Uber"/>
        <s v="GPS"/>
        <s v="Vistoria"/>
        <s v="Ajuda de Custo"/>
        <s v="Sirena"/>
        <s v="Patente"/>
        <s v="Uniforme"/>
        <s v="Divulgação"/>
        <s v="Recrutamento"/>
        <s v="Notebook"/>
        <s v="Manutenção"/>
        <s v="Limpeza pisicina"/>
        <s v="Rescisao"/>
        <s v="Jardineiro"/>
        <s v="Stays"/>
        <s v="Conta de Luz"/>
        <s v="CRECI"/>
        <s v="Seguro"/>
        <s v="Internet"/>
        <s v="Ticket VA"/>
        <s v="Ticket VT"/>
        <s v="Conta água"/>
        <s v="Arrendamento"/>
        <s v="IRRF"/>
        <s v="Gas"/>
        <s v="Temporada Livre"/>
        <s v="Telefone"/>
        <s v="Piscina"/>
        <s v="Transferência para conta corrente"/>
        <s v="Hora Extra"/>
        <s v="Taxas administrativas"/>
        <s v="Desenvolvedor"/>
        <s v="Estorno"/>
        <s v="Atendimento"/>
        <s v="DARF"/>
        <s v="DARE"/>
        <s v="Comissão Expedia"/>
        <s v="Mudança"/>
        <s v="Terceirizados"/>
        <s v="Click Sign"/>
        <s v="CodeRockr"/>
        <s v="Terceirizado"/>
        <s v="Azleads"/>
        <s v="GoGood"/>
        <s v="Gupy"/>
        <s v="Funcionário"/>
        <s v="Cartão de Crédito"/>
        <m/>
        <s v="tercerizado"/>
      </sharedItems>
    </cacheField>
    <cacheField name="Categoria Contabil" numFmtId="0">
      <sharedItems containsBlank="1"/>
    </cacheField>
    <cacheField name="Apto" numFmtId="0">
      <sharedItems containsBlank="1"/>
    </cacheField>
    <cacheField name="Reserva" numFmtId="0">
      <sharedItems containsBlank="1"/>
    </cacheField>
    <cacheField name="Fornecedor" numFmtId="0">
      <sharedItems containsBlank="1"/>
    </cacheField>
    <cacheField name="Comp" numFmtId="0">
      <sharedItems containsBlank="1"/>
    </cacheField>
    <cacheField name="Nota" numFmtId="0">
      <sharedItems containsBlank="1"/>
    </cacheField>
    <cacheField name="Comentario" numFmtId="0">
      <sharedItems containsBlank="1" longText="1"/>
    </cacheField>
    <cacheField name="Column27" numFmtId="0">
      <sharedItems containsNonDate="0" containsString="0" containsBlank="1"/>
    </cacheField>
    <cacheField name="Column28" numFmtId="0">
      <sharedItems containsNonDate="0" containsString="0" containsBlank="1"/>
    </cacheField>
    <cacheField name="Column29" numFmtId="0">
      <sharedItems containsNonDate="0" containsString="0" containsBlank="1"/>
    </cacheField>
    <cacheField name="Column30" numFmtId="0">
      <sharedItems containsNonDate="0" containsString="0" containsBlank="1"/>
    </cacheField>
    <cacheField name="Column31" numFmtId="0">
      <sharedItems containsNonDate="0" containsString="0" containsBlank="1"/>
    </cacheField>
    <cacheField name="Column32" numFmtId="0">
      <sharedItems containsNonDate="0" containsString="0" containsBlank="1"/>
    </cacheField>
    <cacheField name="Column33" numFmtId="0">
      <sharedItems containsNonDate="0" containsString="0" containsBlank="1"/>
    </cacheField>
    <cacheField name="Column34" numFmtId="0">
      <sharedItems containsNonDate="0" containsString="0" containsBlank="1"/>
    </cacheField>
    <cacheField name="Column35" numFmtId="0">
      <sharedItems containsNonDate="0" containsString="0" containsBlank="1"/>
    </cacheField>
    <cacheField name="Column36" numFmtId="0">
      <sharedItems containsNonDate="0" containsString="0" containsBlank="1"/>
    </cacheField>
    <cacheField name="Column37" numFmtId="0">
      <sharedItems containsNonDate="0" containsString="0" containsBlank="1"/>
    </cacheField>
    <cacheField name="Column38" numFmtId="0">
      <sharedItems containsNonDate="0" containsString="0" containsBlank="1"/>
    </cacheField>
    <cacheField name="Trimestres" numFmtId="0" databaseField="0">
      <fieldGroup base="7">
        <rangePr groupBy="quarters" startDate="2018-09-04T00:00:00" endDate="2021-10-21T00:00:00"/>
        <groupItems count="6">
          <s v="&lt;04/09/2018"/>
          <s v="Trim1"/>
          <s v="Trim2"/>
          <s v="Trim3"/>
          <s v="Trim4"/>
          <s v="&gt;21/10/2021"/>
        </groupItems>
      </fieldGroup>
    </cacheField>
    <cacheField name="Anos" numFmtId="0" databaseField="0">
      <fieldGroup base="7">
        <rangePr groupBy="years" startDate="2018-09-04T00:00:00" endDate="2021-10-21T00:00:00"/>
        <groupItems count="6">
          <s v="&lt;04/09/2018"/>
          <s v="2018"/>
          <s v="2019"/>
          <s v="2020"/>
          <s v="2021"/>
          <s v="&gt;21/10/2021"/>
        </groupItems>
      </fieldGroup>
    </cacheField>
  </cacheFields>
  <extLst>
    <ext xmlns:x14="http://schemas.microsoft.com/office/spreadsheetml/2009/9/main" uri="{725AE2AE-9491-48be-B2B4-4EB974FC3084}">
      <x14:pivotCacheDefinition pivotCacheId="57273815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4">
  <r>
    <n v="2"/>
    <m/>
    <m/>
    <m/>
    <m/>
    <n v="1913"/>
    <m/>
    <x v="0"/>
    <d v="2018-09-04T00:00:00"/>
    <n v="101.79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3"/>
    <m/>
    <m/>
    <m/>
    <m/>
    <n v="1914"/>
    <m/>
    <x v="1"/>
    <d v="2018-09-05T00:00:00"/>
    <n v="95.63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4"/>
    <m/>
    <m/>
    <m/>
    <m/>
    <n v="2113"/>
    <m/>
    <x v="2"/>
    <d v="2018-09-25T00:00:00"/>
    <n v="3840"/>
    <m/>
    <s v="Desenvolvimento de Software - Scrapper para o Site Viva Jurere"/>
    <s v="Desenvolvimento de Software - Scrapper para o Site Viva Jurere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"/>
    <m/>
    <m/>
    <m/>
    <m/>
    <n v="1915"/>
    <m/>
    <x v="3"/>
    <d v="2018-09-27T00:00:00"/>
    <n v="327.60000000000002"/>
    <m/>
    <s v="Github"/>
    <s v="Github"/>
    <s v="N/A"/>
    <s v="FP"/>
    <s v="Seazone Khanto"/>
    <x v="0"/>
    <s v="Fixo"/>
    <x v="2"/>
    <s v="Contas e Despesas - Manutenção de software"/>
    <s v="N/A"/>
    <s v="OLD"/>
    <m/>
    <s v="N/A"/>
    <s v="OLD"/>
    <m/>
    <m/>
    <m/>
    <m/>
    <m/>
    <m/>
    <m/>
    <m/>
    <m/>
    <m/>
    <m/>
    <m/>
    <m/>
  </r>
  <r>
    <n v="6"/>
    <m/>
    <m/>
    <m/>
    <m/>
    <n v="2114"/>
    <m/>
    <x v="4"/>
    <d v="2018-10-09T00:00:00"/>
    <n v="2400"/>
    <m/>
    <s v="Desenvolvimento de Software - Scrapper para o Site Viva Real"/>
    <s v="Desenvolvimento de Software - Scrapper para o Site Viva Real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"/>
    <m/>
    <m/>
    <m/>
    <m/>
    <n v="2115"/>
    <m/>
    <x v="5"/>
    <d v="2018-10-22T00:00:00"/>
    <n v="2400"/>
    <m/>
    <s v="Desenvolvimento de Software - Scrapper para o Site Airbnb"/>
    <s v="Desenvolvimento de Software - Scrapper para o Site Airbnb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8"/>
    <m/>
    <m/>
    <m/>
    <m/>
    <n v="1916"/>
    <m/>
    <x v="6"/>
    <d v="2018-11-03T00:00:00"/>
    <n v="0.7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9"/>
    <m/>
    <m/>
    <m/>
    <m/>
    <n v="1917"/>
    <m/>
    <x v="7"/>
    <d v="2018-11-06T00:00:00"/>
    <n v="26.99"/>
    <m/>
    <s v="GoDaddy"/>
    <s v="GoDaddy"/>
    <s v="N/A"/>
    <s v="FP"/>
    <s v="Seazone Khanto"/>
    <x v="0"/>
    <s v="Fixo"/>
    <x v="3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"/>
    <m/>
    <m/>
    <m/>
    <m/>
    <n v="1990"/>
    <m/>
    <x v="7"/>
    <d v="2018-11-06T00:00:00"/>
    <n v="60.44"/>
    <m/>
    <s v="GoDaddy"/>
    <s v="GoDaddy"/>
    <s v="N/A"/>
    <s v="FP"/>
    <s v="Seazone Khanto"/>
    <x v="0"/>
    <s v="Fixo"/>
    <x v="3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"/>
    <m/>
    <m/>
    <m/>
    <m/>
    <n v="2116"/>
    <m/>
    <x v="7"/>
    <d v="2018-11-06T00:00:00"/>
    <n v="3480"/>
    <m/>
    <s v="Desenvolvimento de Software - Scrapper para o Site Airbnb - Fase2"/>
    <s v="Desenvolvimento de Software - Scrapper para o Site Airbnb - Fase2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"/>
    <m/>
    <m/>
    <m/>
    <m/>
    <n v="1918"/>
    <m/>
    <x v="8"/>
    <d v="2018-11-07T00:00:00"/>
    <n v="54.6"/>
    <m/>
    <s v="Template Landing Page"/>
    <s v="Template Landing Page"/>
    <s v="N/A"/>
    <s v="FP"/>
    <s v="Seazone Rentals"/>
    <x v="0"/>
    <s v="Fixo"/>
    <x v="3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"/>
    <m/>
    <m/>
    <m/>
    <m/>
    <n v="1919"/>
    <m/>
    <x v="9"/>
    <d v="2018-11-13T00:00:00"/>
    <n v="1100"/>
    <m/>
    <s v="Elaboracao Contrato de vesting"/>
    <s v="Elaboracao Contrato de vesting"/>
    <s v="N/A"/>
    <s v="FP"/>
    <s v="Seazone Rentals"/>
    <x v="1"/>
    <s v="Outros"/>
    <x v="4"/>
    <s v="Serviços - Serviços jurídicos"/>
    <s v="N/A"/>
    <s v="OLD"/>
    <m/>
    <s v="N/A"/>
    <s v="OLD"/>
    <m/>
    <m/>
    <m/>
    <m/>
    <m/>
    <m/>
    <m/>
    <m/>
    <m/>
    <m/>
    <m/>
    <m/>
    <m/>
  </r>
  <r>
    <n v="14"/>
    <m/>
    <m/>
    <m/>
    <m/>
    <n v="2117"/>
    <m/>
    <x v="10"/>
    <d v="2018-11-20T00:00:00"/>
    <n v="1920"/>
    <m/>
    <s v="Desenvolvimento de Software - Scrapper para o Site Airbnb - Fase3"/>
    <s v="Desenvolvimento de Software - Scrapper para o Site Airbnb - Fase3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5"/>
    <m/>
    <m/>
    <m/>
    <m/>
    <n v="1920"/>
    <m/>
    <x v="11"/>
    <d v="2018-12-03T00:00:00"/>
    <n v="207.01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6"/>
    <m/>
    <m/>
    <m/>
    <m/>
    <n v="2118"/>
    <m/>
    <x v="12"/>
    <d v="2018-12-04T00:00:00"/>
    <n v="1320"/>
    <m/>
    <s v="Desenvolvimento de Software - Scrapper para o Site Airbnb - Fase4"/>
    <s v="Desenvolvimento de Software - Scrapper para o Site Airbnb - Fase4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"/>
    <m/>
    <m/>
    <m/>
    <m/>
    <n v="1921"/>
    <m/>
    <x v="13"/>
    <d v="2018-12-10T00:00:00"/>
    <n v="500"/>
    <m/>
    <s v="Comissoes Indicacao Karol (Josete)"/>
    <s v="Comissoes Indicacao Karol (Josete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18"/>
    <m/>
    <m/>
    <m/>
    <m/>
    <n v="1922"/>
    <m/>
    <x v="13"/>
    <d v="2018-12-10T00:00:00"/>
    <n v="483"/>
    <m/>
    <s v="Certificado Digital"/>
    <s v="Certificado Digital"/>
    <s v="N/A"/>
    <s v="FP"/>
    <s v="Seazone Rentals"/>
    <x v="1"/>
    <s v="Fixo"/>
    <x v="6"/>
    <s v="Serviços - Serviços terceirizados"/>
    <s v="N/A"/>
    <s v="OLD"/>
    <m/>
    <s v="N/A"/>
    <s v="OLD"/>
    <m/>
    <m/>
    <m/>
    <m/>
    <m/>
    <m/>
    <m/>
    <m/>
    <m/>
    <m/>
    <m/>
    <m/>
    <m/>
  </r>
  <r>
    <n v="19"/>
    <m/>
    <m/>
    <m/>
    <m/>
    <n v="1923"/>
    <m/>
    <x v="14"/>
    <d v="2018-12-14T00:00:00"/>
    <n v="1059.5"/>
    <m/>
    <s v="Criacao da Empresa"/>
    <s v="Criacao da Empresa"/>
    <s v="N/A"/>
    <s v="FP"/>
    <s v="Seazone Rentals"/>
    <x v="1"/>
    <s v="Outros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20"/>
    <m/>
    <m/>
    <m/>
    <m/>
    <n v="2119"/>
    <m/>
    <x v="15"/>
    <d v="2018-12-19T00:00:00"/>
    <n v="480"/>
    <m/>
    <s v="Desenvolvimento de Software - Scrapper para o Site Airbnb - Fase4 - otimizacao"/>
    <s v="Desenvolvimento de Software - Scrapper para o Site Airbnb - Fase4 - otimizacao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21"/>
    <m/>
    <m/>
    <m/>
    <m/>
    <n v="1924"/>
    <m/>
    <x v="16"/>
    <d v="2018-12-21T00:00:00"/>
    <n v="1000"/>
    <m/>
    <s v="Comissoes Indicacao Cris (Carioca)"/>
    <s v="Comissoes Indicacao Cris (Carioca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22"/>
    <n v="3"/>
    <m/>
    <m/>
    <m/>
    <n v="1646"/>
    <m/>
    <x v="17"/>
    <d v="2018-12-28T00:00:00"/>
    <n v="45.92"/>
    <m/>
    <s v="PAGAMENTO DE TITULO Pagamento NF PMF"/>
    <s v="PAGAMENTO DE TITULO Pagamento NF PMF"/>
    <s v="N/A"/>
    <s v="SS"/>
    <s v="Seazone Rentals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23"/>
    <n v="4"/>
    <m/>
    <m/>
    <m/>
    <n v="1647"/>
    <m/>
    <x v="17"/>
    <d v="2018-12-28T00:00:00"/>
    <n v="1454.08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24"/>
    <m/>
    <m/>
    <m/>
    <m/>
    <n v="1925"/>
    <m/>
    <x v="17"/>
    <d v="2018-12-28T00:00:00"/>
    <n v="1000"/>
    <m/>
    <s v="Comissoes Indicacao Ju (Paula)"/>
    <s v="Comissoes Indicacao Ju (Paula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25"/>
    <n v="6"/>
    <m/>
    <m/>
    <m/>
    <n v="1648"/>
    <m/>
    <x v="18"/>
    <d v="2018-12-31T00:00:00"/>
    <n v="1454.12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26"/>
    <m/>
    <m/>
    <m/>
    <m/>
    <n v="1926"/>
    <m/>
    <x v="19"/>
    <d v="2019-01-03T00:00:00"/>
    <n v="112.32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705"/>
    <n v="10"/>
    <m/>
    <m/>
    <m/>
    <m/>
    <m/>
    <x v="20"/>
    <d v="2019-01-07T00:00:00"/>
    <n v="1942.76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7"/>
    <n v="12"/>
    <m/>
    <m/>
    <m/>
    <n v="1630"/>
    <m/>
    <x v="20"/>
    <d v="2019-01-07T00:00:00"/>
    <n v="8051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706"/>
    <n v="14"/>
    <m/>
    <m/>
    <m/>
    <m/>
    <m/>
    <x v="21"/>
    <d v="2019-01-08T00:00:00"/>
    <n v="28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07"/>
    <n v="15"/>
    <m/>
    <m/>
    <m/>
    <m/>
    <m/>
    <x v="22"/>
    <d v="2019-01-09T00:00:00"/>
    <n v="14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8"/>
    <n v="18"/>
    <m/>
    <m/>
    <m/>
    <n v="1634"/>
    <m/>
    <x v="23"/>
    <d v="2019-01-10T00:00:00"/>
    <n v="261.89999999999998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708"/>
    <n v="19"/>
    <m/>
    <m/>
    <m/>
    <m/>
    <m/>
    <x v="24"/>
    <d v="2019-01-11T00:00:00"/>
    <n v="4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9"/>
    <n v="22"/>
    <m/>
    <m/>
    <m/>
    <n v="1636"/>
    <m/>
    <x v="25"/>
    <d v="2019-01-14T00:00:00"/>
    <n v="8"/>
    <m/>
    <s v="PAGAMENTO DE TITULO Pagamento alvara prefeitu"/>
    <s v="PAGAMENTO DE TITULO Pagamento alvara prefeitu"/>
    <s v="N/A"/>
    <s v="SS"/>
    <s v="Seazone Rentals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30"/>
    <n v="23"/>
    <m/>
    <m/>
    <m/>
    <n v="1637"/>
    <m/>
    <x v="25"/>
    <d v="2019-01-14T00:00:00"/>
    <n v="4092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1"/>
    <n v="25"/>
    <m/>
    <m/>
    <m/>
    <n v="1638"/>
    <m/>
    <x v="26"/>
    <d v="2019-01-16T00:00:00"/>
    <n v="956.52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2"/>
    <n v="28"/>
    <m/>
    <m/>
    <m/>
    <n v="1639"/>
    <m/>
    <x v="27"/>
    <d v="2019-01-21T00:00:00"/>
    <n v="255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3"/>
    <n v="31"/>
    <m/>
    <m/>
    <m/>
    <n v="1640"/>
    <m/>
    <x v="28"/>
    <d v="2019-01-23T00:00:00"/>
    <n v="275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4"/>
    <n v="33"/>
    <m/>
    <m/>
    <m/>
    <n v="1641"/>
    <m/>
    <x v="29"/>
    <d v="2019-01-25T00:00:00"/>
    <n v="2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5"/>
    <n v="35"/>
    <m/>
    <m/>
    <m/>
    <n v="1643"/>
    <m/>
    <x v="30"/>
    <d v="2019-01-28T00:00:00"/>
    <n v="850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36"/>
    <n v="37"/>
    <m/>
    <m/>
    <m/>
    <n v="1644"/>
    <m/>
    <x v="30"/>
    <d v="2019-01-28T00:00:00"/>
    <n v="3223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8"/>
    <m/>
    <m/>
    <m/>
    <m/>
    <n v="2120"/>
    <m/>
    <x v="31"/>
    <d v="2019-01-29T00:00:00"/>
    <n v="1800"/>
    <m/>
    <s v="Desenvolvimento de Software - Scrapper para o Site Airbnb - Fase5-Divisao em quadrantes"/>
    <s v="Desenvolvimento de Software - Scrapper para o Site Airbnb - Fase5-Divisao em quadrantes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7"/>
    <n v="39"/>
    <m/>
    <m/>
    <m/>
    <n v="1645"/>
    <m/>
    <x v="31"/>
    <d v="2019-01-29T00:00:00"/>
    <n v="145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39"/>
    <m/>
    <m/>
    <m/>
    <m/>
    <n v="1927"/>
    <m/>
    <x v="32"/>
    <d v="2019-01-30T00:00:00"/>
    <n v="90"/>
    <m/>
    <s v="Comissoes Reserva Mariela"/>
    <s v="Comissoes Reserva Mariela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40"/>
    <m/>
    <m/>
    <m/>
    <m/>
    <n v="1928"/>
    <m/>
    <x v="33"/>
    <d v="2019-02-02T00:00:00"/>
    <n v="180"/>
    <m/>
    <s v="Comissoes Reserva Mariela"/>
    <s v="Comissoes Reserva Mariela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41"/>
    <m/>
    <m/>
    <m/>
    <m/>
    <n v="1929"/>
    <m/>
    <x v="34"/>
    <d v="2019-02-03T00:00:00"/>
    <n v="66.650000000000006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710"/>
    <n v="47"/>
    <m/>
    <m/>
    <m/>
    <m/>
    <m/>
    <x v="35"/>
    <d v="2019-02-04T00:00:00"/>
    <n v="3238.33"/>
    <m/>
    <s v="TED ENVIADA 001 4783 0000002156229 Selene M. A. Guelli U. Sou"/>
    <s v="Repasse para Cliente"/>
    <s v="N/A"/>
    <s v="SS"/>
    <s v="Seazone Rentals"/>
    <x v="5"/>
    <s v="Repasse"/>
    <x v="9"/>
    <s v="Clientes - Repasse de valores recebidos (Empresas do ramo imobiliário)"/>
    <s v="CDS209"/>
    <s v="OLD"/>
    <s v="N/A"/>
    <s v="N/A"/>
    <s v="OLD"/>
    <m/>
    <m/>
    <m/>
    <m/>
    <m/>
    <m/>
    <m/>
    <m/>
    <m/>
    <m/>
    <m/>
    <m/>
    <m/>
  </r>
  <r>
    <n v="42"/>
    <n v="43"/>
    <m/>
    <m/>
    <m/>
    <n v="1605"/>
    <m/>
    <x v="35"/>
    <d v="2019-02-04T00:00:00"/>
    <n v="3238.33"/>
    <s v="x"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709"/>
    <n v="45"/>
    <m/>
    <m/>
    <m/>
    <m/>
    <m/>
    <x v="35"/>
    <d v="2019-02-04T00:00:00"/>
    <n v="3238.33"/>
    <s v="x"/>
    <s v="TED ENVIADA 001 4783 0000002156229 Augusto Guelli Ulson de So"/>
    <s v="Repasse para Cliente"/>
    <s v="N/A"/>
    <s v="SS"/>
    <s v="Seazone Rentals"/>
    <x v="5"/>
    <s v="Repasse"/>
    <x v="9"/>
    <s v="Clientes - Repasse de valores recebidos (Empresas do ramo imobiliário)"/>
    <s v="ILC3104"/>
    <s v="OLD"/>
    <s v="N/A"/>
    <s v="N/A"/>
    <s v="OLD"/>
    <m/>
    <m/>
    <m/>
    <m/>
    <m/>
    <m/>
    <m/>
    <m/>
    <m/>
    <m/>
    <m/>
    <m/>
    <m/>
  </r>
  <r>
    <n v="43"/>
    <n v="53"/>
    <m/>
    <m/>
    <m/>
    <n v="1608"/>
    <m/>
    <x v="36"/>
    <d v="2019-02-05T00:00:00"/>
    <n v="2700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44"/>
    <n v="50"/>
    <m/>
    <m/>
    <m/>
    <n v="1611"/>
    <m/>
    <x v="36"/>
    <d v="2019-02-05T00:00:00"/>
    <n v="3511.72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45"/>
    <m/>
    <m/>
    <m/>
    <m/>
    <n v="2121"/>
    <m/>
    <x v="36"/>
    <d v="2019-02-05T00:00:00"/>
    <n v="1440"/>
    <m/>
    <s v="Desenvolvimento de Software - Scrapper para o Site Airbnb - Fase5-Divisao em quadrantes"/>
    <s v="Desenvolvimento de Software - Scrapper para o Site Airbnb - Fase5-Divisao em quadrantes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11"/>
    <n v="49"/>
    <m/>
    <m/>
    <m/>
    <m/>
    <m/>
    <x v="36"/>
    <d v="2019-02-05T00:00:00"/>
    <n v="489.95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46"/>
    <n v="55"/>
    <m/>
    <m/>
    <m/>
    <n v="1612"/>
    <m/>
    <x v="37"/>
    <d v="2019-02-07T00:00:00"/>
    <n v="499"/>
    <m/>
    <s v="TED ENVIADA 001 52010000000305006 Otávio José"/>
    <s v="TED ENVIADA 001 52010000000305006 Otávio José"/>
    <s v="N/A"/>
    <s v="SS"/>
    <s v="Seazone Rentals"/>
    <x v="1"/>
    <s v="Outros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712"/>
    <n v="54"/>
    <m/>
    <m/>
    <m/>
    <m/>
    <m/>
    <x v="37"/>
    <d v="2019-02-07T00:00:00"/>
    <n v="481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13"/>
    <n v="57"/>
    <m/>
    <m/>
    <m/>
    <m/>
    <m/>
    <x v="38"/>
    <d v="2019-02-11T00:00:00"/>
    <n v="145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47"/>
    <n v="60"/>
    <m/>
    <m/>
    <m/>
    <n v="1615"/>
    <m/>
    <x v="39"/>
    <d v="2019-02-13T00:00:00"/>
    <n v="48"/>
    <m/>
    <s v="PAGAMENTO DE TITULO senhor contábil"/>
    <s v="PAGAMENTO DE TITULO senhor contábil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714"/>
    <n v="61"/>
    <m/>
    <m/>
    <m/>
    <m/>
    <m/>
    <x v="40"/>
    <d v="2019-02-14T00:00:00"/>
    <n v="1682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48"/>
    <n v="63"/>
    <m/>
    <m/>
    <m/>
    <n v="1617"/>
    <m/>
    <x v="41"/>
    <d v="2019-02-18T00:00:00"/>
    <n v="17"/>
    <m/>
    <s v="COMPRA CARTAO COMPRA no estabelecimento REI D"/>
    <s v="COMPRA CARTAO COMPRA no estabelecimento REI D"/>
    <s v="N/A"/>
    <s v="SS"/>
    <s v="Seazone Rentals"/>
    <x v="2"/>
    <s v="Variavel"/>
    <x v="10"/>
    <s v="Compras - Presentes e brindes"/>
    <s v="N/A"/>
    <s v="OLD"/>
    <m/>
    <s v="N/A"/>
    <s v="OLD"/>
    <m/>
    <m/>
    <m/>
    <m/>
    <m/>
    <m/>
    <m/>
    <m/>
    <m/>
    <m/>
    <m/>
    <m/>
    <m/>
  </r>
  <r>
    <n v="49"/>
    <n v="64"/>
    <m/>
    <m/>
    <m/>
    <n v="1618"/>
    <m/>
    <x v="41"/>
    <d v="2019-02-18T00:00:00"/>
    <n v="274.91000000000003"/>
    <m/>
    <s v="COMPRA CARTAO COMPRA no estabelecimento COMPR"/>
    <s v="COMPRA CARTAO COMPRA no estabelecimento COMPR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50"/>
    <n v="65"/>
    <m/>
    <m/>
    <m/>
    <n v="1619"/>
    <m/>
    <x v="41"/>
    <d v="2019-02-18T00:00:00"/>
    <n v="576.1"/>
    <m/>
    <s v="COMPRA CARTAO COMPRA no estabelecimento MILIU"/>
    <s v="COMPRA CARTAO COMPRA no estabelecimento MILIU"/>
    <s v="N/A"/>
    <s v="SS"/>
    <s v="Seazone Jurere"/>
    <x v="5"/>
    <s v="Manutencao Apto"/>
    <x v="11"/>
    <s v="Clientes - Repasse a Terceiros"/>
    <s v="VDI208"/>
    <s v="OLD"/>
    <s v="LOJAS DE DEPARTAMENTOS MILIUM LTDA"/>
    <s v="N/A"/>
    <s v="OLD"/>
    <m/>
    <m/>
    <m/>
    <m/>
    <m/>
    <m/>
    <m/>
    <m/>
    <m/>
    <m/>
    <m/>
    <m/>
    <m/>
  </r>
  <r>
    <n v="51"/>
    <n v="67"/>
    <m/>
    <m/>
    <m/>
    <n v="1620"/>
    <m/>
    <x v="42"/>
    <d v="2019-02-19T00:00:00"/>
    <n v="1441.31"/>
    <m/>
    <s v="COMPRA CARTAO COMPRA no estabelecimento HAVAN"/>
    <s v="COMPRA CARTAO COMPRA no estabelecimento HAVAN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52"/>
    <n v="66"/>
    <m/>
    <m/>
    <m/>
    <n v="1621"/>
    <m/>
    <x v="42"/>
    <d v="2019-02-19T00:00:00"/>
    <n v="115.16"/>
    <m/>
    <s v="PAGAMENTO DE CONVENIO Simples Nacional jan201"/>
    <s v="PAGAMENTO DE CONVENIO Simples Nacional jan201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53"/>
    <n v="68"/>
    <m/>
    <m/>
    <m/>
    <n v="1622"/>
    <m/>
    <x v="42"/>
    <d v="2019-02-19T00:00:00"/>
    <n v="500"/>
    <m/>
    <s v="SAQUE 24 HORAS SAQUE no estabelecimento TECBA"/>
    <s v="SAQUE 24 HORAS SAQUE no estabelecimento TECBA"/>
    <s v="N/A"/>
    <s v="SS"/>
    <s v="Seazone Rentals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54"/>
    <m/>
    <m/>
    <m/>
    <m/>
    <n v="1623"/>
    <m/>
    <x v="43"/>
    <d v="2019-02-20T00:00:00"/>
    <n v="150"/>
    <m/>
    <s v="Manutenção apartamento"/>
    <s v="Manutenção apartamento"/>
    <s v="N/A"/>
    <s v="Cash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55"/>
    <n v="71"/>
    <m/>
    <m/>
    <m/>
    <n v="1624"/>
    <m/>
    <x v="44"/>
    <d v="2019-02-21T00:00:00"/>
    <n v="80"/>
    <m/>
    <s v="TED ENVIADA 104 46250000000082989 mauricio m"/>
    <s v="TED ENVIADA 104 46250000000082989 mauricio m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56"/>
    <m/>
    <m/>
    <m/>
    <m/>
    <n v="1625"/>
    <m/>
    <x v="44"/>
    <d v="2019-02-21T00:00:00"/>
    <n v="455.75"/>
    <m/>
    <s v="Manutenção do apartamento"/>
    <s v="Manutenção do apartamento"/>
    <s v="N/A"/>
    <s v="Cash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57"/>
    <m/>
    <m/>
    <m/>
    <m/>
    <n v="2040"/>
    <m/>
    <x v="44"/>
    <d v="2019-02-21T00:00:00"/>
    <n v="1500"/>
    <m/>
    <s v="Contrato Protecna"/>
    <s v="Contrato Protecna"/>
    <s v="N/A"/>
    <s v="FP"/>
    <s v="Seazone Spot"/>
    <x v="7"/>
    <s v="Outros"/>
    <x v="14"/>
    <s v="Serviços - Serviços jurídicos"/>
    <s v="N/A"/>
    <s v="OLD"/>
    <m/>
    <s v="N/A"/>
    <s v="OLD"/>
    <m/>
    <m/>
    <m/>
    <m/>
    <m/>
    <m/>
    <m/>
    <m/>
    <m/>
    <m/>
    <m/>
    <m/>
    <m/>
  </r>
  <r>
    <n v="58"/>
    <m/>
    <m/>
    <m/>
    <m/>
    <n v="2122"/>
    <m/>
    <x v="44"/>
    <d v="2019-02-21T00:00:00"/>
    <n v="1200"/>
    <m/>
    <s v="Desenvolvimento de Software - Scrapper para o Site Airbnb - Fase5-Divisao em quadrantes - Export p Excel"/>
    <s v="Desenvolvimento de Software - Scrapper para o Site Airbnb - Fase5-Divisao em quadrantes - Export p Excel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15"/>
    <n v="73"/>
    <m/>
    <m/>
    <m/>
    <m/>
    <m/>
    <x v="45"/>
    <d v="2019-02-22T00:00:00"/>
    <n v="3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16"/>
    <n v="78"/>
    <m/>
    <m/>
    <m/>
    <m/>
    <m/>
    <x v="46"/>
    <d v="2019-02-26T00:00:00"/>
    <n v="78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59"/>
    <m/>
    <m/>
    <m/>
    <m/>
    <n v="1930"/>
    <m/>
    <x v="47"/>
    <d v="2019-02-28T00:00:00"/>
    <n v="500"/>
    <m/>
    <s v="Comissoes Reserva Mariela"/>
    <s v="Comissoes Reserva Mariela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60"/>
    <n v="81"/>
    <m/>
    <m/>
    <m/>
    <n v="1575"/>
    <m/>
    <x v="48"/>
    <d v="2019-03-01T00:00:00"/>
    <n v="8"/>
    <m/>
    <s v="COMPRA CARTAO COMPRA no estabelecimento CHAVE"/>
    <s v="COMPRA CARTAO COMPRA no estabelecimento CHAVE"/>
    <s v="N/A"/>
    <s v="SS"/>
    <s v="Seazone Jurere"/>
    <x v="8"/>
    <s v="Variavel"/>
    <x v="15"/>
    <s v="Serviços - Serviços terceirizados"/>
    <s v="N/A"/>
    <s v="OLD"/>
    <m/>
    <s v="N/A"/>
    <s v="OLD"/>
    <m/>
    <m/>
    <m/>
    <m/>
    <m/>
    <m/>
    <m/>
    <m/>
    <m/>
    <m/>
    <m/>
    <m/>
    <m/>
  </r>
  <r>
    <n v="1717"/>
    <n v="84"/>
    <m/>
    <m/>
    <m/>
    <m/>
    <m/>
    <x v="48"/>
    <d v="2019-03-01T00:00:00"/>
    <n v="44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61"/>
    <m/>
    <m/>
    <m/>
    <m/>
    <n v="1931"/>
    <m/>
    <x v="49"/>
    <d v="2019-03-03T00:00:00"/>
    <n v="7.41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62"/>
    <n v="94"/>
    <m/>
    <m/>
    <m/>
    <n v="1580"/>
    <m/>
    <x v="50"/>
    <d v="2019-03-06T00:00:00"/>
    <n v="460.75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m/>
    <s v="N/A"/>
    <s v="OLD"/>
    <m/>
    <m/>
    <m/>
    <m/>
    <m/>
    <m/>
    <m/>
    <m/>
    <m/>
    <m/>
    <m/>
    <m/>
    <m/>
  </r>
  <r>
    <n v="63"/>
    <n v="90"/>
    <m/>
    <m/>
    <m/>
    <n v="1581"/>
    <m/>
    <x v="50"/>
    <d v="2019-03-06T00:00:00"/>
    <n v="6190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64"/>
    <n v="91"/>
    <m/>
    <m/>
    <m/>
    <n v="1582"/>
    <m/>
    <x v="50"/>
    <d v="2019-03-06T00:00:00"/>
    <n v="6663.38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65"/>
    <n v="98"/>
    <m/>
    <m/>
    <m/>
    <n v="1583"/>
    <m/>
    <x v="51"/>
    <d v="2019-03-07T00:00:00"/>
    <n v="4350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66"/>
    <m/>
    <m/>
    <m/>
    <m/>
    <n v="1584"/>
    <m/>
    <x v="51"/>
    <d v="2019-03-07T00:00:00"/>
    <n v="160"/>
    <m/>
    <s v="Limpeza D. Conceicao"/>
    <s v="Limpeza D. Conceicao"/>
    <s v="N/A"/>
    <s v="Cash"/>
    <s v="Seazone Jurere"/>
    <x v="9"/>
    <s v="Variavel"/>
    <x v="16"/>
    <s v="Serviços - Serviços terceirizados"/>
    <s v="N/A"/>
    <s v="OLD"/>
    <m/>
    <s v="N/A"/>
    <s v="OLD"/>
    <m/>
    <m/>
    <m/>
    <m/>
    <m/>
    <m/>
    <m/>
    <m/>
    <m/>
    <m/>
    <m/>
    <m/>
    <m/>
  </r>
  <r>
    <n v="67"/>
    <m/>
    <m/>
    <m/>
    <m/>
    <n v="1585"/>
    <m/>
    <x v="52"/>
    <d v="2019-03-08T00:00:00"/>
    <n v="8"/>
    <m/>
    <s v="Estacionamento"/>
    <s v="Estacionamento"/>
    <s v="N/A"/>
    <s v="Cash"/>
    <s v="Seazone Rentals"/>
    <x v="0"/>
    <s v="Outros"/>
    <x v="17"/>
    <s v="Viagens/Transporte - Estacionamento"/>
    <s v="N/A"/>
    <s v="OLD"/>
    <m/>
    <s v="N/A"/>
    <s v="OLD"/>
    <m/>
    <m/>
    <m/>
    <m/>
    <m/>
    <m/>
    <m/>
    <m/>
    <m/>
    <m/>
    <m/>
    <m/>
    <m/>
  </r>
  <r>
    <n v="68"/>
    <m/>
    <m/>
    <m/>
    <m/>
    <n v="1586"/>
    <m/>
    <x v="52"/>
    <d v="2019-03-08T00:00:00"/>
    <n v="7"/>
    <m/>
    <s v="Estacionamento"/>
    <s v="Estacionamento"/>
    <s v="N/A"/>
    <s v="Cash"/>
    <s v="Seazone Rentals"/>
    <x v="0"/>
    <s v="Outros"/>
    <x v="17"/>
    <s v="Viagens/Transporte - Estacionamento"/>
    <s v="N/A"/>
    <s v="OLD"/>
    <m/>
    <s v="N/A"/>
    <s v="OLD"/>
    <m/>
    <m/>
    <m/>
    <m/>
    <m/>
    <m/>
    <m/>
    <m/>
    <m/>
    <m/>
    <m/>
    <m/>
    <m/>
  </r>
  <r>
    <n v="69"/>
    <n v="103"/>
    <m/>
    <m/>
    <m/>
    <n v="1587"/>
    <m/>
    <x v="53"/>
    <d v="2019-03-11T00:00:00"/>
    <n v="1400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70"/>
    <n v="104"/>
    <m/>
    <m/>
    <m/>
    <n v="1588"/>
    <m/>
    <x v="53"/>
    <d v="2019-03-11T00:00:00"/>
    <n v="556"/>
    <m/>
    <s v="COMPRA CARTAO COMPRA no estabelecimento LAVAN"/>
    <s v="COMPRA CARTAO COMPRA no estabelecimento LAVAN"/>
    <s v="N/A"/>
    <s v="SS"/>
    <s v="Seazone Jurere"/>
    <x v="9"/>
    <s v="Variavel"/>
    <x v="18"/>
    <s v="Serviços - Serviços terceirizados"/>
    <s v="N/A"/>
    <s v="OLD"/>
    <m/>
    <s v="N/A"/>
    <s v="OLD"/>
    <m/>
    <m/>
    <m/>
    <m/>
    <m/>
    <m/>
    <m/>
    <m/>
    <m/>
    <m/>
    <m/>
    <m/>
    <m/>
  </r>
  <r>
    <n v="71"/>
    <m/>
    <m/>
    <m/>
    <m/>
    <n v="2123"/>
    <m/>
    <x v="53"/>
    <d v="2019-03-11T00:00:00"/>
    <n v="1440"/>
    <m/>
    <s v="Desenvolvimento de Software - Scrapper para o Site Booking"/>
    <s v="Desenvolvimento de Software - Scrapper para o Site Booking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2"/>
    <n v="105"/>
    <m/>
    <m/>
    <m/>
    <n v="1589"/>
    <m/>
    <x v="54"/>
    <d v="2019-03-12T00:00:00"/>
    <n v="177.8"/>
    <m/>
    <s v="COMPRA CARTAO COMPRA no estabelecimento LOJAO"/>
    <s v="COMPRA CARTAO COMPRA no estabelecimento LOJAO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73"/>
    <n v="108"/>
    <m/>
    <m/>
    <m/>
    <n v="1590"/>
    <m/>
    <x v="55"/>
    <d v="2019-03-14T00:00:00"/>
    <n v="80"/>
    <m/>
    <s v="TED ENVIADA 104 33920000000301631 celso marci"/>
    <s v="TED ENVIADA 104 33920000000301631 celso marci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74"/>
    <n v="107"/>
    <m/>
    <m/>
    <m/>
    <n v="1591"/>
    <m/>
    <x v="55"/>
    <d v="2019-03-14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718"/>
    <n v="111"/>
    <m/>
    <m/>
    <m/>
    <m/>
    <m/>
    <x v="55"/>
    <d v="2019-03-14T00:00:00"/>
    <n v="5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75"/>
    <n v="112"/>
    <m/>
    <m/>
    <m/>
    <n v="1593"/>
    <m/>
    <x v="56"/>
    <d v="2019-03-15T00:00:00"/>
    <n v="60"/>
    <m/>
    <s v="COMPRA CARTAO COMPRA no estabelecimento RESTA"/>
    <s v="COMPRA CARTAO COMPRA no estabelecimento RESTA"/>
    <s v="N/A"/>
    <s v="SS"/>
    <s v="Seazone Rentals"/>
    <x v="2"/>
    <s v="Variavel"/>
    <x v="10"/>
    <s v="Alimentação - Almoço/Jantar com clientes"/>
    <s v="N/A"/>
    <s v="OLD"/>
    <m/>
    <s v="N/A"/>
    <s v="OLD"/>
    <m/>
    <m/>
    <m/>
    <m/>
    <m/>
    <m/>
    <m/>
    <m/>
    <m/>
    <m/>
    <m/>
    <m/>
    <m/>
  </r>
  <r>
    <n v="76"/>
    <n v="115"/>
    <m/>
    <m/>
    <m/>
    <n v="1594"/>
    <m/>
    <x v="56"/>
    <d v="2019-03-15T00:00:00"/>
    <n v="189.9"/>
    <m/>
    <s v="COMPRA CARTAO COMPRA no estabelecimento ANG S"/>
    <s v="COMPRA CARTAO COMPRA no estabelecimento ANG S"/>
    <s v="N/A"/>
    <s v="SS"/>
    <s v="Seazone Rentals"/>
    <x v="2"/>
    <s v="Variavel"/>
    <x v="10"/>
    <s v="Compras - Presentes e brindes"/>
    <s v="N/A"/>
    <s v="OLD"/>
    <m/>
    <s v="N/A"/>
    <s v="OLD"/>
    <m/>
    <m/>
    <m/>
    <m/>
    <m/>
    <m/>
    <m/>
    <m/>
    <m/>
    <m/>
    <m/>
    <m/>
    <m/>
  </r>
  <r>
    <n v="1719"/>
    <n v="116"/>
    <m/>
    <m/>
    <m/>
    <m/>
    <m/>
    <x v="56"/>
    <d v="2019-03-15T00:00:00"/>
    <n v="1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77"/>
    <m/>
    <m/>
    <m/>
    <m/>
    <n v="1932"/>
    <m/>
    <x v="57"/>
    <d v="2019-03-17T00:00:00"/>
    <n v="116.81"/>
    <m/>
    <s v="Airdna Floripa"/>
    <s v="Airdna Florip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8"/>
    <n v="120"/>
    <m/>
    <m/>
    <m/>
    <n v="1596"/>
    <m/>
    <x v="58"/>
    <d v="2019-03-18T00:00:00"/>
    <n v="157.19"/>
    <m/>
    <s v="PAGAMENTO DE CONVENIO SIMPLES NACIONAL FEV-20"/>
    <s v="PAGAMENTO DE CONVENIO SIMPLES NACIONAL FEV-20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1720"/>
    <n v="121"/>
    <m/>
    <m/>
    <m/>
    <m/>
    <m/>
    <x v="59"/>
    <d v="2019-03-19T00:00:00"/>
    <n v="2031.27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79"/>
    <m/>
    <m/>
    <m/>
    <m/>
    <n v="2124"/>
    <m/>
    <x v="60"/>
    <d v="2019-03-20T00:00:00"/>
    <n v="360"/>
    <m/>
    <s v="Desenvolvimento de Software - Scrapper para o Site Booking"/>
    <s v="Desenvolvimento de Software - Scrapper para o Site Booking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21"/>
    <n v="125"/>
    <m/>
    <m/>
    <m/>
    <m/>
    <m/>
    <x v="60"/>
    <d v="2019-03-20T00:00:00"/>
    <n v="7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80"/>
    <n v="126"/>
    <m/>
    <m/>
    <m/>
    <n v="1599"/>
    <m/>
    <x v="61"/>
    <d v="2019-03-21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81"/>
    <m/>
    <m/>
    <m/>
    <m/>
    <n v="2039"/>
    <m/>
    <x v="62"/>
    <d v="2019-03-25T00:00:00"/>
    <n v="3000"/>
    <m/>
    <s v="Memorando de entendimento e contrato social SPOT"/>
    <s v="Memorando de entendimento e contrato social SPOT"/>
    <s v="N/A"/>
    <s v="FP"/>
    <s v="Seazone Spot"/>
    <x v="7"/>
    <s v="Outros"/>
    <x v="14"/>
    <s v="Serviços - Serviços jurídicos"/>
    <s v="N/A"/>
    <s v="OLD"/>
    <m/>
    <s v="N/A"/>
    <s v="OLD"/>
    <m/>
    <m/>
    <m/>
    <m/>
    <m/>
    <m/>
    <m/>
    <m/>
    <m/>
    <m/>
    <m/>
    <m/>
    <m/>
  </r>
  <r>
    <n v="82"/>
    <n v="129"/>
    <m/>
    <m/>
    <m/>
    <n v="1600"/>
    <m/>
    <x v="63"/>
    <d v="2019-03-26T00:00:00"/>
    <n v="408.33"/>
    <m/>
    <s v="TED ENVIADA 033 16510000130001028 Lipy Contab"/>
    <s v="TED ENVIADA 033 16510000130001028 Lipy Contab"/>
    <s v="N/A"/>
    <s v="SS"/>
    <s v="Seazone Rentals"/>
    <x v="1"/>
    <s v="Fixo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722"/>
    <n v="131"/>
    <m/>
    <m/>
    <m/>
    <m/>
    <m/>
    <x v="64"/>
    <d v="2019-03-27T00:00:00"/>
    <n v="4556.67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83"/>
    <n v="134"/>
    <m/>
    <m/>
    <m/>
    <n v="1602"/>
    <m/>
    <x v="65"/>
    <d v="2019-03-28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723"/>
    <n v="133"/>
    <m/>
    <m/>
    <m/>
    <m/>
    <m/>
    <x v="65"/>
    <d v="2019-03-28T00:00:00"/>
    <n v="45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84"/>
    <n v="145"/>
    <m/>
    <m/>
    <m/>
    <n v="1540"/>
    <m/>
    <x v="66"/>
    <d v="2019-04-02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85"/>
    <n v="142"/>
    <m/>
    <m/>
    <m/>
    <n v="1547"/>
    <m/>
    <x v="66"/>
    <d v="2019-04-02T00:00:00"/>
    <n v="390.13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86"/>
    <n v="146"/>
    <m/>
    <m/>
    <m/>
    <n v="1548"/>
    <m/>
    <x v="66"/>
    <d v="2019-04-02T00:00:00"/>
    <n v="524.86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87"/>
    <n v="143"/>
    <m/>
    <m/>
    <m/>
    <n v="1549"/>
    <m/>
    <x v="66"/>
    <d v="2019-04-02T00:00:00"/>
    <n v="3939.02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88"/>
    <n v="144"/>
    <m/>
    <m/>
    <m/>
    <n v="1550"/>
    <m/>
    <x v="66"/>
    <d v="2019-04-02T00:00:00"/>
    <n v="3980.05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89"/>
    <m/>
    <m/>
    <m/>
    <m/>
    <n v="1933"/>
    <m/>
    <x v="67"/>
    <d v="2019-04-03T00:00:00"/>
    <n v="6.4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90"/>
    <n v="153"/>
    <m/>
    <m/>
    <m/>
    <n v="1551"/>
    <m/>
    <x v="68"/>
    <d v="2019-04-04T00:00:00"/>
    <n v="4409.58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91"/>
    <n v="166"/>
    <m/>
    <m/>
    <m/>
    <n v="1552"/>
    <m/>
    <x v="69"/>
    <d v="2019-04-05T00:00:00"/>
    <n v="12850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92"/>
    <n v="174"/>
    <m/>
    <m/>
    <m/>
    <n v="1553"/>
    <m/>
    <x v="70"/>
    <d v="2019-04-10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93"/>
    <n v="173"/>
    <m/>
    <m/>
    <m/>
    <n v="1554"/>
    <m/>
    <x v="70"/>
    <d v="2019-04-10T00:00:00"/>
    <n v="4556.71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724"/>
    <n v="171"/>
    <m/>
    <m/>
    <m/>
    <m/>
    <m/>
    <x v="70"/>
    <d v="2019-04-10T00:00:00"/>
    <n v="167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94"/>
    <m/>
    <m/>
    <m/>
    <m/>
    <n v="2125"/>
    <m/>
    <x v="71"/>
    <d v="2019-04-11T00:00:00"/>
    <n v="360"/>
    <m/>
    <s v="Desenvolvimento de Software - AirbnbScrapper Fixes"/>
    <s v="Desenvolvimento de Software - AirbnbScrapper Fixes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25"/>
    <n v="177"/>
    <m/>
    <m/>
    <m/>
    <m/>
    <m/>
    <x v="71"/>
    <d v="2019-04-11T00:00:00"/>
    <n v="2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95"/>
    <n v="179"/>
    <m/>
    <m/>
    <m/>
    <n v="1557"/>
    <m/>
    <x v="72"/>
    <d v="2019-04-15T00:00:00"/>
    <n v="48"/>
    <m/>
    <s v="PAGAMENTO DE TITULO PAGTO BOLETO SR. CONTÁBIL"/>
    <s v="PAGAMENTO DE TITULO PAGTO BOLETO SR. CONTÁBIL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726"/>
    <n v="181"/>
    <m/>
    <m/>
    <m/>
    <m/>
    <m/>
    <x v="73"/>
    <d v="2019-04-16T00:00:00"/>
    <n v="2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96"/>
    <m/>
    <m/>
    <m/>
    <m/>
    <n v="1934"/>
    <m/>
    <x v="74"/>
    <d v="2019-04-17T00:00:00"/>
    <n v="116.81"/>
    <m/>
    <s v="Airdna Floripa"/>
    <s v="Airdna Florip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97"/>
    <m/>
    <m/>
    <m/>
    <m/>
    <n v="1935"/>
    <m/>
    <x v="74"/>
    <d v="2019-04-17T00:00:00"/>
    <n v="19.5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27"/>
    <n v="183"/>
    <m/>
    <m/>
    <m/>
    <m/>
    <m/>
    <x v="74"/>
    <d v="2019-04-17T00:00:00"/>
    <n v="1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28"/>
    <n v="187"/>
    <m/>
    <m/>
    <m/>
    <m/>
    <m/>
    <x v="75"/>
    <d v="2019-04-18T00:00:00"/>
    <n v="4508.8599999999997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98"/>
    <n v="192"/>
    <m/>
    <m/>
    <m/>
    <n v="1561"/>
    <m/>
    <x v="76"/>
    <d v="2019-04-22T00:00:00"/>
    <n v="86.21"/>
    <m/>
    <s v="PAGAMENTO DE CONVENIO PAGAMENTO SIMPLES - ABR"/>
    <s v="PAGAMENTO DE CONVENIO PAGAMENTO SIMPLES - ABR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99"/>
    <n v="191"/>
    <m/>
    <m/>
    <m/>
    <n v="1562"/>
    <m/>
    <x v="76"/>
    <d v="2019-04-22T00:00:00"/>
    <n v="10083.299999999999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729"/>
    <n v="194"/>
    <m/>
    <m/>
    <m/>
    <m/>
    <m/>
    <x v="77"/>
    <d v="2019-04-24T00:00:00"/>
    <n v="3513.79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00"/>
    <n v="195"/>
    <m/>
    <m/>
    <m/>
    <n v="1564"/>
    <m/>
    <x v="78"/>
    <d v="2019-04-26T00:00:00"/>
    <n v="8"/>
    <m/>
    <s v="COMPRA CARTAO COMPRA no estabelecimento PAG*T"/>
    <s v="COMPRA CARTAO COMPRA no estabelecimento PAG*T"/>
    <s v="N/A"/>
    <s v="SS"/>
    <s v="Seazone Rentals"/>
    <x v="2"/>
    <s v="Variavel"/>
    <x v="10"/>
    <s v="Viagem/Transporte - Estacionamento"/>
    <s v="N/A"/>
    <s v="OLD"/>
    <m/>
    <s v="N/A"/>
    <s v="OLD"/>
    <m/>
    <m/>
    <m/>
    <m/>
    <m/>
    <m/>
    <m/>
    <m/>
    <m/>
    <m/>
    <m/>
    <m/>
    <m/>
  </r>
  <r>
    <n v="101"/>
    <m/>
    <m/>
    <m/>
    <m/>
    <n v="1936"/>
    <m/>
    <x v="79"/>
    <d v="2019-04-29T00:00:00"/>
    <n v="2900"/>
    <m/>
    <s v="Anuidade LIDE"/>
    <s v="Anuidade LIDE"/>
    <s v="N/A"/>
    <s v="FP"/>
    <s v="Seazone Rentals"/>
    <x v="2"/>
    <s v="Investimento"/>
    <x v="10"/>
    <s v="Serviços - Propaganda e Marketing"/>
    <s v="N/A"/>
    <s v="OLD"/>
    <m/>
    <s v="N/A"/>
    <s v="OLD"/>
    <m/>
    <m/>
    <m/>
    <m/>
    <m/>
    <m/>
    <m/>
    <m/>
    <m/>
    <m/>
    <m/>
    <m/>
    <m/>
  </r>
  <r>
    <n v="1730"/>
    <n v="198"/>
    <m/>
    <m/>
    <m/>
    <m/>
    <m/>
    <x v="80"/>
    <d v="2019-04-30T00:00:00"/>
    <n v="5792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02"/>
    <n v="201"/>
    <m/>
    <m/>
    <m/>
    <n v="1507"/>
    <m/>
    <x v="81"/>
    <d v="2019-05-02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03"/>
    <n v="200"/>
    <m/>
    <m/>
    <m/>
    <n v="1508"/>
    <m/>
    <x v="81"/>
    <d v="2019-05-02T00:00:00"/>
    <n v="180"/>
    <m/>
    <s v="PAGAMENTO DE TITULO PAGAMENTO MERCADO LI"/>
    <s v="PAGAMENTO DE TITULO PAGAMENTO MERCADO LI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04"/>
    <m/>
    <m/>
    <m/>
    <m/>
    <n v="1937"/>
    <m/>
    <x v="81"/>
    <d v="2019-05-02T00:00:00"/>
    <n v="11.93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5"/>
    <n v="202"/>
    <m/>
    <m/>
    <m/>
    <n v="1509"/>
    <m/>
    <x v="82"/>
    <d v="2019-05-03T00:00:00"/>
    <n v="451.25"/>
    <m/>
    <s v="PAGAMENTO DE TITULO PAGAMENTO LENTE CÂMERA"/>
    <s v="PAGAMENTO DE TITULO PAGAMENTO LENTE CÂMERA"/>
    <s v="N/A"/>
    <s v="SS"/>
    <s v="Seazone Jurere"/>
    <x v="8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06"/>
    <n v="205"/>
    <m/>
    <m/>
    <m/>
    <n v="1510"/>
    <m/>
    <x v="82"/>
    <d v="2019-05-03T00:00:00"/>
    <n v="470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107"/>
    <n v="204"/>
    <m/>
    <m/>
    <m/>
    <n v="1511"/>
    <m/>
    <x v="82"/>
    <d v="2019-05-03T00:00:00"/>
    <n v="1767.94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08"/>
    <n v="208"/>
    <m/>
    <m/>
    <m/>
    <n v="1512"/>
    <m/>
    <x v="82"/>
    <d v="2019-05-03T00:00:00"/>
    <n v="3747.18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09"/>
    <m/>
    <m/>
    <m/>
    <m/>
    <n v="1938"/>
    <m/>
    <x v="82"/>
    <d v="2019-05-03T00:00:00"/>
    <n v="6.4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10"/>
    <n v="214"/>
    <m/>
    <m/>
    <m/>
    <n v="1513"/>
    <m/>
    <x v="83"/>
    <d v="2019-05-08T00:00:00"/>
    <n v="735"/>
    <m/>
    <s v="TED ENVIADA 001 46110000000111805 Gabriel Man"/>
    <s v="TED ENVIADA 001 46110000000111805 Gabriel Man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111"/>
    <n v="217"/>
    <m/>
    <m/>
    <m/>
    <n v="1514"/>
    <m/>
    <x v="83"/>
    <d v="2019-05-08T00:00:00"/>
    <n v="2677.86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12"/>
    <n v="215"/>
    <m/>
    <m/>
    <m/>
    <n v="1515"/>
    <m/>
    <x v="83"/>
    <d v="2019-05-08T00:00:00"/>
    <n v="4086.02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113"/>
    <n v="223"/>
    <m/>
    <m/>
    <m/>
    <n v="1516"/>
    <m/>
    <x v="84"/>
    <d v="2019-05-09T00:00:00"/>
    <n v="4915.5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14"/>
    <n v="227"/>
    <m/>
    <m/>
    <m/>
    <n v="1517"/>
    <m/>
    <x v="85"/>
    <d v="2019-05-10T00:00:00"/>
    <n v="2854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15"/>
    <n v="226"/>
    <m/>
    <m/>
    <m/>
    <n v="1518"/>
    <m/>
    <x v="85"/>
    <d v="2019-05-10T00:00:00"/>
    <n v="2354.7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6"/>
    <m/>
    <m/>
    <m/>
    <m/>
    <n v="1519"/>
    <m/>
    <x v="85"/>
    <d v="2019-05-10T00:00:00"/>
    <n v="900"/>
    <m/>
    <s v="Pagamento de Salário restante"/>
    <s v="Pagamento de Salário restante"/>
    <s v="N/A"/>
    <s v="Cash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7"/>
    <n v="225"/>
    <m/>
    <m/>
    <m/>
    <n v="1520"/>
    <m/>
    <x v="85"/>
    <d v="2019-05-10T00:00:00"/>
    <n v="1787.25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118"/>
    <m/>
    <m/>
    <m/>
    <m/>
    <n v="2126"/>
    <m/>
    <x v="85"/>
    <d v="2019-05-10T00:00:00"/>
    <n v="240"/>
    <m/>
    <s v="Desenvolvimento de Software - AirbnbScrapper Fixes"/>
    <s v="Desenvolvimento de Software - AirbnbScrapper Fixes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9"/>
    <n v="230"/>
    <m/>
    <m/>
    <m/>
    <n v="1521"/>
    <m/>
    <x v="86"/>
    <d v="2019-05-14T00:00:00"/>
    <n v="225.09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731"/>
    <n v="231"/>
    <m/>
    <m/>
    <m/>
    <m/>
    <m/>
    <x v="86"/>
    <d v="2019-05-14T00:00:00"/>
    <n v="108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20"/>
    <n v="234"/>
    <m/>
    <m/>
    <m/>
    <n v="1523"/>
    <m/>
    <x v="87"/>
    <d v="2019-05-15T00:00:00"/>
    <n v="48"/>
    <m/>
    <s v="PAGAMENTO DE TITULO PAGAMENTO CONTADOR MAIO/2"/>
    <s v="PAGAMENTO DE TITULO PAGAMENTO CONTADOR MAIO/2"/>
    <s v="N/A"/>
    <s v="SS"/>
    <s v="Seazone Rentals"/>
    <x v="1"/>
    <s v="Fixo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21"/>
    <n v="233"/>
    <m/>
    <m/>
    <m/>
    <n v="1524"/>
    <m/>
    <x v="87"/>
    <d v="2019-05-15T00:00:00"/>
    <n v="299"/>
    <m/>
    <s v="PAGAMENTO DE TITULO PAGAMENTO VMT MAIO/2019"/>
    <s v="PAGAMENTO DE TITULO PAGAMENTO VMT MAIO/2019"/>
    <s v="N/A"/>
    <s v="SS"/>
    <s v="Seazone Spot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32"/>
    <n v="239"/>
    <m/>
    <m/>
    <m/>
    <m/>
    <m/>
    <x v="88"/>
    <d v="2019-05-16T00:00:00"/>
    <n v="10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33"/>
    <n v="242"/>
    <m/>
    <m/>
    <m/>
    <m/>
    <m/>
    <x v="88"/>
    <d v="2019-05-16T00:00:00"/>
    <n v="10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22"/>
    <m/>
    <m/>
    <m/>
    <m/>
    <n v="1939"/>
    <m/>
    <x v="89"/>
    <d v="2019-05-17T00:00:00"/>
    <n v="116.81"/>
    <m/>
    <s v="Airdna Floripa"/>
    <s v="Airdna Florip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3"/>
    <m/>
    <m/>
    <m/>
    <m/>
    <n v="1940"/>
    <m/>
    <x v="89"/>
    <d v="2019-05-17T00:00:00"/>
    <n v="116.81"/>
    <m/>
    <s v="Airdna BC"/>
    <s v="Airdna BC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4"/>
    <m/>
    <m/>
    <m/>
    <m/>
    <n v="1941"/>
    <m/>
    <x v="89"/>
    <d v="2019-05-17T00:00:00"/>
    <n v="58.31"/>
    <m/>
    <s v="Airdna Canela"/>
    <s v="Airdna Canel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5"/>
    <m/>
    <m/>
    <m/>
    <m/>
    <n v="1942"/>
    <m/>
    <x v="90"/>
    <d v="2019-05-19T00:00:00"/>
    <n v="116.81"/>
    <m/>
    <s v="Airdna Gramado"/>
    <s v="Airdna Gramado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6"/>
    <n v="248"/>
    <m/>
    <m/>
    <m/>
    <n v="1527"/>
    <m/>
    <x v="91"/>
    <d v="2019-05-20T00:00:00"/>
    <n v="426.42"/>
    <m/>
    <s v="PAGAMENTO DE CONVENIO BOLETO DAS ABRIL/2019"/>
    <s v="PAGAMENTO DE CONVENIO BOLETO DAS ABRIL/2019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127"/>
    <n v="245"/>
    <m/>
    <m/>
    <m/>
    <n v="1528"/>
    <m/>
    <x v="91"/>
    <d v="2019-05-20T00:00:00"/>
    <n v="1972.11"/>
    <m/>
    <s v="TED ENVIADA 237 25020000000004642 JI ADM HOTE"/>
    <s v="TED ENVIADA 237 25020000000004642 JI ADM HOTE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28"/>
    <m/>
    <m/>
    <m/>
    <m/>
    <n v="1943"/>
    <m/>
    <x v="91"/>
    <d v="2019-05-20T00:00:00"/>
    <n v="58.31"/>
    <m/>
    <s v="Airdna Gov Celso ramos"/>
    <s v="Airdna Gov Celso ramos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9"/>
    <m/>
    <m/>
    <m/>
    <m/>
    <n v="1944"/>
    <m/>
    <x v="91"/>
    <d v="2019-05-20T00:00:00"/>
    <n v="116.81"/>
    <m/>
    <s v="Airdna Imbituba"/>
    <s v="Airdna Imbitub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0"/>
    <m/>
    <m/>
    <m/>
    <m/>
    <n v="1945"/>
    <m/>
    <x v="91"/>
    <d v="2019-05-20T00:00:00"/>
    <n v="58.31"/>
    <m/>
    <s v="Airdna Itajai"/>
    <s v="Airdna Itajai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1"/>
    <n v="251"/>
    <m/>
    <m/>
    <m/>
    <n v="1529"/>
    <m/>
    <x v="92"/>
    <d v="2019-05-21T00:00:00"/>
    <n v="49.37"/>
    <m/>
    <s v="COMPRA CARTAO COMPRA no estabelecimento MURIL"/>
    <s v="COMPRA CARTAO COMPRA no estabelecimento MURIL"/>
    <s v="N/A"/>
    <s v="SS"/>
    <s v="Seazone Rentals"/>
    <x v="2"/>
    <s v="Variavel"/>
    <x v="10"/>
    <s v="Compras - Presentes e brindes"/>
    <s v="N/A"/>
    <s v="OLD"/>
    <m/>
    <s v="N/A"/>
    <s v="OLD"/>
    <m/>
    <m/>
    <m/>
    <m/>
    <m/>
    <m/>
    <m/>
    <m/>
    <m/>
    <m/>
    <m/>
    <m/>
    <m/>
  </r>
  <r>
    <n v="132"/>
    <m/>
    <m/>
    <m/>
    <m/>
    <n v="2127"/>
    <m/>
    <x v="93"/>
    <d v="2019-05-22T00:00:00"/>
    <n v="1940"/>
    <m/>
    <s v="Desenvolvimento e Design da plataforma de gerenciamento"/>
    <s v="Desenvolvimento e Design da plataforma de gerenciamento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3"/>
    <m/>
    <m/>
    <m/>
    <m/>
    <n v="1946"/>
    <m/>
    <x v="94"/>
    <d v="2019-05-23T00:00:00"/>
    <n v="233.53"/>
    <m/>
    <s v="LucidChart"/>
    <s v="LucidChart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34"/>
    <n v="255"/>
    <m/>
    <m/>
    <m/>
    <m/>
    <m/>
    <x v="94"/>
    <d v="2019-05-23T00:00:00"/>
    <n v="5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35"/>
    <n v="256"/>
    <m/>
    <m/>
    <m/>
    <m/>
    <m/>
    <x v="94"/>
    <d v="2019-05-23T00:00:00"/>
    <n v="18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34"/>
    <n v="261"/>
    <m/>
    <m/>
    <m/>
    <n v="1532"/>
    <m/>
    <x v="95"/>
    <d v="2019-05-24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35"/>
    <n v="263"/>
    <m/>
    <m/>
    <m/>
    <n v="1533"/>
    <m/>
    <x v="95"/>
    <d v="2019-05-24T00:00:00"/>
    <n v="56.86"/>
    <m/>
    <s v="COMPRA CARTAO COMPRA no estabelecimento COMPR"/>
    <s v="COMPRA CARTAO COMPRA no estabelecimento COMPR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136"/>
    <n v="259"/>
    <m/>
    <m/>
    <m/>
    <n v="1534"/>
    <m/>
    <x v="95"/>
    <d v="2019-05-24T00:00:00"/>
    <n v="312.5"/>
    <m/>
    <s v="TED ENVIADA 001 14530000000426903 Eduardo Fen"/>
    <s v="TED ENVIADA 001 14530000000426903 Eduardo Fen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37"/>
    <n v="264"/>
    <m/>
    <m/>
    <m/>
    <n v="1535"/>
    <m/>
    <x v="96"/>
    <d v="2019-05-27T00:00:00"/>
    <n v="145.94999999999999"/>
    <m/>
    <s v="COMPRA CARTAO COMPRA no estabelecimento BALAR"/>
    <s v="COMPRA CARTAO COMPRA no estabelecimento BALAR"/>
    <s v="N/A"/>
    <s v="SS"/>
    <s v="Seazone Jurere"/>
    <x v="5"/>
    <s v="Manutencao Apto"/>
    <x v="11"/>
    <s v="Clientes - Repasse a Terceiros"/>
    <s v="ILC2206"/>
    <s v="OLD"/>
    <s v="BALAROTI - COMERCIO DE MATERIAIS DE CONSTRUCAO S.A."/>
    <s v="N/A"/>
    <s v="OLD"/>
    <m/>
    <m/>
    <m/>
    <m/>
    <m/>
    <m/>
    <m/>
    <m/>
    <m/>
    <m/>
    <m/>
    <m/>
    <m/>
  </r>
  <r>
    <n v="138"/>
    <n v="267"/>
    <m/>
    <m/>
    <m/>
    <n v="1536"/>
    <m/>
    <x v="96"/>
    <d v="2019-05-27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39"/>
    <n v="269"/>
    <m/>
    <m/>
    <m/>
    <n v="1538"/>
    <m/>
    <x v="97"/>
    <d v="2019-05-28T00:00:00"/>
    <n v="60"/>
    <m/>
    <s v="TED ENVIADA 104 33920000000301631 CELSO MARCI"/>
    <s v="TED ENVIADA 104 33920000000301631 CELSO MARCI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140"/>
    <n v="272"/>
    <m/>
    <m/>
    <m/>
    <n v="1539"/>
    <m/>
    <x v="98"/>
    <d v="2019-05-30T00:00:00"/>
    <n v="1645.91"/>
    <m/>
    <s v="PAGAMENTO DE TITULO SECADORA SEAZONE MAGALU"/>
    <s v="PAGAMENTO DE TITULO SECADORA SEAZONE MAGALU"/>
    <s v="N/A"/>
    <s v="SS"/>
    <s v="Seazone Jurere"/>
    <x v="9"/>
    <s v="Investimento"/>
    <x v="22"/>
    <s v="Compras - Máquinas, equipamentos e ferramentas"/>
    <s v="N/A"/>
    <s v="OLD"/>
    <s v="MAGAZINE LUIZA S/A"/>
    <s v="N/A"/>
    <s v="OLD"/>
    <m/>
    <m/>
    <m/>
    <m/>
    <m/>
    <m/>
    <m/>
    <m/>
    <m/>
    <m/>
    <m/>
    <m/>
    <m/>
  </r>
  <r>
    <n v="141"/>
    <m/>
    <m/>
    <m/>
    <m/>
    <n v="1947"/>
    <m/>
    <x v="99"/>
    <d v="2019-06-01T00:00:00"/>
    <n v="39.39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42"/>
    <m/>
    <m/>
    <m/>
    <m/>
    <n v="1948"/>
    <m/>
    <x v="100"/>
    <d v="2019-06-02T00:00:00"/>
    <n v="500"/>
    <m/>
    <s v="Comissoes Indicacao Mariela (Beatris)"/>
    <s v="Comissoes Indicacao Mariela (Beatris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143"/>
    <m/>
    <m/>
    <m/>
    <m/>
    <n v="1949"/>
    <m/>
    <x v="100"/>
    <d v="2019-06-02T00:00:00"/>
    <n v="500"/>
    <m/>
    <s v="Comissoes Indicacao Mariela (Beatris)"/>
    <s v="Comissoes Indicacao Mariela (Beatris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144"/>
    <m/>
    <m/>
    <m/>
    <m/>
    <n v="1950"/>
    <m/>
    <x v="101"/>
    <d v="2019-06-03T00:00:00"/>
    <n v="6.4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45"/>
    <m/>
    <m/>
    <m/>
    <m/>
    <n v="2128"/>
    <m/>
    <x v="102"/>
    <d v="2019-06-04T00:00:00"/>
    <n v="3100"/>
    <m/>
    <s v="Sprint #16, com um total de R$ 3100,00 (20h de desenvolvimento - R$ 120,00/h e 14h de design - R$ 50,00/h)."/>
    <s v="Sprint #16, com um total de R$ 3100,00 (20h de desenvolvimento - R$ 120,00/h e 14h de design - R$ 50,00/h).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46"/>
    <n v="281"/>
    <m/>
    <m/>
    <m/>
    <n v="1454"/>
    <m/>
    <x v="103"/>
    <d v="2019-06-05T00:00:00"/>
    <n v="46.8"/>
    <m/>
    <s v="COMPRA CARTAO COMPRA no estabelecimento COMPR"/>
    <s v="COMPRA CARTAO COMPRA no estabelecimento COMP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47"/>
    <n v="279"/>
    <m/>
    <m/>
    <m/>
    <n v="1456"/>
    <m/>
    <x v="103"/>
    <d v="2019-06-05T00:00:00"/>
    <n v="1288.1500000000001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48"/>
    <n v="280"/>
    <m/>
    <m/>
    <m/>
    <n v="1457"/>
    <m/>
    <x v="103"/>
    <d v="2019-06-05T00:00:00"/>
    <n v="4009.31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49"/>
    <n v="300"/>
    <m/>
    <m/>
    <m/>
    <n v="1458"/>
    <m/>
    <x v="104"/>
    <d v="2019-06-06T00:00:00"/>
    <n v="2.23"/>
    <m/>
    <s v="COMPRA CARTAO COMPRA no estabelecimento LOJAO"/>
    <s v="COMPRA CARTAO COMPRA no estabelecimento LOJAO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50"/>
    <n v="299"/>
    <m/>
    <m/>
    <m/>
    <n v="1459"/>
    <m/>
    <x v="104"/>
    <d v="2019-06-06T00:00:00"/>
    <n v="30.94"/>
    <m/>
    <s v="COMPRA CARTAO COMPRA no estabelecimento LOJAO"/>
    <s v="COMPRA CARTAO COMPRA no estabelecimento LOJAO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51"/>
    <n v="295"/>
    <m/>
    <m/>
    <m/>
    <n v="1460"/>
    <m/>
    <x v="104"/>
    <d v="2019-06-06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52"/>
    <n v="288"/>
    <m/>
    <m/>
    <m/>
    <n v="1461"/>
    <m/>
    <x v="104"/>
    <d v="2019-06-06T00:00:00"/>
    <n v="338.73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153"/>
    <n v="289"/>
    <m/>
    <m/>
    <m/>
    <n v="1462"/>
    <m/>
    <x v="104"/>
    <d v="2019-06-06T00:00:00"/>
    <n v="664.57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154"/>
    <n v="292"/>
    <m/>
    <m/>
    <m/>
    <n v="1463"/>
    <m/>
    <x v="104"/>
    <d v="2019-06-06T00:00:00"/>
    <n v="1834.04"/>
    <m/>
    <s v="TED ENVIADA 001 05750000000139459 Carlos Alex"/>
    <s v="TED ENVIADA 001 05750000000139459 Carlos Alex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155"/>
    <n v="291"/>
    <m/>
    <m/>
    <m/>
    <n v="1464"/>
    <m/>
    <x v="104"/>
    <d v="2019-06-06T00:00:00"/>
    <n v="2123.81"/>
    <m/>
    <s v="TED ENVIADA 033 21330000010000044 Augusto da"/>
    <s v="TED ENVIADA 033 21330000010000044 Augusto d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56"/>
    <n v="287"/>
    <m/>
    <m/>
    <m/>
    <n v="1465"/>
    <m/>
    <x v="104"/>
    <d v="2019-06-06T00:00:00"/>
    <n v="5494.45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736"/>
    <n v="303"/>
    <m/>
    <m/>
    <m/>
    <m/>
    <m/>
    <x v="105"/>
    <d v="2019-06-07T00:00:00"/>
    <n v="137466.4"/>
    <m/>
    <s v="TRANSFERENCIA A DEBITO 00019 0014820153 FERNANDO SILVA PEREIRA EIRELI"/>
    <s v="Repasse para Cliente"/>
    <s v="N/A"/>
    <s v="SS"/>
    <s v="Seazone Rentals"/>
    <x v="5"/>
    <s v="Repasse"/>
    <x v="9"/>
    <s v="Clientes - Repasse de valores recebidos (Empresas do ramo imobiliário)"/>
    <s v="ILC2307"/>
    <s v="OLD"/>
    <s v="N/A"/>
    <s v="N/A"/>
    <s v="OLD"/>
    <m/>
    <m/>
    <m/>
    <m/>
    <m/>
    <m/>
    <m/>
    <m/>
    <m/>
    <m/>
    <m/>
    <m/>
    <m/>
  </r>
  <r>
    <n v="157"/>
    <n v="309"/>
    <m/>
    <m/>
    <m/>
    <n v="1475"/>
    <m/>
    <x v="106"/>
    <d v="2019-06-10T00:00:00"/>
    <n v="3363.2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58"/>
    <n v="310"/>
    <m/>
    <m/>
    <m/>
    <n v="1476"/>
    <m/>
    <x v="106"/>
    <d v="2019-06-10T00:00:00"/>
    <n v="11972.66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159"/>
    <n v="321"/>
    <m/>
    <m/>
    <m/>
    <n v="1477"/>
    <m/>
    <x v="107"/>
    <d v="2019-06-12T00:00:00"/>
    <n v="48"/>
    <m/>
    <s v="PAGAMENTO DE TITULO CONTADOR JUNHO-2019"/>
    <s v="PAGAMENTO DE TITULO CONTADOR JUNHO-2019"/>
    <s v="N/A"/>
    <s v="SS"/>
    <s v="Seazone Rentals"/>
    <x v="1"/>
    <s v="Fixo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737"/>
    <n v="320"/>
    <m/>
    <m/>
    <m/>
    <m/>
    <m/>
    <x v="107"/>
    <d v="2019-06-12T00:00:00"/>
    <n v="54116.160000000003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60"/>
    <n v="330"/>
    <m/>
    <m/>
    <m/>
    <n v="1479"/>
    <m/>
    <x v="108"/>
    <d v="2019-06-13T00:00:00"/>
    <n v="87.8"/>
    <m/>
    <s v="PAGAMENTO DE TITULO PAGAMENTO FECHADURA 2 HAR"/>
    <s v="PAGAMENTO DE TITULO PAGAMENTO FECHADURA 2 HAR"/>
    <s v="N/A"/>
    <s v="SS"/>
    <s v="Alfred"/>
    <x v="11"/>
    <s v="Investimento"/>
    <x v="22"/>
    <s v="Contas e Despesas - Material de consumo"/>
    <s v="N/A"/>
    <s v="OLD"/>
    <m/>
    <s v="N/A"/>
    <s v="OLD"/>
    <m/>
    <m/>
    <m/>
    <m/>
    <m/>
    <m/>
    <m/>
    <m/>
    <m/>
    <m/>
    <m/>
    <m/>
    <m/>
  </r>
  <r>
    <n v="161"/>
    <n v="326"/>
    <m/>
    <m/>
    <m/>
    <n v="1480"/>
    <m/>
    <x v="108"/>
    <d v="2019-06-13T00:00:00"/>
    <n v="299"/>
    <m/>
    <s v="PAGAMENTO DE TITULO PAGAMENTO VMT-JUNHO/2019"/>
    <s v="PAGAMENTO DE TITULO PAGAMENTO VMT-JUNHO/2019"/>
    <s v="N/A"/>
    <s v="SS"/>
    <s v="Seazone Spot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62"/>
    <n v="334"/>
    <m/>
    <m/>
    <m/>
    <n v="1481"/>
    <m/>
    <x v="108"/>
    <d v="2019-06-13T00:00:00"/>
    <n v="2.4"/>
    <m/>
    <s v="COMPRA CARTAO COMPRA no estabelecimento LOJAO"/>
    <s v="COMPRA CARTAO COMPRA no estabelecimento LOJA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63"/>
    <n v="333"/>
    <m/>
    <m/>
    <m/>
    <n v="1482"/>
    <m/>
    <x v="108"/>
    <d v="2019-06-13T00:00:00"/>
    <n v="41.9"/>
    <m/>
    <s v="COMPRA CARTAO COMPRA no estabelecimento LOJAO"/>
    <s v="COMPRA CARTAO COMPRA no estabelecimento LOJA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64"/>
    <n v="328"/>
    <m/>
    <m/>
    <m/>
    <n v="1483"/>
    <m/>
    <x v="108"/>
    <d v="2019-06-13T00:00:00"/>
    <n v="86.55"/>
    <m/>
    <s v="PAGAMENTO DE TITULO PAGAMENTO FECHADURA HARDW"/>
    <s v="PAGAMENTO DE TITULO PAGAMENTO FECHADURA HARDW"/>
    <s v="N/A"/>
    <s v="SS"/>
    <s v="Alfred"/>
    <x v="11"/>
    <s v="Investimento"/>
    <x v="22"/>
    <s v="Contas e Despesas - Material de consumo"/>
    <s v="N/A"/>
    <s v="OLD"/>
    <m/>
    <s v="N/A"/>
    <s v="OLD"/>
    <m/>
    <m/>
    <m/>
    <m/>
    <m/>
    <m/>
    <m/>
    <m/>
    <m/>
    <m/>
    <m/>
    <m/>
    <m/>
  </r>
  <r>
    <n v="1738"/>
    <n v="325"/>
    <m/>
    <m/>
    <m/>
    <m/>
    <m/>
    <x v="108"/>
    <d v="2019-06-13T00:00:00"/>
    <n v="54116.160000000003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65"/>
    <n v="355"/>
    <m/>
    <m/>
    <m/>
    <n v="1485"/>
    <m/>
    <x v="109"/>
    <d v="2019-06-17T00:00:00"/>
    <n v="554.4"/>
    <m/>
    <s v="PAGAMENTO DE TITULO PAGAMENTO HDW FILIPE FLOP"/>
    <s v="PAGAMENTO DE TITULO PAGAMENTO HDW FILIPE FLOP"/>
    <s v="N/A"/>
    <s v="SS"/>
    <s v="Alfred"/>
    <x v="11"/>
    <s v="Investimento"/>
    <x v="22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166"/>
    <n v="353"/>
    <m/>
    <m/>
    <m/>
    <n v="1486"/>
    <m/>
    <x v="109"/>
    <d v="2019-06-17T00:00:00"/>
    <n v="191.38"/>
    <m/>
    <s v="TED ENVIADA 260 00010000035774822 Matheus Alb"/>
    <s v="TED ENVIADA 260 00010000035774822 Matheus Alb"/>
    <s v="N/A"/>
    <s v="SS"/>
    <s v="Seazone Rentals"/>
    <x v="2"/>
    <s v="Variavel"/>
    <x v="10"/>
    <s v="Alimentação - Almoço/Jantar com clientes"/>
    <s v="N/A"/>
    <s v="OLD"/>
    <m/>
    <s v="N/A"/>
    <s v="OLD"/>
    <m/>
    <m/>
    <m/>
    <m/>
    <m/>
    <m/>
    <m/>
    <m/>
    <m/>
    <m/>
    <m/>
    <m/>
    <m/>
  </r>
  <r>
    <n v="167"/>
    <n v="352"/>
    <m/>
    <m/>
    <m/>
    <n v="1487"/>
    <m/>
    <x v="109"/>
    <d v="2019-06-17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68"/>
    <m/>
    <m/>
    <m/>
    <m/>
    <n v="1951"/>
    <m/>
    <x v="109"/>
    <d v="2019-06-17T00:00:00"/>
    <n v="116.81"/>
    <m/>
    <s v="Airdna Floripa"/>
    <s v="Airdna Florip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69"/>
    <m/>
    <m/>
    <m/>
    <m/>
    <n v="1952"/>
    <m/>
    <x v="109"/>
    <d v="2019-06-17T00:00:00"/>
    <n v="500"/>
    <m/>
    <s v="Gesso"/>
    <s v="Gesso"/>
    <s v="N/A"/>
    <s v="FP"/>
    <s v="Seazone Jurere"/>
    <x v="13"/>
    <s v="Outros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70"/>
    <m/>
    <m/>
    <m/>
    <m/>
    <n v="1953"/>
    <m/>
    <x v="109"/>
    <d v="2019-06-17T00:00:00"/>
    <n v="3850"/>
    <m/>
    <s v="Mesas e Cadeiras"/>
    <s v="Mesas e Cadeiras"/>
    <s v="N/A"/>
    <s v="FP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171"/>
    <m/>
    <m/>
    <m/>
    <m/>
    <n v="2129"/>
    <m/>
    <x v="109"/>
    <d v="2019-06-17T00:00:00"/>
    <n v="6530"/>
    <m/>
    <s v="Sprint #17, com um total de R$ 6530,00 (54h de desenvolvimento - R$ 120,00/h e 1h de design - R$ 50,00/h). Seguem os dados para pagamento:"/>
    <s v="Sprint #17, com um total de R$ 6530,00 (54h de desenvolvimento - R$ 120,00/h e 1h de design - R$ 50,00/h). Seguem os dados para pagamento: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2"/>
    <m/>
    <m/>
    <m/>
    <m/>
    <n v="2130"/>
    <m/>
    <x v="109"/>
    <d v="2019-06-17T00:00:00"/>
    <n v="5050"/>
    <m/>
    <s v="Sprint #18 (FSP-20190701-018), com um total de R$ 5050,00 (40h de desenvolvimento - R$ 120,00/h e 5h de design - R$ 50,00/h)."/>
    <s v="Sprint #18 (FSP-20190701-018), com um total de R$ 5050,00 (40h de desenvolvimento - R$ 120,00/h e 5h de design - R$ 50,00/h).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39"/>
    <n v="351"/>
    <m/>
    <m/>
    <m/>
    <m/>
    <m/>
    <x v="109"/>
    <d v="2019-06-17T00:00:00"/>
    <n v="16464.64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3"/>
    <n v="356"/>
    <m/>
    <m/>
    <m/>
    <n v="1489"/>
    <m/>
    <x v="110"/>
    <d v="2019-06-18T00:00:00"/>
    <n v="388.32"/>
    <m/>
    <s v="PAGAMENTO DE CONVENIO PAGAMENTO BOLETO DAS MA"/>
    <s v="PAGAMENTO DE CONVENIO PAGAMENTO BOLETO DAS MA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174"/>
    <m/>
    <m/>
    <m/>
    <m/>
    <n v="1976"/>
    <m/>
    <x v="110"/>
    <d v="2019-06-18T00:00:00"/>
    <n v="58.35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40"/>
    <n v="357"/>
    <m/>
    <m/>
    <m/>
    <m/>
    <m/>
    <x v="110"/>
    <d v="2019-06-18T00:00:00"/>
    <n v="4116.16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5"/>
    <m/>
    <m/>
    <m/>
    <m/>
    <n v="2038"/>
    <m/>
    <x v="111"/>
    <d v="2019-06-19T00:00:00"/>
    <n v="1000"/>
    <m/>
    <s v="Termo de parceria atlas power"/>
    <s v="Termo de parceria atlas power"/>
    <s v="N/A"/>
    <s v="FP"/>
    <s v="Alfred"/>
    <x v="1"/>
    <s v="Outros"/>
    <x v="4"/>
    <s v="Serviços - Serviços jurídicos"/>
    <s v="N/A"/>
    <s v="OLD"/>
    <m/>
    <s v="N/A"/>
    <s v="OLD"/>
    <m/>
    <m/>
    <m/>
    <m/>
    <m/>
    <m/>
    <m/>
    <m/>
    <m/>
    <m/>
    <m/>
    <m/>
    <m/>
  </r>
  <r>
    <n v="176"/>
    <n v="360"/>
    <m/>
    <m/>
    <m/>
    <n v="1491"/>
    <m/>
    <x v="112"/>
    <d v="2019-06-21T00:00:00"/>
    <n v="7.84"/>
    <m/>
    <s v="PAGAMENTO DE TITULO COMPLEMENTO ML FECHADURA"/>
    <s v="PAGAMENTO DE TITULO COMPLEMENTO ML FECHADURA"/>
    <s v="N/A"/>
    <s v="SS"/>
    <s v="Seazone Jurere"/>
    <x v="8"/>
    <s v="Variavel"/>
    <x v="28"/>
    <s v="Contas e Despesas - Material de consumo"/>
    <s v="N/A"/>
    <s v="OLD"/>
    <m/>
    <s v="N/A"/>
    <s v="OLD"/>
    <m/>
    <m/>
    <m/>
    <m/>
    <m/>
    <m/>
    <m/>
    <m/>
    <m/>
    <m/>
    <m/>
    <m/>
    <m/>
  </r>
  <r>
    <n v="177"/>
    <n v="361"/>
    <m/>
    <m/>
    <m/>
    <n v="1492"/>
    <m/>
    <x v="112"/>
    <d v="2019-06-21T00:00:00"/>
    <n v="12400"/>
    <m/>
    <s v="APLICACAO CDB POS DI LIQ. BANCO INTER"/>
    <s v="APLICACAO CDB POS DI LIQ. BANCO INTER"/>
    <s v="N/A"/>
    <s v="SS"/>
    <s v="Seazone Jurere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78"/>
    <n v="367"/>
    <m/>
    <m/>
    <m/>
    <n v="1493"/>
    <m/>
    <x v="113"/>
    <d v="2019-06-26T00:00:00"/>
    <n v="3500"/>
    <m/>
    <s v="APLICACAO CDB POS DI LIQ. BANCO INTER"/>
    <s v="APLICACAO CDB POS DI LIQ. BANCO INTER"/>
    <s v="N/A"/>
    <s v="SS"/>
    <s v="Seazone Jurere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79"/>
    <n v="370"/>
    <m/>
    <m/>
    <m/>
    <n v="1494"/>
    <m/>
    <x v="114"/>
    <d v="2019-06-27T00:00:00"/>
    <n v="70"/>
    <m/>
    <s v="COMPRA CARTAO COMPRA no estabelecimento CHAVE"/>
    <s v="COMPRA CARTAO COMPRA no estabelecimento CHAVE"/>
    <s v="N/A"/>
    <s v="SS"/>
    <s v="Seazone Jurere"/>
    <x v="8"/>
    <s v="Variavel"/>
    <x v="15"/>
    <s v="Serviços - Serviços terceirizados"/>
    <s v="N/A"/>
    <s v="OLD"/>
    <m/>
    <s v="N/A"/>
    <s v="OLD"/>
    <m/>
    <m/>
    <m/>
    <m/>
    <m/>
    <m/>
    <m/>
    <m/>
    <m/>
    <m/>
    <m/>
    <m/>
    <m/>
  </r>
  <r>
    <n v="180"/>
    <n v="374"/>
    <m/>
    <m/>
    <m/>
    <n v="1380"/>
    <m/>
    <x v="115"/>
    <d v="2019-07-01T00:00:00"/>
    <n v="3.4"/>
    <m/>
    <s v="COMPRA CARTAO COMPRA no estabelecimento LOJAO"/>
    <s v="COMPRA CARTAO COMPRA no estabelecimento LOJA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81"/>
    <n v="376"/>
    <m/>
    <m/>
    <m/>
    <n v="1381"/>
    <m/>
    <x v="115"/>
    <d v="2019-07-01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182"/>
    <m/>
    <m/>
    <m/>
    <m/>
    <n v="1382"/>
    <m/>
    <x v="115"/>
    <d v="2019-07-01T00:00:00"/>
    <n v="1050"/>
    <m/>
    <s v="Aluguel Escritório"/>
    <s v="Aluguel Escritório"/>
    <s v="N/A"/>
    <s v="Cash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83"/>
    <n v="375"/>
    <m/>
    <m/>
    <m/>
    <n v="1383"/>
    <m/>
    <x v="115"/>
    <d v="2019-07-01T00:00:00"/>
    <n v="950"/>
    <m/>
    <s v="SAQUE 24 HORAS SAQUE no estabelecimento SEM I"/>
    <s v="SAQUE 24 HORAS SAQUE no estabelecimento SEM I"/>
    <s v="N/A"/>
    <s v="SS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184"/>
    <m/>
    <m/>
    <m/>
    <m/>
    <n v="1970"/>
    <m/>
    <x v="115"/>
    <d v="2019-07-01T00:00:00"/>
    <n v="600"/>
    <m/>
    <s v="Segunda Parcela do Gesso"/>
    <s v="Segunda Parcela do Gesso"/>
    <s v="N/A"/>
    <s v="FP"/>
    <s v="Seazone Jurere"/>
    <x v="13"/>
    <s v="Outros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85"/>
    <m/>
    <m/>
    <m/>
    <m/>
    <n v="1977"/>
    <m/>
    <x v="115"/>
    <d v="2019-07-01T00:00:00"/>
    <n v="79.989999999999995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86"/>
    <m/>
    <m/>
    <m/>
    <m/>
    <n v="1978"/>
    <m/>
    <x v="116"/>
    <d v="2019-07-02T00:00:00"/>
    <n v="115.01"/>
    <m/>
    <s v="Airdna Itapema"/>
    <s v="Airdna Itapem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87"/>
    <m/>
    <m/>
    <m/>
    <m/>
    <n v="1979"/>
    <m/>
    <x v="117"/>
    <d v="2019-07-03T00:00:00"/>
    <n v="6.3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88"/>
    <n v="388"/>
    <m/>
    <m/>
    <m/>
    <n v="1395"/>
    <m/>
    <x v="118"/>
    <d v="2019-07-04T00:00:00"/>
    <n v="115.74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189"/>
    <n v="385"/>
    <m/>
    <m/>
    <m/>
    <n v="1396"/>
    <m/>
    <x v="118"/>
    <d v="2019-07-04T00:00:00"/>
    <n v="1071.74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90"/>
    <n v="386"/>
    <m/>
    <m/>
    <m/>
    <n v="1397"/>
    <m/>
    <x v="118"/>
    <d v="2019-07-04T00:00:00"/>
    <n v="1225.07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91"/>
    <n v="387"/>
    <m/>
    <m/>
    <m/>
    <n v="1398"/>
    <m/>
    <x v="118"/>
    <d v="2019-07-04T00:00:00"/>
    <n v="2411.41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m/>
    <s v="N/A"/>
    <s v="OLD"/>
    <m/>
    <m/>
    <m/>
    <m/>
    <m/>
    <m/>
    <m/>
    <m/>
    <m/>
    <m/>
    <m/>
    <m/>
    <m/>
  </r>
  <r>
    <n v="192"/>
    <n v="384"/>
    <m/>
    <m/>
    <m/>
    <n v="1399"/>
    <m/>
    <x v="118"/>
    <d v="2019-07-04T00:00:00"/>
    <n v="2715.1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93"/>
    <m/>
    <m/>
    <m/>
    <m/>
    <n v="1980"/>
    <m/>
    <x v="118"/>
    <d v="2019-07-04T00:00:00"/>
    <n v="57.11"/>
    <m/>
    <s v="Airdna Penha"/>
    <s v="Airdna Penh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94"/>
    <m/>
    <m/>
    <m/>
    <m/>
    <n v="1955"/>
    <m/>
    <x v="119"/>
    <d v="2019-07-06T00:00:00"/>
    <n v="1350"/>
    <m/>
    <s v="Banda"/>
    <s v="Banda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195"/>
    <m/>
    <m/>
    <m/>
    <m/>
    <n v="1956"/>
    <m/>
    <x v="119"/>
    <d v="2019-07-06T00:00:00"/>
    <n v="1184.25"/>
    <m/>
    <s v="Carne"/>
    <s v="Carne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196"/>
    <m/>
    <m/>
    <m/>
    <m/>
    <n v="1957"/>
    <m/>
    <x v="119"/>
    <d v="2019-07-06T00:00:00"/>
    <n v="250"/>
    <m/>
    <s v="Churrasqueiro"/>
    <s v="Churrasqueiro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197"/>
    <m/>
    <m/>
    <m/>
    <m/>
    <n v="1958"/>
    <m/>
    <x v="119"/>
    <d v="2019-07-06T00:00:00"/>
    <n v="1546"/>
    <m/>
    <s v="Chopp"/>
    <s v="Chopp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198"/>
    <m/>
    <m/>
    <m/>
    <m/>
    <n v="1959"/>
    <m/>
    <x v="119"/>
    <d v="2019-07-06T00:00:00"/>
    <n v="170"/>
    <m/>
    <s v="Ajudante churrasqueiro"/>
    <s v="Ajudante churrasqueiro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199"/>
    <m/>
    <m/>
    <m/>
    <m/>
    <n v="1960"/>
    <m/>
    <x v="119"/>
    <d v="2019-07-06T00:00:00"/>
    <n v="400"/>
    <m/>
    <s v="Faxina Pacote"/>
    <s v="Faxina Pacote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200"/>
    <m/>
    <m/>
    <m/>
    <m/>
    <n v="1961"/>
    <m/>
    <x v="119"/>
    <d v="2019-07-06T00:00:00"/>
    <n v="1277.6199999999999"/>
    <m/>
    <s v="Mercado"/>
    <s v="Mercado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201"/>
    <m/>
    <m/>
    <m/>
    <m/>
    <n v="1962"/>
    <m/>
    <x v="119"/>
    <d v="2019-07-06T00:00:00"/>
    <n v="300"/>
    <m/>
    <s v="Ajudande churrasqueiro"/>
    <s v="Ajudande churrasqueiro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202"/>
    <n v="400"/>
    <m/>
    <m/>
    <m/>
    <n v="1400"/>
    <m/>
    <x v="120"/>
    <d v="2019-07-09T00:00:00"/>
    <n v="10"/>
    <m/>
    <s v="PAGAMENTO DE TITULO PAGAMENTO TICKET"/>
    <s v="PAGAMENTO DE TITULO PAGAMENTO TICKET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203"/>
    <n v="398"/>
    <m/>
    <m/>
    <m/>
    <n v="1401"/>
    <m/>
    <x v="120"/>
    <d v="2019-07-09T00:00:00"/>
    <n v="25"/>
    <m/>
    <s v="TED ENVIADA 001 00160000001288148 Campos Sout"/>
    <s v="TED ENVIADA 001 00160000001288148 Campos Sout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204"/>
    <n v="397"/>
    <m/>
    <m/>
    <m/>
    <n v="1402"/>
    <m/>
    <x v="120"/>
    <d v="2019-07-09T00:00:00"/>
    <n v="93.55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205"/>
    <n v="396"/>
    <m/>
    <m/>
    <m/>
    <n v="1403"/>
    <m/>
    <x v="120"/>
    <d v="2019-07-09T00:00:00"/>
    <n v="1440.92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206"/>
    <n v="399"/>
    <m/>
    <m/>
    <m/>
    <n v="1404"/>
    <m/>
    <x v="120"/>
    <d v="2019-07-09T00:00:00"/>
    <n v="1457.04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207"/>
    <n v="395"/>
    <m/>
    <m/>
    <m/>
    <n v="1405"/>
    <m/>
    <x v="120"/>
    <d v="2019-07-09T00:00:00"/>
    <n v="1461.6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208"/>
    <n v="404"/>
    <m/>
    <m/>
    <m/>
    <n v="1406"/>
    <m/>
    <x v="120"/>
    <d v="2019-07-09T00:00:00"/>
    <n v="8658.85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209"/>
    <n v="410"/>
    <m/>
    <m/>
    <m/>
    <n v="1407"/>
    <m/>
    <x v="121"/>
    <d v="2019-07-10T00:00:00"/>
    <n v="3254.7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10"/>
    <n v="414"/>
    <m/>
    <m/>
    <m/>
    <n v="1408"/>
    <m/>
    <x v="121"/>
    <d v="2019-07-10T00:00:00"/>
    <n v="1000"/>
    <m/>
    <s v="TED ENVIADA 237 23810000002494841 Joseph Elie"/>
    <s v="TED ENVIADA 237 23810000002494841 Joseph Elie"/>
    <s v="N/A"/>
    <s v="SS"/>
    <s v="Seazone Rentals"/>
    <x v="5"/>
    <s v="Repasse"/>
    <x v="9"/>
    <s v="Clientes - Repasse de valores recebidos (Empresas do ramo imobiliário)"/>
    <s v="ILC1310"/>
    <s v="OLD"/>
    <m/>
    <s v="N/A"/>
    <s v="OLD"/>
    <m/>
    <m/>
    <m/>
    <m/>
    <m/>
    <m/>
    <m/>
    <m/>
    <m/>
    <m/>
    <m/>
    <m/>
    <m/>
  </r>
  <r>
    <n v="211"/>
    <n v="407"/>
    <m/>
    <m/>
    <m/>
    <n v="1411"/>
    <m/>
    <x v="121"/>
    <d v="2019-07-10T00:00:00"/>
    <n v="805.09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212"/>
    <n v="411"/>
    <m/>
    <m/>
    <m/>
    <n v="1412"/>
    <m/>
    <x v="121"/>
    <d v="2019-07-10T00:00:00"/>
    <n v="921.48"/>
    <m/>
    <s v="TED ENVIADA 001 34980000000231290 Gustavo Car"/>
    <s v="TED ENVIADA 001 34980000000231290 Gustavo Car"/>
    <s v="N/A"/>
    <s v="SS"/>
    <s v="Seazone Rentals"/>
    <x v="10"/>
    <s v="Outros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213"/>
    <n v="417"/>
    <m/>
    <m/>
    <m/>
    <n v="1413"/>
    <m/>
    <x v="122"/>
    <d v="2019-07-11T00:00:00"/>
    <n v="199.24"/>
    <m/>
    <s v="TED ENVIADA 001 34200000001145452 Proesi Comp"/>
    <s v="TED ENVIADA 001 34200000001145452 Proesi Comp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214"/>
    <n v="418"/>
    <m/>
    <m/>
    <m/>
    <n v="1414"/>
    <m/>
    <x v="122"/>
    <d v="2019-07-11T00:00:00"/>
    <n v="8.5"/>
    <m/>
    <s v="COMPRA CARTAO COMPRA no estabelecimento PAG*M"/>
    <s v="COMPRA CARTAO COMPRA no estabelecimento PAG*M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15"/>
    <n v="420"/>
    <m/>
    <m/>
    <m/>
    <n v="1415"/>
    <m/>
    <x v="123"/>
    <d v="2019-07-12T00:00:00"/>
    <n v="116.6"/>
    <m/>
    <s v="PAGAMENTO DE TITULO PAGAMENTO FECHADURA"/>
    <s v="PAGAMENTO DE TITULO PAGAMENTO FECHADURA"/>
    <s v="N/A"/>
    <s v="SS"/>
    <s v="Alfred"/>
    <x v="11"/>
    <s v="Investimento"/>
    <x v="22"/>
    <s v="Contas e Despesas - Material de consumo"/>
    <s v="N/A"/>
    <s v="OLD"/>
    <m/>
    <s v="N/A"/>
    <s v="OLD"/>
    <m/>
    <m/>
    <m/>
    <m/>
    <m/>
    <m/>
    <m/>
    <m/>
    <m/>
    <m/>
    <m/>
    <m/>
    <m/>
  </r>
  <r>
    <n v="216"/>
    <m/>
    <m/>
    <m/>
    <m/>
    <n v="1981"/>
    <m/>
    <x v="124"/>
    <d v="2019-07-14T00:00:00"/>
    <n v="112.31"/>
    <m/>
    <s v="Airdna Balneario"/>
    <s v="Airdna Balneario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217"/>
    <n v="428"/>
    <m/>
    <m/>
    <m/>
    <n v="1416"/>
    <m/>
    <x v="125"/>
    <d v="2019-07-15T00:00:00"/>
    <n v="48"/>
    <m/>
    <s v="PAGAMENTO DE TITULO PAGAMENTO SR. CONTABIL JU"/>
    <s v="PAGAMENTO DE TITULO PAGAMENTO SR. CONTABIL JU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218"/>
    <n v="431"/>
    <m/>
    <m/>
    <m/>
    <n v="1417"/>
    <m/>
    <x v="125"/>
    <d v="2019-07-15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219"/>
    <n v="427"/>
    <m/>
    <m/>
    <m/>
    <n v="1418"/>
    <m/>
    <x v="125"/>
    <d v="2019-07-15T00:00:00"/>
    <n v="32.159999999999997"/>
    <m/>
    <s v="COMPRA CARTAO COMPRA no estabelecimento SUPER"/>
    <s v="COMPRA CARTAO COMPRA no estabelecimento SUPER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20"/>
    <n v="435"/>
    <m/>
    <m/>
    <m/>
    <n v="1419"/>
    <m/>
    <x v="125"/>
    <d v="2019-07-15T00:00:00"/>
    <n v="9"/>
    <m/>
    <s v="COMPRA CARTAO COMPRA no estabelecimento BEIRA"/>
    <s v="COMPRA CARTAO COMPRA no estabelecimento BEIRA"/>
    <s v="N/A"/>
    <s v="SS"/>
    <s v="Seazone Rentals"/>
    <x v="2"/>
    <s v="Variavel"/>
    <x v="10"/>
    <s v="Viagens/Transporte - Estacionamento"/>
    <s v="N/A"/>
    <s v="OLD"/>
    <m/>
    <s v="N/A"/>
    <s v="OLD"/>
    <m/>
    <m/>
    <m/>
    <m/>
    <m/>
    <m/>
    <m/>
    <m/>
    <m/>
    <m/>
    <m/>
    <m/>
    <m/>
  </r>
  <r>
    <n v="221"/>
    <n v="433"/>
    <m/>
    <m/>
    <m/>
    <n v="1420"/>
    <m/>
    <x v="125"/>
    <d v="2019-07-15T00:00:00"/>
    <n v="10"/>
    <m/>
    <s v="COMPRA CARTAO COMPRA no estabelecimento PAG*M"/>
    <s v="COMPRA CARTAO COMPRA no estabelecimento PAG*M"/>
    <s v="N/A"/>
    <s v="SS"/>
    <s v="Seazone Rentals"/>
    <x v="2"/>
    <s v="Variavel"/>
    <x v="10"/>
    <s v="Compras - Presentes e brindes"/>
    <s v="N/A"/>
    <s v="OLD"/>
    <m/>
    <s v="N/A"/>
    <s v="OLD"/>
    <m/>
    <m/>
    <m/>
    <m/>
    <m/>
    <m/>
    <m/>
    <m/>
    <m/>
    <m/>
    <m/>
    <m/>
    <m/>
  </r>
  <r>
    <n v="222"/>
    <n v="430"/>
    <m/>
    <m/>
    <m/>
    <n v="1421"/>
    <m/>
    <x v="125"/>
    <d v="2019-07-15T00:00:00"/>
    <n v="2662.2"/>
    <m/>
    <s v="TED ENVIADA 001 59720000000211818 Enrique ale"/>
    <s v="TED ENVIADA 001 59720000000211818 Enrique ale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223"/>
    <m/>
    <m/>
    <m/>
    <m/>
    <n v="1965"/>
    <m/>
    <x v="126"/>
    <d v="2019-07-16T00:00:00"/>
    <n v="1890"/>
    <m/>
    <s v="Pagamento Studio48 Viabilidade plano diretor - Canajure"/>
    <s v="Pagamento Studio48 Viabilidade plano diretor - Canajure"/>
    <s v="N/A"/>
    <s v="FP"/>
    <s v="Seazone Spot"/>
    <x v="14"/>
    <s v="Outros"/>
    <x v="14"/>
    <s v="Serviços - Serviços terceirizados"/>
    <s v="N/A"/>
    <s v="OLD"/>
    <m/>
    <s v="N/A"/>
    <s v="OLD"/>
    <m/>
    <m/>
    <m/>
    <m/>
    <m/>
    <m/>
    <m/>
    <m/>
    <m/>
    <m/>
    <m/>
    <m/>
    <m/>
  </r>
  <r>
    <n v="224"/>
    <m/>
    <m/>
    <m/>
    <m/>
    <n v="2131"/>
    <m/>
    <x v="126"/>
    <d v="2019-07-16T00:00:00"/>
    <n v="2040"/>
    <m/>
    <s v="Sprint #19 (FSP-20190715-019), com um total de R$ 2040,00 (17h de desenvolvimento - R$ 120,00/h)"/>
    <s v="Sprint #19 (FSP-20190715-019), com um total de R$ 2040,00 (17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41"/>
    <n v="440"/>
    <m/>
    <m/>
    <m/>
    <m/>
    <m/>
    <x v="126"/>
    <d v="2019-07-16T00:00:00"/>
    <n v="28813.119999999999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42"/>
    <n v="441"/>
    <m/>
    <m/>
    <m/>
    <m/>
    <m/>
    <x v="126"/>
    <d v="2019-07-16T00:00:00"/>
    <n v="75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25"/>
    <n v="443"/>
    <m/>
    <m/>
    <m/>
    <n v="1424"/>
    <m/>
    <x v="127"/>
    <d v="2019-07-17T00:00:00"/>
    <n v="10"/>
    <m/>
    <s v="PAGAMENTO DE TITULO PAGAMENTO TICKET ELIENE"/>
    <s v="PAGAMENTO DE TITULO PAGAMENTO TICKET ELIENE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226"/>
    <n v="449"/>
    <m/>
    <m/>
    <m/>
    <n v="1425"/>
    <m/>
    <x v="127"/>
    <d v="2019-07-17T00:00:00"/>
    <n v="25"/>
    <m/>
    <s v="TED ENVIADA 001 00160000001288148 Campos Sout"/>
    <s v="TED ENVIADA 001 00160000001288148 Campos Sout"/>
    <s v="N/A"/>
    <s v="SS"/>
    <s v="Seazone Rentals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227"/>
    <n v="448"/>
    <m/>
    <m/>
    <m/>
    <n v="1426"/>
    <m/>
    <x v="127"/>
    <d v="2019-07-17T00:00:00"/>
    <n v="1206.17"/>
    <m/>
    <s v="TED ENVIADA 237 72380000000008303 Condomínio"/>
    <s v="TED ENVIADA 237 72380000000008303 Condomínio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228"/>
    <n v="447"/>
    <m/>
    <m/>
    <m/>
    <n v="1427"/>
    <m/>
    <x v="127"/>
    <d v="2019-07-17T00:00:00"/>
    <n v="3868.57"/>
    <m/>
    <s v="PAGAMENTO DE TITULO PAGTO CONDOM BEATRIZ JUL-"/>
    <s v="PAGAMENTO DE TITULO PAGTO CONDOM BEATRIZ JUL-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229"/>
    <m/>
    <m/>
    <m/>
    <m/>
    <n v="1982"/>
    <m/>
    <x v="127"/>
    <d v="2019-07-17T00:00:00"/>
    <n v="112.31"/>
    <m/>
    <s v="Airdna Florianopolis"/>
    <s v="Airdna Florianopolis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230"/>
    <n v="455"/>
    <m/>
    <m/>
    <m/>
    <n v="1428"/>
    <m/>
    <x v="128"/>
    <d v="2019-07-18T00:00:00"/>
    <n v="64.02"/>
    <m/>
    <s v="PAGAMENTO DE TITULO PAGAMENTO INSCRIÇÃO PREFE"/>
    <s v="PAGAMENTO DE TITULO PAGAMENTO INSCRIÇÃO PREFE"/>
    <s v="N/A"/>
    <s v="SS"/>
    <s v="Seazone Rentals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231"/>
    <n v="452"/>
    <m/>
    <m/>
    <m/>
    <n v="1429"/>
    <m/>
    <x v="128"/>
    <d v="2019-07-18T00:00:00"/>
    <n v="682.92"/>
    <m/>
    <s v="PAGAMENTO DE TITULO PAGAMENTO IMPRESSORA"/>
    <s v="PAGAMENTO DE TITULO PAGAMENTO IMPRESSORA"/>
    <s v="N/A"/>
    <s v="SS"/>
    <s v="Seazone Jurere"/>
    <x v="0"/>
    <s v="Investimento"/>
    <x v="22"/>
    <s v="Compras - Computadores e Acessórios"/>
    <s v="N/A"/>
    <s v="OLD"/>
    <m/>
    <s v="N/A"/>
    <s v="OLD"/>
    <m/>
    <m/>
    <m/>
    <m/>
    <m/>
    <m/>
    <m/>
    <m/>
    <m/>
    <m/>
    <m/>
    <m/>
    <m/>
  </r>
  <r>
    <n v="232"/>
    <m/>
    <m/>
    <m/>
    <m/>
    <n v="1430"/>
    <m/>
    <x v="128"/>
    <d v="2019-07-18T00:00:00"/>
    <n v="9"/>
    <m/>
    <s v="Impressão de documentos"/>
    <s v="Impressão de documentos"/>
    <s v="N/A"/>
    <s v="Cash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33"/>
    <m/>
    <m/>
    <m/>
    <m/>
    <n v="1983"/>
    <m/>
    <x v="128"/>
    <d v="2019-07-18T00:00:00"/>
    <n v="56.25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43"/>
    <n v="453"/>
    <m/>
    <m/>
    <m/>
    <m/>
    <m/>
    <x v="128"/>
    <d v="2019-07-18T00:00:00"/>
    <n v="1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234"/>
    <n v="461"/>
    <m/>
    <m/>
    <m/>
    <n v="1432"/>
    <m/>
    <x v="129"/>
    <d v="2019-07-19T00:00:00"/>
    <n v="310"/>
    <m/>
    <s v="PAGAMENTO DE TITULO INTER PAGAMENTO 2 TIMERS"/>
    <s v="PAGAMENTO DE TITULO INTER PAGAMENTO 2 TIMERS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235"/>
    <n v="463"/>
    <m/>
    <m/>
    <m/>
    <n v="1433"/>
    <m/>
    <x v="130"/>
    <d v="2019-07-22T00:00:00"/>
    <n v="375.24"/>
    <m/>
    <s v="PAGAMENTO DE CONVENIO PAGAMENTO DAS-JULHO 201"/>
    <s v="PAGAMENTO DE CONVENIO PAGAMENTO DAS-JULHO 201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236"/>
    <n v="465"/>
    <m/>
    <m/>
    <m/>
    <n v="1434"/>
    <m/>
    <x v="130"/>
    <d v="2019-07-22T00:00:00"/>
    <n v="17"/>
    <m/>
    <s v="COMPRA CARTAO COMPRA no estabelecimento PAG*T"/>
    <s v="COMPRA CARTAO COMPRA no estabelecimento PAG*T"/>
    <s v="N/A"/>
    <s v="SS"/>
    <s v="Seazone Rentals"/>
    <x v="2"/>
    <s v="Variavel"/>
    <x v="10"/>
    <s v="Viagem/Transporte - Estacionamento"/>
    <s v="N/A"/>
    <s v="OLD"/>
    <m/>
    <s v="N/A"/>
    <s v="OLD"/>
    <m/>
    <m/>
    <m/>
    <m/>
    <m/>
    <m/>
    <m/>
    <m/>
    <m/>
    <m/>
    <m/>
    <m/>
    <m/>
  </r>
  <r>
    <n v="237"/>
    <m/>
    <m/>
    <m/>
    <m/>
    <n v="1435"/>
    <m/>
    <x v="130"/>
    <d v="2019-07-22T00:00:00"/>
    <n v="10"/>
    <m/>
    <s v="Impressão de documentos"/>
    <s v="Impressão de documentos"/>
    <s v="N/A"/>
    <s v="Cash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744"/>
    <n v="468"/>
    <m/>
    <m/>
    <m/>
    <m/>
    <m/>
    <x v="131"/>
    <d v="2019-07-23T00:00:00"/>
    <n v="6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38"/>
    <n v="472"/>
    <m/>
    <m/>
    <m/>
    <n v="1437"/>
    <m/>
    <x v="132"/>
    <d v="2019-07-24T00:00:00"/>
    <n v="160"/>
    <m/>
    <s v="TED ENVIADA 104 03940000003447974 MARIA CONCE"/>
    <s v="TED ENVIADA 104 03940000003447974 MARIA CONCE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239"/>
    <m/>
    <m/>
    <m/>
    <m/>
    <n v="1438"/>
    <m/>
    <x v="132"/>
    <d v="2019-07-24T00:00:00"/>
    <n v="26.5"/>
    <m/>
    <s v="Compra Papel A4"/>
    <s v="Compra Papel A4"/>
    <s v="N/A"/>
    <s v="Cash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745"/>
    <n v="476"/>
    <m/>
    <m/>
    <m/>
    <m/>
    <m/>
    <x v="133"/>
    <d v="2019-07-25T00:00:00"/>
    <n v="37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40"/>
    <m/>
    <m/>
    <m/>
    <m/>
    <n v="1440"/>
    <m/>
    <x v="134"/>
    <d v="2019-07-26T00:00:00"/>
    <n v="80"/>
    <m/>
    <s v="Armário de Segurança REN002"/>
    <s v="Armário de Segurança REN002"/>
    <s v="N/A"/>
    <s v="Cash"/>
    <s v="Seazone Jurere"/>
    <x v="5"/>
    <s v="Manutencao Apto"/>
    <x v="11"/>
    <s v="Clientes - Repasse a Terceiros"/>
    <s v="REN002"/>
    <s v="OLD"/>
    <m/>
    <s v="N/A"/>
    <s v="OLD"/>
    <m/>
    <m/>
    <m/>
    <m/>
    <m/>
    <m/>
    <m/>
    <m/>
    <m/>
    <m/>
    <m/>
    <m/>
    <m/>
  </r>
  <r>
    <n v="241"/>
    <n v="478"/>
    <m/>
    <m/>
    <m/>
    <n v="1441"/>
    <m/>
    <x v="134"/>
    <d v="2019-07-26T00:00:00"/>
    <n v="309"/>
    <m/>
    <s v="TED ENVIADA 260 00010000035681540 Gustavo Car"/>
    <s v="TED ENVIADA 260 00010000035681540 Gustavo Car"/>
    <s v="N/A"/>
    <s v="SS"/>
    <s v="Seazone Rentals"/>
    <x v="1"/>
    <s v="Fix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242"/>
    <m/>
    <m/>
    <m/>
    <m/>
    <n v="1967"/>
    <m/>
    <x v="134"/>
    <d v="2019-07-26T00:00:00"/>
    <n v="644"/>
    <m/>
    <s v="Pagamento dos folders para apresentacao em condo"/>
    <s v="Pagamento dos folders para apresentacao em condo"/>
    <s v="N/A"/>
    <s v="FP"/>
    <s v="Seazone Rentals"/>
    <x v="2"/>
    <s v="Variavel"/>
    <x v="10"/>
    <s v="Serviços - Propaganda e Marketing"/>
    <s v="N/A"/>
    <s v="OLD"/>
    <m/>
    <s v="N/A"/>
    <s v="OLD"/>
    <m/>
    <m/>
    <m/>
    <m/>
    <m/>
    <m/>
    <m/>
    <m/>
    <m/>
    <m/>
    <m/>
    <m/>
    <m/>
  </r>
  <r>
    <n v="243"/>
    <m/>
    <m/>
    <m/>
    <m/>
    <n v="1968"/>
    <m/>
    <x v="134"/>
    <d v="2019-07-26T00:00:00"/>
    <n v="1300"/>
    <m/>
    <s v="Pagamento Kellen-consultoria limpeza"/>
    <s v="Pagamento Kellen-consultoria limpeza"/>
    <s v="N/A"/>
    <s v="FP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746"/>
    <n v="480"/>
    <m/>
    <m/>
    <m/>
    <m/>
    <m/>
    <x v="134"/>
    <d v="2019-07-26T00:00:00"/>
    <n v="3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244"/>
    <n v="484"/>
    <m/>
    <m/>
    <m/>
    <n v="1443"/>
    <m/>
    <x v="135"/>
    <d v="2019-07-29T00:00:00"/>
    <n v="127.5"/>
    <m/>
    <s v="PAGAMENTO DE TITULO PAGAMENTO E-CNPJ"/>
    <s v="PAGAMENTO DE TITULO PAGAMENTO E-CNPJ"/>
    <s v="N/A"/>
    <s v="SS"/>
    <s v="Seazone Rentals"/>
    <x v="1"/>
    <s v="Fixo"/>
    <x v="6"/>
    <s v="Serviços - Serviços terceirizados"/>
    <s v="N/A"/>
    <s v="OLD"/>
    <m/>
    <s v="N/A"/>
    <s v="OLD"/>
    <m/>
    <m/>
    <m/>
    <m/>
    <m/>
    <m/>
    <m/>
    <m/>
    <m/>
    <m/>
    <m/>
    <m/>
    <m/>
  </r>
  <r>
    <n v="245"/>
    <m/>
    <m/>
    <m/>
    <m/>
    <n v="1444"/>
    <m/>
    <x v="135"/>
    <d v="2019-07-29T00:00:00"/>
    <n v="8"/>
    <m/>
    <s v="Cópia de chave"/>
    <s v="Cópia de chave"/>
    <s v="N/A"/>
    <s v="Cash"/>
    <s v="Seazone Jurere"/>
    <x v="8"/>
    <s v="Variavel"/>
    <x v="15"/>
    <s v="Serviços - Serviços terceirizados"/>
    <s v="N/A"/>
    <s v="OLD"/>
    <m/>
    <s v="N/A"/>
    <s v="OLD"/>
    <m/>
    <m/>
    <m/>
    <m/>
    <m/>
    <m/>
    <m/>
    <m/>
    <m/>
    <m/>
    <m/>
    <m/>
    <m/>
  </r>
  <r>
    <n v="246"/>
    <m/>
    <m/>
    <m/>
    <m/>
    <n v="1969"/>
    <m/>
    <x v="135"/>
    <d v="2019-07-29T00:00:00"/>
    <n v="300"/>
    <m/>
    <s v="Pagamento Comissao - Paulo Sergio-Apto da Norma"/>
    <s v="Pagamento Comissao - Paulo Sergio-Apto da Norma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1747"/>
    <n v="483"/>
    <m/>
    <m/>
    <m/>
    <m/>
    <m/>
    <x v="135"/>
    <d v="2019-07-29T00:00:00"/>
    <n v="21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48"/>
    <n v="491"/>
    <m/>
    <m/>
    <m/>
    <m/>
    <m/>
    <x v="136"/>
    <d v="2019-07-30T00:00:00"/>
    <n v="35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47"/>
    <n v="493"/>
    <m/>
    <m/>
    <m/>
    <n v="1447"/>
    <m/>
    <x v="137"/>
    <d v="2019-07-31T00:00:00"/>
    <n v="5"/>
    <m/>
    <s v="COMPRA CARTAO COMPRA no estabelecimento STELO"/>
    <s v="COMPRA CARTAO COMPRA no estabelecimento STELO"/>
    <s v="N/A"/>
    <s v="SS"/>
    <s v="Seazone Rentals"/>
    <x v="2"/>
    <s v="Variavel"/>
    <x v="10"/>
    <s v="Viagem/Transporte - Estacionamento"/>
    <s v="N/A"/>
    <s v="OLD"/>
    <m/>
    <s v="N/A"/>
    <s v="OLD"/>
    <m/>
    <m/>
    <m/>
    <m/>
    <m/>
    <m/>
    <m/>
    <m/>
    <m/>
    <m/>
    <m/>
    <m/>
    <m/>
  </r>
  <r>
    <n v="248"/>
    <n v="494"/>
    <m/>
    <m/>
    <m/>
    <n v="1448"/>
    <m/>
    <x v="137"/>
    <d v="2019-07-31T00:00:00"/>
    <n v="5.25"/>
    <m/>
    <s v="Material Gráfico"/>
    <s v="Material Gráfic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49"/>
    <n v="492"/>
    <m/>
    <m/>
    <m/>
    <n v="1449"/>
    <m/>
    <x v="137"/>
    <d v="2019-07-31T00:00:00"/>
    <n v="203.09"/>
    <m/>
    <s v="PAGAMENTO DE TITULO PAGAMENTO VT - ELIENE"/>
    <s v="PAGAMENTO DE TITULO PAGAMENTO VT - ELIENE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250"/>
    <m/>
    <m/>
    <m/>
    <m/>
    <n v="1964"/>
    <m/>
    <x v="137"/>
    <d v="2019-07-31T00:00:00"/>
    <n v="5500"/>
    <m/>
    <s v="Pagamento Diego Vibilidade Ambiental - Canajure"/>
    <s v="Pagamento Diego Vibilidade Ambiental - Canajure"/>
    <s v="N/A"/>
    <s v="FP"/>
    <s v="Seazone Spot"/>
    <x v="14"/>
    <s v="Outros"/>
    <x v="14"/>
    <s v="Serviços - Serviços terceirizados"/>
    <s v="N/A"/>
    <s v="OLD"/>
    <m/>
    <s v="N/A"/>
    <s v="OLD"/>
    <m/>
    <m/>
    <m/>
    <m/>
    <m/>
    <m/>
    <m/>
    <m/>
    <m/>
    <m/>
    <m/>
    <m/>
    <m/>
  </r>
  <r>
    <n v="251"/>
    <m/>
    <m/>
    <m/>
    <m/>
    <n v="2132"/>
    <m/>
    <x v="137"/>
    <d v="2019-07-31T00:00:00"/>
    <n v="4200"/>
    <m/>
    <s v="Sprint#20 - Correcao dos bugs do scrapper (FSP-20190729-020), com um total de R$ 4200,00 (35h de desenvolvimento - R$ 120,00h)-Invoice"/>
    <s v="Sprint#20 - Correcao dos bugs do scrapper (FSP-20190729-020), com um total de R$ 4200,00 (35h de desenvolvimento - R$ 120,00h)-Invoice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252"/>
    <n v="496"/>
    <m/>
    <m/>
    <m/>
    <n v="1298"/>
    <m/>
    <x v="138"/>
    <d v="2019-08-01T00:00:00"/>
    <n v="18"/>
    <m/>
    <s v="COMPRA CARTAO COMPRA no estabelecimento MILIU"/>
    <s v="COMPRA CARTAO COMPRA no estabelecimento MILIU"/>
    <s v="N/A"/>
    <s v="SS"/>
    <s v="Seazone Rentals"/>
    <x v="1"/>
    <s v="Outros"/>
    <x v="21"/>
    <s v="Contas e Despesas - Material de escritório"/>
    <s v="N/A"/>
    <s v="OLD"/>
    <s v="LOJAS DE DEPARTAMENTOS MILIUM LTDA"/>
    <s v="N/A"/>
    <s v="OLD"/>
    <m/>
    <m/>
    <m/>
    <m/>
    <m/>
    <m/>
    <m/>
    <m/>
    <m/>
    <m/>
    <m/>
    <m/>
    <m/>
  </r>
  <r>
    <n v="253"/>
    <n v="495"/>
    <m/>
    <m/>
    <m/>
    <n v="1299"/>
    <m/>
    <x v="138"/>
    <d v="2019-08-01T00:00:00"/>
    <n v="26.9"/>
    <m/>
    <s v="COMPRA CARTAO COMPRA no estabelecimento MILIU"/>
    <s v="COMPRA CARTAO COMPRA no estabelecimento MILIU"/>
    <s v="N/A"/>
    <s v="SS"/>
    <s v="Seazone Jurere"/>
    <x v="5"/>
    <s v="Manutencao Apto"/>
    <x v="11"/>
    <s v="Clientes - Repasse a Terceiros"/>
    <s v="VDI208"/>
    <s v="OLD"/>
    <s v="LOJAS DE DEPARTAMENTOS MILIUM LTDA"/>
    <s v="N/A"/>
    <s v="OLD"/>
    <m/>
    <m/>
    <m/>
    <m/>
    <m/>
    <m/>
    <m/>
    <m/>
    <m/>
    <m/>
    <m/>
    <m/>
    <m/>
  </r>
  <r>
    <n v="254"/>
    <m/>
    <m/>
    <m/>
    <m/>
    <n v="1300"/>
    <m/>
    <x v="138"/>
    <d v="2019-08-01T00:00:00"/>
    <n v="2000"/>
    <m/>
    <s v="Aluguel Sede"/>
    <s v="Aluguel Sede"/>
    <s v="N/A"/>
    <s v="Cash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255"/>
    <m/>
    <m/>
    <m/>
    <m/>
    <n v="1984"/>
    <m/>
    <x v="138"/>
    <d v="2019-08-01T00:00:00"/>
    <n v="88.74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49"/>
    <n v="497"/>
    <m/>
    <m/>
    <m/>
    <m/>
    <m/>
    <x v="138"/>
    <d v="2019-08-01T00:00:00"/>
    <n v="10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256"/>
    <m/>
    <m/>
    <m/>
    <m/>
    <n v="1963"/>
    <m/>
    <x v="139"/>
    <d v="2019-08-02T00:00:00"/>
    <n v="1500"/>
    <m/>
    <s v="Pagamento Guilherme Wick-Desenvolvimento Software"/>
    <s v="Pagamento Guilherme Wick-Desenvolvimento Software"/>
    <s v="N/A"/>
    <s v="FP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57"/>
    <m/>
    <m/>
    <m/>
    <m/>
    <n v="1971"/>
    <m/>
    <x v="139"/>
    <d v="2019-08-02T00:00:00"/>
    <n v="600"/>
    <m/>
    <s v="Pagamento Comissao -Guilherme Gonzaga Pinheiro Guimarães - Aptos THI003 e THI004"/>
    <s v="Pagamento Comissao -Guilherme Gonzaga Pinheiro Guimarães - Aptos THI003 e THI004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258"/>
    <m/>
    <m/>
    <m/>
    <m/>
    <n v="1985"/>
    <m/>
    <x v="140"/>
    <d v="2019-08-03T00:00:00"/>
    <n v="6.36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259"/>
    <n v="507"/>
    <m/>
    <m/>
    <m/>
    <n v="1302"/>
    <m/>
    <x v="141"/>
    <d v="2019-08-06T00:00:00"/>
    <n v="28.75"/>
    <m/>
    <s v="COMPRA CARTAO COMPRA no estabelecimento SUPER"/>
    <s v="COMPRA CARTAO COMPRA no estabelecimento SUPER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60"/>
    <n v="526"/>
    <m/>
    <m/>
    <m/>
    <n v="1303"/>
    <m/>
    <x v="141"/>
    <d v="2019-08-06T00:00:00"/>
    <n v="10"/>
    <m/>
    <s v="COMPRA CARTAO COMPRA no estabelecimento BELIE"/>
    <s v="COMPRA CARTAO COMPRA no estabelecimento BELIE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261"/>
    <n v="525"/>
    <m/>
    <m/>
    <m/>
    <n v="1318"/>
    <m/>
    <x v="141"/>
    <d v="2019-08-06T00:00:00"/>
    <n v="121.3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262"/>
    <n v="524"/>
    <m/>
    <m/>
    <m/>
    <n v="1319"/>
    <m/>
    <x v="141"/>
    <d v="2019-08-06T00:00:00"/>
    <n v="184.72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263"/>
    <n v="518"/>
    <m/>
    <m/>
    <m/>
    <n v="1320"/>
    <m/>
    <x v="141"/>
    <d v="2019-08-06T00:00:00"/>
    <n v="277.33"/>
    <m/>
    <s v="TED ENVIADA 001 00160000070470804 Maurício Me"/>
    <s v="TED ENVIADA 001 00160000070470804 Maurício Me"/>
    <s v="N/A"/>
    <s v="SS"/>
    <s v="Seazone Rentals"/>
    <x v="5"/>
    <s v="Repasse"/>
    <x v="9"/>
    <s v="Clientes - Repasse de valores recebidos (Empresas do ramo imobiliário)"/>
    <s v="JBV134"/>
    <s v="OLD"/>
    <m/>
    <s v="N/A"/>
    <s v="OLD"/>
    <m/>
    <m/>
    <m/>
    <m/>
    <m/>
    <m/>
    <m/>
    <m/>
    <m/>
    <m/>
    <m/>
    <m/>
    <m/>
  </r>
  <r>
    <n v="264"/>
    <n v="512"/>
    <m/>
    <m/>
    <m/>
    <n v="1321"/>
    <m/>
    <x v="141"/>
    <d v="2019-08-06T00:00:00"/>
    <n v="347.58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265"/>
    <n v="516"/>
    <m/>
    <m/>
    <m/>
    <n v="1322"/>
    <m/>
    <x v="141"/>
    <d v="2019-08-06T00:00:00"/>
    <n v="871.9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266"/>
    <n v="515"/>
    <m/>
    <m/>
    <m/>
    <n v="1323"/>
    <m/>
    <x v="141"/>
    <d v="2019-08-06T00:00:00"/>
    <n v="969.69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267"/>
    <n v="519"/>
    <m/>
    <m/>
    <m/>
    <n v="1324"/>
    <m/>
    <x v="141"/>
    <d v="2019-08-06T00:00:00"/>
    <n v="972.68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268"/>
    <n v="523"/>
    <m/>
    <m/>
    <m/>
    <n v="1325"/>
    <m/>
    <x v="141"/>
    <d v="2019-08-06T00:00:00"/>
    <n v="1030.400000000000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69"/>
    <n v="511"/>
    <m/>
    <m/>
    <m/>
    <n v="1326"/>
    <m/>
    <x v="141"/>
    <d v="2019-08-06T00:00:00"/>
    <n v="1681.88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270"/>
    <n v="517"/>
    <m/>
    <m/>
    <m/>
    <n v="1327"/>
    <m/>
    <x v="141"/>
    <d v="2019-08-06T00:00:00"/>
    <n v="1716.28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271"/>
    <n v="520"/>
    <m/>
    <m/>
    <m/>
    <n v="1328"/>
    <m/>
    <x v="141"/>
    <d v="2019-08-06T00:00:00"/>
    <n v="1770.92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272"/>
    <n v="514"/>
    <m/>
    <m/>
    <m/>
    <n v="1329"/>
    <m/>
    <x v="141"/>
    <d v="2019-08-06T00:00:00"/>
    <n v="1845.04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m/>
    <s v="N/A"/>
    <s v="OLD"/>
    <m/>
    <m/>
    <m/>
    <m/>
    <m/>
    <m/>
    <m/>
    <m/>
    <m/>
    <m/>
    <m/>
    <m/>
    <m/>
  </r>
  <r>
    <n v="273"/>
    <n v="513"/>
    <m/>
    <m/>
    <m/>
    <n v="1330"/>
    <m/>
    <x v="141"/>
    <d v="2019-08-06T00:00:00"/>
    <n v="3232.81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274"/>
    <n v="521"/>
    <m/>
    <m/>
    <m/>
    <n v="1331"/>
    <m/>
    <x v="141"/>
    <d v="2019-08-06T00:00:00"/>
    <n v="4922.79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275"/>
    <n v="528"/>
    <m/>
    <m/>
    <m/>
    <n v="1332"/>
    <m/>
    <x v="142"/>
    <d v="2019-08-07T00:00:00"/>
    <n v="89.6"/>
    <m/>
    <s v="PAGAMENTO DE CONVENIO PAGAMENTO FGTS JULHO-20"/>
    <s v="PAGAMENTO DE CONVENIO PAGAMENTO FGTS JULHO-20"/>
    <s v="N/A"/>
    <s v="SS"/>
    <s v="Seazone Rentals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276"/>
    <n v="534"/>
    <m/>
    <m/>
    <m/>
    <n v="1333"/>
    <m/>
    <x v="143"/>
    <d v="2019-08-08T00:00:00"/>
    <n v="482.45"/>
    <m/>
    <s v="PAGAMENTO DE TITULO PAGAMENTO FERRO PROF"/>
    <s v="PAGAMENTO DE TITULO PAGAMENTO FERRO PROF"/>
    <s v="N/A"/>
    <s v="SS"/>
    <s v="Seazone Jurere"/>
    <x v="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277"/>
    <m/>
    <m/>
    <m/>
    <m/>
    <n v="1972"/>
    <m/>
    <x v="143"/>
    <d v="2019-08-08T00:00:00"/>
    <n v="2205"/>
    <m/>
    <s v="Pagamento Stays"/>
    <s v="Pagamento Stays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50"/>
    <n v="541"/>
    <m/>
    <m/>
    <m/>
    <m/>
    <m/>
    <x v="143"/>
    <d v="2019-08-08T00:00:00"/>
    <n v="69711.929999999993"/>
    <s v="x"/>
    <s v="TED ENVIADA 001 7144 0000000170680 Rosane Raiser Schneider"/>
    <s v="Transferencia de parecela do SPOT-Valor dos investidores da LTDA"/>
    <s v="N/A"/>
    <s v="SS"/>
    <s v="Seazone Spot"/>
    <x v="15"/>
    <s v="Investimento"/>
    <x v="34"/>
    <s v="Compras - Compra de Imóvel"/>
    <s v="N/A"/>
    <s v="OLD"/>
    <s v="N/A"/>
    <s v="N/A"/>
    <s v="N/A"/>
    <s v="N/A"/>
    <m/>
    <m/>
    <m/>
    <m/>
    <m/>
    <m/>
    <m/>
    <m/>
    <m/>
    <m/>
    <m/>
    <m/>
  </r>
  <r>
    <n v="1751"/>
    <n v="543"/>
    <m/>
    <m/>
    <m/>
    <m/>
    <m/>
    <x v="143"/>
    <d v="2019-08-08T00:00:00"/>
    <n v="69711.929999999993"/>
    <s v="x"/>
    <s v="TED ENVIADA 001 7144 0000000170680 Rosane Raiser Schneider"/>
    <s v="Transferencia de parecela do SPOT-Valor dos investidores da LTDA"/>
    <s v="N/A"/>
    <s v="SS"/>
    <s v="Seazone Spot"/>
    <x v="15"/>
    <s v="Investimento"/>
    <x v="34"/>
    <s v="Compras - Compra de Imóvel"/>
    <s v="N/A"/>
    <s v="OLD"/>
    <s v="N/A"/>
    <s v="N/A"/>
    <s v="N/A"/>
    <s v="N/A"/>
    <m/>
    <m/>
    <m/>
    <m/>
    <m/>
    <m/>
    <m/>
    <m/>
    <m/>
    <m/>
    <m/>
    <m/>
  </r>
  <r>
    <n v="278"/>
    <n v="551"/>
    <m/>
    <m/>
    <m/>
    <n v="1336"/>
    <m/>
    <x v="144"/>
    <d v="2019-08-09T00:00:00"/>
    <n v="191.38"/>
    <m/>
    <s v="TED ENVIADA 260 00010000035774822 Matheus Alb"/>
    <s v="TED ENVIADA 260 00010000035774822 Matheus Alb"/>
    <s v="N/A"/>
    <s v="SS"/>
    <s v="Seazone Rentals"/>
    <x v="2"/>
    <s v="Variavel"/>
    <x v="10"/>
    <s v="Alimentação - Almoço/Jantar com clientes"/>
    <s v="N/A"/>
    <s v="OLD"/>
    <m/>
    <s v="N/A"/>
    <s v="OLD"/>
    <m/>
    <m/>
    <m/>
    <m/>
    <m/>
    <m/>
    <m/>
    <m/>
    <m/>
    <m/>
    <m/>
    <m/>
    <m/>
  </r>
  <r>
    <n v="279"/>
    <n v="549"/>
    <m/>
    <m/>
    <m/>
    <n v="1337"/>
    <m/>
    <x v="144"/>
    <d v="2019-08-09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280"/>
    <n v="550"/>
    <m/>
    <m/>
    <m/>
    <n v="1338"/>
    <m/>
    <x v="144"/>
    <d v="2019-08-09T00:00:00"/>
    <n v="3363.2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81"/>
    <n v="552"/>
    <m/>
    <m/>
    <m/>
    <n v="1341"/>
    <m/>
    <x v="144"/>
    <d v="2019-08-09T00:00:00"/>
    <n v="921.48"/>
    <m/>
    <s v="Reembolso Gustavo Cargnin Kremer (Maquina de"/>
    <s v="Reembolso Gustavo Cargnin Kremer (Maquina de"/>
    <s v="N/A"/>
    <s v="SS"/>
    <s v="Seazone Jurere"/>
    <x v="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752"/>
    <n v="545"/>
    <m/>
    <m/>
    <m/>
    <m/>
    <m/>
    <x v="144"/>
    <d v="2019-08-09T00:00:00"/>
    <n v="69711.929999999993"/>
    <m/>
    <s v="TED ENVIADA 001 7144 0000016722345 Rodrigo Reiser Schneider"/>
    <s v="Transferencia de parecela do SPOT-Valor dos investidores da LTDA"/>
    <s v="N/A"/>
    <s v="SS"/>
    <s v="Seazone Spot"/>
    <x v="15"/>
    <s v="Investimento"/>
    <x v="34"/>
    <s v="Compras - Compra de Imóvel"/>
    <s v="N/A"/>
    <s v="OLD"/>
    <s v="N/A"/>
    <s v="N/A"/>
    <s v="N/A"/>
    <s v="N/A"/>
    <m/>
    <m/>
    <m/>
    <m/>
    <m/>
    <m/>
    <m/>
    <m/>
    <m/>
    <m/>
    <m/>
    <m/>
  </r>
  <r>
    <n v="1754"/>
    <n v="548"/>
    <m/>
    <m/>
    <m/>
    <m/>
    <m/>
    <x v="144"/>
    <d v="2019-08-09T00:00:00"/>
    <n v="69711.929999999993"/>
    <m/>
    <s v="TED ENVIADA 001 7144 0000001710680 Rosane Raiser Schneider"/>
    <s v="Transferencia de parecela do SPOT-Valor dos investidores da LTDA"/>
    <s v="N/A"/>
    <s v="SS"/>
    <s v="Seazone Spot"/>
    <x v="15"/>
    <s v="Investimento"/>
    <x v="34"/>
    <s v="Compras - Compra de Imóvel"/>
    <s v="N/A"/>
    <s v="OLD"/>
    <s v="N/A"/>
    <s v="N/A"/>
    <s v="N/A"/>
    <s v="N/A"/>
    <m/>
    <m/>
    <m/>
    <m/>
    <m/>
    <m/>
    <m/>
    <m/>
    <m/>
    <m/>
    <m/>
    <m/>
  </r>
  <r>
    <n v="1753"/>
    <n v="546"/>
    <m/>
    <m/>
    <m/>
    <m/>
    <m/>
    <x v="144"/>
    <d v="2019-08-09T00:00:00"/>
    <n v="69711.929999999993"/>
    <s v="x"/>
    <s v="TED ENVIADA 001 7144 0000000170680 Rosane Raiser Schneider"/>
    <s v="Transferencia de parecela do SPOT-Valor dos investidores da LTDA"/>
    <s v="N/A"/>
    <s v="SS"/>
    <s v="Seazone Spot"/>
    <x v="15"/>
    <s v="Investimento"/>
    <x v="34"/>
    <s v="Compras - Compra de Imóvel"/>
    <s v="N/A"/>
    <s v="OLD"/>
    <s v="N/A"/>
    <s v="N/A"/>
    <s v="N/A"/>
    <s v="N/A"/>
    <m/>
    <m/>
    <m/>
    <m/>
    <m/>
    <m/>
    <m/>
    <m/>
    <m/>
    <m/>
    <m/>
    <m/>
  </r>
  <r>
    <n v="282"/>
    <n v="555"/>
    <m/>
    <m/>
    <m/>
    <n v="1342"/>
    <m/>
    <x v="145"/>
    <d v="2019-08-12T00:00:00"/>
    <n v="85"/>
    <m/>
    <s v="PAGAMENTO DE TITULO PAGAMENTO PLACAS HAR"/>
    <s v="PAGAMENTO DE TITULO PAGAMENTO PLACAS HAR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283"/>
    <n v="554"/>
    <m/>
    <m/>
    <m/>
    <n v="1343"/>
    <m/>
    <x v="145"/>
    <d v="2019-08-12T00:00:00"/>
    <n v="253.8"/>
    <m/>
    <s v="PAGAMENTO DE TITULO PAGAMENTO PLACAS HAR"/>
    <s v="PAGAMENTO DE TITULO PAGAMENTO PLACAS HAR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284"/>
    <n v="560"/>
    <m/>
    <m/>
    <m/>
    <n v="1344"/>
    <m/>
    <x v="145"/>
    <d v="2019-08-12T00:00:00"/>
    <n v="554.4"/>
    <m/>
    <s v="PAGAMENTO DE TITULO PAGAMENTO HARDWARE"/>
    <s v="PAGAMENTO DE TITULO PAGAMENTO HARDWARE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285"/>
    <m/>
    <m/>
    <m/>
    <m/>
    <n v="1345"/>
    <m/>
    <x v="145"/>
    <d v="2019-08-12T00:00:00"/>
    <n v="28"/>
    <m/>
    <s v="Compra Bombona de água"/>
    <s v="Compra Bombona de água"/>
    <s v="N/A"/>
    <s v="Cash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286"/>
    <m/>
    <m/>
    <m/>
    <m/>
    <n v="1966"/>
    <m/>
    <x v="145"/>
    <d v="2019-08-12T00:00:00"/>
    <n v="2000"/>
    <m/>
    <s v="Pagamento Sondagem - Canajure"/>
    <s v="Pagamento Sondagem - Canajure"/>
    <s v="N/A"/>
    <s v="FP"/>
    <s v="Seazone Spot"/>
    <x v="14"/>
    <s v="Outros"/>
    <x v="14"/>
    <s v="Serviços - Serviços terceirizados"/>
    <s v="N/A"/>
    <s v="OLD"/>
    <m/>
    <s v="N/A"/>
    <s v="OLD"/>
    <m/>
    <m/>
    <m/>
    <m/>
    <m/>
    <m/>
    <m/>
    <m/>
    <m/>
    <m/>
    <m/>
    <m/>
    <m/>
  </r>
  <r>
    <n v="1755"/>
    <n v="557"/>
    <m/>
    <m/>
    <m/>
    <m/>
    <m/>
    <x v="145"/>
    <d v="2019-08-12T00:00:00"/>
    <n v="1612.66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56"/>
    <n v="558"/>
    <m/>
    <m/>
    <m/>
    <m/>
    <m/>
    <x v="145"/>
    <d v="2019-08-12T00:00:00"/>
    <n v="4069.9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87"/>
    <n v="564"/>
    <m/>
    <m/>
    <m/>
    <n v="1349"/>
    <m/>
    <x v="146"/>
    <d v="2019-08-13T00:00:00"/>
    <n v="21.52"/>
    <m/>
    <s v="COMPRA CARTAO COMPRA no estabelecimento SUPER"/>
    <s v="COMPRA CARTAO COMPRA no estabelecimento SUPER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757"/>
    <n v="563"/>
    <m/>
    <m/>
    <m/>
    <m/>
    <m/>
    <x v="146"/>
    <d v="2019-08-13T00:00:00"/>
    <n v="5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288"/>
    <n v="566"/>
    <m/>
    <m/>
    <m/>
    <n v="1351"/>
    <m/>
    <x v="147"/>
    <d v="2019-08-14T00:00:00"/>
    <n v="20"/>
    <m/>
    <s v="COMPRA CARTAO COMPRA no estabelecimento VITOR"/>
    <s v="COMPRA CARTAO COMPRA no estabelecimento VITOR"/>
    <s v="N/A"/>
    <s v="SS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289"/>
    <n v="568"/>
    <m/>
    <m/>
    <m/>
    <n v="1352"/>
    <m/>
    <x v="147"/>
    <d v="2019-08-14T00:00:00"/>
    <n v="21"/>
    <m/>
    <s v="COMPRA CARTAO COMPRA no estabelecimento PAG*N"/>
    <s v="COMPRA CARTAO COMPRA no estabelecimento PAG*N"/>
    <s v="N/A"/>
    <s v="SS"/>
    <s v="Seazone Jurere"/>
    <x v="10"/>
    <s v="Outros"/>
    <x v="35"/>
    <s v="Compras - Supermercado"/>
    <s v="N/A"/>
    <s v="OLD"/>
    <m/>
    <s v="N/A"/>
    <s v="OLD"/>
    <m/>
    <m/>
    <m/>
    <m/>
    <m/>
    <m/>
    <m/>
    <m/>
    <m/>
    <m/>
    <m/>
    <m/>
    <m/>
  </r>
  <r>
    <n v="290"/>
    <n v="572"/>
    <m/>
    <m/>
    <m/>
    <n v="1353"/>
    <m/>
    <x v="147"/>
    <d v="2019-08-14T00:00:00"/>
    <n v="839.16"/>
    <m/>
    <s v="PAGAMENTO DE TITULO PAGAMENTO PLATAFORMA"/>
    <s v="PAGAMENTO DE TITULO PAGAMENTO PLATAFORMA"/>
    <s v="N/A"/>
    <s v="SS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58"/>
    <n v="570"/>
    <m/>
    <m/>
    <m/>
    <m/>
    <m/>
    <x v="147"/>
    <d v="2019-08-14T00:00:00"/>
    <n v="4116.16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59"/>
    <n v="571"/>
    <m/>
    <m/>
    <m/>
    <m/>
    <m/>
    <x v="147"/>
    <d v="2019-08-14T00:00:00"/>
    <n v="4116.16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91"/>
    <n v="575"/>
    <m/>
    <m/>
    <m/>
    <n v="1356"/>
    <m/>
    <x v="148"/>
    <d v="2019-08-15T00:00:00"/>
    <n v="76"/>
    <m/>
    <s v="PAGAMENTO DE TITULO PAGAMENTO SR. CONTÁB"/>
    <s v="PAGAMENTO DE TITULO PAGAMENTO SR. CONTÁB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292"/>
    <m/>
    <m/>
    <m/>
    <m/>
    <n v="1357"/>
    <m/>
    <x v="148"/>
    <d v="2019-08-15T00:00:00"/>
    <n v="99.9"/>
    <m/>
    <s v="Secador de Cabelo"/>
    <s v="Secador de Cabelo"/>
    <s v="N/A"/>
    <s v="Cash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760"/>
    <n v="579"/>
    <m/>
    <m/>
    <m/>
    <m/>
    <m/>
    <x v="148"/>
    <d v="2019-08-15T00:00:00"/>
    <n v="8233.32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61"/>
    <n v="583"/>
    <m/>
    <m/>
    <m/>
    <m/>
    <m/>
    <x v="148"/>
    <d v="2019-08-15T00:00:00"/>
    <n v="8231.32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93"/>
    <n v="586"/>
    <m/>
    <m/>
    <m/>
    <n v="1360"/>
    <m/>
    <x v="149"/>
    <d v="2019-08-16T00:00:00"/>
    <n v="750"/>
    <m/>
    <s v="TED ENVIADA 041 02170000603549401 Controle de"/>
    <s v="TED ENVIADA 041 02170000603549401 Controle de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294"/>
    <n v="587"/>
    <m/>
    <m/>
    <m/>
    <n v="1361"/>
    <m/>
    <x v="149"/>
    <d v="2019-08-16T00:00:00"/>
    <n v="854.77"/>
    <m/>
    <s v="TED ENVIADA 237 72380000000008303 Condomínio"/>
    <s v="TED ENVIADA 237 72380000000008303 Condomínio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295"/>
    <n v="588"/>
    <m/>
    <m/>
    <m/>
    <n v="1362"/>
    <m/>
    <x v="149"/>
    <d v="2019-08-16T00:00:00"/>
    <n v="4006.97"/>
    <m/>
    <s v="PAGAMENTO DE TITULO PAGAMENTO CONDOMÍNIO 3415"/>
    <s v="PAGAMENTO DE TITULO PAGAMENTO CONDOMÍNIO 3415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296"/>
    <m/>
    <m/>
    <m/>
    <m/>
    <n v="1973"/>
    <m/>
    <x v="149"/>
    <d v="2019-08-16T00:00:00"/>
    <n v="6000"/>
    <m/>
    <s v="Pagamento pelos 3 meses do Thome"/>
    <s v="Pagamento pelos 3 meses do Thome"/>
    <s v="N/A"/>
    <s v="FP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97"/>
    <m/>
    <m/>
    <m/>
    <m/>
    <n v="1974"/>
    <m/>
    <x v="149"/>
    <d v="2019-08-16T00:00:00"/>
    <n v="1000"/>
    <m/>
    <s v="Comissoes Indicacao Heron (Apto ILC1205)"/>
    <s v="Comissoes Indicacao Heron (Apto ILC1205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298"/>
    <m/>
    <m/>
    <m/>
    <m/>
    <n v="1975"/>
    <m/>
    <x v="149"/>
    <d v="2019-08-16T00:00:00"/>
    <n v="1000"/>
    <m/>
    <s v="Comissoes Indicacao Marcelo (Apto ILC1206)"/>
    <s v="Comissoes Indicacao Marcelo (Apto ILC1206)"/>
    <s v="N/A"/>
    <s v="FP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299"/>
    <m/>
    <m/>
    <m/>
    <m/>
    <n v="1986"/>
    <m/>
    <x v="150"/>
    <d v="2019-08-17T00:00:00"/>
    <n v="119.8"/>
    <m/>
    <s v="Airdna Florianopolis"/>
    <s v="Airdna Florianopolis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00"/>
    <m/>
    <m/>
    <m/>
    <m/>
    <n v="1991"/>
    <m/>
    <x v="150"/>
    <d v="2019-08-17T00:00:00"/>
    <n v="124.29"/>
    <m/>
    <s v="Airdna Aquiraz"/>
    <s v="Airdna Aquiraz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01"/>
    <m/>
    <m/>
    <m/>
    <m/>
    <n v="1987"/>
    <m/>
    <x v="151"/>
    <d v="2019-08-18T00:00:00"/>
    <n v="60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02"/>
    <n v="596"/>
    <m/>
    <m/>
    <m/>
    <n v="1363"/>
    <m/>
    <x v="152"/>
    <d v="2019-08-19T00:00:00"/>
    <n v="474.95"/>
    <m/>
    <s v="COMPRA CARTAO COMPRA no estabelecimento DAS M"/>
    <s v="COMPRA CARTAO COMPRA no estabelecimento DAS M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303"/>
    <m/>
    <m/>
    <m/>
    <m/>
    <n v="2133"/>
    <m/>
    <x v="152"/>
    <d v="2019-08-19T00:00:00"/>
    <n v="1800"/>
    <m/>
    <s v="Sprint 21 com um total de R$ 1800,00 (15h de desenvolvimento - R$ 120,00h)"/>
    <s v="Sprint 21 com um total de R$ 1800,00 (15h de desenvolvimento - R$ 120,00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04"/>
    <n v="601"/>
    <m/>
    <m/>
    <m/>
    <n v="1364"/>
    <m/>
    <x v="153"/>
    <d v="2019-08-20T00:00:00"/>
    <n v="89.6"/>
    <m/>
    <s v="PAGAMENTO DE CONVENIO PAGAMENTO GPS-JULHO-201"/>
    <s v="PAGAMENTO DE CONVENIO PAGAMENTO GPS-JULHO-201"/>
    <s v="N/A"/>
    <s v="SS"/>
    <s v="Seazone Jurere"/>
    <x v="10"/>
    <s v="Fixo"/>
    <x v="20"/>
    <s v="Impostos e Taxas - INSS/GPS"/>
    <s v="N/A"/>
    <s v="OLD"/>
    <m/>
    <s v="N/A"/>
    <s v="OLD"/>
    <m/>
    <m/>
    <m/>
    <m/>
    <m/>
    <m/>
    <m/>
    <m/>
    <m/>
    <m/>
    <m/>
    <m/>
    <m/>
  </r>
  <r>
    <n v="305"/>
    <n v="598"/>
    <m/>
    <m/>
    <m/>
    <n v="1365"/>
    <m/>
    <x v="153"/>
    <d v="2019-08-20T00:00:00"/>
    <n v="236.8"/>
    <m/>
    <s v="PAGAMENTO DE CONVENIO PAGAMENTO DAS-JUL2019"/>
    <s v="PAGAMENTO DE CONVENIO PAGAMENTO DAS-JUL2019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306"/>
    <n v="606"/>
    <m/>
    <m/>
    <m/>
    <n v="1366"/>
    <m/>
    <x v="154"/>
    <d v="2019-08-21T00:00:00"/>
    <n v="34"/>
    <m/>
    <s v="TED ENVIADA 001 14530000000445959 bRUNO EDUAR"/>
    <s v="TED ENVIADA 001 14530000000445959 bRUNO EDUAR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307"/>
    <n v="605"/>
    <m/>
    <m/>
    <m/>
    <n v="1367"/>
    <m/>
    <x v="154"/>
    <d v="2019-08-21T00:00:00"/>
    <n v="142.9"/>
    <m/>
    <s v="PAGAMENTO DE TITULO MOCHILA CAMAREIRA"/>
    <s v="PAGAMENTO DE TITULO MOCHILA CAMAREIRA"/>
    <s v="N/A"/>
    <s v="SS"/>
    <s v="Seazone Jurere"/>
    <x v="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762"/>
    <n v="604"/>
    <m/>
    <m/>
    <m/>
    <m/>
    <m/>
    <x v="154"/>
    <d v="2019-08-21T00:00:00"/>
    <n v="12744.99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308"/>
    <n v="608"/>
    <m/>
    <m/>
    <m/>
    <n v="1369"/>
    <m/>
    <x v="155"/>
    <d v="2019-08-22T00:00:00"/>
    <n v="540"/>
    <m/>
    <s v="TED ENVIADA 237 21860000000177032 Eduardo Nog"/>
    <s v="TED ENVIADA 237 21860000000177032 Eduardo Nog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309"/>
    <n v="613"/>
    <m/>
    <m/>
    <m/>
    <n v="1370"/>
    <m/>
    <x v="156"/>
    <d v="2019-08-26T00:00:00"/>
    <n v="24"/>
    <m/>
    <s v="PAGAMENTO DE TITULO PAGAMENTO SEGURO ESTAGIÁR"/>
    <s v="PAGAMENTO DE TITULO PAGAMENTO SEGURO ESTAGIÁR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310"/>
    <n v="611"/>
    <m/>
    <m/>
    <m/>
    <n v="1371"/>
    <m/>
    <x v="156"/>
    <d v="2019-08-26T00:00:00"/>
    <n v="126.96"/>
    <m/>
    <s v="COMPRA CARTAO COMPRA no estabelecimento COMPR"/>
    <s v="COMPRA CARTAO COMPRA no estabelecimento COMP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311"/>
    <n v="612"/>
    <m/>
    <m/>
    <m/>
    <n v="1372"/>
    <m/>
    <x v="156"/>
    <d v="2019-08-26T00:00:00"/>
    <n v="166.9"/>
    <m/>
    <s v="COMPRA CARTAO COMPRA no estabelecimento MILIU"/>
    <s v="COMPRA CARTAO COMPRA no estabelecimento MILIU"/>
    <s v="N/A"/>
    <s v="SS"/>
    <s v="Seazone Rentals"/>
    <x v="1"/>
    <s v="Outros"/>
    <x v="21"/>
    <s v="Contas e Despesas - Material de escritório"/>
    <s v="N/A"/>
    <s v="OLD"/>
    <s v="LOJAS DE DEPARTAMENTOS MILIUM LTDA"/>
    <s v="N/A"/>
    <s v="OLD"/>
    <m/>
    <m/>
    <m/>
    <m/>
    <m/>
    <m/>
    <m/>
    <m/>
    <m/>
    <m/>
    <m/>
    <m/>
    <m/>
  </r>
  <r>
    <n v="312"/>
    <n v="619"/>
    <m/>
    <m/>
    <m/>
    <n v="1373"/>
    <m/>
    <x v="157"/>
    <d v="2019-08-28T00:00:00"/>
    <n v="13286.14"/>
    <m/>
    <s v="TED ENVIADA 237 03330000000004286 Teka - Tece"/>
    <s v="TED ENVIADA 237 03330000000004286 Teka - Tece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313"/>
    <n v="624"/>
    <m/>
    <m/>
    <m/>
    <n v="1374"/>
    <m/>
    <x v="158"/>
    <d v="2019-08-29T00:00:00"/>
    <n v="236.53"/>
    <m/>
    <s v="PAGAMENTO DE TITULO VT ELIENE SET-2019"/>
    <s v="PAGAMENTO DE TITULO VT ELIENE SET-2019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314"/>
    <n v="625"/>
    <m/>
    <m/>
    <m/>
    <n v="1375"/>
    <m/>
    <x v="158"/>
    <d v="2019-08-29T00:00:00"/>
    <n v="300"/>
    <m/>
    <s v="PAGAMENTO DE TITULO TICKET ALIMENTAÇÃO ELIENE"/>
    <s v="PAGAMENTO DE TITULO TICKET ALIMENTAÇÃO ELIENE"/>
    <s v="N/A"/>
    <s v="SS"/>
    <s v="Seazone Jurere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315"/>
    <n v="623"/>
    <m/>
    <m/>
    <m/>
    <n v="1376"/>
    <m/>
    <x v="158"/>
    <d v="2019-08-29T00:00:00"/>
    <n v="1300"/>
    <m/>
    <s v="TED ENVIADA 237 72380000000080977 kELLEN cRIS"/>
    <s v="TED ENVIADA 237 72380000000080977 kELLEN cRIS"/>
    <s v="N/A"/>
    <s v="SS"/>
    <s v="Seazone Rentals"/>
    <x v="10"/>
    <s v="Outros"/>
    <x v="32"/>
    <s v="Educação - Treinamentos"/>
    <s v="N/A"/>
    <s v="OLD"/>
    <m/>
    <s v="N/A"/>
    <s v="OLD"/>
    <s v="Consultoria"/>
    <m/>
    <m/>
    <m/>
    <m/>
    <m/>
    <m/>
    <m/>
    <m/>
    <m/>
    <m/>
    <m/>
    <m/>
  </r>
  <r>
    <n v="316"/>
    <n v="628"/>
    <m/>
    <m/>
    <m/>
    <n v="1377"/>
    <m/>
    <x v="159"/>
    <d v="2019-08-30T00:00:00"/>
    <n v="500"/>
    <m/>
    <s v="TED ENVIADA 260 00010000092312690 Guilherme E"/>
    <s v="TED ENVIADA 260 00010000092312690 Guilherme E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317"/>
    <n v="627"/>
    <m/>
    <m/>
    <m/>
    <n v="1378"/>
    <m/>
    <x v="159"/>
    <d v="2019-08-30T00:00:00"/>
    <n v="310"/>
    <m/>
    <s v="TED ENVIADA 001 00160000002329875 Adriano Gra"/>
    <s v="TED ENVIADA 001 00160000002329875 Adriano Gra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318"/>
    <m/>
    <m/>
    <m/>
    <m/>
    <n v="2134"/>
    <m/>
    <x v="159"/>
    <d v="2019-08-30T00:00:00"/>
    <n v="2400"/>
    <m/>
    <s v="Sprint 22 com um total de R$ 2400,00 (20h de desenvolvimento - R$ 120,00/h)"/>
    <s v="Sprint 22 com um total de R$ 2400,00 (20h de desenvolvimento - R$ 12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19"/>
    <m/>
    <m/>
    <m/>
    <m/>
    <n v="1988"/>
    <m/>
    <x v="160"/>
    <d v="2019-09-01T00:00:00"/>
    <n v="96.6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20"/>
    <m/>
    <m/>
    <m/>
    <m/>
    <n v="1206"/>
    <m/>
    <x v="161"/>
    <d v="2019-09-02T00:00:00"/>
    <n v="2000"/>
    <m/>
    <s v="Aluguel Empresa"/>
    <s v="Aluguel Empresa"/>
    <s v="N/A"/>
    <s v="Cash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763"/>
    <n v="630"/>
    <m/>
    <m/>
    <m/>
    <m/>
    <m/>
    <x v="161"/>
    <d v="2019-09-02T00:00:00"/>
    <n v="10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1764"/>
    <n v="631"/>
    <m/>
    <m/>
    <m/>
    <m/>
    <m/>
    <x v="161"/>
    <d v="2019-09-02T00:00:00"/>
    <n v="4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321"/>
    <n v="637"/>
    <m/>
    <m/>
    <m/>
    <n v="1211"/>
    <m/>
    <x v="162"/>
    <d v="2019-09-03T00:00:00"/>
    <n v="1090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s v="Seazone Serviços LTDA"/>
    <s v="N/A"/>
    <s v="OLD"/>
    <m/>
    <m/>
    <m/>
    <m/>
    <m/>
    <m/>
    <m/>
    <m/>
    <m/>
    <m/>
    <m/>
    <m/>
    <m/>
  </r>
  <r>
    <n v="322"/>
    <n v="641"/>
    <m/>
    <m/>
    <m/>
    <n v="1213"/>
    <m/>
    <x v="162"/>
    <d v="2019-09-03T00:00:00"/>
    <n v="67.7"/>
    <m/>
    <s v="COMPRA CARTAO COMPRA no estabelecimento LOJAO"/>
    <s v="COMPRA CARTAO COMPRA no estabelecimento LOJAO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323"/>
    <n v="640"/>
    <m/>
    <m/>
    <m/>
    <n v="1214"/>
    <m/>
    <x v="162"/>
    <d v="2019-09-03T00:00:00"/>
    <n v="103"/>
    <m/>
    <s v="TED ENVIADA 001 46110000000111805 Gabriel Man"/>
    <s v="TED ENVIADA 001 46110000000111805 Gabriel Man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324"/>
    <n v="639"/>
    <m/>
    <m/>
    <m/>
    <n v="1215"/>
    <m/>
    <x v="162"/>
    <d v="2019-09-03T00:00:00"/>
    <n v="260"/>
    <m/>
    <s v="TED ENVIADA 104 33920000000301631 CELSO MARCI"/>
    <s v="TED ENVIADA 104 33920000000301631 CELSO MARCI"/>
    <s v="N/A"/>
    <s v="SS"/>
    <s v="Alfred"/>
    <x v="11"/>
    <s v="Investimento"/>
    <x v="22"/>
    <s v="Serviços - Serviços terceirizados"/>
    <s v="N/A"/>
    <s v="OLD"/>
    <m/>
    <s v="N/A"/>
    <s v="OLD"/>
    <m/>
    <m/>
    <m/>
    <m/>
    <m/>
    <m/>
    <m/>
    <m/>
    <m/>
    <m/>
    <m/>
    <m/>
    <m/>
  </r>
  <r>
    <n v="325"/>
    <n v="638"/>
    <m/>
    <m/>
    <m/>
    <n v="1216"/>
    <m/>
    <x v="162"/>
    <d v="2019-09-03T00:00:00"/>
    <n v="457.09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326"/>
    <n v="635"/>
    <m/>
    <m/>
    <m/>
    <n v="1217"/>
    <m/>
    <x v="162"/>
    <d v="2019-09-03T00:00:00"/>
    <n v="1588.85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s v="Seazone Serviços LTDA"/>
    <s v="N/A"/>
    <s v="OLD"/>
    <m/>
    <m/>
    <m/>
    <m/>
    <m/>
    <m/>
    <m/>
    <m/>
    <m/>
    <m/>
    <m/>
    <m/>
    <m/>
  </r>
  <r>
    <n v="327"/>
    <n v="636"/>
    <m/>
    <m/>
    <m/>
    <n v="1218"/>
    <m/>
    <x v="162"/>
    <d v="2019-09-03T00:00:00"/>
    <n v="1974.05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s v="Seazone Serviços LTDA"/>
    <s v="N/A"/>
    <s v="OLD"/>
    <m/>
    <m/>
    <m/>
    <m/>
    <m/>
    <m/>
    <m/>
    <m/>
    <m/>
    <m/>
    <m/>
    <m/>
    <m/>
  </r>
  <r>
    <n v="328"/>
    <n v="645"/>
    <m/>
    <m/>
    <m/>
    <n v="1225"/>
    <m/>
    <x v="163"/>
    <d v="2019-09-04T00:00:00"/>
    <n v="194.73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329"/>
    <n v="647"/>
    <m/>
    <m/>
    <m/>
    <n v="1226"/>
    <m/>
    <x v="163"/>
    <d v="2019-09-04T00:00:00"/>
    <n v="968.59"/>
    <m/>
    <s v="TED ENVIADA 237 23800000000007471 Nelson Patr"/>
    <s v="TED ENVIADA 237 23800000000007471 Nelson Patr"/>
    <s v="N/A"/>
    <s v="SS"/>
    <s v="Seazone Rentals"/>
    <x v="5"/>
    <s v="Repasse"/>
    <x v="9"/>
    <s v="Clientes - Repasse de valores recebidos (Empresas do ramo imobiliário)"/>
    <s v="ILC1213"/>
    <s v="OLD"/>
    <s v="Seazone Serviços LTDA"/>
    <s v="N/A"/>
    <s v="OLD"/>
    <m/>
    <m/>
    <m/>
    <m/>
    <m/>
    <m/>
    <m/>
    <m/>
    <m/>
    <m/>
    <m/>
    <m/>
    <m/>
  </r>
  <r>
    <n v="330"/>
    <n v="644"/>
    <m/>
    <m/>
    <m/>
    <n v="1227"/>
    <m/>
    <x v="163"/>
    <d v="2019-09-04T00:00:00"/>
    <n v="1044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331"/>
    <n v="646"/>
    <m/>
    <m/>
    <m/>
    <n v="1228"/>
    <m/>
    <x v="163"/>
    <d v="2019-09-04T00:00:00"/>
    <n v="8485.3799999999992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332"/>
    <m/>
    <m/>
    <m/>
    <m/>
    <n v="2016"/>
    <m/>
    <x v="163"/>
    <d v="2019-09-04T00:00:00"/>
    <n v="6.71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333"/>
    <n v="657"/>
    <m/>
    <m/>
    <m/>
    <n v="1229"/>
    <m/>
    <x v="164"/>
    <d v="2019-09-05T00:00:00"/>
    <n v="166.75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334"/>
    <n v="658"/>
    <m/>
    <m/>
    <m/>
    <n v="1230"/>
    <m/>
    <x v="164"/>
    <d v="2019-09-05T00:00:00"/>
    <n v="169.42"/>
    <m/>
    <s v="PAGAMENTO DE TITULO PAGAMENTO COPAPEL"/>
    <s v="PAGAMENTO DE TITULO PAGAMENTO COPAPEL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335"/>
    <n v="656"/>
    <m/>
    <m/>
    <m/>
    <n v="1231"/>
    <m/>
    <x v="164"/>
    <d v="2019-09-05T00:00:00"/>
    <n v="241.95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336"/>
    <n v="660"/>
    <m/>
    <m/>
    <m/>
    <n v="1232"/>
    <m/>
    <x v="164"/>
    <d v="2019-09-05T00:00:00"/>
    <n v="1286.1500000000001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337"/>
    <n v="655"/>
    <m/>
    <m/>
    <m/>
    <n v="1233"/>
    <m/>
    <x v="164"/>
    <d v="2019-09-05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338"/>
    <n v="664"/>
    <m/>
    <m/>
    <m/>
    <n v="1234"/>
    <m/>
    <x v="165"/>
    <d v="2019-09-06T00:00:00"/>
    <n v="117.05"/>
    <m/>
    <s v="PAGAMENTO DE CONVENIO PAGAMENTO FGTS-AGO-2019"/>
    <s v="PAGAMENTO DE CONVENIO PAGAMENTO FGTS-AGO-2019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339"/>
    <n v="665"/>
    <m/>
    <m/>
    <m/>
    <n v="1235"/>
    <m/>
    <x v="165"/>
    <d v="2019-09-06T00:00:00"/>
    <n v="168"/>
    <m/>
    <s v="PAGAMENTO DE CONVENIO FGTS AGO-2019 LIMPEZA"/>
    <s v="PAGAMENTO DE CONVENIO FGTS AGO-2019 LIMPEZA"/>
    <s v="N/A"/>
    <s v="SS"/>
    <s v="Seazone Jurere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340"/>
    <n v="663"/>
    <m/>
    <m/>
    <m/>
    <n v="1236"/>
    <m/>
    <x v="165"/>
    <d v="2019-09-06T00:00:00"/>
    <n v="1837.13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341"/>
    <n v="674"/>
    <m/>
    <m/>
    <m/>
    <n v="1238"/>
    <m/>
    <x v="166"/>
    <d v="2019-09-09T00:00:00"/>
    <n v="80"/>
    <m/>
    <s v="TED ENVIADA 033 37120000010846330 Mariela Heb"/>
    <s v="TED ENVIADA 033 37120000010846330 Mariela Heb"/>
    <s v="N/A"/>
    <s v="SS"/>
    <s v="Seazone Rentals"/>
    <x v="2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342"/>
    <n v="670"/>
    <m/>
    <m/>
    <m/>
    <n v="1239"/>
    <m/>
    <x v="166"/>
    <d v="2019-09-09T00:00:00"/>
    <n v="176.64"/>
    <m/>
    <s v="PAGAMENTO DE TITULO PAGAMENTO EPI"/>
    <s v="PAGAMENTO DE TITULO PAGAMENTO EPI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343"/>
    <n v="672"/>
    <m/>
    <m/>
    <m/>
    <n v="1243"/>
    <m/>
    <x v="166"/>
    <d v="2019-09-09T00:00:00"/>
    <n v="255"/>
    <m/>
    <s v="PAGAMENTO DE TITULO PAGAMENTO PROSUL"/>
    <s v="PAGAMENTO DE TITULO PAGAMENTO PROSUL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344"/>
    <n v="673"/>
    <m/>
    <m/>
    <m/>
    <n v="1244"/>
    <m/>
    <x v="166"/>
    <d v="2019-09-09T00:00:00"/>
    <n v="921.48"/>
    <m/>
    <s v="TED ENVIADA 001 34980000000231290 Gustavo Car"/>
    <s v="TED ENVIADA 001 34980000000231290 Gustavo Car"/>
    <s v="N/A"/>
    <s v="SS"/>
    <s v="Seazone Jurere"/>
    <x v="10"/>
    <s v="Outros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345"/>
    <n v="671"/>
    <m/>
    <m/>
    <m/>
    <n v="1245"/>
    <m/>
    <x v="166"/>
    <d v="2019-09-09T00:00:00"/>
    <n v="1065"/>
    <m/>
    <s v="PAGAMENTO DE TITULO PAGAMENTO PROSUL"/>
    <s v="PAGAMENTO DE TITULO PAGAMENTO PROSUL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346"/>
    <n v="683"/>
    <m/>
    <m/>
    <m/>
    <n v="1250"/>
    <m/>
    <x v="167"/>
    <d v="2019-09-10T00:00:00"/>
    <n v="24"/>
    <m/>
    <s v="PAGAMENTO DE TITULO PAGAMENTO SEGURO ESTAG AG"/>
    <s v="PAGAMENTO DE TITULO PAGAMENTO SEGURO ESTAG AG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347"/>
    <n v="682"/>
    <m/>
    <m/>
    <m/>
    <n v="1251"/>
    <m/>
    <x v="167"/>
    <d v="2019-09-10T00:00:00"/>
    <n v="3363.2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348"/>
    <m/>
    <m/>
    <m/>
    <m/>
    <n v="2135"/>
    <m/>
    <x v="167"/>
    <d v="2019-09-10T00:00:00"/>
    <n v="2400"/>
    <m/>
    <s v="Sprint 23 com um total de R$ 2400,00 (20h de desenvolvimento - R$ 120,00/h)"/>
    <s v="Sprint 23 com um total de R$ 2400,00 (20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49"/>
    <n v="686"/>
    <m/>
    <m/>
    <m/>
    <n v="1252"/>
    <m/>
    <x v="168"/>
    <d v="2019-09-11T00:00:00"/>
    <n v="420"/>
    <m/>
    <s v="TRANSFERENCIA A DEBITO 00019 0037762451 EDUAR"/>
    <s v="TRANSFERENCIA A DEBITO 00019 0037762451 EDUAR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350"/>
    <n v="687"/>
    <m/>
    <m/>
    <m/>
    <n v="1253"/>
    <m/>
    <x v="168"/>
    <d v="2019-09-11T00:00:00"/>
    <n v="1050"/>
    <m/>
    <s v="TRANSFERENCIA A DEBITO 00019 0031994946 RUDIM"/>
    <s v="TRANSFERENCIA A DEBITO 00019 0031994946 RUDIM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351"/>
    <n v="688"/>
    <m/>
    <m/>
    <m/>
    <n v="1254"/>
    <m/>
    <x v="168"/>
    <d v="2019-09-11T00:00:00"/>
    <n v="2205"/>
    <m/>
    <s v="PAGAMENTO DE TITULO PAGAMENTO SEGUNDA PARCELA"/>
    <s v="PAGAMENTO DE TITULO PAGAMENTO SEGUNDA PARCELA"/>
    <s v="N/A"/>
    <s v="SS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52"/>
    <n v="696"/>
    <m/>
    <m/>
    <m/>
    <n v="1255"/>
    <m/>
    <x v="169"/>
    <d v="2019-09-12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765"/>
    <n v="695"/>
    <m/>
    <m/>
    <m/>
    <m/>
    <m/>
    <x v="169"/>
    <d v="2019-09-12T00:00:00"/>
    <n v="61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353"/>
    <n v="701"/>
    <m/>
    <m/>
    <m/>
    <n v="1258"/>
    <m/>
    <x v="170"/>
    <d v="2019-09-13T00:00:00"/>
    <n v="412.5"/>
    <m/>
    <s v="TED ENVIADA 001 47720000000053287 Lauro Pimen"/>
    <s v="TED ENVIADA 001 47720000000053287 Lauro Pimen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354"/>
    <n v="709"/>
    <m/>
    <m/>
    <m/>
    <n v="1259"/>
    <m/>
    <x v="171"/>
    <d v="2019-09-16T00:00:00"/>
    <n v="76"/>
    <m/>
    <s v="PAGAMENTO DE TITULO PAGAMENTO SR.CONT SS AGO-"/>
    <s v="PAGAMENTO DE TITULO PAGAMENTO SR.CONT SS AGO-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357"/>
    <m/>
    <m/>
    <m/>
    <m/>
    <n v="2163"/>
    <m/>
    <x v="172"/>
    <d v="2019-09-17T00:00:00"/>
    <n v="48.01"/>
    <s v="x"/>
    <s v="PAGAMENTO DE TITULO PAGAMENTO TAXA NF"/>
    <s v="PAGAMENTO DE TITULO PAGAMENTO TAXA NF"/>
    <s v="N/A"/>
    <s v="SL"/>
    <s v="Seazone Jurere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355"/>
    <m/>
    <m/>
    <m/>
    <m/>
    <n v="1992"/>
    <m/>
    <x v="172"/>
    <d v="2019-09-17T00:00:00"/>
    <n v="62.25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56"/>
    <m/>
    <m/>
    <m/>
    <m/>
    <n v="2017"/>
    <m/>
    <x v="172"/>
    <d v="2019-09-17T00:00:00"/>
    <n v="121.9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66"/>
    <n v="718"/>
    <m/>
    <m/>
    <m/>
    <m/>
    <m/>
    <x v="172"/>
    <d v="2019-09-17T00:00:00"/>
    <n v="37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2084"/>
    <m/>
    <n v="3"/>
    <m/>
    <m/>
    <m/>
    <m/>
    <x v="172"/>
    <d v="2019-09-17T00:00:00"/>
    <n v="48.01"/>
    <m/>
    <s v="PAGAMENTO DE TITULO PAGAMENTO TAXA NF"/>
    <s v="PAGAMENTO DE TITULO PAGAMENTO TAXA NF"/>
    <s v="N/A"/>
    <s v="SL"/>
    <s v="Seazone Jurere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358"/>
    <n v="723"/>
    <m/>
    <m/>
    <m/>
    <n v="1265"/>
    <m/>
    <x v="173"/>
    <d v="2019-09-19T00:00:00"/>
    <n v="43"/>
    <m/>
    <s v="COMPRA CARTAO COMPRA no estabelecimento COMPR"/>
    <s v="COMPRA CARTAO COMPRA no estabelecimento COMP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359"/>
    <n v="725"/>
    <m/>
    <m/>
    <m/>
    <n v="1266"/>
    <m/>
    <x v="173"/>
    <d v="2019-09-19T00:00:00"/>
    <n v="117.05"/>
    <m/>
    <s v="PAGAMENTO DE CONVENIO PAGAMENTO GPS AGO-2019"/>
    <s v="PAGAMENTO DE CONVENIO PAGAMENTO GPS AGO-2019"/>
    <s v="N/A"/>
    <s v="SS"/>
    <s v="Seazone Jurere"/>
    <x v="10"/>
    <s v="Fixo"/>
    <x v="20"/>
    <s v="Impostos e Taxas - INSS/GPS"/>
    <s v="N/A"/>
    <s v="OLD"/>
    <m/>
    <s v="N/A"/>
    <s v="OLD"/>
    <m/>
    <m/>
    <m/>
    <m/>
    <m/>
    <m/>
    <m/>
    <m/>
    <m/>
    <m/>
    <m/>
    <m/>
    <m/>
  </r>
  <r>
    <n v="360"/>
    <n v="726"/>
    <m/>
    <m/>
    <m/>
    <n v="1267"/>
    <m/>
    <x v="173"/>
    <d v="2019-09-19T00:00:00"/>
    <n v="189"/>
    <m/>
    <s v="PAGAMENTO DE CONVENIO PAGAMENTO GPS AGO-2019"/>
    <s v="PAGAMENTO DE CONVENIO PAGAMENTO GPS AGO-2019"/>
    <s v="N/A"/>
    <s v="SS"/>
    <s v="Seazone Rentals"/>
    <x v="10"/>
    <s v="Fixo"/>
    <x v="20"/>
    <s v="Impostos e Taxas - INSS/GPS"/>
    <s v="N/A"/>
    <s v="OLD"/>
    <m/>
    <s v="N/A"/>
    <s v="OLD"/>
    <m/>
    <m/>
    <m/>
    <m/>
    <m/>
    <m/>
    <m/>
    <m/>
    <m/>
    <m/>
    <m/>
    <m/>
    <m/>
  </r>
  <r>
    <n v="361"/>
    <n v="724"/>
    <m/>
    <m/>
    <m/>
    <n v="1268"/>
    <m/>
    <x v="173"/>
    <d v="2019-09-19T00:00:00"/>
    <n v="309.2"/>
    <m/>
    <s v="PAGAMENTO DE CONVENIO PAGAMENTO DAS-AGOSTO 20"/>
    <s v="PAGAMENTO DE CONVENIO PAGAMENTO DAS-AGOSTO 20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362"/>
    <m/>
    <m/>
    <m/>
    <m/>
    <n v="1993"/>
    <m/>
    <x v="173"/>
    <d v="2019-09-19T00:00:00"/>
    <n v="57.85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67"/>
    <n v="727"/>
    <m/>
    <m/>
    <m/>
    <m/>
    <m/>
    <x v="173"/>
    <d v="2019-09-19T00:00:00"/>
    <n v="1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363"/>
    <n v="728"/>
    <m/>
    <m/>
    <m/>
    <n v="1270"/>
    <m/>
    <x v="174"/>
    <d v="2019-09-20T00:00:00"/>
    <n v="500"/>
    <m/>
    <s v="Pagamento Software Comunicação"/>
    <s v="Pagamento Software Comunicação"/>
    <s v="N/A"/>
    <s v="SS"/>
    <s v="Seazone Rentals"/>
    <x v="1"/>
    <s v="Fixo"/>
    <x v="19"/>
    <s v="Contas e Despesas - Manutenção de software"/>
    <s v="N/A"/>
    <s v="OLD"/>
    <m/>
    <s v="N/A"/>
    <s v="OLD"/>
    <s v="Pagamento da instalação do software"/>
    <m/>
    <m/>
    <m/>
    <m/>
    <m/>
    <m/>
    <m/>
    <m/>
    <m/>
    <m/>
    <m/>
    <m/>
  </r>
  <r>
    <n v="364"/>
    <n v="730"/>
    <m/>
    <m/>
    <m/>
    <n v="1271"/>
    <m/>
    <x v="174"/>
    <d v="2019-09-20T00:00:00"/>
    <n v="1723.55"/>
    <m/>
    <s v="Condomínio Beatriz"/>
    <s v="Condomínio Beatriz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365"/>
    <n v="731"/>
    <m/>
    <m/>
    <m/>
    <n v="1276"/>
    <m/>
    <x v="174"/>
    <d v="2019-09-20T00:00:00"/>
    <n v="305"/>
    <m/>
    <s v="TED ENVIADA 033 15630000130016402 P&amp;L Pintura"/>
    <s v="TED ENVIADA 033 15630000130016402 P&amp;L Pintura"/>
    <s v="N/A"/>
    <s v="SS"/>
    <s v="Seazone Jurere"/>
    <x v="13"/>
    <s v="Outros"/>
    <x v="26"/>
    <s v="Serviços - Serviços terceirizados"/>
    <s v="N/A"/>
    <s v="OLD"/>
    <s v="P&amp;L PINTURAS E LETREIROS LTDA"/>
    <s v="N/A"/>
    <s v="OLD"/>
    <m/>
    <m/>
    <m/>
    <m/>
    <m/>
    <m/>
    <m/>
    <m/>
    <m/>
    <m/>
    <m/>
    <m/>
    <m/>
  </r>
  <r>
    <n v="366"/>
    <m/>
    <m/>
    <m/>
    <m/>
    <n v="2018"/>
    <m/>
    <x v="174"/>
    <d v="2019-09-20T00:00:00"/>
    <n v="121.9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68"/>
    <n v="740"/>
    <m/>
    <m/>
    <m/>
    <m/>
    <m/>
    <x v="175"/>
    <d v="2019-09-24T00:00:00"/>
    <n v="85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367"/>
    <m/>
    <m/>
    <m/>
    <m/>
    <n v="2136"/>
    <m/>
    <x v="176"/>
    <d v="2019-09-25T00:00:00"/>
    <n v="4200"/>
    <m/>
    <s v="Sprint 24 com um total de R$ 4200,00 (35h de desenvolvimento - R$ 120,00/h)"/>
    <s v="Sprint 24 com um total de R$ 4200,00 (35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68"/>
    <n v="764"/>
    <m/>
    <m/>
    <m/>
    <n v="1284"/>
    <m/>
    <x v="177"/>
    <d v="2019-09-26T00:00:00"/>
    <n v="50.89"/>
    <m/>
    <s v="PAGAMENTO DE TITULO PAGTO CAMP SEM FIO 2 - AL"/>
    <s v="PAGAMENTO DE TITULO PAGTO CAMP SEM FIO 2 - AL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369"/>
    <n v="765"/>
    <m/>
    <m/>
    <m/>
    <n v="1285"/>
    <m/>
    <x v="177"/>
    <d v="2019-09-26T00:00:00"/>
    <n v="61.6"/>
    <m/>
    <s v="PAGAMENTO DE TITULO PAGTO CAMP SEM FIO - ALFR"/>
    <s v="PAGAMENTO DE TITULO PAGTO CAMP SEM FIO - ALFR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370"/>
    <n v="766"/>
    <m/>
    <m/>
    <m/>
    <n v="1286"/>
    <m/>
    <x v="177"/>
    <d v="2019-09-26T00:00:00"/>
    <n v="1200"/>
    <m/>
    <s v="TED ENVIADA 260 00010000080889212 Matheus Hen"/>
    <s v="TED ENVIADA 260 00010000080889212 Matheus Hen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371"/>
    <m/>
    <m/>
    <m/>
    <m/>
    <n v="1989"/>
    <m/>
    <x v="177"/>
    <d v="2019-09-26T00:00:00"/>
    <n v="348.6"/>
    <m/>
    <s v="Github"/>
    <s v="Github"/>
    <s v="N/A"/>
    <s v="FP"/>
    <s v="Seazone Khanto"/>
    <x v="0"/>
    <s v="Fixo"/>
    <x v="2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69"/>
    <n v="762"/>
    <m/>
    <m/>
    <m/>
    <m/>
    <m/>
    <x v="177"/>
    <d v="2019-09-26T00:00:00"/>
    <n v="188362.22"/>
    <m/>
    <s v="TED ENVIADA 237 2502 0000000073512 Seazon Spot Administração"/>
    <s v="Transferencia de valores dos investidores depositados na conta da Seazone"/>
    <s v="N/A"/>
    <s v="SS"/>
    <s v="Seazone Spot"/>
    <x v="15"/>
    <s v="Investimento"/>
    <x v="40"/>
    <s v="Compras - Compra de Imóvel"/>
    <s v="N/A"/>
    <s v="OLD"/>
    <s v="N/A"/>
    <s v="N/A"/>
    <s v="N/A"/>
    <s v="N/A"/>
    <m/>
    <m/>
    <m/>
    <m/>
    <m/>
    <m/>
    <m/>
    <m/>
    <m/>
    <m/>
    <m/>
    <m/>
  </r>
  <r>
    <n v="372"/>
    <n v="768"/>
    <m/>
    <m/>
    <m/>
    <n v="1288"/>
    <m/>
    <x v="178"/>
    <d v="2019-09-27T00:00:00"/>
    <n v="25"/>
    <m/>
    <s v="TED ENVIADA 001 0016 0000001288148 CAMPOS SO"/>
    <s v="TED ENVIADA 001 0016 0000001288148 CAMPOS SO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373"/>
    <n v="770"/>
    <m/>
    <m/>
    <m/>
    <n v="1289"/>
    <m/>
    <x v="178"/>
    <d v="2019-09-27T00:00:00"/>
    <n v="192"/>
    <m/>
    <s v="PAGAMENTO DE TITULO Pagamento abertura empres"/>
    <s v="PAGAMENTO DE TITULO Pagamento abertura empres"/>
    <s v="N/A"/>
    <s v="SS"/>
    <s v="Alfred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374"/>
    <n v="772"/>
    <m/>
    <m/>
    <m/>
    <n v="1290"/>
    <m/>
    <x v="178"/>
    <d v="2019-09-27T00:00:00"/>
    <n v="76"/>
    <m/>
    <s v="PAGAMENTO DE TITULO Pagamento domínio usealfr"/>
    <s v="PAGAMENTO DE TITULO Pagamento domínio usealfr"/>
    <s v="N/A"/>
    <s v="SS"/>
    <s v="Alfred"/>
    <x v="11"/>
    <s v="Investimento"/>
    <x v="22"/>
    <s v="Contas e Despesas - Manutenção de software"/>
    <s v="N/A"/>
    <s v="OLD"/>
    <m/>
    <s v="N/A"/>
    <s v="OLD"/>
    <m/>
    <m/>
    <m/>
    <m/>
    <m/>
    <m/>
    <m/>
    <m/>
    <m/>
    <m/>
    <m/>
    <m/>
    <m/>
  </r>
  <r>
    <n v="375"/>
    <n v="774"/>
    <m/>
    <m/>
    <m/>
    <n v="1294"/>
    <m/>
    <x v="179"/>
    <d v="2019-09-30T00:00:00"/>
    <n v="2000"/>
    <m/>
    <s v="TED ENVIADA 001 1321 0000000453803 Matheus A"/>
    <s v="TED ENVIADA 001 1321 0000000453803 Matheus A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376"/>
    <n v="779"/>
    <m/>
    <m/>
    <m/>
    <n v="1092"/>
    <m/>
    <x v="180"/>
    <d v="2019-10-01T00:00:00"/>
    <n v="1665.25"/>
    <m/>
    <s v="TED ENVIADA 104 32980000000011031 Lunardi e L"/>
    <s v="TED ENVIADA 104 32980000000011031 Lunardi e L"/>
    <s v="N/A"/>
    <s v="SS"/>
    <s v="Seazone Rentals"/>
    <x v="5"/>
    <s v="Repasse"/>
    <x v="9"/>
    <s v="Clientes - Repasse de valores recebidos (Empresas do ramo imobiliário)"/>
    <s v="ILC4501"/>
    <s v="OLD"/>
    <m/>
    <s v="N/A"/>
    <s v="OLD"/>
    <m/>
    <m/>
    <m/>
    <m/>
    <m/>
    <m/>
    <m/>
    <m/>
    <m/>
    <m/>
    <m/>
    <m/>
    <m/>
  </r>
  <r>
    <n v="377"/>
    <n v="783"/>
    <m/>
    <m/>
    <m/>
    <n v="1093"/>
    <m/>
    <x v="181"/>
    <d v="2019-10-02T00:00:00"/>
    <n v="24"/>
    <m/>
    <s v="PAGAMENTO DE TITULO Seguro estagiário Gabriel"/>
    <s v="PAGAMENTO DE TITULO Seguro estagiário Gabriel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378"/>
    <n v="787"/>
    <m/>
    <m/>
    <m/>
    <n v="1094"/>
    <m/>
    <x v="181"/>
    <d v="2019-10-02T00:00:00"/>
    <n v="228.17"/>
    <m/>
    <s v="PAGAMENTO DE TITULO Pagamento VT Eliene - Out"/>
    <s v="PAGAMENTO DE TITULO Pagamento VT Eliene - Out"/>
    <s v="N/A"/>
    <s v="SS"/>
    <s v="Seazone Jurere"/>
    <x v="10"/>
    <s v="Fixo"/>
    <x v="20"/>
    <s v="Sócios e Funcionários - Vale transporte"/>
    <s v="N/A"/>
    <s v="OLD"/>
    <s v="Seazone Serviços LTDA"/>
    <s v="N/A"/>
    <s v="OLD"/>
    <m/>
    <m/>
    <m/>
    <m/>
    <m/>
    <m/>
    <m/>
    <m/>
    <m/>
    <m/>
    <m/>
    <m/>
    <m/>
  </r>
  <r>
    <n v="379"/>
    <n v="782"/>
    <m/>
    <m/>
    <m/>
    <n v="1095"/>
    <m/>
    <x v="181"/>
    <d v="2019-10-02T00:00:00"/>
    <n v="425"/>
    <m/>
    <s v="COMPRA CARTAO COMPRA no estabelecimento MAGIA"/>
    <s v="COMPRA CARTAO COMPRA no estabelecimento MAGIA"/>
    <s v="N/A"/>
    <s v="SS"/>
    <s v="Seazone Jurere"/>
    <x v="5"/>
    <s v="Manutencao Apto"/>
    <x v="11"/>
    <s v="Clientes - Repasse a Terceiros"/>
    <s v="SBS111"/>
    <s v="OLD"/>
    <m/>
    <s v="N/A"/>
    <s v="OLD"/>
    <m/>
    <m/>
    <m/>
    <m/>
    <m/>
    <m/>
    <m/>
    <m/>
    <m/>
    <m/>
    <m/>
    <m/>
    <m/>
  </r>
  <r>
    <n v="380"/>
    <m/>
    <m/>
    <m/>
    <m/>
    <n v="2019"/>
    <m/>
    <x v="181"/>
    <d v="2019-10-02T00:00:00"/>
    <n v="120.43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70"/>
    <n v="785"/>
    <m/>
    <m/>
    <m/>
    <m/>
    <m/>
    <x v="181"/>
    <d v="2019-10-02T00:00:00"/>
    <n v="5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381"/>
    <n v="798"/>
    <m/>
    <m/>
    <m/>
    <n v="1097"/>
    <m/>
    <x v="182"/>
    <d v="2019-10-03T00:00:00"/>
    <n v="98.68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382"/>
    <n v="794"/>
    <m/>
    <m/>
    <m/>
    <n v="1098"/>
    <m/>
    <x v="182"/>
    <d v="2019-10-03T00:00:00"/>
    <n v="221.23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383"/>
    <n v="795"/>
    <m/>
    <m/>
    <m/>
    <n v="1099"/>
    <m/>
    <x v="182"/>
    <d v="2019-10-03T00:00:00"/>
    <n v="282.83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384"/>
    <n v="803"/>
    <m/>
    <m/>
    <m/>
    <n v="1100"/>
    <m/>
    <x v="182"/>
    <d v="2019-10-03T00:00:00"/>
    <n v="353.57"/>
    <m/>
    <s v="TED ENVIADA 237 38410000000009733 Adriana Alm"/>
    <s v="TED ENVIADA 237 38410000000009733 Adriana Alm"/>
    <s v="N/A"/>
    <s v="SS"/>
    <s v="Seazone Rentals"/>
    <x v="5"/>
    <s v="Repasse"/>
    <x v="9"/>
    <s v="Clientes - Repasse de valores recebidos (Empresas do ramo imobiliário)"/>
    <s v="ILC4403"/>
    <s v="OLD"/>
    <m/>
    <s v="N/A"/>
    <s v="OLD"/>
    <m/>
    <m/>
    <m/>
    <m/>
    <m/>
    <m/>
    <m/>
    <m/>
    <m/>
    <m/>
    <m/>
    <m/>
    <m/>
  </r>
  <r>
    <n v="385"/>
    <n v="796"/>
    <m/>
    <m/>
    <m/>
    <n v="1101"/>
    <m/>
    <x v="182"/>
    <d v="2019-10-03T00:00:00"/>
    <n v="431.79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386"/>
    <n v="800"/>
    <m/>
    <m/>
    <m/>
    <n v="1102"/>
    <m/>
    <x v="182"/>
    <d v="2019-10-03T00:00:00"/>
    <n v="434.72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s v="Seazone Serviços LTDA"/>
    <s v="N/A"/>
    <s v="OLD"/>
    <m/>
    <m/>
    <m/>
    <m/>
    <m/>
    <m/>
    <m/>
    <m/>
    <m/>
    <m/>
    <m/>
    <m/>
    <m/>
  </r>
  <r>
    <n v="387"/>
    <n v="793"/>
    <m/>
    <m/>
    <m/>
    <n v="1103"/>
    <m/>
    <x v="182"/>
    <d v="2019-10-03T00:00:00"/>
    <n v="718.74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s v="Seazone Serviços LTDA"/>
    <s v="N/A"/>
    <s v="OLD"/>
    <m/>
    <m/>
    <m/>
    <m/>
    <m/>
    <m/>
    <m/>
    <m/>
    <m/>
    <m/>
    <m/>
    <m/>
    <m/>
  </r>
  <r>
    <n v="388"/>
    <n v="802"/>
    <m/>
    <m/>
    <m/>
    <n v="1105"/>
    <m/>
    <x v="182"/>
    <d v="2019-10-03T00:00:00"/>
    <n v="1247.6199999999999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s v="Seazone Serviços LTDA"/>
    <s v="N/A"/>
    <s v="OLD"/>
    <m/>
    <m/>
    <m/>
    <m/>
    <m/>
    <m/>
    <m/>
    <m/>
    <m/>
    <m/>
    <m/>
    <m/>
    <m/>
  </r>
  <r>
    <n v="389"/>
    <n v="797"/>
    <m/>
    <m/>
    <m/>
    <n v="1106"/>
    <m/>
    <x v="182"/>
    <d v="2019-10-03T00:00:00"/>
    <n v="1474.21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s v="Seazone Serviços LTDA"/>
    <s v="N/A"/>
    <s v="OLD"/>
    <m/>
    <m/>
    <m/>
    <m/>
    <m/>
    <m/>
    <m/>
    <m/>
    <m/>
    <m/>
    <m/>
    <m/>
    <m/>
  </r>
  <r>
    <n v="390"/>
    <n v="799"/>
    <m/>
    <m/>
    <m/>
    <n v="1107"/>
    <m/>
    <x v="182"/>
    <d v="2019-10-03T00:00:00"/>
    <n v="2635.33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391"/>
    <n v="801"/>
    <m/>
    <m/>
    <m/>
    <n v="1108"/>
    <m/>
    <x v="182"/>
    <d v="2019-10-03T00:00:00"/>
    <n v="2966.87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s v="Seazone Serviços LTDA"/>
    <s v="N/A"/>
    <s v="OLD"/>
    <m/>
    <m/>
    <m/>
    <m/>
    <m/>
    <m/>
    <m/>
    <m/>
    <m/>
    <m/>
    <m/>
    <m/>
    <m/>
  </r>
  <r>
    <n v="392"/>
    <m/>
    <m/>
    <m/>
    <m/>
    <n v="2020"/>
    <m/>
    <x v="182"/>
    <d v="2019-10-03T00:00:00"/>
    <n v="6.77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771"/>
    <n v="791"/>
    <m/>
    <m/>
    <m/>
    <m/>
    <m/>
    <x v="182"/>
    <d v="2019-10-03T00:00:00"/>
    <n v="8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393"/>
    <n v="807"/>
    <m/>
    <m/>
    <m/>
    <n v="1109"/>
    <m/>
    <x v="183"/>
    <d v="2019-10-04T00:00:00"/>
    <n v="240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394"/>
    <n v="806"/>
    <m/>
    <m/>
    <m/>
    <n v="1110"/>
    <m/>
    <x v="183"/>
    <d v="2019-10-04T00:00:00"/>
    <n v="300"/>
    <m/>
    <s v="PAGAMENTO DE TITULO Pagamento ticket Eliene s"/>
    <s v="PAGAMENTO DE TITULO Pagamento ticket Eliene s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395"/>
    <n v="808"/>
    <m/>
    <m/>
    <m/>
    <n v="1111"/>
    <m/>
    <x v="183"/>
    <d v="2019-10-04T00:00:00"/>
    <n v="631.41999999999996"/>
    <m/>
    <s v="TED ENVIADA 001 45500000000090999 Marcos Vini"/>
    <s v="TED ENVIADA 001 45500000000090999 Marcos Vin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396"/>
    <n v="810"/>
    <m/>
    <m/>
    <m/>
    <n v="1112"/>
    <m/>
    <x v="183"/>
    <d v="2019-10-04T00:00:00"/>
    <n v="1286.1500000000001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397"/>
    <n v="809"/>
    <m/>
    <m/>
    <m/>
    <n v="1113"/>
    <m/>
    <x v="183"/>
    <d v="2019-10-04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398"/>
    <m/>
    <m/>
    <m/>
    <m/>
    <n v="2021"/>
    <m/>
    <x v="183"/>
    <d v="2019-10-04T00:00:00"/>
    <n v="1214.22"/>
    <m/>
    <s v="Dataquest"/>
    <s v="Dataquest"/>
    <s v="N/A"/>
    <s v="FP"/>
    <s v="Seazone Rentals"/>
    <x v="10"/>
    <s v="Outros"/>
    <x v="32"/>
    <s v="Educação - Cursos e Palestrass"/>
    <s v="N/A"/>
    <s v="OLD"/>
    <m/>
    <s v="N/A"/>
    <s v="OLD"/>
    <m/>
    <m/>
    <m/>
    <m/>
    <m/>
    <m/>
    <m/>
    <m/>
    <m/>
    <m/>
    <m/>
    <m/>
    <m/>
  </r>
  <r>
    <n v="399"/>
    <n v="811"/>
    <m/>
    <m/>
    <m/>
    <n v="1114"/>
    <m/>
    <x v="184"/>
    <d v="2019-10-07T00:00:00"/>
    <n v="117.05"/>
    <m/>
    <s v="PAGAMENTO DE CONVENIO Pagto FGTS - Eliene"/>
    <s v="PAGAMENTO DE CONVENIO Pagto FGTS - Eliene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400"/>
    <n v="812"/>
    <m/>
    <m/>
    <m/>
    <n v="1115"/>
    <m/>
    <x v="184"/>
    <d v="2019-10-07T00:00:00"/>
    <n v="168"/>
    <m/>
    <s v="PAGAMENTO DE CONVENIO Pagto FGTS - Marcos"/>
    <s v="PAGAMENTO DE CONVENIO Pagto FGTS - Marcos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401"/>
    <n v="818"/>
    <m/>
    <m/>
    <m/>
    <n v="1116"/>
    <m/>
    <x v="184"/>
    <d v="2019-10-07T00:00:00"/>
    <n v="255"/>
    <m/>
    <s v="PAGAMENTO DE TITULO pagamento Prosul - SL"/>
    <s v="PAGAMENTO DE TITULO pagamento Prosul - SL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402"/>
    <n v="817"/>
    <m/>
    <m/>
    <m/>
    <n v="1117"/>
    <m/>
    <x v="184"/>
    <d v="2019-10-07T00:00:00"/>
    <n v="589.79"/>
    <m/>
    <s v="TED ENVIADA 001 45500000000074420 Eduardo San"/>
    <s v="TED ENVIADA 001 45500000000074420 Eduardo San"/>
    <s v="N/A"/>
    <s v="SS"/>
    <s v="Seazone Rentals"/>
    <x v="5"/>
    <s v="Repasse"/>
    <x v="9"/>
    <s v="Clientes - Repasse de valores recebidos (Empresas do ramo imobiliário)"/>
    <s v="CDS208"/>
    <s v="OLD"/>
    <m/>
    <s v="N/A"/>
    <s v="OLD"/>
    <m/>
    <m/>
    <m/>
    <m/>
    <m/>
    <m/>
    <m/>
    <m/>
    <m/>
    <m/>
    <m/>
    <m/>
    <m/>
  </r>
  <r>
    <n v="403"/>
    <n v="823"/>
    <m/>
    <m/>
    <m/>
    <n v="1118"/>
    <m/>
    <x v="185"/>
    <d v="2019-10-08T00:00:00"/>
    <n v="264"/>
    <m/>
    <s v="Manutenção Predial - Leonardo Garcia"/>
    <s v="Manutenção Predial - Leonardo Garcia"/>
    <s v="N/A"/>
    <s v="SS"/>
    <s v="Seazone Jurere"/>
    <x v="16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404"/>
    <n v="824"/>
    <m/>
    <m/>
    <m/>
    <n v="1119"/>
    <m/>
    <x v="185"/>
    <d v="2019-10-08T00:00:00"/>
    <n v="611.1"/>
    <m/>
    <s v="TED ENVIADA 033 15550000130000240 Ingleses Ap"/>
    <s v="TED ENVIADA 033 15550000130000240 Ingleses Ap"/>
    <s v="N/A"/>
    <s v="SS"/>
    <s v="Seazone Rentals"/>
    <x v="17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405"/>
    <n v="828"/>
    <m/>
    <m/>
    <m/>
    <n v="1120"/>
    <m/>
    <x v="185"/>
    <d v="2019-10-08T00:00:00"/>
    <n v="688"/>
    <m/>
    <s v="TED ENVIADA 001 45500000000086266 Condomínio"/>
    <s v="TED ENVIADA 001 45500000000086266 Condomínio"/>
    <s v="N/A"/>
    <s v="SS"/>
    <s v="Seazone Jurere"/>
    <x v="5"/>
    <s v="Repasse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406"/>
    <n v="826"/>
    <m/>
    <m/>
    <m/>
    <n v="1121"/>
    <m/>
    <x v="185"/>
    <d v="2019-10-08T00:00:00"/>
    <n v="5889.18"/>
    <m/>
    <s v="PAGAMENTO DE TITULO Pagamento boleto TEKA"/>
    <s v="PAGAMENTO DE TITULO Pagamento boleto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407"/>
    <n v="831"/>
    <m/>
    <m/>
    <m/>
    <n v="1122"/>
    <m/>
    <x v="186"/>
    <d v="2019-10-09T00:00:00"/>
    <n v="120"/>
    <m/>
    <s v="TED ENVIADA 001 46110000000072591 Bernardi e"/>
    <s v="TED ENVIADA 001 46110000000072591 Bernardi e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408"/>
    <n v="837"/>
    <m/>
    <m/>
    <m/>
    <n v="1123"/>
    <m/>
    <x v="186"/>
    <d v="2019-10-09T00:00:00"/>
    <n v="300"/>
    <m/>
    <s v="PAGAMENTO DE TITULO Ticket Refeição - Fernand"/>
    <s v="PAGAMENTO DE TITULO Ticket Refeição - Fernand"/>
    <s v="N/A"/>
    <s v="SS"/>
    <s v="Seazone Rentals"/>
    <x v="10"/>
    <s v="Fixo"/>
    <x v="20"/>
    <s v="Sócios e Funcionários - Vale refeição"/>
    <s v="N/A"/>
    <s v="OLD"/>
    <m/>
    <s v="N/A"/>
    <s v="OLD"/>
    <m/>
    <m/>
    <m/>
    <m/>
    <m/>
    <m/>
    <m/>
    <m/>
    <m/>
    <m/>
    <m/>
    <m/>
    <m/>
  </r>
  <r>
    <n v="409"/>
    <n v="832"/>
    <m/>
    <m/>
    <m/>
    <n v="1124"/>
    <m/>
    <x v="186"/>
    <d v="2019-10-09T00:00:00"/>
    <n v="430"/>
    <m/>
    <s v="TED ENVIADA 748 02260000000423939 Maiara seba"/>
    <s v="TED ENVIADA 748 02260000000423939 Maiara seba"/>
    <s v="N/A"/>
    <s v="SS"/>
    <s v="Seazone Jurere"/>
    <x v="5"/>
    <s v="Manutencao Apto"/>
    <x v="11"/>
    <s v="Clientes - Repasse a Terceiros"/>
    <s v="SBS111"/>
    <s v="OLD"/>
    <m/>
    <s v="N/A"/>
    <s v="OLD"/>
    <m/>
    <m/>
    <m/>
    <m/>
    <m/>
    <m/>
    <m/>
    <m/>
    <m/>
    <m/>
    <m/>
    <m/>
    <m/>
  </r>
  <r>
    <n v="410"/>
    <n v="836"/>
    <m/>
    <m/>
    <m/>
    <n v="1125"/>
    <m/>
    <x v="186"/>
    <d v="2019-10-09T00:00:00"/>
    <n v="700"/>
    <m/>
    <s v="PAGAMENTO DE TITULO Ticket alimentação outubr"/>
    <s v="PAGAMENTO DE TITULO Ticket alimentação outubr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411"/>
    <n v="834"/>
    <m/>
    <m/>
    <m/>
    <n v="1126"/>
    <m/>
    <x v="186"/>
    <d v="2019-10-09T00:00:00"/>
    <n v="1065"/>
    <m/>
    <s v="PAGAMENTO DE TITULO Pagamento boleto Prosul -"/>
    <s v="PAGAMENTO DE TITULO Pagamento boleto Prosul -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412"/>
    <n v="835"/>
    <m/>
    <m/>
    <m/>
    <n v="1127"/>
    <m/>
    <x v="186"/>
    <d v="2019-10-09T00:00:00"/>
    <n v="1837.91"/>
    <m/>
    <s v="Compra Dispenser"/>
    <s v="Compra Dispenser"/>
    <s v="N/A"/>
    <s v="SS"/>
    <s v="Seazone Jurere"/>
    <x v="8"/>
    <s v="Variavel"/>
    <x v="41"/>
    <s v="Compras - Móveis e utensílios"/>
    <s v="N/A"/>
    <s v="OLD"/>
    <m/>
    <s v="N/A"/>
    <s v="OLD"/>
    <m/>
    <m/>
    <m/>
    <m/>
    <m/>
    <m/>
    <m/>
    <m/>
    <m/>
    <m/>
    <m/>
    <m/>
    <m/>
  </r>
  <r>
    <n v="413"/>
    <n v="833"/>
    <m/>
    <m/>
    <m/>
    <n v="1128"/>
    <m/>
    <x v="186"/>
    <d v="2019-10-09T00:00:00"/>
    <n v="6483.2"/>
    <m/>
    <s v="TRANSFERENCIA A DEBITO 00019 0014820153 FERNA"/>
    <s v="TRANSFERENCIA A DEBITO 00019 0014820153 FERNA"/>
    <s v="N/A"/>
    <s v="SS"/>
    <s v="Seazone Rentals"/>
    <x v="5"/>
    <s v="Repasse"/>
    <x v="9"/>
    <s v="Clientes - Repasse de valores recebidos (Empresas do ramo imobiliário)"/>
    <s v="VDM301"/>
    <s v="OLD"/>
    <m/>
    <s v="N/A"/>
    <s v="OLD"/>
    <m/>
    <m/>
    <m/>
    <m/>
    <m/>
    <m/>
    <m/>
    <m/>
    <m/>
    <m/>
    <m/>
    <m/>
    <m/>
  </r>
  <r>
    <n v="414"/>
    <m/>
    <m/>
    <m/>
    <m/>
    <n v="2137"/>
    <m/>
    <x v="186"/>
    <d v="2019-10-09T00:00:00"/>
    <n v="4800"/>
    <m/>
    <s v="Sprint 25 com um total de R$ 4800,00 (40h de desenvolvimento - R$ 120,00/h)"/>
    <s v="Sprint 25 com um total de R$ 4800,00 (40h de desenvolvimento - R$ 12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15"/>
    <n v="843"/>
    <m/>
    <m/>
    <m/>
    <n v="1129"/>
    <m/>
    <x v="187"/>
    <d v="2019-10-10T00:00:00"/>
    <n v="48"/>
    <m/>
    <s v="PAGAMENTO DE TITULO Pagamento seguro estagiár"/>
    <s v="PAGAMENTO DE TITULO Pagamento seguro estagiár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416"/>
    <n v="839"/>
    <m/>
    <m/>
    <m/>
    <n v="1130"/>
    <m/>
    <x v="187"/>
    <d v="2019-10-10T00:00:00"/>
    <n v="60"/>
    <m/>
    <s v="TED ENVIADA 001 46110000000072591 bERNARDI E"/>
    <s v="TED ENVIADA 001 46110000000072591 bERNARDI E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417"/>
    <n v="846"/>
    <m/>
    <m/>
    <m/>
    <n v="1131"/>
    <m/>
    <x v="187"/>
    <d v="2019-10-10T00:00:00"/>
    <n v="164.79"/>
    <m/>
    <s v="COMPRA CARTAO COMPRA no estabelecimento JURER"/>
    <s v="COMPRA CARTAO COMPRA no estabelecimento JURER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18"/>
    <n v="842"/>
    <m/>
    <m/>
    <m/>
    <n v="1132"/>
    <m/>
    <x v="187"/>
    <d v="2019-10-10T00:00:00"/>
    <n v="360"/>
    <m/>
    <s v="TRANSFERENCIA A DEBITO 00019 0037762451 EDUAR"/>
    <s v="TRANSFERENCIA A DEBITO 00019 0037762451 EDUAR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419"/>
    <n v="845"/>
    <m/>
    <m/>
    <m/>
    <n v="1133"/>
    <m/>
    <x v="187"/>
    <d v="2019-10-10T00:00:00"/>
    <n v="364.9"/>
    <m/>
    <s v="PAGAMENTO DE TITULO Pagamento trinco elétrico"/>
    <s v="PAGAMENTO DE TITULO Pagamento trinco elétrico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420"/>
    <n v="848"/>
    <m/>
    <m/>
    <m/>
    <n v="1134"/>
    <m/>
    <x v="187"/>
    <d v="2019-10-10T00:00:00"/>
    <n v="537"/>
    <m/>
    <s v="PAGAMENTO DE TITULO Ingresso Ambrosi - Evento"/>
    <s v="PAGAMENTO DE TITULO Ingresso Ambrosi - Evento"/>
    <s v="N/A"/>
    <s v="SS"/>
    <s v="Seazone Rentals"/>
    <x v="10"/>
    <s v="Outros"/>
    <x v="32"/>
    <s v="Educação - Participação em eventoss"/>
    <s v="N/A"/>
    <s v="OLD"/>
    <m/>
    <s v="N/A"/>
    <s v="OLD"/>
    <m/>
    <m/>
    <m/>
    <m/>
    <m/>
    <m/>
    <m/>
    <m/>
    <m/>
    <m/>
    <m/>
    <m/>
    <m/>
  </r>
  <r>
    <n v="421"/>
    <n v="840"/>
    <m/>
    <m/>
    <m/>
    <n v="1135"/>
    <m/>
    <x v="187"/>
    <d v="2019-10-10T00:00:00"/>
    <n v="921.48"/>
    <m/>
    <s v="TED ENVIADA 001 34980000000231290 Gustavo Car"/>
    <s v="TED ENVIADA 001 34980000000231290 Gustavo Car"/>
    <s v="N/A"/>
    <s v="SS"/>
    <s v="Seazone Jurere"/>
    <x v="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22"/>
    <n v="841"/>
    <m/>
    <m/>
    <m/>
    <n v="1136"/>
    <m/>
    <x v="187"/>
    <d v="2019-10-10T00:00:00"/>
    <n v="3254.79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423"/>
    <m/>
    <m/>
    <m/>
    <m/>
    <n v="1994"/>
    <m/>
    <x v="187"/>
    <d v="2019-10-10T00:00:00"/>
    <n v="3790.38"/>
    <m/>
    <s v="Moveis expansao - escritolandia"/>
    <s v="Moveis expansao - escritolandia"/>
    <s v="N/A"/>
    <s v="FP"/>
    <s v="Seazone Rentals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424"/>
    <n v="854"/>
    <m/>
    <m/>
    <m/>
    <n v="1137"/>
    <m/>
    <x v="188"/>
    <d v="2019-10-11T00:00:00"/>
    <n v="91.22"/>
    <m/>
    <s v="PAGAMENTO DE TITULO Pagamento seguro VDI208 -"/>
    <s v="PAGAMENTO DE TITULO Pagamento seguro VDI208 -"/>
    <s v="N/A"/>
    <s v="SS"/>
    <s v="Seazone Jurere"/>
    <x v="5"/>
    <s v="Manutencao Apto"/>
    <x v="11"/>
    <s v="Clientes - Repasse a Terceiros"/>
    <s v="VDI208"/>
    <s v="OLD"/>
    <m/>
    <s v="N/A"/>
    <s v="OLD"/>
    <m/>
    <m/>
    <m/>
    <m/>
    <m/>
    <m/>
    <m/>
    <m/>
    <m/>
    <m/>
    <m/>
    <m/>
    <m/>
  </r>
  <r>
    <n v="425"/>
    <n v="853"/>
    <m/>
    <m/>
    <m/>
    <n v="1138"/>
    <m/>
    <x v="188"/>
    <d v="2019-10-11T00:00:00"/>
    <n v="91.22"/>
    <m/>
    <s v="PAGAMENTO DE TITULO Pagamento seguro SBS111 -"/>
    <s v="PAGAMENTO DE TITULO Pagamento seguro SBS111 -"/>
    <s v="N/A"/>
    <s v="SS"/>
    <s v="Seazone Jurere"/>
    <x v="5"/>
    <s v="Manutencao Apto"/>
    <x v="11"/>
    <s v="Clientes - Repasse a Terceiros"/>
    <s v="SBS111"/>
    <s v="OLD"/>
    <m/>
    <s v="N/A"/>
    <s v="OLD"/>
    <m/>
    <m/>
    <m/>
    <m/>
    <m/>
    <m/>
    <m/>
    <m/>
    <m/>
    <m/>
    <m/>
    <m/>
    <m/>
  </r>
  <r>
    <n v="426"/>
    <n v="858"/>
    <m/>
    <m/>
    <m/>
    <n v="1139"/>
    <m/>
    <x v="188"/>
    <d v="2019-10-11T00:00:00"/>
    <n v="91.22"/>
    <m/>
    <s v="PAGAMENTO DE TITULO Pagamento seguro SBS106 -"/>
    <s v="PAGAMENTO DE TITULO Pagamento seguro SBS106 -"/>
    <s v="N/A"/>
    <s v="SS"/>
    <s v="Seazone Jurere"/>
    <x v="5"/>
    <s v="Manutencao Apto"/>
    <x v="11"/>
    <s v="Clientes - Repasse a Terceiros"/>
    <s v="SBS106"/>
    <s v="OLD"/>
    <m/>
    <s v="N/A"/>
    <s v="OLD"/>
    <m/>
    <m/>
    <m/>
    <m/>
    <m/>
    <m/>
    <m/>
    <m/>
    <m/>
    <m/>
    <m/>
    <m/>
    <m/>
  </r>
  <r>
    <n v="427"/>
    <n v="855"/>
    <m/>
    <m/>
    <m/>
    <n v="1140"/>
    <m/>
    <x v="188"/>
    <d v="2019-10-11T00:00:00"/>
    <n v="91.22"/>
    <m/>
    <s v="PAGAMENTO DE TITULO Pagamento seguro CDS208 -"/>
    <s v="PAGAMENTO DE TITULO Pagamento seguro CDS208 -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428"/>
    <n v="857"/>
    <m/>
    <m/>
    <m/>
    <n v="1141"/>
    <m/>
    <x v="188"/>
    <d v="2019-10-11T00:00:00"/>
    <n v="91.22"/>
    <m/>
    <s v="PAGAMENTO DE TITULO Pagamento seguro - REN002"/>
    <s v="PAGAMENTO DE TITULO Pagamento seguro - REN002"/>
    <s v="N/A"/>
    <s v="SS"/>
    <s v="Seazone Jurere"/>
    <x v="5"/>
    <s v="Manutencao Apto"/>
    <x v="11"/>
    <s v="Clientes - Repasse a Terceiros"/>
    <s v="REN002"/>
    <s v="OLD"/>
    <m/>
    <s v="N/A"/>
    <s v="OLD"/>
    <m/>
    <m/>
    <m/>
    <m/>
    <m/>
    <m/>
    <m/>
    <m/>
    <m/>
    <m/>
    <m/>
    <m/>
    <m/>
  </r>
  <r>
    <n v="429"/>
    <n v="856"/>
    <m/>
    <m/>
    <m/>
    <n v="1142"/>
    <m/>
    <x v="188"/>
    <d v="2019-10-11T00:00:00"/>
    <n v="91.22"/>
    <m/>
    <s v="PAGAMENTO DE TITULO Pagamento seguro - JBA104"/>
    <s v="PAGAMENTO DE TITULO Pagamento seguro - JBA104"/>
    <s v="N/A"/>
    <s v="SS"/>
    <s v="Seazone Jurere"/>
    <x v="5"/>
    <s v="Manutencao Apto"/>
    <x v="11"/>
    <s v="Clientes - Repasse a Terceiros"/>
    <s v="JBA104"/>
    <s v="OLD"/>
    <m/>
    <s v="N/A"/>
    <s v="OLD"/>
    <m/>
    <m/>
    <m/>
    <m/>
    <m/>
    <m/>
    <m/>
    <m/>
    <m/>
    <m/>
    <m/>
    <m/>
    <m/>
  </r>
  <r>
    <n v="430"/>
    <n v="861"/>
    <m/>
    <m/>
    <m/>
    <n v="1143"/>
    <m/>
    <x v="188"/>
    <d v="2019-10-11T00:00:00"/>
    <n v="189"/>
    <m/>
    <s v="PAGAMENTO DE CONVENIO Pagamento GPS - SS set-"/>
    <s v="PAGAMENTO DE CONVENIO Pagamento GPS - SS set-"/>
    <s v="N/A"/>
    <s v="SS"/>
    <s v="Seazone Rentals"/>
    <x v="10"/>
    <s v="Fixo"/>
    <x v="20"/>
    <s v="Impostos e Taxas - INSS/GPS"/>
    <s v="N/A"/>
    <s v="OLD"/>
    <m/>
    <s v="N/A"/>
    <s v="OLD"/>
    <m/>
    <m/>
    <m/>
    <m/>
    <m/>
    <m/>
    <m/>
    <m/>
    <m/>
    <m/>
    <m/>
    <m/>
    <m/>
  </r>
  <r>
    <n v="431"/>
    <n v="863"/>
    <m/>
    <m/>
    <m/>
    <n v="1144"/>
    <m/>
    <x v="188"/>
    <d v="2019-10-11T00:00:00"/>
    <n v="190.7"/>
    <m/>
    <s v="TED ENVIADA 033 31310000130078296 Uniandra Co"/>
    <s v="TED ENVIADA 033 31310000130078296 Uniandra Co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32"/>
    <n v="862"/>
    <m/>
    <m/>
    <m/>
    <n v="1145"/>
    <m/>
    <x v="188"/>
    <d v="2019-10-11T00:00:00"/>
    <n v="300"/>
    <m/>
    <s v="VA - Flávia"/>
    <s v="VA - Flávia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433"/>
    <n v="852"/>
    <m/>
    <m/>
    <m/>
    <n v="1147"/>
    <m/>
    <x v="188"/>
    <d v="2019-10-11T00:00:00"/>
    <n v="2000"/>
    <m/>
    <s v="TED ENVIADA 001 31730000000198650 Ancelmo ant"/>
    <s v="TED ENVIADA 001 31730000000198650 Ancelmo ant"/>
    <s v="N/A"/>
    <s v="SS"/>
    <s v="Seazone Jurere"/>
    <x v="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772"/>
    <n v="859"/>
    <m/>
    <m/>
    <m/>
    <m/>
    <m/>
    <x v="188"/>
    <d v="2019-10-11T00:00:00"/>
    <n v="10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434"/>
    <m/>
    <m/>
    <m/>
    <m/>
    <n v="2032"/>
    <m/>
    <x v="189"/>
    <d v="2019-10-13T00:00:00"/>
    <n v="172.5"/>
    <m/>
    <s v="Storage Place"/>
    <s v="Storage Place"/>
    <s v="N/A"/>
    <s v="FP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435"/>
    <n v="868"/>
    <m/>
    <m/>
    <m/>
    <n v="1148"/>
    <m/>
    <x v="190"/>
    <d v="2019-10-14T00:00:00"/>
    <n v="5.25"/>
    <m/>
    <s v="Material Gráfico"/>
    <s v="Material Gráfic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436"/>
    <n v="870"/>
    <m/>
    <m/>
    <m/>
    <n v="1149"/>
    <m/>
    <x v="190"/>
    <d v="2019-10-14T00:00:00"/>
    <n v="6.75"/>
    <m/>
    <s v="COMPRA CARTAO COMPRA no estabelecimento BIEZA"/>
    <s v="COMPRA CARTAO COMPRA no estabelecimento BIEZA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437"/>
    <n v="872"/>
    <m/>
    <m/>
    <m/>
    <n v="1150"/>
    <m/>
    <x v="190"/>
    <d v="2019-10-14T00:00:00"/>
    <n v="20.39"/>
    <m/>
    <s v="PAGAMENTO DE CONVENIO Pagamento internet Edua"/>
    <s v="PAGAMENTO DE CONVENIO Pagamento internet Edua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438"/>
    <n v="873"/>
    <m/>
    <m/>
    <m/>
    <n v="1151"/>
    <m/>
    <x v="190"/>
    <d v="2019-10-14T00:00:00"/>
    <n v="53.7"/>
    <m/>
    <s v="PAGAMENTO DE TITULO Pagamento Alicate - Alfre"/>
    <s v="PAGAMENTO DE TITULO Pagamento Alicate - Alfre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39"/>
    <n v="871"/>
    <m/>
    <m/>
    <m/>
    <n v="1152"/>
    <m/>
    <x v="190"/>
    <d v="2019-10-14T00:00:00"/>
    <n v="150"/>
    <m/>
    <s v="Adiantamento Fernanda Patricia da Silva"/>
    <s v="Adiantamento Fernanda Patricia da Silva"/>
    <s v="N/A"/>
    <s v="SS"/>
    <s v="Seazone Jurere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440"/>
    <n v="874"/>
    <m/>
    <m/>
    <m/>
    <n v="1153"/>
    <m/>
    <x v="190"/>
    <d v="2019-10-14T00:00:00"/>
    <n v="1670"/>
    <m/>
    <s v="TED ENVIADA 341 90050000000100004 Daniel Eulá"/>
    <s v="TED ENVIADA 341 90050000000100004 Daniel Eulá"/>
    <s v="N/A"/>
    <s v="SS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441"/>
    <n v="882"/>
    <m/>
    <m/>
    <m/>
    <n v="1154"/>
    <m/>
    <x v="191"/>
    <d v="2019-10-15T00:00:00"/>
    <n v="5.8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442"/>
    <n v="879"/>
    <m/>
    <m/>
    <m/>
    <n v="1155"/>
    <m/>
    <x v="191"/>
    <d v="2019-10-15T00:00:00"/>
    <n v="104"/>
    <m/>
    <s v="Honoráril Contabil SS"/>
    <s v="Honoráril Contabil SS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443"/>
    <n v="885"/>
    <m/>
    <m/>
    <m/>
    <n v="1156"/>
    <m/>
    <x v="191"/>
    <d v="2019-10-15T00:00:00"/>
    <n v="136.21"/>
    <m/>
    <s v="VT Flávia"/>
    <s v="VT Flávia"/>
    <s v="N/A"/>
    <s v="SS"/>
    <s v="Seazone Jurere"/>
    <x v="10"/>
    <s v="Fixo"/>
    <x v="20"/>
    <s v="Sócios e Funcionários - Vale transporte"/>
    <s v="N/A"/>
    <s v="OLD"/>
    <s v="Seazone Serviços LTDA"/>
    <s v="N/A"/>
    <s v="OLD"/>
    <m/>
    <m/>
    <m/>
    <m/>
    <m/>
    <m/>
    <m/>
    <m/>
    <m/>
    <m/>
    <m/>
    <m/>
    <m/>
  </r>
  <r>
    <n v="1774"/>
    <n v="880"/>
    <m/>
    <m/>
    <m/>
    <m/>
    <m/>
    <x v="191"/>
    <d v="2019-10-15T00:00:00"/>
    <n v="300"/>
    <s v="x"/>
    <s v="COMPRA CARTAO COMPRA no estabelecimento UBER DO BRASIL TECNOLO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773"/>
    <n v="878"/>
    <m/>
    <m/>
    <m/>
    <m/>
    <m/>
    <x v="191"/>
    <d v="2019-10-15T00:00:00"/>
    <n v="5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775"/>
    <n v="886"/>
    <m/>
    <m/>
    <m/>
    <m/>
    <m/>
    <x v="191"/>
    <d v="2019-10-15T00:00:00"/>
    <n v="10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444"/>
    <n v="889"/>
    <m/>
    <m/>
    <m/>
    <n v="1160"/>
    <m/>
    <x v="192"/>
    <d v="2019-10-16T00:00:00"/>
    <n v="117.05"/>
    <m/>
    <s v="PAGAMENTO DE CONVENIO Pagamento GPS SL - set2"/>
    <s v="PAGAMENTO DE CONVENIO Pagamento GPS SL - set2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445"/>
    <n v="890"/>
    <m/>
    <m/>
    <m/>
    <n v="1161"/>
    <m/>
    <x v="192"/>
    <d v="2019-10-16T00:00:00"/>
    <n v="191.73"/>
    <m/>
    <s v="PAGAMENTO DE CONVENIO Pagamento DAS SS - set-"/>
    <s v="PAGAMENTO DE CONVENIO Pagamento DAS SS - set-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446"/>
    <n v="888"/>
    <m/>
    <m/>
    <m/>
    <n v="1162"/>
    <m/>
    <x v="192"/>
    <d v="2019-10-16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447"/>
    <n v="891"/>
    <m/>
    <m/>
    <m/>
    <n v="1163"/>
    <m/>
    <x v="192"/>
    <d v="2019-10-16T00:00:00"/>
    <n v="1106.6400000000001"/>
    <m/>
    <s v="PAGAMENTO DE TITULO Pagamento TEKA"/>
    <s v="PAGAMENTO DE TITULO Pagamento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448"/>
    <n v="892"/>
    <m/>
    <m/>
    <m/>
    <n v="1164"/>
    <m/>
    <x v="192"/>
    <d v="2019-10-16T00:00:00"/>
    <n v="3752"/>
    <m/>
    <s v="PAGAMENTO DE TITULO Pagamento manta microfibr"/>
    <s v="PAGAMENTO DE TITULO Pagamento manta microfibr"/>
    <s v="N/A"/>
    <s v="SS"/>
    <s v="Seazone Jurere"/>
    <x v="9"/>
    <s v="Investimento"/>
    <x v="37"/>
    <s v="Compras - Móveis e utensílios"/>
    <s v="N/A"/>
    <s v="OLD"/>
    <m/>
    <s v="N/A"/>
    <s v="OLD"/>
    <m/>
    <m/>
    <m/>
    <m/>
    <m/>
    <m/>
    <m/>
    <m/>
    <m/>
    <m/>
    <m/>
    <m/>
    <m/>
  </r>
  <r>
    <n v="449"/>
    <n v="894"/>
    <m/>
    <m/>
    <m/>
    <n v="1165"/>
    <m/>
    <x v="192"/>
    <d v="2019-10-16T00:00:00"/>
    <n v="20580.8"/>
    <m/>
    <s v="TED ENVIADA 237 25020000000073512 Seazon Spot"/>
    <s v="TED ENVIADA 237 25020000000073512 Seazon Spot"/>
    <s v="N/A"/>
    <s v="SS"/>
    <s v="Seazone Rentals"/>
    <x v="7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450"/>
    <m/>
    <m/>
    <m/>
    <m/>
    <n v="2022"/>
    <m/>
    <x v="192"/>
    <d v="2019-10-16T00:00:00"/>
    <n v="305.05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51"/>
    <n v="904"/>
    <m/>
    <m/>
    <m/>
    <n v="1166"/>
    <m/>
    <x v="193"/>
    <d v="2019-10-17T00:00:00"/>
    <n v="16.5"/>
    <m/>
    <s v="COMPRA CARTAO COMPRA no estabelecimento SUPER"/>
    <s v="COMPRA CARTAO COMPRA no estabelecimento SUPER"/>
    <s v="N/A"/>
    <s v="SS"/>
    <s v="Seazone Jurere"/>
    <x v="16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452"/>
    <n v="905"/>
    <m/>
    <m/>
    <m/>
    <n v="1167"/>
    <m/>
    <x v="193"/>
    <d v="2019-10-17T00:00:00"/>
    <n v="234.9"/>
    <m/>
    <s v="PAGAMENTO DE TITULO Compra roteador empresa"/>
    <s v="PAGAMENTO DE TITULO Compra roteador empresa"/>
    <s v="N/A"/>
    <s v="SS"/>
    <s v="Seazone Jurere"/>
    <x v="0"/>
    <s v="Investimento"/>
    <x v="22"/>
    <s v="Compras - Computadores e Acessórios"/>
    <s v="N/A"/>
    <s v="OLD"/>
    <m/>
    <s v="N/A"/>
    <s v="OLD"/>
    <m/>
    <m/>
    <m/>
    <m/>
    <m/>
    <m/>
    <m/>
    <m/>
    <m/>
    <m/>
    <m/>
    <m/>
    <m/>
  </r>
  <r>
    <n v="453"/>
    <n v="900"/>
    <m/>
    <m/>
    <m/>
    <n v="1168"/>
    <m/>
    <x v="193"/>
    <d v="2019-10-17T00:00:00"/>
    <n v="1413.4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454"/>
    <n v="902"/>
    <m/>
    <m/>
    <m/>
    <n v="1169"/>
    <m/>
    <x v="193"/>
    <d v="2019-10-17T00:00:00"/>
    <n v="2363.63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455"/>
    <m/>
    <m/>
    <m/>
    <m/>
    <n v="2023"/>
    <m/>
    <x v="193"/>
    <d v="2019-10-17T00:00:00"/>
    <n v="121.9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56"/>
    <m/>
    <m/>
    <m/>
    <m/>
    <n v="2024"/>
    <m/>
    <x v="193"/>
    <d v="2019-10-17T00:00:00"/>
    <n v="122.1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57"/>
    <n v="908"/>
    <m/>
    <m/>
    <m/>
    <n v="1170"/>
    <m/>
    <x v="194"/>
    <d v="2019-10-18T00:00:00"/>
    <n v="220"/>
    <m/>
    <s v="TED ENVIADA 104 46250000000023745 Claudio nel"/>
    <s v="TED ENVIADA 104 46250000000023745 Claudio nel"/>
    <s v="N/A"/>
    <s v="SS"/>
    <s v="Seazone Jurere"/>
    <x v="8"/>
    <s v="Variavel"/>
    <x v="28"/>
    <s v="Serviços - Serviços terceirizados"/>
    <s v="N/A"/>
    <s v="OLD"/>
    <m/>
    <s v="N/A"/>
    <s v="OLD"/>
    <m/>
    <m/>
    <m/>
    <m/>
    <m/>
    <m/>
    <m/>
    <m/>
    <m/>
    <m/>
    <m/>
    <m/>
    <m/>
  </r>
  <r>
    <n v="458"/>
    <n v="907"/>
    <m/>
    <m/>
    <m/>
    <n v="1171"/>
    <m/>
    <x v="194"/>
    <d v="2019-10-18T00:00:00"/>
    <n v="277.39999999999998"/>
    <m/>
    <s v="TED ENVIADA 001 34950000000508519 mm tURSIMO"/>
    <s v="TED ENVIADA 001 34950000000508519 mm tURSIMO"/>
    <s v="N/A"/>
    <s v="SS"/>
    <s v="Seazone Jurere"/>
    <x v="0"/>
    <s v="Variavel"/>
    <x v="5"/>
    <s v="Serviços - Comissões"/>
    <s v="N/A"/>
    <s v="OLD"/>
    <m/>
    <s v="N/A"/>
    <s v="OLD"/>
    <m/>
    <m/>
    <m/>
    <m/>
    <m/>
    <m/>
    <m/>
    <m/>
    <m/>
    <m/>
    <m/>
    <m/>
    <m/>
  </r>
  <r>
    <n v="459"/>
    <n v="913"/>
    <m/>
    <m/>
    <m/>
    <n v="1172"/>
    <m/>
    <x v="194"/>
    <d v="2019-10-18T00:00:00"/>
    <n v="2549.6999999999998"/>
    <m/>
    <s v="TED ENVIADA 237 72380000000008303 Condomínio"/>
    <s v="TED ENVIADA 237 72380000000008303 Condomínio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460"/>
    <n v="920"/>
    <m/>
    <m/>
    <m/>
    <n v="1173"/>
    <m/>
    <x v="195"/>
    <d v="2019-10-21T00:00:00"/>
    <n v="28.4"/>
    <m/>
    <s v="COMPRA CARTAO COMPRA no estabelecimento LOJAO"/>
    <s v="COMPRA CARTAO COMPRA no estabelecimento LOJAO"/>
    <s v="N/A"/>
    <s v="SS"/>
    <s v="Seazone Jurere"/>
    <x v="8"/>
    <s v="Variavel"/>
    <x v="28"/>
    <s v="Contas e Despesas - Material de Consumo"/>
    <s v="N/A"/>
    <s v="OLD"/>
    <m/>
    <s v="N/A"/>
    <s v="OLD"/>
    <m/>
    <m/>
    <m/>
    <m/>
    <m/>
    <m/>
    <m/>
    <m/>
    <m/>
    <m/>
    <m/>
    <m/>
    <m/>
  </r>
  <r>
    <n v="461"/>
    <n v="917"/>
    <m/>
    <m/>
    <m/>
    <n v="1174"/>
    <m/>
    <x v="195"/>
    <d v="2019-10-21T00:00:00"/>
    <n v="279.74"/>
    <m/>
    <s v="COMPRA CARTAO COMPRA no estabelecimento COMPR"/>
    <s v="COMPRA CARTAO COMPRA no estabelecimento COMP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462"/>
    <n v="916"/>
    <m/>
    <m/>
    <m/>
    <n v="1175"/>
    <m/>
    <x v="195"/>
    <d v="2019-10-21T00:00:00"/>
    <n v="545.5"/>
    <m/>
    <s v="COMPRA CARTAO COMPRA no estabelecimento CASSO"/>
    <s v="COMPRA CARTAO COMPRA no estabelecimento CASSO"/>
    <s v="N/A"/>
    <s v="SS"/>
    <s v="Seazone Jurere"/>
    <x v="0"/>
    <s v="Investimento"/>
    <x v="22"/>
    <s v="Compras - Máquinas, equipamentos e ferramentas"/>
    <s v="N/A"/>
    <s v="OLD"/>
    <s v="CASSOL MATERIAIS DE CONSTRUCAO LTDA"/>
    <s v="N/A"/>
    <s v="OLD"/>
    <m/>
    <m/>
    <m/>
    <m/>
    <m/>
    <m/>
    <m/>
    <m/>
    <m/>
    <m/>
    <m/>
    <m/>
    <m/>
  </r>
  <r>
    <n v="1776"/>
    <n v="923"/>
    <m/>
    <m/>
    <m/>
    <m/>
    <m/>
    <x v="195"/>
    <d v="2019-10-21T00:00:00"/>
    <n v="1000"/>
    <m/>
    <s v="SAQUE 24 HORAS SAQUE no estabelecimento SEM INFORMACAO@ número d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463"/>
    <n v="937"/>
    <m/>
    <m/>
    <m/>
    <n v="1177"/>
    <m/>
    <x v="196"/>
    <d v="2019-10-22T00:00:00"/>
    <n v="70.75"/>
    <m/>
    <s v="COMPRA CARTAO COMPRA no estabelecimento EMPOR"/>
    <s v="COMPRA CARTAO COMPRA no estabelecimento EMPOR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464"/>
    <n v="941"/>
    <m/>
    <m/>
    <m/>
    <n v="1178"/>
    <m/>
    <x v="196"/>
    <d v="2019-10-22T00:00:00"/>
    <n v="91.22"/>
    <m/>
    <s v="PAGAMENTO DE TITULO Pagamento boleto seguro -"/>
    <s v="PAGAMENTO DE TITULO Pagamento boleto seguro -"/>
    <s v="N/A"/>
    <s v="SS"/>
    <s v="Seazone Jurere"/>
    <x v="5"/>
    <s v="Manutencao Apto"/>
    <x v="11"/>
    <s v="Clientes - Repasse a Terceiros"/>
    <s v="CDS209"/>
    <s v="OLD"/>
    <m/>
    <s v="N/A"/>
    <s v="OLD"/>
    <m/>
    <m/>
    <m/>
    <m/>
    <m/>
    <m/>
    <m/>
    <m/>
    <m/>
    <m/>
    <m/>
    <m/>
    <m/>
  </r>
  <r>
    <n v="465"/>
    <n v="932"/>
    <m/>
    <m/>
    <m/>
    <n v="1179"/>
    <m/>
    <x v="196"/>
    <d v="2019-10-22T00:00:00"/>
    <n v="96"/>
    <m/>
    <s v="PAGAMENTO DE CONVENIO Pagamento abertura alfr"/>
    <s v="PAGAMENTO DE CONVENIO Pagamento abertura alfr"/>
    <s v="N/A"/>
    <s v="SS"/>
    <s v="Seazone Jurere"/>
    <x v="3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466"/>
    <n v="936"/>
    <m/>
    <m/>
    <m/>
    <n v="1180"/>
    <m/>
    <x v="196"/>
    <d v="2019-10-22T00:00:00"/>
    <n v="110.75"/>
    <m/>
    <s v="COMPRA CARTAO COMPRA no estabelecimento COMPR"/>
    <s v="COMPRA CARTAO COMPRA no estabelecimento COMP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467"/>
    <n v="939"/>
    <m/>
    <m/>
    <m/>
    <n v="1182"/>
    <m/>
    <x v="196"/>
    <d v="2019-10-22T00:00:00"/>
    <n v="150"/>
    <m/>
    <s v="TED ENVIADA 001 02140000000328413 Luiza Ambro"/>
    <s v="TED ENVIADA 001 02140000000328413 Luiza Ambro"/>
    <s v="N/A"/>
    <s v="SS"/>
    <s v="Seazone Jurere"/>
    <x v="10"/>
    <s v="Fixo"/>
    <x v="20"/>
    <s v="Alimentação - Lanches e refeições"/>
    <s v="N/A"/>
    <s v="OLD"/>
    <m/>
    <s v="N/A"/>
    <s v="OLD"/>
    <m/>
    <m/>
    <m/>
    <m/>
    <m/>
    <m/>
    <m/>
    <m/>
    <m/>
    <m/>
    <m/>
    <m/>
    <m/>
  </r>
  <r>
    <n v="468"/>
    <n v="931"/>
    <m/>
    <m/>
    <m/>
    <n v="1183"/>
    <m/>
    <x v="196"/>
    <d v="2019-10-22T00:00:00"/>
    <n v="600"/>
    <m/>
    <s v="TED ENVIADA 104 33920000000301631 CELSO MARCI"/>
    <s v="TED ENVIADA 104 33920000000301631 CELSO MARCI"/>
    <s v="N/A"/>
    <s v="SS"/>
    <s v="Seazone Jurere"/>
    <x v="8"/>
    <s v="Variavel"/>
    <x v="28"/>
    <s v="Serviços - Serviços terceirizados"/>
    <s v="N/A"/>
    <s v="OLD"/>
    <m/>
    <s v="N/A"/>
    <s v="OLD"/>
    <m/>
    <m/>
    <m/>
    <m/>
    <m/>
    <m/>
    <m/>
    <m/>
    <m/>
    <m/>
    <m/>
    <m/>
    <m/>
  </r>
  <r>
    <n v="469"/>
    <n v="929"/>
    <m/>
    <m/>
    <m/>
    <n v="1184"/>
    <m/>
    <x v="196"/>
    <d v="2019-10-22T00:00:00"/>
    <n v="856.2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470"/>
    <n v="940"/>
    <m/>
    <m/>
    <m/>
    <n v="1185"/>
    <m/>
    <x v="196"/>
    <d v="2019-10-22T00:00:00"/>
    <n v="983.09"/>
    <m/>
    <s v="PAGAMENTO DE TITULO Pagamento componentes HW"/>
    <s v="PAGAMENTO DE TITULO Pagamento componentes HW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1777"/>
    <n v="930"/>
    <m/>
    <m/>
    <m/>
    <m/>
    <m/>
    <x v="196"/>
    <d v="2019-10-22T00:00:00"/>
    <n v="150"/>
    <s v="x"/>
    <s v="TED ENVIADA 033 1555 0000710012368 Luiza Ambrozina"/>
    <s v="Ajuda de Custo para Funcionaria do Atendimento"/>
    <s v="N/A"/>
    <s v="SS"/>
    <s v="Seazone Rentals"/>
    <x v="10"/>
    <s v="Fixo"/>
    <x v="46"/>
    <s v="Alimentação - Lanches e refeições"/>
    <s v="N/A"/>
    <s v="OLD"/>
    <s v="N/A"/>
    <s v="N/A"/>
    <s v="N/A"/>
    <s v="N/A"/>
    <m/>
    <m/>
    <m/>
    <m/>
    <m/>
    <m/>
    <m/>
    <m/>
    <m/>
    <m/>
    <m/>
    <m/>
  </r>
  <r>
    <n v="471"/>
    <n v="942"/>
    <m/>
    <m/>
    <m/>
    <n v="1186"/>
    <m/>
    <x v="197"/>
    <d v="2019-10-23T00:00:00"/>
    <n v="255.48"/>
    <m/>
    <s v="PAGAMENTO DE TITULO Pagamento Sirena"/>
    <s v="PAGAMENTO DE TITULO Pagamento Sirena"/>
    <s v="N/A"/>
    <s v="SS"/>
    <s v="Seazone Rentals"/>
    <x v="1"/>
    <s v="Fixo"/>
    <x v="47"/>
    <s v="Contas e Despesas - Manutenção de software"/>
    <s v="N/A"/>
    <s v="OLD"/>
    <s v="RODATI MOTORS - CENTRAL DE INFORMACOES DE VEICULOS AUTOMOTOR"/>
    <s v="N/A"/>
    <s v="OLD"/>
    <m/>
    <m/>
    <m/>
    <m/>
    <m/>
    <m/>
    <m/>
    <m/>
    <m/>
    <m/>
    <m/>
    <m/>
    <m/>
  </r>
  <r>
    <n v="472"/>
    <n v="943"/>
    <m/>
    <m/>
    <m/>
    <n v="1187"/>
    <m/>
    <x v="197"/>
    <d v="2019-10-23T00:00:00"/>
    <n v="2679.82"/>
    <m/>
    <s v="PAGAMENTO DE TITULO Pagamento TEKA"/>
    <s v="PAGAMENTO DE TITULO Pagamento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473"/>
    <m/>
    <m/>
    <m/>
    <m/>
    <n v="2138"/>
    <m/>
    <x v="197"/>
    <d v="2019-10-23T00:00:00"/>
    <n v="5160"/>
    <m/>
    <s v="Sprint 26 com um total de R$ 5160,00 (38h de desenvolvimento - R$ 120,00h e 12h de design - R$ 50,00h)"/>
    <s v="Sprint 26 com um total de R$ 5160,00 (38h de desenvolvimento - R$ 120,00h e 12h de design - R$ 50,00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74"/>
    <n v="948"/>
    <m/>
    <m/>
    <m/>
    <n v="1188"/>
    <m/>
    <x v="198"/>
    <d v="2019-10-24T00:00:00"/>
    <n v="5.8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475"/>
    <n v="954"/>
    <m/>
    <m/>
    <m/>
    <n v="1189"/>
    <m/>
    <x v="198"/>
    <d v="2019-10-24T00:00:00"/>
    <n v="70"/>
    <m/>
    <s v="TED ENVIADA 001 34250000000056839 Casas da ag"/>
    <s v="TED ENVIADA 001 34250000000056839 Casas da ag"/>
    <s v="N/A"/>
    <s v="SS"/>
    <s v="Seazone Jurere"/>
    <x v="5"/>
    <s v="Manutencao Apto"/>
    <x v="11"/>
    <s v="Clientes - Repasse a Terceiros"/>
    <s v="CDS209"/>
    <s v="OLD"/>
    <m/>
    <s v="N/A"/>
    <s v="OLD"/>
    <m/>
    <m/>
    <m/>
    <m/>
    <m/>
    <m/>
    <m/>
    <m/>
    <m/>
    <m/>
    <m/>
    <m/>
    <m/>
  </r>
  <r>
    <n v="476"/>
    <n v="952"/>
    <m/>
    <m/>
    <m/>
    <n v="1190"/>
    <m/>
    <x v="198"/>
    <d v="2019-10-24T00:00:00"/>
    <n v="190.7"/>
    <m/>
    <s v="TED ENVIADA 033 31310000130078296 Uniandra Co"/>
    <s v="TED ENVIADA 033 31310000130078296 Uniandra Co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77"/>
    <n v="951"/>
    <m/>
    <m/>
    <m/>
    <n v="1191"/>
    <m/>
    <x v="198"/>
    <d v="2019-10-24T00:00:00"/>
    <n v="729.8"/>
    <m/>
    <s v="PAGAMENTO DE TITULO Trincos portas alfred"/>
    <s v="PAGAMENTO DE TITULO Trincos portas alfred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478"/>
    <n v="959"/>
    <m/>
    <m/>
    <m/>
    <n v="1193"/>
    <m/>
    <x v="199"/>
    <d v="2019-10-25T00:00:00"/>
    <n v="1083"/>
    <m/>
    <s v="TED ENVIADA 104 46250000000023745 Cláudio Nel"/>
    <s v="TED ENVIADA 104 46250000000023745 Cláudio Nel"/>
    <s v="N/A"/>
    <s v="SS"/>
    <s v="Seazone Jurere"/>
    <x v="8"/>
    <s v="Variavel"/>
    <x v="28"/>
    <s v="Serviços - Serviços terceirizados"/>
    <s v="N/A"/>
    <s v="OLD"/>
    <m/>
    <s v="N/A"/>
    <s v="OLD"/>
    <m/>
    <m/>
    <m/>
    <m/>
    <m/>
    <m/>
    <m/>
    <m/>
    <m/>
    <m/>
    <m/>
    <m/>
    <m/>
  </r>
  <r>
    <n v="479"/>
    <n v="964"/>
    <m/>
    <m/>
    <m/>
    <n v="1194"/>
    <m/>
    <x v="200"/>
    <d v="2019-10-28T00:00:00"/>
    <n v="3300"/>
    <m/>
    <s v="PAGAMENTO DE TITULO Pagamento patente - Alfre"/>
    <s v="PAGAMENTO DE TITULO Pagamento patente - Alfre"/>
    <s v="N/A"/>
    <s v="SS"/>
    <s v="Alfred"/>
    <x v="11"/>
    <s v="Investimento"/>
    <x v="48"/>
    <s v="Serviços - Serviços terceirizados"/>
    <s v="N/A"/>
    <s v="OLD"/>
    <m/>
    <s v="N/A"/>
    <s v="OLD"/>
    <m/>
    <m/>
    <m/>
    <m/>
    <m/>
    <m/>
    <m/>
    <m/>
    <m/>
    <m/>
    <m/>
    <m/>
    <m/>
  </r>
  <r>
    <n v="1778"/>
    <n v="965"/>
    <m/>
    <m/>
    <m/>
    <m/>
    <m/>
    <x v="200"/>
    <d v="2019-10-28T00:00:00"/>
    <n v="13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480"/>
    <n v="973"/>
    <m/>
    <m/>
    <m/>
    <n v="1196"/>
    <m/>
    <x v="201"/>
    <d v="2019-10-29T00:00:00"/>
    <n v="69.12"/>
    <m/>
    <s v="TED ENVIADA 001 46110000000111805 Gabriel Man"/>
    <s v="TED ENVIADA 001 46110000000111805 Gabriel Man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481"/>
    <n v="975"/>
    <m/>
    <m/>
    <m/>
    <n v="1197"/>
    <m/>
    <x v="201"/>
    <d v="2019-10-29T00:00:00"/>
    <n v="91.22"/>
    <m/>
    <s v="PAGAMENTO DE TITULO Seguro Rita"/>
    <s v="PAGAMENTO DE TITULO Seguro Rita"/>
    <s v="N/A"/>
    <s v="SS"/>
    <s v="Seazone Jurere"/>
    <x v="5"/>
    <s v="Manutencao Apto"/>
    <x v="11"/>
    <s v="Clientes - Repasse a Terceiros"/>
    <s v="JBM302"/>
    <s v="OLD"/>
    <m/>
    <s v="N/A"/>
    <s v="OLD"/>
    <m/>
    <m/>
    <m/>
    <m/>
    <m/>
    <m/>
    <m/>
    <m/>
    <m/>
    <m/>
    <m/>
    <m/>
    <m/>
  </r>
  <r>
    <n v="482"/>
    <n v="974"/>
    <m/>
    <m/>
    <m/>
    <n v="1198"/>
    <m/>
    <x v="201"/>
    <d v="2019-10-29T00:00:00"/>
    <n v="91.22"/>
    <m/>
    <s v="PAGAMENTO DE TITULO Pagamento seguro Augusto"/>
    <s v="PAGAMENTO DE TITULO Pagamento seguro Augusto"/>
    <s v="N/A"/>
    <s v="SS"/>
    <s v="Seazone Jurere"/>
    <x v="5"/>
    <s v="Manutencao Apto"/>
    <x v="11"/>
    <s v="Clientes - Repasse a Terceiros"/>
    <s v="JBM303"/>
    <s v="OLD"/>
    <m/>
    <s v="N/A"/>
    <s v="OLD"/>
    <m/>
    <m/>
    <m/>
    <m/>
    <m/>
    <m/>
    <m/>
    <m/>
    <m/>
    <m/>
    <m/>
    <m/>
    <m/>
  </r>
  <r>
    <n v="483"/>
    <n v="978"/>
    <m/>
    <m/>
    <m/>
    <n v="1199"/>
    <m/>
    <x v="201"/>
    <d v="2019-10-29T00:00:00"/>
    <n v="614.70000000000005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484"/>
    <n v="983"/>
    <m/>
    <m/>
    <m/>
    <n v="1200"/>
    <m/>
    <x v="202"/>
    <d v="2019-10-30T00:00:00"/>
    <n v="566.9"/>
    <m/>
    <s v="TED ENVIADA 341 65460000000297448 Roseli Mari"/>
    <s v="TED ENVIADA 341 65460000000297448 Roseli Mari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485"/>
    <n v="982"/>
    <m/>
    <m/>
    <m/>
    <n v="1201"/>
    <m/>
    <x v="202"/>
    <d v="2019-10-30T00:00:00"/>
    <n v="3610.5"/>
    <m/>
    <s v="PAGAMENTO DE TITULO Pagamento TEKA"/>
    <s v="PAGAMENTO DE TITULO Pagamento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486"/>
    <n v="988"/>
    <m/>
    <m/>
    <m/>
    <n v="1202"/>
    <m/>
    <x v="203"/>
    <d v="2019-10-31T00:00:00"/>
    <n v="91.22"/>
    <m/>
    <s v="PAGAMENTO DE TITULO Pagamento seguro ADJ205 1"/>
    <s v="PAGAMENTO DE TITULO Pagamento seguro ADJ205 1"/>
    <s v="N/A"/>
    <s v="SS"/>
    <s v="Seazone Jurere"/>
    <x v="5"/>
    <s v="Manutencao Apto"/>
    <x v="11"/>
    <s v="Clientes - Repasse a Terceiros"/>
    <s v="ADJ205"/>
    <s v="OLD"/>
    <m/>
    <s v="N/A"/>
    <s v="OLD"/>
    <m/>
    <m/>
    <m/>
    <m/>
    <m/>
    <m/>
    <m/>
    <m/>
    <m/>
    <m/>
    <m/>
    <m/>
    <m/>
  </r>
  <r>
    <n v="487"/>
    <n v="993"/>
    <m/>
    <m/>
    <m/>
    <n v="941"/>
    <m/>
    <x v="204"/>
    <d v="2019-11-01T00:00:00"/>
    <n v="420.45"/>
    <m/>
    <s v="PAGAMENTO DE TITULO Pagamento vale transporte"/>
    <s v="PAGAMENTO DE TITULO Pagamento vale transporte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488"/>
    <n v="995"/>
    <m/>
    <m/>
    <m/>
    <n v="942"/>
    <m/>
    <x v="204"/>
    <d v="2019-11-01T00:00:00"/>
    <n v="1000"/>
    <m/>
    <s v="SAQUE 24 HORAS SAQUE no estabelecimento SEM I"/>
    <s v="SAQUE 24 HORAS SAQUE no estabelecimento SEM I"/>
    <s v="N/A"/>
    <s v="SS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1779"/>
    <n v="996"/>
    <m/>
    <m/>
    <m/>
    <m/>
    <m/>
    <x v="204"/>
    <d v="2019-11-01T00:00:00"/>
    <n v="1000"/>
    <m/>
    <s v="SAQUE 24 HORAS SAQUE no estabelecimento SEM INFORMACAO@ número da"/>
    <s v="Entada de dinheiro na Caixinha"/>
    <s v="N/A"/>
    <s v="SS"/>
    <s v="Seazone Rentals"/>
    <x v="6"/>
    <s v="Saque"/>
    <x v="13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489"/>
    <m/>
    <m/>
    <m/>
    <m/>
    <n v="2025"/>
    <m/>
    <x v="205"/>
    <d v="2019-11-02T00:00:00"/>
    <n v="138.68"/>
    <m/>
    <s v="Gsuite"/>
    <s v="Gsuite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490"/>
    <m/>
    <m/>
    <m/>
    <m/>
    <n v="2026"/>
    <m/>
    <x v="206"/>
    <d v="2019-11-03T00:00:00"/>
    <n v="6.76"/>
    <m/>
    <s v="AWS"/>
    <s v="AWS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491"/>
    <n v="1013"/>
    <m/>
    <m/>
    <m/>
    <n v="946"/>
    <m/>
    <x v="207"/>
    <d v="2019-11-05T00:00:00"/>
    <n v="300"/>
    <m/>
    <s v="PAGAMENTO DE TITULO Ticket alimentação Luiza"/>
    <s v="PAGAMENTO DE TITULO Ticket alimentação Luiza"/>
    <s v="N/A"/>
    <s v="SS"/>
    <s v="Seazone Rentals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492"/>
    <n v="1010"/>
    <m/>
    <m/>
    <m/>
    <n v="947"/>
    <m/>
    <x v="207"/>
    <d v="2019-11-05T00:00:00"/>
    <n v="762.82"/>
    <m/>
    <s v="TED ENVIADA 104 13480000000199955 Flavia Carn"/>
    <s v="TED ENVIADA 104 13480000000199955 Flavia Carn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493"/>
    <n v="1011"/>
    <m/>
    <m/>
    <m/>
    <n v="948"/>
    <m/>
    <x v="207"/>
    <d v="2019-11-05T00:00:00"/>
    <n v="900"/>
    <m/>
    <s v="VA - Flávia"/>
    <s v="VA - Flávia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494"/>
    <n v="1007"/>
    <m/>
    <m/>
    <m/>
    <n v="949"/>
    <m/>
    <x v="207"/>
    <d v="2019-11-05T00:00:00"/>
    <n v="936"/>
    <m/>
    <s v="TED ENVIADA 001 02140000000328413 Luiza Ambro"/>
    <s v="TED ENVIADA 001 02140000000328413 Luiza Ambro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495"/>
    <n v="1012"/>
    <m/>
    <m/>
    <m/>
    <n v="950"/>
    <m/>
    <x v="207"/>
    <d v="2019-11-05T00:00:00"/>
    <n v="1000"/>
    <m/>
    <s v="PAGAMENTO DE TITULO Ticket refeição alim - No"/>
    <s v="PAGAMENTO DE TITULO Ticket refeição alim - No"/>
    <s v="N/A"/>
    <s v="SS"/>
    <s v="Seazone Jurere"/>
    <x v="10"/>
    <s v="Fixo"/>
    <x v="20"/>
    <s v="Sócios e Funcionários - Vale refeição"/>
    <s v="N/A"/>
    <s v="OLD"/>
    <m/>
    <s v="N/A"/>
    <s v="OLD"/>
    <m/>
    <m/>
    <m/>
    <m/>
    <m/>
    <m/>
    <m/>
    <m/>
    <m/>
    <m/>
    <m/>
    <m/>
    <m/>
  </r>
  <r>
    <n v="496"/>
    <n v="1006"/>
    <m/>
    <m/>
    <m/>
    <n v="951"/>
    <m/>
    <x v="207"/>
    <d v="2019-11-05T00:00:00"/>
    <n v="1286.1500000000001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497"/>
    <n v="1008"/>
    <m/>
    <m/>
    <m/>
    <n v="952"/>
    <m/>
    <x v="207"/>
    <d v="2019-11-05T00:00:00"/>
    <n v="1424.14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498"/>
    <n v="1009"/>
    <m/>
    <m/>
    <m/>
    <n v="953"/>
    <m/>
    <x v="207"/>
    <d v="2019-11-05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499"/>
    <n v="1029"/>
    <m/>
    <m/>
    <m/>
    <n v="955"/>
    <m/>
    <x v="208"/>
    <d v="2019-11-06T00:00:00"/>
    <n v="17.829999999999998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500"/>
    <n v="1025"/>
    <m/>
    <m/>
    <m/>
    <n v="956"/>
    <m/>
    <x v="208"/>
    <d v="2019-11-06T00:00:00"/>
    <n v="30"/>
    <m/>
    <s v="PAGAMENTO DE TITULO Pagamento clicksign"/>
    <s v="PAGAMENTO DE TITULO Pagamento clicksign"/>
    <s v="N/A"/>
    <s v="SS"/>
    <s v="Seazone Rentals"/>
    <x v="2"/>
    <s v="Fixo"/>
    <x v="19"/>
    <s v="Contas e Despesas - Manutenção de software"/>
    <s v="N/A"/>
    <s v="OLD"/>
    <s v="CLICKSIGN GESTAO DE DOCUMENTOS S/A"/>
    <s v="N/A"/>
    <s v="OLD"/>
    <m/>
    <m/>
    <m/>
    <m/>
    <m/>
    <m/>
    <m/>
    <m/>
    <m/>
    <m/>
    <m/>
    <m/>
    <m/>
  </r>
  <r>
    <n v="501"/>
    <n v="1030"/>
    <m/>
    <m/>
    <m/>
    <n v="957"/>
    <m/>
    <x v="208"/>
    <d v="2019-11-06T00:00:00"/>
    <n v="60.99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s v="Seazone Serviços LTDA"/>
    <s v="N/A"/>
    <s v="OLD"/>
    <m/>
    <m/>
    <m/>
    <m/>
    <m/>
    <m/>
    <m/>
    <m/>
    <m/>
    <m/>
    <m/>
    <m/>
    <m/>
  </r>
  <r>
    <n v="502"/>
    <n v="1036"/>
    <m/>
    <m/>
    <m/>
    <n v="958"/>
    <m/>
    <x v="208"/>
    <d v="2019-11-06T00:00:00"/>
    <n v="162.38"/>
    <m/>
    <s v="PAGAMENTO DE CONVENIO Pagamento FGTS out-2019"/>
    <s v="PAGAMENTO DE CONVENIO Pagamento FGTS out-2019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503"/>
    <n v="1020"/>
    <m/>
    <m/>
    <m/>
    <n v="959"/>
    <m/>
    <x v="208"/>
    <d v="2019-11-06T00:00:00"/>
    <n v="207.95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504"/>
    <n v="1034"/>
    <m/>
    <m/>
    <m/>
    <n v="960"/>
    <m/>
    <x v="208"/>
    <d v="2019-11-06T00:00:00"/>
    <n v="235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505"/>
    <n v="1035"/>
    <m/>
    <m/>
    <m/>
    <n v="961"/>
    <m/>
    <x v="208"/>
    <d v="2019-11-06T00:00:00"/>
    <n v="422.44"/>
    <m/>
    <s v="PAGAMENTO DE CONVENIO FGTS SS OUT-2019"/>
    <s v="PAGAMENTO DE CONVENIO FGTS SS OUT-2019"/>
    <s v="N/A"/>
    <s v="SS"/>
    <s v="Seazone Rentals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506"/>
    <n v="1042"/>
    <m/>
    <m/>
    <m/>
    <n v="962"/>
    <m/>
    <x v="208"/>
    <d v="2019-11-06T00:00:00"/>
    <n v="459.35"/>
    <m/>
    <s v="Reembolso Marcos Vinicius"/>
    <s v="Reembolso Marcos Vinicius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507"/>
    <n v="1043"/>
    <m/>
    <m/>
    <m/>
    <n v="963"/>
    <m/>
    <x v="208"/>
    <d v="2019-11-06T00:00:00"/>
    <n v="500"/>
    <m/>
    <s v="Bolsa Gabriel Eduardo Reiter"/>
    <s v="Bolsa Gabriel Eduardo Reiter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508"/>
    <n v="1022"/>
    <m/>
    <m/>
    <m/>
    <n v="964"/>
    <m/>
    <x v="208"/>
    <d v="2019-11-06T00:00:00"/>
    <n v="774.93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509"/>
    <n v="1037"/>
    <m/>
    <m/>
    <m/>
    <n v="965"/>
    <m/>
    <x v="208"/>
    <d v="2019-11-06T00:00:00"/>
    <n v="780"/>
    <m/>
    <s v="TRANSFERENCIA A DEBITO 00019 0037762451 EDUAR"/>
    <s v="TRANSFERENCIA A DEBITO 00019 0037762451 EDUAR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510"/>
    <n v="1040"/>
    <m/>
    <m/>
    <m/>
    <n v="966"/>
    <m/>
    <x v="208"/>
    <d v="2019-11-06T00:00:00"/>
    <n v="966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511"/>
    <n v="1021"/>
    <m/>
    <m/>
    <m/>
    <n v="967"/>
    <m/>
    <x v="208"/>
    <d v="2019-11-06T00:00:00"/>
    <n v="1001.91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512"/>
    <n v="1041"/>
    <m/>
    <m/>
    <m/>
    <n v="968"/>
    <m/>
    <x v="208"/>
    <d v="2019-11-06T00:00:00"/>
    <n v="1052.67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513"/>
    <n v="1032"/>
    <m/>
    <m/>
    <m/>
    <n v="969"/>
    <m/>
    <x v="208"/>
    <d v="2019-11-06T00:00:00"/>
    <n v="1376.85"/>
    <m/>
    <s v="TED ENVIADA 001 45500000000074420 Eduardo San"/>
    <s v="TED ENVIADA 001 45500000000074420 Eduardo San"/>
    <s v="N/A"/>
    <s v="SS"/>
    <s v="Seazone Rentals"/>
    <x v="5"/>
    <s v="Repasse"/>
    <x v="9"/>
    <s v="Clientes - Repasse de valores recebidos (Empresas do ramo imobiliário)"/>
    <s v="CDS208"/>
    <s v="OLD"/>
    <s v="Seazone Serviços LTDA"/>
    <s v="N/A"/>
    <s v="OLD"/>
    <m/>
    <m/>
    <m/>
    <m/>
    <m/>
    <m/>
    <m/>
    <m/>
    <m/>
    <m/>
    <m/>
    <m/>
    <m/>
  </r>
  <r>
    <n v="514"/>
    <n v="1033"/>
    <m/>
    <m/>
    <m/>
    <n v="970"/>
    <m/>
    <x v="208"/>
    <d v="2019-11-06T00:00:00"/>
    <n v="1450"/>
    <m/>
    <s v="TED ENVIADA 104 33920000000301631 CELSO MARCI"/>
    <s v="TED ENVIADA 104 33920000000301631 CELSO MARCI"/>
    <s v="N/A"/>
    <s v="SS"/>
    <s v="Seazone Jurere"/>
    <x v="16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515"/>
    <n v="1028"/>
    <m/>
    <m/>
    <m/>
    <n v="971"/>
    <m/>
    <x v="208"/>
    <d v="2019-11-06T00:00:00"/>
    <n v="1575.68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s v="Seazone Serviços LTDA"/>
    <s v="N/A"/>
    <s v="OLD"/>
    <m/>
    <m/>
    <m/>
    <m/>
    <m/>
    <m/>
    <m/>
    <m/>
    <m/>
    <m/>
    <m/>
    <m/>
    <m/>
  </r>
  <r>
    <n v="516"/>
    <n v="1026"/>
    <m/>
    <m/>
    <m/>
    <n v="972"/>
    <m/>
    <x v="208"/>
    <d v="2019-11-06T00:00:00"/>
    <n v="2447.94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517"/>
    <n v="1023"/>
    <m/>
    <m/>
    <m/>
    <n v="973"/>
    <m/>
    <x v="208"/>
    <d v="2019-11-06T00:00:00"/>
    <n v="3159.62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s v="Seazone Serviços LTDA"/>
    <s v="N/A"/>
    <s v="OLD"/>
    <m/>
    <m/>
    <m/>
    <m/>
    <m/>
    <m/>
    <m/>
    <m/>
    <m/>
    <m/>
    <m/>
    <m/>
    <m/>
  </r>
  <r>
    <n v="518"/>
    <n v="1031"/>
    <m/>
    <m/>
    <m/>
    <n v="974"/>
    <m/>
    <x v="208"/>
    <d v="2019-11-06T00:00:00"/>
    <n v="3619.39"/>
    <m/>
    <s v="TED ENVIADA 104 32980000000011031 Lunardi e L"/>
    <s v="TED ENVIADA 104 32980000000011031 Lunardi e L"/>
    <s v="N/A"/>
    <s v="SS"/>
    <s v="Seazone Rentals"/>
    <x v="5"/>
    <s v="Repasse"/>
    <x v="9"/>
    <s v="Clientes - Repasse de valores recebidos (Empresas do ramo imobiliário)"/>
    <s v="ILC4501"/>
    <s v="OLD"/>
    <m/>
    <s v="N/A"/>
    <s v="OLD"/>
    <m/>
    <m/>
    <m/>
    <m/>
    <m/>
    <m/>
    <m/>
    <m/>
    <m/>
    <m/>
    <m/>
    <m/>
    <m/>
  </r>
  <r>
    <n v="519"/>
    <n v="1019"/>
    <m/>
    <m/>
    <m/>
    <n v="975"/>
    <m/>
    <x v="208"/>
    <d v="2019-11-06T00:00:00"/>
    <n v="3809.73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8"/>
    <s v="OLD"/>
    <m/>
    <s v="N/A"/>
    <s v="OLD"/>
    <m/>
    <m/>
    <m/>
    <m/>
    <m/>
    <m/>
    <m/>
    <m/>
    <m/>
    <m/>
    <m/>
    <m/>
    <m/>
  </r>
  <r>
    <n v="520"/>
    <n v="1027"/>
    <m/>
    <m/>
    <m/>
    <n v="976"/>
    <m/>
    <x v="208"/>
    <d v="2019-11-06T00:00:00"/>
    <n v="5404.81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521"/>
    <n v="1049"/>
    <m/>
    <m/>
    <m/>
    <n v="977"/>
    <m/>
    <x v="209"/>
    <d v="2019-11-07T00:00:00"/>
    <n v="235.73"/>
    <m/>
    <s v="Material ALFRED"/>
    <s v="Material ALFRED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522"/>
    <n v="1048"/>
    <m/>
    <m/>
    <m/>
    <n v="978"/>
    <m/>
    <x v="209"/>
    <d v="2019-11-07T00:00:00"/>
    <n v="279.89999999999998"/>
    <m/>
    <s v="Material ALFRED"/>
    <s v="Material ALFRED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523"/>
    <n v="1046"/>
    <m/>
    <m/>
    <m/>
    <n v="979"/>
    <m/>
    <x v="209"/>
    <d v="2019-11-07T00:00:00"/>
    <n v="566.9"/>
    <m/>
    <s v="TED ENVIADA 341 65460000000297448 Roseli Mari"/>
    <s v="TED ENVIADA 341 65460000000297448 Roseli Mari"/>
    <s v="N/A"/>
    <s v="SS"/>
    <s v="Seazone Rentals"/>
    <x v="0"/>
    <s v="Variavel"/>
    <x v="4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524"/>
    <n v="1051"/>
    <m/>
    <m/>
    <m/>
    <n v="980"/>
    <m/>
    <x v="209"/>
    <d v="2019-11-07T00:00:00"/>
    <n v="1320"/>
    <m/>
    <s v="TED ENVIADA 260 00010000080889212 Matheus Hen"/>
    <s v="TED ENVIADA 260 00010000080889212 Matheus Hen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525"/>
    <n v="1058"/>
    <m/>
    <m/>
    <m/>
    <n v="981"/>
    <m/>
    <x v="210"/>
    <d v="2019-11-08T00:00:00"/>
    <n v="109.65"/>
    <m/>
    <s v="PAGAMENTO DE TITULO EPIs limpeza"/>
    <s v="PAGAMENTO DE TITULO EPIs limpeza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526"/>
    <n v="1059"/>
    <m/>
    <m/>
    <m/>
    <n v="982"/>
    <m/>
    <x v="210"/>
    <d v="2019-11-08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527"/>
    <n v="1054"/>
    <m/>
    <m/>
    <m/>
    <n v="983"/>
    <m/>
    <x v="210"/>
    <d v="2019-11-08T00:00:00"/>
    <n v="432.8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528"/>
    <n v="1053"/>
    <m/>
    <m/>
    <m/>
    <n v="984"/>
    <m/>
    <x v="210"/>
    <d v="2019-11-08T00:00:00"/>
    <n v="600"/>
    <m/>
    <s v="PAGAMENTO DE TITULO Pagamento produto de limp"/>
    <s v="PAGAMENTO DE TITULO Pagamento produto de limp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529"/>
    <n v="1076"/>
    <m/>
    <m/>
    <m/>
    <n v="985"/>
    <m/>
    <x v="211"/>
    <d v="2019-11-12T00:00:00"/>
    <n v="91.75"/>
    <m/>
    <s v="Seguro apto MDP - Cecília"/>
    <s v="Seguro apto MDP - Cecília"/>
    <s v="N/A"/>
    <s v="SS"/>
    <s v="Seazone Jurere"/>
    <x v="5"/>
    <s v="Manutencao Apto"/>
    <x v="11"/>
    <s v="Clientes - Repasse a Terceiros"/>
    <s v="MDP102"/>
    <s v="OLD"/>
    <s v="Investprev Seguradora"/>
    <s v="N/A"/>
    <s v="OLD"/>
    <s v="Boleto 12/19: 23793.39100 90000.215047 14002.259803 5 81010000009177 Boleto 01/20: 23793.39100 90000.215047 15002.259800 8 81330000009177 Boleto 02/20: 23793.39100 90000.215047 16002.259808 1 81630000009177"/>
    <m/>
    <m/>
    <m/>
    <m/>
    <m/>
    <m/>
    <m/>
    <m/>
    <m/>
    <m/>
    <m/>
    <m/>
  </r>
  <r>
    <n v="530"/>
    <n v="1075"/>
    <m/>
    <m/>
    <m/>
    <n v="986"/>
    <m/>
    <x v="211"/>
    <d v="2019-11-12T00:00:00"/>
    <n v="60"/>
    <m/>
    <s v="TED ENVIADA 001 46110000000072591 Bernardi e"/>
    <s v="TED ENVIADA 001 46110000000072591 Bernardi e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531"/>
    <n v="1077"/>
    <m/>
    <m/>
    <m/>
    <n v="987"/>
    <m/>
    <x v="211"/>
    <d v="2019-11-12T00:00:00"/>
    <n v="91.86"/>
    <m/>
    <s v="PAGAMENTO DE TITULO Pagamento taxa de reserva"/>
    <s v="PAGAMENTO DE TITULO Pagamento taxa de reserva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532"/>
    <n v="1074"/>
    <m/>
    <m/>
    <m/>
    <n v="988"/>
    <m/>
    <x v="211"/>
    <d v="2019-11-12T00:00:00"/>
    <n v="230.39"/>
    <m/>
    <s v="Material de Limpeza"/>
    <s v="Material de Limpeza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1780"/>
    <n v="1078"/>
    <m/>
    <m/>
    <m/>
    <m/>
    <m/>
    <x v="211"/>
    <d v="2019-11-12T00:00:00"/>
    <n v="7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781"/>
    <n v="1079"/>
    <m/>
    <m/>
    <m/>
    <m/>
    <m/>
    <x v="211"/>
    <d v="2019-11-12T00:00:00"/>
    <n v="3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782"/>
    <n v="1080"/>
    <m/>
    <m/>
    <m/>
    <m/>
    <m/>
    <x v="211"/>
    <d v="2019-11-12T00:00:00"/>
    <n v="1575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533"/>
    <n v="1085"/>
    <m/>
    <m/>
    <m/>
    <n v="992"/>
    <m/>
    <x v="212"/>
    <d v="2019-11-13T00:00:00"/>
    <n v="5.8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4"/>
    <n v="1088"/>
    <m/>
    <m/>
    <m/>
    <n v="993"/>
    <m/>
    <x v="212"/>
    <d v="2019-11-13T00:00:00"/>
    <n v="10.9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5"/>
    <n v="1089"/>
    <m/>
    <m/>
    <m/>
    <n v="994"/>
    <m/>
    <x v="212"/>
    <d v="2019-11-13T00:00:00"/>
    <n v="11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6"/>
    <n v="1093"/>
    <m/>
    <m/>
    <m/>
    <n v="995"/>
    <m/>
    <x v="212"/>
    <d v="2019-11-13T00:00:00"/>
    <n v="11.9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7"/>
    <n v="1094"/>
    <m/>
    <m/>
    <m/>
    <n v="996"/>
    <m/>
    <x v="212"/>
    <d v="2019-11-13T00:00:00"/>
    <n v="12.2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8"/>
    <n v="1092"/>
    <m/>
    <m/>
    <m/>
    <n v="997"/>
    <m/>
    <x v="212"/>
    <d v="2019-11-13T00:00:00"/>
    <n v="12.6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39"/>
    <n v="1087"/>
    <m/>
    <m/>
    <m/>
    <n v="998"/>
    <m/>
    <x v="212"/>
    <d v="2019-11-13T00:00:00"/>
    <n v="19.5"/>
    <m/>
    <s v="COMPRA CARTAO COMPRA no estabelecimento PUXAR"/>
    <s v="COMPRA CARTAO COMPRA no estabelecimento PUXAR"/>
    <s v="N/A"/>
    <s v="SS"/>
    <s v="Seazone Jurere"/>
    <x v="5"/>
    <s v="Manutencao Apto"/>
    <x v="11"/>
    <s v="Clientes - Repasse a Terceiros"/>
    <s v="REN002"/>
    <s v="OLD"/>
    <m/>
    <s v="N/A"/>
    <s v="OLD"/>
    <m/>
    <m/>
    <m/>
    <m/>
    <m/>
    <m/>
    <m/>
    <m/>
    <m/>
    <m/>
    <m/>
    <m/>
    <m/>
  </r>
  <r>
    <n v="540"/>
    <n v="1086"/>
    <m/>
    <m/>
    <m/>
    <n v="999"/>
    <m/>
    <x v="212"/>
    <d v="2019-11-13T00:00:00"/>
    <n v="39.4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41"/>
    <n v="1091"/>
    <m/>
    <m/>
    <m/>
    <n v="1000"/>
    <m/>
    <x v="212"/>
    <d v="2019-11-13T00:00:00"/>
    <n v="44.4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42"/>
    <n v="1090"/>
    <m/>
    <m/>
    <m/>
    <n v="1001"/>
    <m/>
    <x v="212"/>
    <d v="2019-11-13T00:00:00"/>
    <n v="75.7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43"/>
    <n v="1082"/>
    <m/>
    <m/>
    <m/>
    <n v="1002"/>
    <m/>
    <x v="212"/>
    <d v="2019-11-13T00:00:00"/>
    <n v="227.9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544"/>
    <n v="1083"/>
    <m/>
    <m/>
    <m/>
    <n v="1003"/>
    <m/>
    <x v="212"/>
    <d v="2019-11-13T00:00:00"/>
    <n v="272.83999999999997"/>
    <m/>
    <s v="TED ENVIADA 341 96600000000503864 Neiva Leona"/>
    <s v="TED ENVIADA 341 96600000000503864 Neiva Leona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545"/>
    <m/>
    <m/>
    <m/>
    <m/>
    <n v="2033"/>
    <m/>
    <x v="212"/>
    <d v="2019-11-13T00:00:00"/>
    <n v="66.8"/>
    <m/>
    <s v="FacebookAds"/>
    <s v="FacebookAds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546"/>
    <m/>
    <m/>
    <m/>
    <m/>
    <n v="2106"/>
    <m/>
    <x v="212"/>
    <d v="2019-11-13T00:00:00"/>
    <n v="172.5"/>
    <m/>
    <s v="The big box-Storage"/>
    <s v="The big box-Storage"/>
    <s v="N/A"/>
    <s v="FP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547"/>
    <m/>
    <m/>
    <m/>
    <m/>
    <n v="2107"/>
    <m/>
    <x v="212"/>
    <d v="2019-11-13T00:00:00"/>
    <n v="2260"/>
    <m/>
    <s v="Sprint 1 do projeto Alfred com um total de R$ 2260,00 (18h de desenvolvimento - R$ 120,00h e 2h de design"/>
    <s v="Sprint 1 do projeto Alfred com um total de R$ 2260,00 (18h de desenvolvimento - R$ 120,00h e 2h de design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48"/>
    <m/>
    <m/>
    <m/>
    <m/>
    <n v="2139"/>
    <m/>
    <x v="212"/>
    <d v="2019-11-13T00:00:00"/>
    <n v="2400"/>
    <m/>
    <s v="Sprint 27 com um total de R$ 2400,00 (20h de desenvolvimento - R$ 120,00h)"/>
    <s v="Sprint 27 com um total de R$ 2400,00 (20h de desenvolvimento - R$ 120,00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49"/>
    <m/>
    <m/>
    <m/>
    <m/>
    <n v="2164"/>
    <m/>
    <x v="212"/>
    <d v="2019-11-13T00:00:00"/>
    <n v="1893.05"/>
    <s v="x"/>
    <s v="PAGAMENTO DE TITULO Pagamento sperandio"/>
    <s v="PAGAMENTO DE TITULO Pagamento sperandio"/>
    <s v="N/A"/>
    <s v="SL"/>
    <s v="Seazone Jurere"/>
    <x v="8"/>
    <s v="Variavel"/>
    <x v="41"/>
    <s v="Compras - Móveis e utensílios"/>
    <s v="N/A"/>
    <s v="OLD"/>
    <m/>
    <s v="N/A"/>
    <s v="OLD"/>
    <m/>
    <m/>
    <m/>
    <m/>
    <m/>
    <m/>
    <m/>
    <m/>
    <m/>
    <m/>
    <m/>
    <m/>
    <m/>
  </r>
  <r>
    <n v="2085"/>
    <m/>
    <n v="7"/>
    <m/>
    <m/>
    <m/>
    <m/>
    <x v="212"/>
    <d v="2019-11-13T00:00:00"/>
    <n v="1893.05"/>
    <m/>
    <s v="PAGAMENTO DE TITULO Pagamento sperandio"/>
    <s v="PAGAMENTO DE TITULO Pagamento sperandio"/>
    <s v="N/A"/>
    <s v="SL"/>
    <s v="Seazone Jurere"/>
    <x v="8"/>
    <s v="Variavel"/>
    <x v="41"/>
    <s v="Compras - Móveis e utensílios"/>
    <s v="N/A"/>
    <s v="OLD"/>
    <m/>
    <s v="N/A"/>
    <s v="OLD"/>
    <m/>
    <m/>
    <m/>
    <m/>
    <m/>
    <m/>
    <m/>
    <m/>
    <m/>
    <m/>
    <m/>
    <m/>
    <m/>
  </r>
  <r>
    <n v="550"/>
    <n v="1101"/>
    <m/>
    <m/>
    <m/>
    <n v="1004"/>
    <m/>
    <x v="213"/>
    <d v="2019-11-14T00:00:00"/>
    <n v="31.0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51"/>
    <n v="1099"/>
    <m/>
    <m/>
    <m/>
    <n v="1005"/>
    <m/>
    <x v="213"/>
    <d v="2019-11-14T00:00:00"/>
    <n v="33.63000000000000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52"/>
    <n v="1098"/>
    <m/>
    <m/>
    <m/>
    <n v="1006"/>
    <m/>
    <x v="213"/>
    <d v="2019-11-14T00:00:00"/>
    <n v="38.20000000000000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53"/>
    <n v="1104"/>
    <m/>
    <m/>
    <m/>
    <n v="1007"/>
    <m/>
    <x v="213"/>
    <d v="2019-11-14T00:00:00"/>
    <n v="450.74"/>
    <m/>
    <s v="PAGAMENTO NET SERVICO Pagamento tv PSD138"/>
    <s v="PAGAMENTO NET SERVICO Pagamento tv PSD138"/>
    <s v="N/A"/>
    <s v="SS"/>
    <s v="Seazone Jurere"/>
    <x v="16"/>
    <s v="Manutencao Apto"/>
    <x v="11"/>
    <s v="Clientes - Repasse a Terceiros"/>
    <s v="N/A"/>
    <s v="OLD"/>
    <s v="TELEFONICA BRASIL S.A."/>
    <s v="N/A"/>
    <s v="OLD"/>
    <m/>
    <m/>
    <m/>
    <m/>
    <m/>
    <m/>
    <m/>
    <m/>
    <m/>
    <m/>
    <m/>
    <m/>
    <m/>
  </r>
  <r>
    <n v="554"/>
    <m/>
    <m/>
    <m/>
    <m/>
    <n v="2027"/>
    <m/>
    <x v="214"/>
    <d v="2019-11-16T00:00:00"/>
    <n v="314.79000000000002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55"/>
    <m/>
    <m/>
    <m/>
    <m/>
    <n v="2034"/>
    <m/>
    <x v="214"/>
    <d v="2019-11-16T00:00:00"/>
    <n v="200"/>
    <m/>
    <s v="GoogleAds"/>
    <s v="GoogleAds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556"/>
    <m/>
    <m/>
    <m/>
    <m/>
    <n v="2028"/>
    <m/>
    <x v="215"/>
    <d v="2019-11-17T00:00:00"/>
    <n v="125.79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57"/>
    <m/>
    <m/>
    <m/>
    <m/>
    <n v="2029"/>
    <m/>
    <x v="215"/>
    <d v="2019-11-17T00:00:00"/>
    <n v="126"/>
    <m/>
    <s v="Pipedrive"/>
    <s v="Pipedrive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58"/>
    <n v="1122"/>
    <m/>
    <m/>
    <m/>
    <n v="1008"/>
    <m/>
    <x v="216"/>
    <d v="2019-11-18T00:00:00"/>
    <n v="5.25"/>
    <m/>
    <s v="Material Gráfico"/>
    <s v="Material Gráfic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559"/>
    <n v="1121"/>
    <m/>
    <m/>
    <m/>
    <n v="1009"/>
    <m/>
    <x v="216"/>
    <d v="2019-11-18T00:00:00"/>
    <n v="5.8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60"/>
    <n v="1119"/>
    <m/>
    <m/>
    <m/>
    <n v="1010"/>
    <m/>
    <x v="216"/>
    <d v="2019-11-18T00:00:00"/>
    <n v="5.86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61"/>
    <n v="1110"/>
    <m/>
    <m/>
    <m/>
    <n v="1011"/>
    <m/>
    <x v="216"/>
    <d v="2019-11-18T00:00:00"/>
    <n v="8.1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62"/>
    <n v="1131"/>
    <m/>
    <m/>
    <m/>
    <n v="1012"/>
    <m/>
    <x v="216"/>
    <d v="2019-11-18T00:00:00"/>
    <n v="8.4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63"/>
    <n v="1111"/>
    <m/>
    <m/>
    <m/>
    <n v="1013"/>
    <m/>
    <x v="216"/>
    <d v="2019-11-18T00:00:00"/>
    <n v="48"/>
    <m/>
    <s v="PAGAMENTO DE TITULO Seguro Estagiários S"/>
    <s v="PAGAMENTO DE TITULO Seguro Estagiários S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564"/>
    <n v="1134"/>
    <m/>
    <m/>
    <m/>
    <n v="1014"/>
    <m/>
    <x v="216"/>
    <d v="2019-11-18T00:00:00"/>
    <n v="49.4"/>
    <m/>
    <s v="COMPRA CARTAO COMPRA no estabelecimento EMPOR"/>
    <s v="COMPRA CARTAO COMPRA no estabelecimento EMPOR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565"/>
    <n v="1113"/>
    <m/>
    <m/>
    <m/>
    <n v="1015"/>
    <m/>
    <x v="216"/>
    <d v="2019-11-18T00:00:00"/>
    <n v="104"/>
    <m/>
    <s v="PAGAMENTO DE TITULO Pagamento Sr. Contáb"/>
    <s v="PAGAMENTO DE TITULO Pagamento Sr. Contáb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566"/>
    <n v="1115"/>
    <m/>
    <m/>
    <m/>
    <n v="1016"/>
    <m/>
    <x v="216"/>
    <d v="2019-11-18T00:00:00"/>
    <n v="129.97999999999999"/>
    <m/>
    <s v="PAGAMENTO DE CONVENIO Pagamento internet CDS2"/>
    <s v="PAGAMENTO DE CONVENIO Pagamento internet CDS2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567"/>
    <n v="1114"/>
    <m/>
    <m/>
    <m/>
    <n v="1017"/>
    <m/>
    <x v="216"/>
    <d v="2019-11-18T00:00:00"/>
    <n v="160"/>
    <m/>
    <s v="PAGAMENTO DE TITULO Senhor contábil SS o"/>
    <s v="PAGAMENTO DE TITULO Senhor contábil SS o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568"/>
    <n v="1128"/>
    <m/>
    <m/>
    <m/>
    <n v="1018"/>
    <m/>
    <x v="216"/>
    <d v="2019-11-18T00:00:00"/>
    <n v="250"/>
    <m/>
    <s v="TED ENVIADA 341 59060000000213235 aLICIA aLAR"/>
    <s v="TED ENVIADA 341 59060000000213235 aLICIA aLAR"/>
    <s v="N/A"/>
    <s v="SS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569"/>
    <n v="1112"/>
    <m/>
    <m/>
    <m/>
    <n v="1019"/>
    <m/>
    <x v="216"/>
    <d v="2019-11-18T00:00:00"/>
    <n v="277.2"/>
    <m/>
    <s v="PAGAMENTO DE TITULO Sirena"/>
    <s v="PAGAMENTO DE TITULO Sirena"/>
    <s v="N/A"/>
    <s v="SS"/>
    <s v="Seazone Rentals"/>
    <x v="1"/>
    <s v="Fixo"/>
    <x v="47"/>
    <s v="Contas e Despesas - Manutenção de software"/>
    <s v="N/A"/>
    <s v="OLD"/>
    <m/>
    <s v="N/A"/>
    <s v="OLD"/>
    <m/>
    <m/>
    <m/>
    <m/>
    <m/>
    <m/>
    <m/>
    <m/>
    <m/>
    <m/>
    <m/>
    <m/>
    <m/>
  </r>
  <r>
    <n v="570"/>
    <n v="1126"/>
    <m/>
    <m/>
    <m/>
    <n v="1020"/>
    <m/>
    <x v="216"/>
    <d v="2019-11-18T00:00:00"/>
    <n v="432.85"/>
    <m/>
    <s v="PAGAMENTO DE CONVENIO Pagamento DAS outubro-2"/>
    <s v="PAGAMENTO DE CONVENIO Pagamento DAS outubro-2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571"/>
    <n v="1124"/>
    <m/>
    <m/>
    <m/>
    <n v="1021"/>
    <m/>
    <x v="216"/>
    <d v="2019-11-18T00:00:00"/>
    <n v="1485"/>
    <m/>
    <s v="TED ENVIADA 001 31730000001903292 Carlos Lean"/>
    <s v="TED ENVIADA 001 31730000001903292 Carlos Lean"/>
    <s v="N/A"/>
    <s v="SS"/>
    <s v="Seazone Jurere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572"/>
    <m/>
    <m/>
    <m/>
    <m/>
    <n v="1995"/>
    <m/>
    <x v="216"/>
    <d v="2019-11-18T00:00:00"/>
    <n v="142"/>
    <m/>
    <s v="Guia Taxa - Marca registrada"/>
    <s v="Guia Taxa - Marca registrada"/>
    <s v="N/A"/>
    <s v="FP"/>
    <s v="Seazone Rentals"/>
    <x v="1"/>
    <s v="Outros"/>
    <x v="4"/>
    <s v="Serviços - Serviços jurídicos"/>
    <s v="N/A"/>
    <s v="OLD"/>
    <m/>
    <s v="N/A"/>
    <s v="OLD"/>
    <m/>
    <m/>
    <m/>
    <m/>
    <m/>
    <m/>
    <m/>
    <m/>
    <m/>
    <m/>
    <m/>
    <m/>
    <m/>
  </r>
  <r>
    <n v="573"/>
    <m/>
    <m/>
    <m/>
    <m/>
    <n v="1996"/>
    <m/>
    <x v="216"/>
    <d v="2019-11-18T00:00:00"/>
    <n v="2000"/>
    <m/>
    <s v="Doacao Jantar no Donna"/>
    <s v="Doacao Jantar no Donna"/>
    <s v="N/A"/>
    <s v="FP"/>
    <s v="Seazone Rentals"/>
    <x v="2"/>
    <s v="Investimento"/>
    <x v="10"/>
    <s v="Serviços - Doações Instituições"/>
    <s v="N/A"/>
    <s v="OLD"/>
    <m/>
    <s v="N/A"/>
    <s v="OLD"/>
    <m/>
    <m/>
    <m/>
    <m/>
    <m/>
    <m/>
    <m/>
    <m/>
    <m/>
    <m/>
    <m/>
    <m/>
    <m/>
  </r>
  <r>
    <n v="574"/>
    <m/>
    <m/>
    <m/>
    <m/>
    <n v="1997"/>
    <m/>
    <x v="216"/>
    <d v="2019-11-18T00:00:00"/>
    <n v="300"/>
    <m/>
    <s v="Fotografa Duda"/>
    <s v="Fotografa Duda"/>
    <s v="N/A"/>
    <s v="FP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575"/>
    <m/>
    <m/>
    <m/>
    <m/>
    <n v="1998"/>
    <m/>
    <x v="216"/>
    <d v="2019-11-18T00:00:00"/>
    <n v="300"/>
    <m/>
    <s v="Fotografo Alexandre"/>
    <s v="Fotografo Alexandre"/>
    <s v="N/A"/>
    <s v="FP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576"/>
    <m/>
    <m/>
    <m/>
    <m/>
    <n v="1999"/>
    <m/>
    <x v="216"/>
    <d v="2019-11-18T00:00:00"/>
    <n v="6200"/>
    <m/>
    <s v="Comprvante Geek Hunter - RH"/>
    <s v="Comprvante Geek Hunter - RH"/>
    <s v="N/A"/>
    <s v="FP"/>
    <s v="Seazone Khanto"/>
    <x v="10"/>
    <s v="Outros"/>
    <x v="51"/>
    <s v="Serviços - Serviços terceirizados"/>
    <s v="N/A"/>
    <s v="OLD"/>
    <m/>
    <s v="N/A"/>
    <s v="OLD"/>
    <m/>
    <m/>
    <m/>
    <m/>
    <m/>
    <m/>
    <m/>
    <m/>
    <m/>
    <m/>
    <m/>
    <m/>
    <m/>
  </r>
  <r>
    <n v="577"/>
    <m/>
    <m/>
    <m/>
    <m/>
    <n v="2000"/>
    <m/>
    <x v="216"/>
    <d v="2019-11-18T00:00:00"/>
    <n v="1250"/>
    <m/>
    <s v="Jantar Seazone"/>
    <s v="Jantar Seazone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78"/>
    <m/>
    <m/>
    <m/>
    <m/>
    <n v="2001"/>
    <m/>
    <x v="216"/>
    <d v="2019-11-18T00:00:00"/>
    <n v="140"/>
    <m/>
    <s v="Aluguel rechaud para Seazone pago em $"/>
    <s v="Aluguel rechaud para Seazone pago em $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79"/>
    <m/>
    <m/>
    <m/>
    <m/>
    <n v="2002"/>
    <m/>
    <x v="216"/>
    <d v="2019-11-18T00:00:00"/>
    <n v="300"/>
    <m/>
    <s v="Cantor Jantar Seazone pago em $"/>
    <s v="Cantor Jantar Seazone pago em $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80"/>
    <m/>
    <m/>
    <m/>
    <m/>
    <n v="2003"/>
    <m/>
    <x v="216"/>
    <d v="2019-11-18T00:00:00"/>
    <n v="422.83"/>
    <m/>
    <s v="Compra de Bebidas par o jantar - Cervejas"/>
    <s v="Compra de Bebidas par o jantar - Cervejas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81"/>
    <m/>
    <m/>
    <m/>
    <m/>
    <n v="2004"/>
    <m/>
    <x v="216"/>
    <d v="2019-11-18T00:00:00"/>
    <n v="317.55"/>
    <m/>
    <s v="Compra de Bebidas par o jantar - Vinhos"/>
    <s v="Compra de Bebidas par o jantar - Vinhos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82"/>
    <m/>
    <m/>
    <m/>
    <m/>
    <n v="2005"/>
    <m/>
    <x v="216"/>
    <d v="2019-11-18T00:00:00"/>
    <n v="1380"/>
    <m/>
    <s v="Compra 2 monitores"/>
    <s v="Compra 2 monitores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583"/>
    <m/>
    <m/>
    <m/>
    <m/>
    <n v="2006"/>
    <m/>
    <x v="216"/>
    <d v="2019-11-18T00:00:00"/>
    <n v="690"/>
    <m/>
    <s v="Compra 1 monitor"/>
    <s v="Compra 1 monitor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584"/>
    <m/>
    <m/>
    <m/>
    <m/>
    <n v="2007"/>
    <m/>
    <x v="216"/>
    <d v="2019-11-18T00:00:00"/>
    <n v="33.799999999999997"/>
    <m/>
    <s v="Compra 2 cabos HDMI"/>
    <s v="Compra 2 cabos HDMI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585"/>
    <m/>
    <m/>
    <m/>
    <m/>
    <n v="2008"/>
    <m/>
    <x v="216"/>
    <d v="2019-11-18T00:00:00"/>
    <n v="369.98"/>
    <m/>
    <s v="Mesa de Reuniao"/>
    <s v="Mesa de Reuniao"/>
    <s v="N/A"/>
    <s v="FP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586"/>
    <m/>
    <m/>
    <m/>
    <m/>
    <n v="2009"/>
    <m/>
    <x v="216"/>
    <d v="2019-11-18T00:00:00"/>
    <n v="6861.8"/>
    <m/>
    <s v="A/C para o escritorio"/>
    <s v="A/C para o escritorio"/>
    <s v="N/A"/>
    <s v="FP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587"/>
    <m/>
    <m/>
    <m/>
    <m/>
    <n v="2010"/>
    <m/>
    <x v="216"/>
    <d v="2019-11-18T00:00:00"/>
    <n v="1500"/>
    <m/>
    <s v="Honorarios craiacao marca registrada Seazone"/>
    <s v="Honorarios craiacao marca registrada Seazone"/>
    <s v="N/A"/>
    <s v="FP"/>
    <s v="Seazone Rentals"/>
    <x v="1"/>
    <s v="Outros"/>
    <x v="4"/>
    <s v="Serviços - Serviços jurídicos"/>
    <s v="N/A"/>
    <s v="OLD"/>
    <m/>
    <s v="N/A"/>
    <s v="OLD"/>
    <m/>
    <m/>
    <m/>
    <m/>
    <m/>
    <m/>
    <m/>
    <m/>
    <m/>
    <m/>
    <m/>
    <m/>
    <m/>
  </r>
  <r>
    <n v="588"/>
    <m/>
    <m/>
    <m/>
    <m/>
    <n v="2011"/>
    <m/>
    <x v="216"/>
    <d v="2019-11-18T00:00:00"/>
    <n v="140"/>
    <m/>
    <s v="Docinhos do Jantar"/>
    <s v="Docinhos do Jantar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89"/>
    <m/>
    <m/>
    <m/>
    <m/>
    <n v="2012"/>
    <m/>
    <x v="216"/>
    <d v="2019-11-18T00:00:00"/>
    <n v="3303.51"/>
    <m/>
    <s v="Pagamento de Reserva para evitar overbooking"/>
    <s v="Pagamento de Reserva para evitar overbooking"/>
    <s v="N/A"/>
    <s v="FP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590"/>
    <m/>
    <m/>
    <m/>
    <m/>
    <n v="2013"/>
    <m/>
    <x v="216"/>
    <d v="2019-11-18T00:00:00"/>
    <n v="260"/>
    <m/>
    <s v="Aluguel Salao de Festas para o jantar"/>
    <s v="Aluguel Salao de Festas para o jantar"/>
    <s v="N/A"/>
    <s v="FP"/>
    <s v="Seazone Rentals"/>
    <x v="10"/>
    <s v="Outros"/>
    <x v="29"/>
    <s v="Alimentação - Bar e festa"/>
    <s v="N/A"/>
    <s v="OLD"/>
    <m/>
    <s v="N/A"/>
    <s v="OLD"/>
    <m/>
    <m/>
    <m/>
    <m/>
    <m/>
    <m/>
    <m/>
    <m/>
    <m/>
    <m/>
    <m/>
    <m/>
    <m/>
  </r>
  <r>
    <n v="591"/>
    <m/>
    <m/>
    <m/>
    <m/>
    <n v="2014"/>
    <m/>
    <x v="216"/>
    <d v="2019-11-18T00:00:00"/>
    <n v="472.8"/>
    <m/>
    <s v="Gaveteiros para o Escritorio"/>
    <s v="Gaveteiros para o Escritorio"/>
    <s v="N/A"/>
    <s v="FP"/>
    <s v="Seazone Rentals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592"/>
    <m/>
    <m/>
    <m/>
    <m/>
    <n v="2015"/>
    <m/>
    <x v="216"/>
    <d v="2019-11-18T00:00:00"/>
    <n v="2231.4699999999998"/>
    <m/>
    <s v="Compra do PC, mouse e teclado"/>
    <s v="Compra do PC, mouse e teclado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1783"/>
    <n v="1125"/>
    <m/>
    <m/>
    <m/>
    <m/>
    <m/>
    <x v="216"/>
    <d v="2019-11-18T00:00:00"/>
    <n v="45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593"/>
    <n v="1153"/>
    <m/>
    <m/>
    <m/>
    <n v="1023"/>
    <m/>
    <x v="217"/>
    <d v="2019-11-19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94"/>
    <n v="1154"/>
    <m/>
    <m/>
    <m/>
    <n v="1025"/>
    <m/>
    <x v="217"/>
    <d v="2019-11-19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95"/>
    <n v="1151"/>
    <m/>
    <m/>
    <m/>
    <n v="1026"/>
    <m/>
    <x v="217"/>
    <d v="2019-11-19T00:00:00"/>
    <n v="6.0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596"/>
    <n v="1140"/>
    <m/>
    <m/>
    <m/>
    <n v="1027"/>
    <m/>
    <x v="217"/>
    <d v="2019-11-19T00:00:00"/>
    <n v="22.15"/>
    <m/>
    <s v="PAGAMENTO DE CONVENIO Incremento FGTS out-201"/>
    <s v="PAGAMENTO DE CONVENIO Incremento FGTS out-201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597"/>
    <n v="1142"/>
    <m/>
    <m/>
    <m/>
    <n v="1028"/>
    <m/>
    <x v="217"/>
    <d v="2019-11-19T00:00:00"/>
    <n v="152.93"/>
    <m/>
    <s v="PAGAMENTO DE TITULO Pagamento VT Tati out2019"/>
    <s v="PAGAMENTO DE TITULO Pagamento VT Tati out2019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598"/>
    <n v="1143"/>
    <m/>
    <m/>
    <m/>
    <n v="1029"/>
    <m/>
    <x v="217"/>
    <d v="2019-11-19T00:00:00"/>
    <n v="160"/>
    <m/>
    <s v="PAGAMENTO DE TITULO Pagamento Vale alimentaçã"/>
    <s v="PAGAMENTO DE TITULO Pagamento Vale alimentaçã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599"/>
    <n v="1139"/>
    <m/>
    <m/>
    <m/>
    <n v="1030"/>
    <m/>
    <x v="217"/>
    <d v="2019-11-19T00:00:00"/>
    <n v="183.38"/>
    <m/>
    <s v="PAGAMENTO DE CONVENIO GPS SL out2019"/>
    <s v="PAGAMENTO DE CONVENIO GPS SL out2019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600"/>
    <n v="1147"/>
    <m/>
    <m/>
    <m/>
    <n v="1031"/>
    <m/>
    <x v="217"/>
    <d v="2019-11-19T00:00:00"/>
    <n v="209.91"/>
    <m/>
    <s v="PAGAMENTO DE TITULO Pagamento teclado"/>
    <s v="PAGAMENTO DE TITULO Pagamento teclado"/>
    <s v="N/A"/>
    <s v="SS"/>
    <s v="Seazone Rentals"/>
    <x v="1"/>
    <s v="Outros"/>
    <x v="21"/>
    <s v="Compras - Computadores e Acessórios"/>
    <s v="N/A"/>
    <s v="OLD"/>
    <m/>
    <s v="N/A"/>
    <s v="OLD"/>
    <m/>
    <m/>
    <m/>
    <m/>
    <m/>
    <m/>
    <m/>
    <m/>
    <m/>
    <m/>
    <m/>
    <m/>
    <m/>
  </r>
  <r>
    <n v="601"/>
    <n v="1141"/>
    <m/>
    <m/>
    <m/>
    <n v="1032"/>
    <m/>
    <x v="217"/>
    <d v="2019-11-19T00:00:00"/>
    <n v="443.44"/>
    <m/>
    <s v="PAGAMENTO DE CONVENIO GPS SS out2019"/>
    <s v="PAGAMENTO DE CONVENIO GPS SS out2019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602"/>
    <n v="1144"/>
    <m/>
    <m/>
    <m/>
    <n v="1033"/>
    <m/>
    <x v="217"/>
    <d v="2019-11-19T00:00:00"/>
    <n v="1185.5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603"/>
    <n v="1158"/>
    <m/>
    <m/>
    <m/>
    <n v="1034"/>
    <m/>
    <x v="217"/>
    <d v="2019-11-19T00:00:00"/>
    <n v="30000"/>
    <m/>
    <s v="APLICACAO CDB POS DI LIQ. BANCO INTER"/>
    <s v="APLICACAO CDB POS DI LIQ. BANCO INTER"/>
    <s v="N/A"/>
    <s v="SS"/>
    <s v="Seazone Jurere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604"/>
    <m/>
    <m/>
    <m/>
    <m/>
    <n v="2140"/>
    <m/>
    <x v="217"/>
    <d v="2019-11-19T00:00:00"/>
    <n v="2400"/>
    <m/>
    <s v="Sprint 28 com um total de R$ 2400,00 (20h de desenvolvimento - R$ 120,00/h)"/>
    <s v="Sprint 28 com um total de R$ 2400,00 (20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605"/>
    <n v="1157"/>
    <m/>
    <m/>
    <m/>
    <n v="2145"/>
    <m/>
    <x v="217"/>
    <d v="2019-11-19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06"/>
    <n v="1160"/>
    <m/>
    <m/>
    <m/>
    <n v="1036"/>
    <m/>
    <x v="218"/>
    <d v="2019-11-20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07"/>
    <m/>
    <m/>
    <m/>
    <m/>
    <n v="2035"/>
    <m/>
    <x v="218"/>
    <d v="2019-11-20T00:00:00"/>
    <n v="59.88"/>
    <m/>
    <s v="Godaddy"/>
    <s v="Godaddy"/>
    <s v="N/A"/>
    <s v="FP"/>
    <s v="Seazone Khanto"/>
    <x v="0"/>
    <s v="Fixo"/>
    <x v="3"/>
    <s v="Contas e Despesas - Manutenção de software"/>
    <s v="N/A"/>
    <s v="OLD"/>
    <m/>
    <s v="N/A"/>
    <s v="OLD"/>
    <m/>
    <m/>
    <m/>
    <m/>
    <m/>
    <m/>
    <m/>
    <m/>
    <m/>
    <m/>
    <m/>
    <m/>
    <m/>
  </r>
  <r>
    <n v="608"/>
    <n v="1170"/>
    <m/>
    <m/>
    <m/>
    <n v="1037"/>
    <m/>
    <x v="219"/>
    <d v="2019-11-21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09"/>
    <n v="1172"/>
    <m/>
    <m/>
    <m/>
    <n v="1038"/>
    <m/>
    <x v="219"/>
    <d v="2019-11-21T00:00:00"/>
    <n v="5.8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10"/>
    <n v="1171"/>
    <m/>
    <m/>
    <m/>
    <n v="1039"/>
    <m/>
    <x v="219"/>
    <d v="2019-11-21T00:00:00"/>
    <n v="378.15"/>
    <m/>
    <s v="TED ENVIADA 104 13480000000199955 Flavia Carn"/>
    <s v="TED ENVIADA 104 13480000000199955 Flavia Carn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611"/>
    <n v="1169"/>
    <m/>
    <m/>
    <m/>
    <n v="1040"/>
    <m/>
    <x v="219"/>
    <d v="2019-11-21T00:00:00"/>
    <n v="412.5"/>
    <m/>
    <s v="TED ENVIADA 001 47720000000053287 Lauro Pimen"/>
    <s v="TED ENVIADA 001 47720000000053287 Lauro Pimen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612"/>
    <n v="1174"/>
    <m/>
    <m/>
    <m/>
    <n v="1041"/>
    <m/>
    <x v="219"/>
    <d v="2019-11-21T00:00:00"/>
    <n v="580"/>
    <m/>
    <s v="COMPRA CARTAO COMPRA no estabelecimento VISOT"/>
    <s v="COMPRA CARTAO COMPRA no estabelecimento VISOT"/>
    <s v="N/A"/>
    <s v="SS"/>
    <s v="Seazone Jurere"/>
    <x v="8"/>
    <s v="Variavel"/>
    <x v="45"/>
    <s v="Serviços - Serviços terceirizados"/>
    <s v="N/A"/>
    <s v="OLD"/>
    <m/>
    <s v="N/A"/>
    <s v="OLD"/>
    <m/>
    <m/>
    <m/>
    <m/>
    <m/>
    <m/>
    <m/>
    <m/>
    <m/>
    <m/>
    <m/>
    <m/>
    <m/>
  </r>
  <r>
    <n v="613"/>
    <m/>
    <m/>
    <m/>
    <m/>
    <n v="2036"/>
    <m/>
    <x v="219"/>
    <d v="2019-11-21T00:00:00"/>
    <n v="75"/>
    <m/>
    <s v="FacebookAds"/>
    <s v="FacebookAds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614"/>
    <n v="1177"/>
    <m/>
    <m/>
    <m/>
    <n v="1042"/>
    <m/>
    <x v="220"/>
    <d v="2019-11-22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15"/>
    <n v="1180"/>
    <m/>
    <m/>
    <m/>
    <n v="1046"/>
    <m/>
    <x v="220"/>
    <d v="2019-11-22T00:00:00"/>
    <n v="6.36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16"/>
    <n v="1183"/>
    <m/>
    <m/>
    <m/>
    <n v="1047"/>
    <m/>
    <x v="220"/>
    <d v="2019-11-22T00:00:00"/>
    <n v="8.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17"/>
    <n v="1184"/>
    <m/>
    <m/>
    <m/>
    <n v="1048"/>
    <m/>
    <x v="220"/>
    <d v="2019-11-22T00:00:00"/>
    <n v="385.07"/>
    <m/>
    <s v="TED ENVIADA 001 45500000000085545 Viva Negoci"/>
    <s v="TED ENVIADA 001 45500000000085545 Viva Negoci"/>
    <s v="N/A"/>
    <s v="SS"/>
    <s v="Seazone Rentals"/>
    <x v="2"/>
    <s v="Variavel"/>
    <x v="10"/>
    <s v="Serviços - Propaganda e Marketing"/>
    <s v="N/A"/>
    <s v="OLD"/>
    <m/>
    <s v="N/A"/>
    <s v="OLD"/>
    <m/>
    <m/>
    <m/>
    <m/>
    <m/>
    <m/>
    <m/>
    <m/>
    <m/>
    <m/>
    <m/>
    <m/>
    <m/>
  </r>
  <r>
    <n v="618"/>
    <n v="1176"/>
    <m/>
    <m/>
    <m/>
    <n v="1049"/>
    <m/>
    <x v="220"/>
    <d v="2019-11-22T00:00:00"/>
    <n v="835.27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619"/>
    <m/>
    <m/>
    <m/>
    <m/>
    <n v="2030"/>
    <m/>
    <x v="220"/>
    <d v="2019-11-22T00:00:00"/>
    <n v="125.49"/>
    <m/>
    <s v="Airdna"/>
    <s v="Airdn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620"/>
    <n v="1178"/>
    <m/>
    <m/>
    <m/>
    <n v="2146"/>
    <m/>
    <x v="220"/>
    <d v="2019-11-22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1"/>
    <n v="1181"/>
    <m/>
    <m/>
    <m/>
    <n v="2147"/>
    <m/>
    <x v="220"/>
    <d v="2019-11-22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2"/>
    <n v="1182"/>
    <m/>
    <m/>
    <m/>
    <n v="2148"/>
    <m/>
    <x v="220"/>
    <d v="2019-11-22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3"/>
    <n v="1205"/>
    <m/>
    <m/>
    <m/>
    <n v="1050"/>
    <m/>
    <x v="221"/>
    <d v="2019-11-25T00:00:00"/>
    <n v="91.24"/>
    <m/>
    <s v="Seguro - CDS209"/>
    <s v="Seguro - CDS209"/>
    <s v="N/A"/>
    <s v="SS"/>
    <s v="Seazone Jurere"/>
    <x v="5"/>
    <s v="Manutencao Apto"/>
    <x v="11"/>
    <s v="Clientes - Repasse a Terceiros"/>
    <s v="CDS209"/>
    <s v="OLD"/>
    <s v="Investprev Seguradora"/>
    <s v="N/A"/>
    <s v="OLD"/>
    <s v="11/19: 23793.39100 90000.211996 65002.259805 8 80840000009124 12/19: 23793.39100 90000.211996 66002.259803 3 81150000009124 01/20: 23793.39100 90000.211996 67002.259801 6 81470000009124"/>
    <m/>
    <m/>
    <m/>
    <m/>
    <m/>
    <m/>
    <m/>
    <m/>
    <m/>
    <m/>
    <m/>
    <m/>
  </r>
  <r>
    <n v="624"/>
    <n v="1187"/>
    <m/>
    <m/>
    <m/>
    <n v="1051"/>
    <m/>
    <x v="221"/>
    <d v="2019-11-25T00:00:00"/>
    <n v="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5"/>
    <n v="1190"/>
    <m/>
    <m/>
    <m/>
    <n v="1052"/>
    <m/>
    <x v="221"/>
    <d v="2019-11-25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6"/>
    <n v="1199"/>
    <m/>
    <m/>
    <m/>
    <n v="1061"/>
    <m/>
    <x v="221"/>
    <d v="2019-11-25T00:00:00"/>
    <n v="6.5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7"/>
    <n v="1188"/>
    <m/>
    <m/>
    <m/>
    <n v="1062"/>
    <m/>
    <x v="221"/>
    <d v="2019-11-25T00:00:00"/>
    <n v="6.7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8"/>
    <n v="1202"/>
    <m/>
    <m/>
    <m/>
    <n v="1063"/>
    <m/>
    <x v="221"/>
    <d v="2019-11-25T00:00:00"/>
    <n v="7.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29"/>
    <n v="1189"/>
    <m/>
    <m/>
    <m/>
    <n v="1064"/>
    <m/>
    <x v="221"/>
    <d v="2019-11-25T00:00:00"/>
    <n v="7.3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0"/>
    <n v="1197"/>
    <m/>
    <m/>
    <m/>
    <n v="1065"/>
    <m/>
    <x v="221"/>
    <d v="2019-11-25T00:00:00"/>
    <n v="7.4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1"/>
    <n v="1195"/>
    <m/>
    <m/>
    <m/>
    <n v="1066"/>
    <m/>
    <x v="221"/>
    <d v="2019-11-25T00:00:00"/>
    <n v="7.9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2"/>
    <n v="1204"/>
    <m/>
    <m/>
    <m/>
    <n v="1067"/>
    <m/>
    <x v="221"/>
    <d v="2019-11-25T00:00:00"/>
    <n v="180"/>
    <m/>
    <s v="TED ENVIADA 001 46110000000072591 BERNARDI E"/>
    <s v="TED ENVIADA 001 46110000000072591 BERNARDI E"/>
    <s v="N/A"/>
    <s v="SS"/>
    <s v="Seazone Jurere"/>
    <x v="10"/>
    <s v="Variavel"/>
    <x v="30"/>
    <s v="Sócios e Funcionários - Exame admissional e demissional"/>
    <s v="N/A"/>
    <s v="OLD"/>
    <m/>
    <s v="N/A"/>
    <s v="OLD"/>
    <m/>
    <m/>
    <m/>
    <m/>
    <m/>
    <m/>
    <m/>
    <m/>
    <m/>
    <m/>
    <m/>
    <m/>
    <m/>
  </r>
  <r>
    <n v="633"/>
    <n v="1208"/>
    <m/>
    <m/>
    <m/>
    <n v="1068"/>
    <m/>
    <x v="221"/>
    <d v="2019-11-25T00:00:00"/>
    <n v="462.19"/>
    <m/>
    <s v="PAGAMENTO DE TITULO Bancada Testes Hardware"/>
    <s v="PAGAMENTO DE TITULO Bancada Testes Hardware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634"/>
    <n v="1191"/>
    <m/>
    <m/>
    <m/>
    <n v="2150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5"/>
    <n v="1192"/>
    <m/>
    <m/>
    <m/>
    <n v="2151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6"/>
    <n v="1193"/>
    <m/>
    <m/>
    <m/>
    <n v="2152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7"/>
    <n v="1194"/>
    <m/>
    <m/>
    <m/>
    <n v="2153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8"/>
    <n v="1196"/>
    <m/>
    <m/>
    <m/>
    <n v="2154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39"/>
    <n v="1200"/>
    <m/>
    <m/>
    <m/>
    <n v="2155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40"/>
    <n v="1203"/>
    <m/>
    <m/>
    <m/>
    <n v="2156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41"/>
    <n v="1206"/>
    <m/>
    <m/>
    <m/>
    <n v="2157"/>
    <m/>
    <x v="221"/>
    <d v="2019-11-25T00:00:00"/>
    <n v="5.82"/>
    <m/>
    <s v="COMPRA CARTAO COMPRA no estabelecimento UBER DO BRASIL TECNOLO S"/>
    <s v="COMPRA CARTAO COMPRA no estabelecimento UBER DO BRASIL TECNOLO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42"/>
    <n v="1216"/>
    <m/>
    <m/>
    <m/>
    <n v="1069"/>
    <m/>
    <x v="222"/>
    <d v="2019-11-26T00:00:00"/>
    <n v="134.99"/>
    <m/>
    <s v="PAGAMENTO DE CONVENIO Pagamento conta vivo"/>
    <s v="PAGAMENTO DE CONVENIO Pagamento conta vivo"/>
    <s v="N/A"/>
    <s v="SS"/>
    <s v="Seazone Jurere"/>
    <x v="16"/>
    <s v="Repasse"/>
    <x v="11"/>
    <s v="Clientes - Repasse a Terceiros"/>
    <s v="N/A"/>
    <s v="OLD"/>
    <s v="TELEFONICA BRASIL S.A."/>
    <s v="N/A"/>
    <s v="OLD"/>
    <m/>
    <m/>
    <m/>
    <m/>
    <m/>
    <m/>
    <m/>
    <m/>
    <m/>
    <m/>
    <m/>
    <m/>
    <m/>
  </r>
  <r>
    <n v="643"/>
    <n v="1217"/>
    <m/>
    <m/>
    <m/>
    <n v="1070"/>
    <m/>
    <x v="222"/>
    <d v="2019-11-26T00:00:00"/>
    <n v="134.99"/>
    <m/>
    <s v="PAGAMENTO DE CONVENIO Pagamento boleto nov201"/>
    <s v="PAGAMENTO DE CONVENIO Pagamento boleto nov201"/>
    <s v="N/A"/>
    <s v="SS"/>
    <s v="Seazone Jurere"/>
    <x v="16"/>
    <s v="Repasse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644"/>
    <n v="1218"/>
    <m/>
    <m/>
    <m/>
    <n v="1071"/>
    <m/>
    <x v="222"/>
    <d v="2019-11-26T00:00:00"/>
    <n v="319.89999999999998"/>
    <m/>
    <s v="Vistoria Aptos - Outubro 2019"/>
    <s v="Vistoria Aptos - Outubro 2019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645"/>
    <n v="1214"/>
    <m/>
    <m/>
    <m/>
    <n v="1072"/>
    <m/>
    <x v="222"/>
    <d v="2019-11-26T00:00:00"/>
    <n v="163.19999999999999"/>
    <m/>
    <s v="TED ENVIADA 033 31310000130078296 Uniandra Co"/>
    <s v="TED ENVIADA 033 31310000130078296 Uniandra Co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646"/>
    <m/>
    <m/>
    <m/>
    <m/>
    <n v="2108"/>
    <m/>
    <x v="222"/>
    <d v="2019-11-26T00:00:00"/>
    <n v="210"/>
    <m/>
    <s v="Sprint 2 do projeto Alfred com um total de R$ 2120,00 (16h de desenvolvimento - R$ 120,00/h e 4h de design - R$ 50,00/h)"/>
    <s v="Sprint 2 do projeto Alfred com um total de R$ 2120,00 (16h de desenvolvimento - R$ 120,00/h e 4h de design - R$ 5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647"/>
    <n v="1226"/>
    <m/>
    <m/>
    <m/>
    <n v="1073"/>
    <m/>
    <x v="223"/>
    <d v="2019-11-27T00:00:00"/>
    <n v="329.76"/>
    <m/>
    <s v="Materiais de limpeza"/>
    <s v="Materiais de limpeza"/>
    <s v="N/A"/>
    <s v="SS"/>
    <s v="Seazone Jurere"/>
    <x v="9"/>
    <s v="Variavel"/>
    <x v="25"/>
    <s v="Contas e Despesas - Material de consumo"/>
    <s v="N/A"/>
    <s v="OLD"/>
    <s v="Startsul"/>
    <s v="N/A"/>
    <s v="OLD"/>
    <m/>
    <m/>
    <m/>
    <m/>
    <m/>
    <m/>
    <m/>
    <m/>
    <m/>
    <m/>
    <m/>
    <m/>
    <m/>
  </r>
  <r>
    <n v="648"/>
    <n v="1232"/>
    <m/>
    <m/>
    <m/>
    <n v="1075"/>
    <m/>
    <x v="223"/>
    <d v="2019-11-27T00:00:00"/>
    <n v="110"/>
    <m/>
    <s v="PAGAMENTO DE TITULO Pagto vale alimentação no"/>
    <s v="PAGAMENTO DE TITULO Pagto vale alimentação no"/>
    <s v="N/A"/>
    <s v="SS"/>
    <s v="Seazone Jurere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49"/>
    <n v="1230"/>
    <m/>
    <m/>
    <m/>
    <n v="1076"/>
    <m/>
    <x v="223"/>
    <d v="2019-11-27T00:00:00"/>
    <n v="180"/>
    <m/>
    <s v="PAGAMENTO DE TITULO Pagto Vale alimentação no"/>
    <s v="PAGAMENTO DE TITULO Pagto Vale alimentação no"/>
    <s v="N/A"/>
    <s v="SS"/>
    <s v="Seazone Jurere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50"/>
    <n v="1225"/>
    <m/>
    <m/>
    <m/>
    <n v="1077"/>
    <m/>
    <x v="223"/>
    <d v="2019-11-27T00:00:00"/>
    <n v="1110.02"/>
    <m/>
    <s v="PAGAMENTO DE TITULO Pagamento produt. limpeza"/>
    <s v="PAGAMENTO DE TITULO Pagamento produt. limpeza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651"/>
    <n v="1231"/>
    <m/>
    <m/>
    <m/>
    <n v="1078"/>
    <m/>
    <x v="223"/>
    <d v="2019-11-27T00:00:00"/>
    <n v="50"/>
    <m/>
    <s v="PAGAMENTO DE TITULO Pagto vale alimentação no"/>
    <s v="PAGAMENTO DE TITULO Pagto vale alimentação no"/>
    <s v="N/A"/>
    <s v="SS"/>
    <s v="Seazone Jurere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52"/>
    <n v="1229"/>
    <m/>
    <m/>
    <m/>
    <n v="1079"/>
    <m/>
    <x v="223"/>
    <d v="2019-11-27T00:00:00"/>
    <n v="85.34"/>
    <m/>
    <s v="Material ALFRED"/>
    <s v="Material ALFRED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653"/>
    <n v="1228"/>
    <m/>
    <m/>
    <m/>
    <n v="1080"/>
    <m/>
    <x v="223"/>
    <d v="2019-11-27T00:00:00"/>
    <n v="419.18"/>
    <m/>
    <s v="Material ALFRED"/>
    <s v="Material ALFRED"/>
    <s v="N/A"/>
    <s v="SS"/>
    <s v="Alfred"/>
    <x v="11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654"/>
    <n v="1227"/>
    <m/>
    <m/>
    <m/>
    <n v="1081"/>
    <m/>
    <x v="223"/>
    <d v="2019-11-27T00:00:00"/>
    <n v="1530"/>
    <m/>
    <s v="TED ENVIADA 341 77320000000208041 Jonas Drum"/>
    <s v="TED ENVIADA 341 77320000000208041 Jonas Drum"/>
    <s v="N/A"/>
    <s v="SS"/>
    <s v="Seazone Jurere"/>
    <x v="13"/>
    <s v="Outros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655"/>
    <n v="1240"/>
    <m/>
    <m/>
    <m/>
    <n v="1082"/>
    <m/>
    <x v="224"/>
    <d v="2019-11-28T00:00:00"/>
    <n v="5.8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56"/>
    <n v="1239"/>
    <m/>
    <m/>
    <m/>
    <n v="1083"/>
    <m/>
    <x v="224"/>
    <d v="2019-11-28T00:00:00"/>
    <n v="342.46"/>
    <m/>
    <s v="PAGAMENTO DE TITULO Pagto Prosul"/>
    <s v="PAGAMENTO DE TITULO Pagto Prosul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657"/>
    <n v="1242"/>
    <m/>
    <m/>
    <m/>
    <n v="1084"/>
    <m/>
    <x v="224"/>
    <d v="2019-11-28T00:00:00"/>
    <n v="3045.7"/>
    <m/>
    <s v="PAGAMENTO DE TITULO Pagto condomínio 3413 nov"/>
    <s v="PAGAMENTO DE TITULO Pagto condomínio 3413 nov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658"/>
    <n v="1243"/>
    <m/>
    <m/>
    <m/>
    <n v="1085"/>
    <m/>
    <x v="224"/>
    <d v="2019-11-28T00:00:00"/>
    <n v="4508.82"/>
    <m/>
    <s v="PAGAMENTO DE TITULO Pagto condomínio 3415 nov"/>
    <s v="PAGAMENTO DE TITULO Pagto condomínio 3415 nov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659"/>
    <n v="1234"/>
    <m/>
    <m/>
    <m/>
    <n v="1086"/>
    <m/>
    <x v="224"/>
    <d v="2019-11-28T00:00:00"/>
    <n v="69.95"/>
    <m/>
    <s v="TED ENVIADA 341 62430000000466817 Riosul Equi"/>
    <s v="TED ENVIADA 341 62430000000466817 Riosul Equi"/>
    <s v="N/A"/>
    <s v="SS"/>
    <s v="Seazone Jurere"/>
    <x v="9"/>
    <s v="Fixo"/>
    <x v="3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660"/>
    <n v="1236"/>
    <m/>
    <m/>
    <m/>
    <n v="1087"/>
    <m/>
    <x v="224"/>
    <d v="2019-11-28T00:00:00"/>
    <n v="325.92"/>
    <m/>
    <s v="TED ENVIADA 237 25020000000016772 ROSAP Incor"/>
    <s v="TED ENVIADA 237 25020000000016772 ROSAP Incor"/>
    <s v="N/A"/>
    <s v="SS"/>
    <s v="Seazone Rentals"/>
    <x v="19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784"/>
    <n v="1235"/>
    <m/>
    <m/>
    <m/>
    <m/>
    <m/>
    <x v="224"/>
    <d v="2019-11-28T00:00:00"/>
    <n v="12348.48"/>
    <m/>
    <s v="TED ENVIADA 237 2502 0000000073512 Seazon Spot Administração"/>
    <s v="Transferencia de valores dos investidores depositados na conta da Seazone"/>
    <s v="N/A"/>
    <s v="SS"/>
    <s v="Seazone Spot"/>
    <x v="15"/>
    <s v="Investimento"/>
    <x v="40"/>
    <s v="Compras - Compra de Imóvel"/>
    <s v="N/A"/>
    <s v="OLD"/>
    <s v="N/A"/>
    <s v="N/A"/>
    <s v="N/A"/>
    <s v="N/A"/>
    <m/>
    <m/>
    <m/>
    <m/>
    <m/>
    <m/>
    <m/>
    <m/>
    <m/>
    <m/>
    <m/>
    <m/>
  </r>
  <r>
    <n v="661"/>
    <n v="1250"/>
    <m/>
    <m/>
    <m/>
    <n v="1089"/>
    <m/>
    <x v="225"/>
    <d v="2019-11-29T00:00:00"/>
    <n v="91.22"/>
    <m/>
    <s v="Seguro AYA201"/>
    <s v="Seguro AYA201"/>
    <s v="N/A"/>
    <s v="SS"/>
    <s v="Seazone Jurere"/>
    <x v="5"/>
    <s v="Manutencao Apto"/>
    <x v="11"/>
    <s v="Clientes - Repasse a Terceiros"/>
    <s v="AYA201"/>
    <s v="OLD"/>
    <s v="Investprev Seguradora"/>
    <s v="N/A"/>
    <s v="OLD"/>
    <s v="11/19: 23793.39100 90000.217738 53002.259801 1 80880000009122 12/19: 23793.39100 90000.217738 54002.259809 1 81190000009124 01/20: 23793.39100 90000.217738 55002.259806 1 81490000009124 02/20: 23793.39100 90000.217738 56002.259804 1 81820000009124"/>
    <m/>
    <m/>
    <m/>
    <m/>
    <m/>
    <m/>
    <m/>
    <m/>
    <m/>
    <m/>
    <m/>
    <m/>
  </r>
  <r>
    <n v="662"/>
    <n v="1249"/>
    <m/>
    <m/>
    <m/>
    <n v="1090"/>
    <m/>
    <x v="225"/>
    <d v="2019-11-29T00:00:00"/>
    <n v="4998"/>
    <m/>
    <s v="PAGAMENTO DE TITULO Pagto computadores"/>
    <s v="PAGAMENTO DE TITULO Pagto computadores"/>
    <s v="N/A"/>
    <s v="SS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663"/>
    <n v="1251"/>
    <m/>
    <m/>
    <m/>
    <n v="1091"/>
    <m/>
    <x v="225"/>
    <d v="2019-11-29T00:00:00"/>
    <n v="181.43"/>
    <m/>
    <s v="COMPRA CARTAO COMPRA no estabelecimento SUPER"/>
    <s v="COMPRA CARTAO COMPRA no estabelecimento SUPER"/>
    <s v="N/A"/>
    <s v="SS"/>
    <s v="Seazone Jurere"/>
    <x v="5"/>
    <s v="Manutencao Apto"/>
    <x v="11"/>
    <s v="Clientes - Repasse a Terceiros"/>
    <s v="CDC301"/>
    <s v="OLD"/>
    <m/>
    <s v="N/A"/>
    <s v="OLD"/>
    <m/>
    <m/>
    <m/>
    <m/>
    <m/>
    <m/>
    <m/>
    <m/>
    <m/>
    <m/>
    <m/>
    <m/>
    <m/>
  </r>
  <r>
    <n v="664"/>
    <m/>
    <m/>
    <m/>
    <m/>
    <n v="2052"/>
    <m/>
    <x v="225"/>
    <d v="2019-11-29T00:00:00"/>
    <n v="75"/>
    <m/>
    <s v="FacebookAds 4DEBYNWUT2"/>
    <s v="FacebookAds 4DEBYNW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665"/>
    <m/>
    <m/>
    <m/>
    <m/>
    <n v="2053"/>
    <m/>
    <x v="225"/>
    <d v="2019-11-29T00:00:00"/>
    <n v="87.7"/>
    <m/>
    <s v="Bume-Plataforma de gestao de redes sociais"/>
    <s v="Bume-Plataforma de gestao de redes sociais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666"/>
    <n v="1255"/>
    <m/>
    <m/>
    <m/>
    <n v="755"/>
    <m/>
    <x v="226"/>
    <d v="2019-12-02T00:00:00"/>
    <n v="5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67"/>
    <n v="1260"/>
    <m/>
    <m/>
    <m/>
    <n v="757"/>
    <m/>
    <x v="226"/>
    <d v="2019-12-02T00:00:00"/>
    <n v="5.8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68"/>
    <n v="1252"/>
    <m/>
    <m/>
    <m/>
    <n v="758"/>
    <m/>
    <x v="226"/>
    <d v="2019-12-02T00:00:00"/>
    <n v="8.6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69"/>
    <n v="1253"/>
    <m/>
    <m/>
    <m/>
    <n v="759"/>
    <m/>
    <x v="226"/>
    <d v="2019-12-02T00:00:00"/>
    <n v="8.8000000000000007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70"/>
    <n v="1254"/>
    <m/>
    <m/>
    <m/>
    <n v="760"/>
    <m/>
    <x v="226"/>
    <d v="2019-12-02T00:00:00"/>
    <n v="9.1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671"/>
    <n v="1265"/>
    <m/>
    <m/>
    <m/>
    <n v="761"/>
    <m/>
    <x v="226"/>
    <d v="2019-12-02T00:00:00"/>
    <n v="129.9"/>
    <m/>
    <s v="PAGAMENTO DE TITULO FilipeFlop Alfred Rasp 5"/>
    <s v="PAGAMENTO DE TITULO FilipeFlop Alfred Rasp 5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72"/>
    <n v="1266"/>
    <m/>
    <m/>
    <m/>
    <n v="762"/>
    <m/>
    <x v="226"/>
    <d v="2019-12-02T00:00:00"/>
    <n v="129.9"/>
    <m/>
    <s v="PAGAMENTO DE TITULO FilipeFlop Alfred Rasp 4"/>
    <s v="PAGAMENTO DE TITULO FilipeFlop Alfred Rasp 4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73"/>
    <n v="1267"/>
    <m/>
    <m/>
    <m/>
    <n v="763"/>
    <m/>
    <x v="226"/>
    <d v="2019-12-02T00:00:00"/>
    <n v="129.9"/>
    <m/>
    <s v="PAGAMENTO DE TITULO FilipeFlop Alfred Rasp 3"/>
    <s v="PAGAMENTO DE TITULO FilipeFlop Alfred Rasp 3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74"/>
    <n v="1268"/>
    <m/>
    <m/>
    <m/>
    <n v="764"/>
    <m/>
    <x v="226"/>
    <d v="2019-12-02T00:00:00"/>
    <n v="129.9"/>
    <m/>
    <s v="PAGAMENTO DE TITULO FilipeFlop Alfred Rasp 2"/>
    <s v="PAGAMENTO DE TITULO FilipeFlop Alfred Rasp 2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75"/>
    <n v="1269"/>
    <m/>
    <m/>
    <m/>
    <n v="765"/>
    <m/>
    <x v="226"/>
    <d v="2019-12-02T00:00:00"/>
    <n v="129.9"/>
    <m/>
    <s v="PAGAMENTO DE TITULO FilipeFlop Alfred Rasp 1"/>
    <s v="PAGAMENTO DE TITULO FilipeFlop Alfred Rasp 1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76"/>
    <n v="1279"/>
    <m/>
    <m/>
    <m/>
    <n v="766"/>
    <m/>
    <x v="226"/>
    <d v="2019-12-02T00:00:00"/>
    <n v="1316"/>
    <m/>
    <s v="PostMix - Compra de cartões"/>
    <s v="PostMix - Compra de cartões"/>
    <s v="N/A"/>
    <s v="SS"/>
    <s v="Seazone Rentals"/>
    <x v="1"/>
    <s v="Outros"/>
    <x v="21"/>
    <s v="Contas e Despesas - Material de escritório"/>
    <s v="N/A"/>
    <s v="OLD"/>
    <s v="POSTMIX SOLUCOES GRAFICAS EIRELI"/>
    <s v="N/A"/>
    <s v="OLD"/>
    <m/>
    <m/>
    <m/>
    <m/>
    <m/>
    <m/>
    <m/>
    <m/>
    <m/>
    <m/>
    <m/>
    <m/>
    <m/>
  </r>
  <r>
    <n v="677"/>
    <n v="1263"/>
    <m/>
    <m/>
    <m/>
    <n v="767"/>
    <m/>
    <x v="226"/>
    <d v="2019-12-02T00:00:00"/>
    <n v="5.25"/>
    <m/>
    <s v="Material Gráfico"/>
    <s v="Material Gráfico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678"/>
    <n v="1274"/>
    <m/>
    <m/>
    <m/>
    <n v="768"/>
    <m/>
    <x v="226"/>
    <d v="2019-12-02T00:00:00"/>
    <n v="150"/>
    <m/>
    <s v="Adiantamento Luiza Ambrosina"/>
    <s v="Adiantamento Luiza Ambrosina"/>
    <s v="N/A"/>
    <s v="SS"/>
    <s v="Seazone Rentals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679"/>
    <n v="1273"/>
    <m/>
    <m/>
    <m/>
    <n v="769"/>
    <m/>
    <x v="226"/>
    <d v="2019-12-02T00:00:00"/>
    <n v="237.6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80"/>
    <n v="1275"/>
    <m/>
    <m/>
    <m/>
    <n v="770"/>
    <m/>
    <x v="226"/>
    <d v="2019-12-02T00:00:00"/>
    <n v="262.5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81"/>
    <n v="1276"/>
    <m/>
    <m/>
    <m/>
    <n v="771"/>
    <m/>
    <x v="226"/>
    <d v="2019-12-02T00:00:00"/>
    <n v="285.52999999999997"/>
    <m/>
    <s v="Adiantamento Eliene Conceição"/>
    <s v="Adiantamento Eliene Conceição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682"/>
    <n v="1257"/>
    <m/>
    <m/>
    <m/>
    <n v="772"/>
    <m/>
    <x v="226"/>
    <d v="2019-12-02T00:00:00"/>
    <n v="466.2"/>
    <m/>
    <s v="Material de Limpeza"/>
    <s v="Material de Limpeza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683"/>
    <n v="1271"/>
    <m/>
    <m/>
    <m/>
    <n v="773"/>
    <m/>
    <x v="226"/>
    <d v="2019-12-02T00:00:00"/>
    <n v="525"/>
    <m/>
    <s v="13 Marcos Vinicius"/>
    <s v="13 Marcos Vinicius"/>
    <s v="N/A"/>
    <s v="SS"/>
    <s v="Seazone Jurere"/>
    <x v="10"/>
    <s v="Fixo"/>
    <x v="20"/>
    <s v="Sócios e Funcionários - 13º Salário"/>
    <s v="N/A"/>
    <s v="OLD"/>
    <s v="Seazone Serviços LTDA"/>
    <s v="N/A"/>
    <s v="OLD"/>
    <m/>
    <m/>
    <m/>
    <m/>
    <m/>
    <m/>
    <m/>
    <m/>
    <m/>
    <m/>
    <m/>
    <m/>
    <m/>
  </r>
  <r>
    <n v="684"/>
    <n v="1278"/>
    <m/>
    <m/>
    <m/>
    <n v="775"/>
    <m/>
    <x v="226"/>
    <d v="2019-12-02T00:00:00"/>
    <n v="3040"/>
    <m/>
    <s v="TED ENVIADA 341 77320000000094789 CLAUDETE SA"/>
    <s v="TED ENVIADA 341 77320000000094789 CLAUDETE SA"/>
    <s v="N/A"/>
    <s v="SS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685"/>
    <n v="1281"/>
    <m/>
    <m/>
    <m/>
    <n v="1649"/>
    <m/>
    <x v="226"/>
    <d v="2019-12-02T00:00:00"/>
    <n v="1000"/>
    <m/>
    <s v="SAQUE BANCO 24HS SAQUE no estabelecimento BANCO24HORAS, número da a"/>
    <s v="SAQUE BANCO 24HS SAQUE no estabelecimento BANCO24HORAS, número da a"/>
    <s v="N/A"/>
    <s v="SS"/>
    <s v="Seazone Rentals"/>
    <x v="6"/>
    <s v="Saque"/>
    <x v="13"/>
    <s v="Contas e Despesas - Saque para caixinha"/>
    <s v="N/A"/>
    <s v="OLD"/>
    <m/>
    <s v="N/A"/>
    <s v="N/A"/>
    <m/>
    <m/>
    <m/>
    <m/>
    <m/>
    <m/>
    <m/>
    <m/>
    <m/>
    <m/>
    <m/>
    <m/>
    <m/>
  </r>
  <r>
    <n v="686"/>
    <n v="1282"/>
    <m/>
    <m/>
    <m/>
    <n v="1650"/>
    <m/>
    <x v="226"/>
    <d v="2019-12-02T00:00:00"/>
    <n v="1000"/>
    <m/>
    <s v="SAQUE BANCO 24HS SAQUE no estabelecimento BANCO24HORAS, número da a"/>
    <s v="SAQUE BANCO 24HS SAQUE no estabelecimento BANCO24HORAS, número da a"/>
    <s v="N/A"/>
    <s v="SS"/>
    <s v="Seazone Rentals"/>
    <x v="6"/>
    <s v="Saque"/>
    <x v="13"/>
    <s v="Contas e Despesas - Saque para caixinha"/>
    <s v="N/A"/>
    <s v="OLD"/>
    <m/>
    <s v="N/A"/>
    <s v="N/A"/>
    <m/>
    <m/>
    <m/>
    <m/>
    <m/>
    <m/>
    <m/>
    <m/>
    <m/>
    <m/>
    <m/>
    <m/>
    <m/>
  </r>
  <r>
    <n v="687"/>
    <m/>
    <m/>
    <m/>
    <m/>
    <n v="2083"/>
    <m/>
    <x v="226"/>
    <d v="2019-12-02T00:00:00"/>
    <n v="174.59"/>
    <m/>
    <s v="GOOGLE*GSUITE SEAZONE.C CC GOOGLE.COM"/>
    <s v="GOOGLE*GSUITE SEAZONE.C CC GOOGLE.COM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85"/>
    <n v="1256"/>
    <m/>
    <m/>
    <m/>
    <m/>
    <m/>
    <x v="226"/>
    <d v="2019-12-02T00:00:00"/>
    <n v="5.82"/>
    <m/>
    <s v="COMPRA CARTAO COMPRA no estabelecimento UBER DO BRASIL TECNOLO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786"/>
    <n v="1270"/>
    <m/>
    <m/>
    <m/>
    <m/>
    <m/>
    <x v="226"/>
    <d v="2019-12-02T00:00:00"/>
    <n v="3040"/>
    <s v="x"/>
    <s v="TED ENVIADA 341 7732 0000000654210 Claudete Santos"/>
    <s v="TED ENVIADA 341 77320000000094789 CLAUDETE SA"/>
    <s v="N/A"/>
    <s v="SS"/>
    <s v="Seazone Jurere"/>
    <x v="9"/>
    <s v="Variavel"/>
    <x v="16"/>
    <s v="Serviços - Serviços Terceirizados"/>
    <s v="N/A"/>
    <s v="OLD"/>
    <m/>
    <s v="N/A"/>
    <s v="OLD"/>
    <m/>
    <m/>
    <m/>
    <m/>
    <m/>
    <m/>
    <m/>
    <m/>
    <m/>
    <m/>
    <m/>
    <m/>
    <m/>
  </r>
  <r>
    <n v="688"/>
    <n v="1289"/>
    <m/>
    <m/>
    <m/>
    <n v="776"/>
    <m/>
    <x v="227"/>
    <d v="2019-12-03T00:00:00"/>
    <n v="300"/>
    <m/>
    <s v="PAGAMENTO DE TITULO Ticket Alimentação - Serv"/>
    <s v="PAGAMENTO DE TITULO Ticket Alimentação - Serv"/>
    <s v="N/A"/>
    <s v="SS"/>
    <s v="Seazone Rentals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89"/>
    <n v="1286"/>
    <m/>
    <m/>
    <m/>
    <n v="777"/>
    <m/>
    <x v="227"/>
    <d v="2019-12-03T00:00:00"/>
    <n v="646.16999999999996"/>
    <m/>
    <s v="PAGAMENTO DE TITULO Vale Transporte Seazone L"/>
    <s v="PAGAMENTO DE TITULO Vale Transporte Seazone L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690"/>
    <n v="1287"/>
    <m/>
    <m/>
    <m/>
    <n v="778"/>
    <m/>
    <x v="227"/>
    <d v="2019-12-03T00:00:00"/>
    <n v="1200"/>
    <m/>
    <s v="PAGAMENTO DE TITULO Ticket Alimentação - Limp"/>
    <s v="PAGAMENTO DE TITULO Ticket Alimentação - Limp"/>
    <s v="N/A"/>
    <s v="SS"/>
    <s v="Seazone Jurere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91"/>
    <n v="1288"/>
    <m/>
    <m/>
    <m/>
    <n v="779"/>
    <m/>
    <x v="227"/>
    <d v="2019-12-03T00:00:00"/>
    <n v="1300"/>
    <m/>
    <s v="PAGAMENTO DE TITULO Ticket Alimentação - Serv"/>
    <s v="PAGAMENTO DE TITULO Ticket Alimentação - Serv"/>
    <s v="N/A"/>
    <s v="SS"/>
    <s v="Seazone Rentals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692"/>
    <m/>
    <m/>
    <m/>
    <m/>
    <n v="2084"/>
    <m/>
    <x v="227"/>
    <d v="2019-12-03T00:00:00"/>
    <n v="1.2"/>
    <m/>
    <s v="AMAZON WEB SERVICES AWS.AMAZON.CO"/>
    <s v="AMAZON WEB SERVICES AWS.AMAZON.CO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693"/>
    <n v="1302"/>
    <m/>
    <m/>
    <m/>
    <n v="782"/>
    <m/>
    <x v="228"/>
    <d v="2019-12-04T00:00:00"/>
    <n v="2871.5"/>
    <m/>
    <s v="TED ENVIADA 001 31740000000595942 FILIPEFLOP"/>
    <s v="TED ENVIADA 001 31740000000595942 FILIPEFLOP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694"/>
    <n v="1292"/>
    <m/>
    <m/>
    <m/>
    <n v="784"/>
    <m/>
    <x v="228"/>
    <d v="2019-12-04T00:00:00"/>
    <n v="163.19999999999999"/>
    <m/>
    <s v="TED ENVIADA 033 31310000130078296 Uniandra Co"/>
    <s v="TED ENVIADA 033 31310000130078296 Uniandra Co"/>
    <s v="N/A"/>
    <s v="SS"/>
    <s v="Seazone Rentals"/>
    <x v="0"/>
    <s v="Variavel"/>
    <x v="49"/>
    <s v="Compras - Máquinas, equipamentos e ferramentas"/>
    <s v="N/A"/>
    <s v="OLD"/>
    <s v="Seazone Serviços LTDA"/>
    <s v="N/A"/>
    <s v="OLD"/>
    <m/>
    <m/>
    <m/>
    <m/>
    <m/>
    <m/>
    <m/>
    <m/>
    <m/>
    <m/>
    <m/>
    <m/>
    <m/>
  </r>
  <r>
    <n v="695"/>
    <n v="1300"/>
    <m/>
    <m/>
    <m/>
    <n v="785"/>
    <m/>
    <x v="228"/>
    <d v="2019-12-04T00:00:00"/>
    <n v="500"/>
    <m/>
    <s v="Bolsa Gabriel Eduardo Reiter"/>
    <s v="Bolsa Gabriel Eduardo Reiter"/>
    <s v="N/A"/>
    <s v="SS"/>
    <s v="Seazone Khanto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96"/>
    <n v="1299"/>
    <m/>
    <m/>
    <m/>
    <n v="786"/>
    <m/>
    <x v="228"/>
    <d v="2019-12-04T00:00:00"/>
    <n v="1200"/>
    <m/>
    <s v="TED ENVIADA 260 00010000080889212 Matheus Hen"/>
    <s v="TED ENVIADA 260 00010000080889212 Matheus Hen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97"/>
    <n v="1301"/>
    <m/>
    <m/>
    <m/>
    <n v="787"/>
    <m/>
    <x v="228"/>
    <d v="2019-12-04T00:00:00"/>
    <n v="1286.1500000000001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98"/>
    <n v="1297"/>
    <m/>
    <m/>
    <m/>
    <n v="788"/>
    <m/>
    <x v="228"/>
    <d v="2019-12-04T00:00:00"/>
    <n v="1304"/>
    <m/>
    <s v="TED ENVIADA 001 02140000000328413 Luiza Ambro"/>
    <s v="TED ENVIADA 001 02140000000328413 Luiza Ambro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699"/>
    <n v="1295"/>
    <m/>
    <m/>
    <m/>
    <n v="789"/>
    <m/>
    <x v="228"/>
    <d v="2019-12-04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700"/>
    <n v="1298"/>
    <m/>
    <m/>
    <m/>
    <n v="790"/>
    <m/>
    <x v="228"/>
    <d v="2019-12-04T00:00:00"/>
    <n v="1911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701"/>
    <n v="1296"/>
    <m/>
    <m/>
    <m/>
    <n v="791"/>
    <m/>
    <x v="228"/>
    <d v="2019-12-04T00:00:00"/>
    <n v="1929.76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702"/>
    <m/>
    <m/>
    <m/>
    <m/>
    <n v="2109"/>
    <m/>
    <x v="228"/>
    <d v="2019-12-04T00:00:00"/>
    <n v="3215"/>
    <m/>
    <s v="Sprint 3 do projeto Alfred com um total de R$ 3215,00 (24,5h de desenvolvimento - R$ 120,00/h e 5,5h de design - R$ 50,00/h)"/>
    <s v="Sprint 3 do projeto Alfred com um total de R$ 3215,00 (24,5h de desenvolvimento - R$ 120,00/h e 5,5h de design - R$ 5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03"/>
    <m/>
    <m/>
    <m/>
    <m/>
    <n v="2141"/>
    <m/>
    <x v="228"/>
    <d v="2019-12-04T00:00:00"/>
    <n v="1200"/>
    <m/>
    <s v="ID29- Sprint 29 com um total de R$ 1200,00 (10h de desenvolvimento - R$ 120,00h)"/>
    <s v="ID29- Sprint 29 com um total de R$ 1200,00 (10h de desenvolvimento - R$ 120,00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87"/>
    <n v="1293"/>
    <m/>
    <m/>
    <m/>
    <m/>
    <m/>
    <x v="228"/>
    <d v="2019-12-04T00:00:00"/>
    <n v="2871.5"/>
    <s v="x"/>
    <s v="TED ENVIADA 001 3174 0000000059542 Filipeflop Componentes Ele"/>
    <s v="TED ENVIADA 001 31740000000595942 FILIPEFLOP"/>
    <s v="N/A"/>
    <s v="SS"/>
    <s v="Seazone Jurere"/>
    <x v="8"/>
    <s v="Variavel"/>
    <x v="28"/>
    <s v="Compras - Eletrônicos em geral"/>
    <s v="N/A"/>
    <s v="OLD"/>
    <s v="FILIPEFLOP COMPONENTES ELETRONICOS EIRELI"/>
    <s v="N/A"/>
    <s v="OLD"/>
    <m/>
    <m/>
    <m/>
    <m/>
    <m/>
    <m/>
    <m/>
    <m/>
    <m/>
    <m/>
    <m/>
    <m/>
    <m/>
  </r>
  <r>
    <n v="704"/>
    <n v="1310"/>
    <m/>
    <m/>
    <m/>
    <n v="792"/>
    <m/>
    <x v="229"/>
    <d v="2019-12-05T00:00:00"/>
    <n v="91.22"/>
    <m/>
    <s v="Seguro SAB106"/>
    <s v="Seguro SAB106"/>
    <s v="N/A"/>
    <s v="SS"/>
    <s v="Seazone Jurere"/>
    <x v="5"/>
    <s v="Manutencao Apto"/>
    <x v="11"/>
    <s v="Clientes - Repasse a Terceiros"/>
    <s v="SAB106"/>
    <s v="OLD"/>
    <s v="Investprev Seguradora"/>
    <s v="N/A"/>
    <s v="OLD"/>
    <s v="12/19: 23793.39100 90000.218975 20002.259802 3 80940000009122 01/20: 23793.39100 90000.218975 20002.259800 4 81260000009124 02/20: 23793.39100 90000.218975 21002.259808 6 81560000009124 03/20: 23793.39100 90000.218975 22002.259806 2 81850000009124"/>
    <m/>
    <m/>
    <m/>
    <m/>
    <m/>
    <m/>
    <m/>
    <m/>
    <m/>
    <m/>
    <m/>
    <m/>
  </r>
  <r>
    <n v="705"/>
    <n v="1309"/>
    <m/>
    <m/>
    <m/>
    <n v="793"/>
    <m/>
    <x v="229"/>
    <d v="2019-12-05T00:00:00"/>
    <n v="91.22"/>
    <m/>
    <s v="Seguro EVM102"/>
    <s v="Seguro EVM102"/>
    <s v="N/A"/>
    <s v="SS"/>
    <s v="Seazone Jurere"/>
    <x v="5"/>
    <s v="Manutencao Apto"/>
    <x v="11"/>
    <s v="Clientes - Repasse a Terceiros"/>
    <s v="EVM102"/>
    <s v="OLD"/>
    <s v="Investprev Seguradora"/>
    <s v="N/A"/>
    <s v="OLD"/>
    <s v="12/2019: 23793.39100 90000.218975 09002.259803 6 80940000009122 01/2020: 23793.39100 90000.218975 10002.259801 7 81260000009124 02/2020: 23793.39100 90000.218975 11002.259809 9 81560000009124 03/2020: 23793.39100 90000.218975 12002.259807 5 81850000009124"/>
    <m/>
    <m/>
    <m/>
    <m/>
    <m/>
    <m/>
    <m/>
    <m/>
    <m/>
    <m/>
    <m/>
    <m/>
  </r>
  <r>
    <n v="706"/>
    <n v="1308"/>
    <m/>
    <m/>
    <m/>
    <n v="794"/>
    <m/>
    <x v="229"/>
    <d v="2019-12-05T00:00:00"/>
    <n v="91.22"/>
    <m/>
    <s v="Seguro VDM301"/>
    <s v="Seguro VDM301"/>
    <s v="N/A"/>
    <s v="SS"/>
    <s v="Seazone Jurere"/>
    <x v="5"/>
    <s v="Manutencao Apto"/>
    <x v="11"/>
    <s v="Clientes - Repasse a Terceiros"/>
    <s v="VDM301"/>
    <s v="OLD"/>
    <s v="Investprev Seguradora"/>
    <s v="N/A"/>
    <s v="OLD"/>
    <s v="12/19: 23793.39100 90000.218975 27002.259805 4 80940000009122 01/20: 23793.39100 90000.218975 28002.259803 1 81260000009124 02/20: 23793.39100 90000.218975 29002.259801 1 81560000009124 03/20: 23793.39100 90000.218975 30002.259809 3 81850000009124"/>
    <m/>
    <m/>
    <m/>
    <m/>
    <m/>
    <m/>
    <m/>
    <m/>
    <m/>
    <m/>
    <m/>
    <m/>
  </r>
  <r>
    <n v="707"/>
    <n v="1307"/>
    <m/>
    <m/>
    <m/>
    <n v="795"/>
    <m/>
    <x v="229"/>
    <d v="2019-12-05T00:00:00"/>
    <n v="91.22"/>
    <m/>
    <s v="Seguro CDC301"/>
    <s v="Seguro CDC301"/>
    <s v="N/A"/>
    <s v="SS"/>
    <s v="Seazone Jurere"/>
    <x v="5"/>
    <s v="Manutencao Apto"/>
    <x v="11"/>
    <s v="Clientes - Repasse a Terceiros"/>
    <s v="CDC301"/>
    <s v="OLD"/>
    <s v="Investprev Seguradora"/>
    <s v="N/A"/>
    <s v="OLD"/>
    <s v="12/2019: 23793.39100 90000.218975 43002.259802 6 80940000009122 01/2020: 23793.39100 90000.218975 44002.259800 1 81260000009124 02/2020: 23793.39100 90000.218975 45002.259807 3 81560000009124 03/2020: 23793.39100 90000.218975 46002.259805 1 81850000009124"/>
    <m/>
    <m/>
    <m/>
    <m/>
    <m/>
    <m/>
    <m/>
    <m/>
    <m/>
    <m/>
    <m/>
    <m/>
  </r>
  <r>
    <n v="708"/>
    <n v="1305"/>
    <m/>
    <m/>
    <m/>
    <n v="796"/>
    <m/>
    <x v="229"/>
    <d v="2019-12-05T00:00:00"/>
    <n v="93.09"/>
    <m/>
    <s v="PAGAMENTO DE TITULO Pagto seguro JBM303 2-4"/>
    <s v="PAGAMENTO DE TITULO Pagto seguro JBM303 2-4"/>
    <s v="N/A"/>
    <s v="SS"/>
    <s v="Seazone Jurere"/>
    <x v="5"/>
    <s v="Manutencao Apto"/>
    <x v="11"/>
    <s v="Clientes - Repasse a Terceiros"/>
    <s v="JBM303"/>
    <s v="OLD"/>
    <m/>
    <s v="N/A"/>
    <s v="OLD"/>
    <m/>
    <m/>
    <m/>
    <m/>
    <m/>
    <m/>
    <m/>
    <m/>
    <m/>
    <m/>
    <m/>
    <m/>
    <m/>
  </r>
  <r>
    <n v="709"/>
    <n v="1306"/>
    <m/>
    <m/>
    <m/>
    <n v="797"/>
    <m/>
    <x v="229"/>
    <d v="2019-12-05T00:00:00"/>
    <n v="93.09"/>
    <m/>
    <s v="PAGAMENTO DE TITULO Pagto seguro JBM302 2-4"/>
    <s v="PAGAMENTO DE TITULO Pagto seguro JBM302 2-4"/>
    <s v="N/A"/>
    <s v="SS"/>
    <s v="Seazone Jurere"/>
    <x v="5"/>
    <s v="Manutencao Apto"/>
    <x v="11"/>
    <s v="Clientes - Repasse a Terceiros"/>
    <s v="JBM302"/>
    <s v="OLD"/>
    <m/>
    <s v="N/A"/>
    <s v="OLD"/>
    <m/>
    <m/>
    <m/>
    <m/>
    <m/>
    <m/>
    <m/>
    <m/>
    <m/>
    <m/>
    <m/>
    <m/>
    <m/>
  </r>
  <r>
    <n v="710"/>
    <n v="1311"/>
    <m/>
    <m/>
    <m/>
    <n v="798"/>
    <m/>
    <x v="229"/>
    <d v="2019-12-05T00:00:00"/>
    <n v="71.69"/>
    <m/>
    <s v="13 Tatiane Barbosa"/>
    <s v="13 Tatiane Barbosa"/>
    <s v="N/A"/>
    <s v="SS"/>
    <s v="Seazone Jurere"/>
    <x v="10"/>
    <s v="Fixo"/>
    <x v="20"/>
    <s v="Sócios e Funcionários - 13º Salário"/>
    <s v="N/A"/>
    <s v="OLD"/>
    <s v="Seazone Serviços LTDA"/>
    <s v="N/A"/>
    <s v="OLD"/>
    <m/>
    <m/>
    <m/>
    <m/>
    <m/>
    <m/>
    <m/>
    <m/>
    <m/>
    <m/>
    <m/>
    <m/>
    <m/>
  </r>
  <r>
    <n v="711"/>
    <n v="1312"/>
    <m/>
    <m/>
    <m/>
    <n v="799"/>
    <m/>
    <x v="229"/>
    <d v="2019-12-05T00:00:00"/>
    <n v="125"/>
    <m/>
    <s v="Adiantamento José Wellington"/>
    <s v="Adiantamento José Wellington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712"/>
    <n v="1315"/>
    <m/>
    <m/>
    <m/>
    <n v="800"/>
    <m/>
    <x v="229"/>
    <d v="2019-12-05T00:00:00"/>
    <n v="360.05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713"/>
    <n v="1313"/>
    <m/>
    <m/>
    <m/>
    <n v="801"/>
    <m/>
    <x v="229"/>
    <d v="2019-12-05T00:00:00"/>
    <n v="456.88"/>
    <m/>
    <s v="Reembolso KM José Wellington"/>
    <s v="Reembolso KM José Wellington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714"/>
    <n v="1314"/>
    <m/>
    <m/>
    <m/>
    <n v="802"/>
    <m/>
    <x v="229"/>
    <d v="2019-12-05T00:00:00"/>
    <n v="460"/>
    <m/>
    <s v="13 Raul José"/>
    <s v="13 Raul José"/>
    <s v="N/A"/>
    <s v="SS"/>
    <s v="Seazone Khanto"/>
    <x v="10"/>
    <s v="Fixo"/>
    <x v="20"/>
    <s v="Sócios e Funcionários - 13º Salário"/>
    <s v="N/A"/>
    <s v="OLD"/>
    <m/>
    <s v="N/A"/>
    <s v="OLD"/>
    <m/>
    <m/>
    <m/>
    <m/>
    <m/>
    <m/>
    <m/>
    <m/>
    <m/>
    <m/>
    <m/>
    <m/>
    <m/>
  </r>
  <r>
    <n v="715"/>
    <n v="1319"/>
    <m/>
    <m/>
    <m/>
    <n v="1651"/>
    <m/>
    <x v="229"/>
    <d v="2019-12-05T00:00:00"/>
    <n v="1000"/>
    <m/>
    <s v="SAQUE BANCO 24HS SAQUE no estabelecimento BANCO24HORAS, número da a"/>
    <s v="SAQUE BANCO 24HS SAQUE no estabelecimento BANCO24HORAS, número da a"/>
    <s v="N/A"/>
    <s v="SS"/>
    <s v="Seazone Rentals"/>
    <x v="6"/>
    <s v="Saque"/>
    <x v="13"/>
    <s v="Contas e Despesas - Saque para caixinha"/>
    <s v="N/A"/>
    <s v="OLD"/>
    <m/>
    <s v="N/A"/>
    <s v="N/A"/>
    <m/>
    <m/>
    <m/>
    <m/>
    <m/>
    <m/>
    <m/>
    <m/>
    <m/>
    <m/>
    <m/>
    <m/>
    <m/>
  </r>
  <r>
    <n v="716"/>
    <n v="1320"/>
    <m/>
    <m/>
    <m/>
    <n v="1652"/>
    <m/>
    <x v="229"/>
    <d v="2019-12-05T00:00:00"/>
    <n v="1000"/>
    <m/>
    <s v="SAQUE BANCO 24HS SAQUE no estabelecimento BANCO24HORAS, número da a"/>
    <s v="SAQUE BANCO 24HS SAQUE no estabelecimento BANCO24HORAS, número da a"/>
    <s v="N/A"/>
    <s v="SS"/>
    <s v="Seazone Rentals"/>
    <x v="6"/>
    <s v="Saque"/>
    <x v="13"/>
    <s v="Contas e Despesas - Saque para caixinha"/>
    <s v="N/A"/>
    <s v="OLD"/>
    <m/>
    <s v="N/A"/>
    <s v="N/A"/>
    <m/>
    <m/>
    <m/>
    <m/>
    <m/>
    <m/>
    <m/>
    <m/>
    <m/>
    <m/>
    <m/>
    <m/>
    <m/>
  </r>
  <r>
    <n v="717"/>
    <n v="1326"/>
    <m/>
    <m/>
    <m/>
    <n v="804"/>
    <m/>
    <x v="230"/>
    <d v="2019-12-06T00:00:00"/>
    <n v="718.07"/>
    <m/>
    <s v="FGTS Seazone Serviços"/>
    <s v="FGTS Seazone Serviços"/>
    <s v="N/A"/>
    <s v="SS"/>
    <s v="Seazone Rentals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718"/>
    <n v="1325"/>
    <m/>
    <m/>
    <m/>
    <n v="805"/>
    <m/>
    <x v="230"/>
    <d v="2019-12-06T00:00:00"/>
    <n v="331.95"/>
    <m/>
    <s v="fgts novembro seazone limpeza"/>
    <s v="fgts novembro seazone limpeza"/>
    <s v="N/A"/>
    <s v="SS"/>
    <s v="Seazone Jurere"/>
    <x v="10"/>
    <s v="Fixo"/>
    <x v="20"/>
    <s v="Impostos e Taxas - FGTS"/>
    <s v="N/A"/>
    <s v="OLD"/>
    <m/>
    <s v="N/A"/>
    <s v="OLD"/>
    <m/>
    <m/>
    <m/>
    <m/>
    <m/>
    <m/>
    <m/>
    <m/>
    <m/>
    <m/>
    <m/>
    <m/>
    <m/>
  </r>
  <r>
    <n v="719"/>
    <n v="1324"/>
    <m/>
    <m/>
    <m/>
    <n v="806"/>
    <m/>
    <x v="230"/>
    <d v="2019-12-06T00:00:00"/>
    <n v="5.8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720"/>
    <n v="1327"/>
    <m/>
    <m/>
    <m/>
    <n v="807"/>
    <m/>
    <x v="230"/>
    <d v="2019-12-06T00:00:00"/>
    <n v="1300"/>
    <m/>
    <s v="PAGAMENTO DE TITULO Alteração contratual Sama"/>
    <s v="PAGAMENTO DE TITULO Alteração contratual Sama"/>
    <s v="N/A"/>
    <s v="SS"/>
    <s v="Seazone Spot"/>
    <x v="19"/>
    <s v="Outros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721"/>
    <n v="1328"/>
    <m/>
    <m/>
    <m/>
    <n v="808"/>
    <m/>
    <x v="230"/>
    <d v="2019-12-06T00:00:00"/>
    <n v="100"/>
    <m/>
    <s v="PAGAMENTO DE TITULO Pagto Vale Alimentação -"/>
    <s v="PAGAMENTO DE TITULO Pagto Vale Alimentação -"/>
    <s v="N/A"/>
    <s v="SS"/>
    <s v="Seazone Rentals"/>
    <x v="10"/>
    <s v="Fixo"/>
    <x v="20"/>
    <s v="Sócios e Funcionários - Vale alimentação"/>
    <s v="N/A"/>
    <s v="OLD"/>
    <s v="Seazone Serviços LTDA"/>
    <s v="N/A"/>
    <s v="OLD"/>
    <m/>
    <m/>
    <m/>
    <m/>
    <m/>
    <m/>
    <m/>
    <m/>
    <m/>
    <m/>
    <m/>
    <m/>
    <m/>
  </r>
  <r>
    <n v="722"/>
    <n v="1329"/>
    <m/>
    <m/>
    <m/>
    <n v="809"/>
    <m/>
    <x v="230"/>
    <d v="2019-12-06T00:00:00"/>
    <n v="2281.1"/>
    <m/>
    <s v="Vistoria Aptos - Rede Vistorias"/>
    <s v="Vistoria Aptos - Rede Vistorias"/>
    <s v="N/A"/>
    <s v="SS"/>
    <s v="Seazone Jurere"/>
    <x v="8"/>
    <s v="Variavel"/>
    <x v="45"/>
    <s v="Serviços - Serviços terceirizados"/>
    <s v="N/A"/>
    <s v="OLD"/>
    <m/>
    <s v="N/A"/>
    <s v="OLD"/>
    <m/>
    <m/>
    <m/>
    <m/>
    <m/>
    <m/>
    <m/>
    <m/>
    <m/>
    <m/>
    <m/>
    <m/>
    <m/>
  </r>
  <r>
    <n v="723"/>
    <n v="1331"/>
    <m/>
    <m/>
    <m/>
    <n v="810"/>
    <m/>
    <x v="230"/>
    <d v="2019-12-06T00:00:00"/>
    <n v="48.77"/>
    <m/>
    <s v="13 Tatiane Barbosa"/>
    <s v="13 Tatiane Barbosa"/>
    <s v="N/A"/>
    <s v="SS"/>
    <s v="Seazone Jurere"/>
    <x v="10"/>
    <s v="Fixo"/>
    <x v="20"/>
    <s v="Sócios e Funcionários - 13º Salário"/>
    <s v="N/A"/>
    <s v="OLD"/>
    <s v="Seazone Serviços LTDA"/>
    <s v="N/A"/>
    <s v="OLD"/>
    <m/>
    <m/>
    <m/>
    <m/>
    <m/>
    <m/>
    <m/>
    <m/>
    <m/>
    <m/>
    <m/>
    <m/>
    <m/>
  </r>
  <r>
    <n v="724"/>
    <n v="1330"/>
    <m/>
    <m/>
    <m/>
    <n v="811"/>
    <m/>
    <x v="230"/>
    <d v="2019-12-06T00:00:00"/>
    <n v="146.32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725"/>
    <n v="1323"/>
    <m/>
    <m/>
    <m/>
    <n v="812"/>
    <m/>
    <x v="230"/>
    <d v="2019-12-06T00:00:00"/>
    <n v="631.5"/>
    <m/>
    <s v="Compra de itens para Ap Clientes"/>
    <s v="Compra de itens para Ap Clientes"/>
    <s v="N/A"/>
    <s v="SS"/>
    <s v="Seazone Jurere"/>
    <x v="5"/>
    <s v="Manutencao Apto"/>
    <x v="11"/>
    <s v="Clientes - Repasse a Terceiros"/>
    <s v="N/A"/>
    <s v="OLD"/>
    <s v="LOJAS DE DEPARTAMENTOS MILIUM LTDA"/>
    <s v="N/A"/>
    <s v="OLD"/>
    <m/>
    <m/>
    <m/>
    <m/>
    <m/>
    <m/>
    <m/>
    <m/>
    <m/>
    <m/>
    <m/>
    <m/>
    <m/>
  </r>
  <r>
    <n v="726"/>
    <n v="1336"/>
    <m/>
    <m/>
    <m/>
    <n v="813"/>
    <m/>
    <x v="230"/>
    <d v="2019-12-06T00:00:00"/>
    <n v="9029.3700000000008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727"/>
    <m/>
    <m/>
    <m/>
    <m/>
    <n v="2037"/>
    <m/>
    <x v="230"/>
    <d v="2019-12-06T00:00:00"/>
    <n v="1200"/>
    <m/>
    <s v="Advogdao - Contrato Samambaia"/>
    <s v="Advogdao - Contrato Samambaia"/>
    <s v="N/A"/>
    <s v="FP"/>
    <s v="Seazone Spot"/>
    <x v="1"/>
    <s v="Outros"/>
    <x v="4"/>
    <s v="Serviços - Serviços jurídicos"/>
    <s v="N/A"/>
    <s v="OLD"/>
    <m/>
    <s v="N/A"/>
    <s v="OLD"/>
    <m/>
    <m/>
    <m/>
    <m/>
    <m/>
    <m/>
    <m/>
    <m/>
    <m/>
    <m/>
    <m/>
    <m/>
    <m/>
  </r>
  <r>
    <n v="728"/>
    <m/>
    <m/>
    <m/>
    <m/>
    <n v="2041"/>
    <m/>
    <x v="230"/>
    <d v="2019-12-06T00:00:00"/>
    <n v="2068.96"/>
    <m/>
    <s v="Compra PC do Canada"/>
    <s v="Compra PC do Canada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729"/>
    <m/>
    <m/>
    <m/>
    <m/>
    <n v="2085"/>
    <m/>
    <x v="231"/>
    <d v="2019-12-07T00:00:00"/>
    <n v="73.040000000000006"/>
    <m/>
    <s v="PIPEFY.COM WILMINGTON"/>
    <s v="PIPEFY.COM WILMINGTON"/>
    <s v="N/A"/>
    <s v="FP"/>
    <s v="Seazone Rentals"/>
    <x v="8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30"/>
    <n v="1355"/>
    <m/>
    <m/>
    <m/>
    <n v="814"/>
    <m/>
    <x v="232"/>
    <d v="2019-12-09T00:00:00"/>
    <n v="45"/>
    <m/>
    <s v="Certisign - assinaturas"/>
    <s v="Certisign - assinaturas"/>
    <s v="N/A"/>
    <s v="SS"/>
    <s v="Seazone Rentals"/>
    <x v="2"/>
    <s v="Fixo"/>
    <x v="19"/>
    <s v="Contas e Despesas - Manutenção de software"/>
    <s v="N/A"/>
    <s v="OLD"/>
    <s v="Certisign"/>
    <s v="N/A"/>
    <s v="OLD"/>
    <m/>
    <m/>
    <m/>
    <m/>
    <m/>
    <m/>
    <m/>
    <m/>
    <m/>
    <m/>
    <m/>
    <m/>
    <m/>
  </r>
  <r>
    <n v="731"/>
    <n v="1343"/>
    <m/>
    <m/>
    <m/>
    <n v="815"/>
    <m/>
    <x v="232"/>
    <d v="2019-12-09T00:00:00"/>
    <n v="5.8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732"/>
    <n v="1347"/>
    <m/>
    <m/>
    <m/>
    <n v="816"/>
    <m/>
    <x v="232"/>
    <d v="2019-12-09T00:00:00"/>
    <n v="6.05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733"/>
    <n v="1342"/>
    <m/>
    <m/>
    <m/>
    <n v="817"/>
    <m/>
    <x v="232"/>
    <d v="2019-12-09T00:00:00"/>
    <n v="5.8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734"/>
    <n v="1356"/>
    <m/>
    <m/>
    <m/>
    <n v="818"/>
    <m/>
    <x v="232"/>
    <d v="2019-12-09T00:00:00"/>
    <n v="93.15"/>
    <m/>
    <s v="PAGAMENTO DE TITULO Pagto Seguro ADJ 2-4"/>
    <s v="PAGAMENTO DE TITULO Pagto Seguro ADJ 2-4"/>
    <s v="N/A"/>
    <s v="SS"/>
    <s v="Seazone Jurere"/>
    <x v="5"/>
    <s v="Manutencao Apto"/>
    <x v="11"/>
    <s v="Clientes - Repasse a Terceiros"/>
    <s v="ADJ205"/>
    <s v="OLD"/>
    <m/>
    <s v="N/A"/>
    <s v="OLD"/>
    <m/>
    <m/>
    <m/>
    <m/>
    <m/>
    <m/>
    <m/>
    <m/>
    <m/>
    <m/>
    <m/>
    <m/>
    <m/>
  </r>
  <r>
    <n v="735"/>
    <n v="1353"/>
    <m/>
    <m/>
    <m/>
    <n v="819"/>
    <m/>
    <x v="232"/>
    <d v="2019-12-09T00:00:00"/>
    <n v="921.48"/>
    <m/>
    <s v="Reembolso Gustavo Cargnin Kremer (Maquina e C"/>
    <s v="Reembolso Gustavo Cargnin Kremer (Maquina e C"/>
    <s v="N/A"/>
    <s v="SS"/>
    <s v="Seazone Rentals"/>
    <x v="10"/>
    <s v="Outros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736"/>
    <n v="1357"/>
    <m/>
    <m/>
    <m/>
    <n v="820"/>
    <m/>
    <x v="232"/>
    <d v="2019-12-09T00:00:00"/>
    <n v="641.67999999999995"/>
    <m/>
    <s v="Dispenser e amenities"/>
    <s v="Dispenser e amenities"/>
    <s v="N/A"/>
    <s v="SS"/>
    <s v="Seazone Jurere"/>
    <x v="8"/>
    <s v="Variavel"/>
    <x v="41"/>
    <s v="Compras - Móveis e utensílios"/>
    <s v="N/A"/>
    <s v="OLD"/>
    <s v="Sperandio do Brasil"/>
    <s v="N/A"/>
    <s v="OLD"/>
    <m/>
    <m/>
    <m/>
    <m/>
    <m/>
    <m/>
    <m/>
    <m/>
    <m/>
    <m/>
    <m/>
    <m/>
    <m/>
  </r>
  <r>
    <n v="737"/>
    <m/>
    <m/>
    <m/>
    <m/>
    <n v="2054"/>
    <m/>
    <x v="232"/>
    <d v="2019-12-09T00:00:00"/>
    <n v="100"/>
    <m/>
    <s v="FacebookAds 3EGJNPJUT2"/>
    <s v="FacebookAds 3EGJNPJ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738"/>
    <m/>
    <m/>
    <m/>
    <m/>
    <n v="821"/>
    <m/>
    <x v="233"/>
    <d v="2019-12-10T00:00:00"/>
    <n v="77.930000000000007"/>
    <m/>
    <s v="Componentes Eletronicos"/>
    <s v="Componentes Eletronicos"/>
    <s v="N/A"/>
    <s v="Cash"/>
    <s v="Seazone Jurere"/>
    <x v="8"/>
    <s v="Variavel"/>
    <x v="28"/>
    <s v="Compras - Eletrônicos em geral"/>
    <s v="N/A"/>
    <s v="OLD"/>
    <s v="ELETRO PARTS COMPONENTES ELETRONICOS EIRELI"/>
    <s v="N/A"/>
    <s v="OLD"/>
    <m/>
    <m/>
    <m/>
    <m/>
    <m/>
    <m/>
    <m/>
    <m/>
    <m/>
    <m/>
    <m/>
    <m/>
    <m/>
  </r>
  <r>
    <n v="739"/>
    <n v="1380"/>
    <m/>
    <m/>
    <m/>
    <n v="822"/>
    <m/>
    <x v="233"/>
    <d v="2019-12-10T00:00:00"/>
    <n v="110.37"/>
    <m/>
    <s v="PAGAMENTO DE TITULO Pagamento refletores"/>
    <s v="PAGAMENTO DE TITULO Pagamento refletores"/>
    <s v="N/A"/>
    <s v="SS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740"/>
    <n v="1381"/>
    <m/>
    <m/>
    <m/>
    <n v="823"/>
    <m/>
    <x v="233"/>
    <d v="2019-12-10T00:00:00"/>
    <n v="118.56"/>
    <m/>
    <s v="PAGAMENTO DE TITULO Controle pra ar condicion"/>
    <s v="PAGAMENTO DE TITULO Controle pra ar condicion"/>
    <s v="N/A"/>
    <s v="SS"/>
    <s v="Seazone Jurere"/>
    <x v="5"/>
    <s v="Manutencao Apto"/>
    <x v="11"/>
    <s v="Clientes - Repasse a Terceiros"/>
    <s v="JBM302"/>
    <s v="OLD"/>
    <m/>
    <s v="N/A"/>
    <s v="OLD"/>
    <m/>
    <m/>
    <m/>
    <m/>
    <m/>
    <m/>
    <m/>
    <m/>
    <m/>
    <m/>
    <m/>
    <m/>
    <m/>
  </r>
  <r>
    <n v="741"/>
    <n v="1379"/>
    <m/>
    <m/>
    <m/>
    <n v="824"/>
    <m/>
    <x v="233"/>
    <d v="2019-12-10T00:00:00"/>
    <n v="193.39"/>
    <m/>
    <s v="PAGAMENTO DE TITULO Compra claviculário"/>
    <s v="PAGAMENTO DE TITULO Compra claviculário"/>
    <s v="N/A"/>
    <s v="SS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742"/>
    <n v="1382"/>
    <m/>
    <m/>
    <m/>
    <n v="827"/>
    <m/>
    <x v="233"/>
    <d v="2019-12-10T00:00:00"/>
    <n v="369.78"/>
    <m/>
    <s v="Reembolso Marcos Vinicius"/>
    <s v="Reembolso Marcos Vinicius"/>
    <s v="N/A"/>
    <s v="SS"/>
    <s v="Seazone Jurere"/>
    <x v="0"/>
    <s v="Variavel"/>
    <x v="33"/>
    <s v="Viagens/Transporte - Combustível"/>
    <s v="N/A"/>
    <s v="OLD"/>
    <s v="Seazone Serviços LTDA"/>
    <s v="N/A"/>
    <s v="OLD"/>
    <m/>
    <m/>
    <m/>
    <m/>
    <m/>
    <m/>
    <m/>
    <m/>
    <m/>
    <m/>
    <m/>
    <m/>
    <m/>
  </r>
  <r>
    <n v="743"/>
    <n v="1376"/>
    <m/>
    <m/>
    <m/>
    <n v="828"/>
    <m/>
    <x v="233"/>
    <d v="2019-12-10T00:00:00"/>
    <n v="1446.92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744"/>
    <n v="1371"/>
    <m/>
    <m/>
    <m/>
    <n v="829"/>
    <m/>
    <x v="233"/>
    <d v="2019-12-10T00:00:00"/>
    <n v="2135.0500000000002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s v="Seazone Serviços LTDA"/>
    <s v="N/A"/>
    <s v="OLD"/>
    <m/>
    <m/>
    <m/>
    <m/>
    <m/>
    <m/>
    <m/>
    <m/>
    <m/>
    <m/>
    <m/>
    <m/>
    <m/>
  </r>
  <r>
    <n v="745"/>
    <n v="1372"/>
    <m/>
    <m/>
    <m/>
    <n v="830"/>
    <m/>
    <x v="233"/>
    <d v="2019-12-10T00:00:00"/>
    <n v="2346.7399999999998"/>
    <m/>
    <s v="TED ENVIADA 033 37120000010049320 Michel Ávil"/>
    <s v="TED ENVIADA 033 37120000010049320 Michel Ávil"/>
    <s v="N/A"/>
    <s v="SS"/>
    <s v="Seazone Rentals"/>
    <x v="5"/>
    <s v="Repasse"/>
    <x v="9"/>
    <s v="Clientes - Repasse de valores recebidos (Empresas do ramo imobiliário)"/>
    <s v="ILC2303"/>
    <s v="OLD"/>
    <s v="Seazone Serviços LTDA"/>
    <s v="N/A"/>
    <s v="OLD"/>
    <m/>
    <m/>
    <m/>
    <m/>
    <m/>
    <m/>
    <m/>
    <m/>
    <m/>
    <m/>
    <m/>
    <m/>
    <m/>
  </r>
  <r>
    <n v="746"/>
    <n v="1366"/>
    <m/>
    <m/>
    <m/>
    <n v="831"/>
    <m/>
    <x v="233"/>
    <d v="2019-12-10T00:00:00"/>
    <n v="3542.21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747"/>
    <n v="1369"/>
    <m/>
    <m/>
    <m/>
    <n v="832"/>
    <m/>
    <x v="233"/>
    <d v="2019-12-10T00:00:00"/>
    <n v="3929.67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s v="Seazone Serviços LTDA"/>
    <s v="N/A"/>
    <s v="OLD"/>
    <m/>
    <m/>
    <m/>
    <m/>
    <m/>
    <m/>
    <m/>
    <m/>
    <m/>
    <m/>
    <m/>
    <m/>
    <m/>
  </r>
  <r>
    <n v="748"/>
    <n v="1362"/>
    <m/>
    <m/>
    <m/>
    <n v="833"/>
    <m/>
    <x v="233"/>
    <d v="2019-12-10T00:00:00"/>
    <n v="4541.55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s v="Seazone Serviços LTDA"/>
    <s v="N/A"/>
    <s v="OLD"/>
    <m/>
    <m/>
    <m/>
    <m/>
    <m/>
    <m/>
    <m/>
    <m/>
    <m/>
    <m/>
    <m/>
    <m/>
    <m/>
  </r>
  <r>
    <n v="749"/>
    <n v="1363"/>
    <m/>
    <m/>
    <m/>
    <n v="834"/>
    <m/>
    <x v="233"/>
    <d v="2019-12-10T00:00:00"/>
    <n v="4662.75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750"/>
    <n v="1370"/>
    <m/>
    <m/>
    <m/>
    <n v="835"/>
    <m/>
    <x v="233"/>
    <d v="2019-12-10T00:00:00"/>
    <n v="4818.26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s v="Seazone Serviços LTDA"/>
    <s v="N/A"/>
    <s v="OLD"/>
    <m/>
    <m/>
    <m/>
    <m/>
    <m/>
    <m/>
    <m/>
    <m/>
    <m/>
    <m/>
    <m/>
    <m/>
    <m/>
  </r>
  <r>
    <n v="751"/>
    <n v="1367"/>
    <m/>
    <m/>
    <m/>
    <n v="836"/>
    <m/>
    <x v="233"/>
    <d v="2019-12-10T00:00:00"/>
    <n v="5637.36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752"/>
    <n v="1364"/>
    <m/>
    <m/>
    <m/>
    <n v="837"/>
    <m/>
    <x v="233"/>
    <d v="2019-12-10T00:00:00"/>
    <n v="5891.37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753"/>
    <n v="1365"/>
    <m/>
    <m/>
    <m/>
    <n v="838"/>
    <m/>
    <x v="233"/>
    <d v="2019-12-10T00:00:00"/>
    <n v="7436.92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s v="Seazone Serviços LTDA"/>
    <s v="N/A"/>
    <s v="OLD"/>
    <m/>
    <m/>
    <m/>
    <m/>
    <m/>
    <m/>
    <m/>
    <m/>
    <m/>
    <m/>
    <m/>
    <m/>
    <m/>
  </r>
  <r>
    <n v="754"/>
    <m/>
    <m/>
    <m/>
    <m/>
    <n v="2086"/>
    <m/>
    <x v="233"/>
    <d v="2019-12-10T00:00:00"/>
    <n v="65.69"/>
    <m/>
    <s v="PIPEFY.COM WILMINGTON"/>
    <s v="PIPEFY.COM WILMINGTON"/>
    <s v="N/A"/>
    <s v="FP"/>
    <s v="Seazone Rentals"/>
    <x v="8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88"/>
    <n v="1377"/>
    <m/>
    <m/>
    <m/>
    <m/>
    <m/>
    <x v="233"/>
    <d v="2019-12-10T00:00:00"/>
    <n v="338.08"/>
    <s v="x"/>
    <s v="TED ENVIADA 104 3392 0000000243836 Nabiha Kasmas"/>
    <s v="Pagameno de diaristas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789"/>
    <n v="1383"/>
    <m/>
    <m/>
    <m/>
    <m/>
    <m/>
    <x v="233"/>
    <d v="2019-12-10T00:00:00"/>
    <n v="338.08"/>
    <s v="x"/>
    <s v="TED ENVIADA 104 3392 0000000243836 Nabiha Kasmas"/>
    <s v="Pagameno de diaristas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755"/>
    <n v="1403"/>
    <m/>
    <m/>
    <m/>
    <n v="839"/>
    <m/>
    <x v="234"/>
    <d v="2019-12-11T00:00:00"/>
    <n v="249.34"/>
    <m/>
    <s v="TED ENVIADA 001 31740000000589780 Bastos &amp; Ol"/>
    <s v="TED ENVIADA 001 31740000000589780 Bastos &amp; Ol"/>
    <s v="N/A"/>
    <s v="SS"/>
    <s v="Seazone Rentals"/>
    <x v="5"/>
    <s v="Repasse"/>
    <x v="9"/>
    <s v="Clientes - Repasse de valores recebidos (Empresas do ramo imobiliário)"/>
    <s v="CDC301"/>
    <s v="OLD"/>
    <m/>
    <s v="N/A"/>
    <s v="OLD"/>
    <m/>
    <m/>
    <m/>
    <m/>
    <m/>
    <m/>
    <m/>
    <m/>
    <m/>
    <m/>
    <m/>
    <m/>
    <m/>
  </r>
  <r>
    <n v="756"/>
    <n v="1399"/>
    <m/>
    <m/>
    <m/>
    <n v="840"/>
    <m/>
    <x v="234"/>
    <d v="2019-12-11T00:00:00"/>
    <n v="338.08"/>
    <m/>
    <s v="TED ENVIADA 104 33920000000243836 Nabiha Kasm"/>
    <s v="TED ENVIADA 104 33920000000243836 Nabiha Kasm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757"/>
    <n v="1402"/>
    <m/>
    <m/>
    <m/>
    <n v="841"/>
    <m/>
    <x v="234"/>
    <d v="2019-12-11T00:00:00"/>
    <n v="395.55"/>
    <m/>
    <s v="TED ENVIADA 001 00160000070470804 Maurício Me"/>
    <s v="TED ENVIADA 001 00160000070470804 Maurício Me"/>
    <s v="N/A"/>
    <s v="SS"/>
    <s v="Seazone Rentals"/>
    <x v="5"/>
    <s v="Repasse"/>
    <x v="9"/>
    <s v="Clientes - Repasse de valores recebidos (Empresas do ramo imobiliário)"/>
    <s v="JBV134"/>
    <s v="OLD"/>
    <m/>
    <s v="N/A"/>
    <s v="OLD"/>
    <m/>
    <m/>
    <m/>
    <m/>
    <m/>
    <m/>
    <m/>
    <m/>
    <m/>
    <m/>
    <m/>
    <m/>
    <m/>
  </r>
  <r>
    <n v="758"/>
    <n v="1400"/>
    <m/>
    <m/>
    <m/>
    <n v="842"/>
    <m/>
    <x v="234"/>
    <d v="2019-12-11T00:00:00"/>
    <n v="1252.8499999999999"/>
    <m/>
    <s v="TED ENVIADA 104 32980000000011031 Lunardi e L"/>
    <s v="TED ENVIADA 104 32980000000011031 Lunardi e L"/>
    <s v="N/A"/>
    <s v="SS"/>
    <s v="Seazone Rentals"/>
    <x v="5"/>
    <s v="Repasse"/>
    <x v="9"/>
    <s v="Clientes - Repasse de valores recebidos (Empresas do ramo imobiliário)"/>
    <s v="ILC4501"/>
    <s v="OLD"/>
    <s v="Seazone Serviços LTDA"/>
    <s v="N/A"/>
    <s v="OLD"/>
    <m/>
    <m/>
    <m/>
    <m/>
    <m/>
    <m/>
    <m/>
    <m/>
    <m/>
    <m/>
    <m/>
    <m/>
    <m/>
  </r>
  <r>
    <n v="759"/>
    <n v="1388"/>
    <m/>
    <m/>
    <m/>
    <n v="843"/>
    <m/>
    <x v="234"/>
    <d v="2019-12-11T00:00:00"/>
    <n v="2044.18"/>
    <m/>
    <s v="TED ENVIADA 237 38410000000045454 Ronaldo Zar"/>
    <s v="TED ENVIADA 237 38410000000045454 Ronaldo Zar"/>
    <s v="N/A"/>
    <s v="SS"/>
    <s v="Seazone Rentals"/>
    <x v="5"/>
    <s v="Repasse"/>
    <x v="9"/>
    <s v="Clientes - Repasse de valores recebidos (Empresas do ramo imobiliário)"/>
    <s v="ILC4310"/>
    <s v="OLD"/>
    <m/>
    <s v="N/A"/>
    <s v="OLD"/>
    <m/>
    <m/>
    <m/>
    <m/>
    <m/>
    <m/>
    <m/>
    <m/>
    <m/>
    <m/>
    <m/>
    <m/>
    <m/>
  </r>
  <r>
    <n v="760"/>
    <n v="1401"/>
    <m/>
    <m/>
    <m/>
    <n v="844"/>
    <m/>
    <x v="234"/>
    <d v="2019-12-11T00:00:00"/>
    <n v="2264.54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s v="Seazone Serviços LTDA"/>
    <s v="N/A"/>
    <s v="OLD"/>
    <m/>
    <m/>
    <m/>
    <m/>
    <m/>
    <m/>
    <m/>
    <m/>
    <m/>
    <m/>
    <m/>
    <m/>
    <m/>
  </r>
  <r>
    <n v="761"/>
    <m/>
    <m/>
    <m/>
    <m/>
    <n v="847"/>
    <m/>
    <x v="235"/>
    <d v="2019-12-12T00:00:00"/>
    <n v="4.8"/>
    <m/>
    <s v="Componentes Eletronicos"/>
    <s v="Componentes Eletronicos"/>
    <s v="N/A"/>
    <s v="Cash"/>
    <s v="Seazone Jurere"/>
    <x v="8"/>
    <s v="Variavel"/>
    <x v="28"/>
    <s v="Compras - Eletrônicos em geral"/>
    <s v="N/A"/>
    <s v="OLD"/>
    <s v="ELETRO PARTS COMPONENTES ELETRONICOS EIRELI"/>
    <s v="N/A"/>
    <s v="OLD"/>
    <m/>
    <m/>
    <m/>
    <m/>
    <m/>
    <m/>
    <m/>
    <m/>
    <m/>
    <m/>
    <m/>
    <m/>
    <m/>
  </r>
  <r>
    <n v="762"/>
    <m/>
    <m/>
    <m/>
    <m/>
    <n v="2087"/>
    <m/>
    <x v="235"/>
    <d v="2019-12-12T00:00:00"/>
    <n v="61.84"/>
    <m/>
    <s v="PIPEFY.COM WILMINGTON"/>
    <s v="PIPEFY.COM WILMINGTON"/>
    <s v="N/A"/>
    <s v="FP"/>
    <s v="Seazone Rentals"/>
    <x v="8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63"/>
    <n v="1413"/>
    <m/>
    <m/>
    <m/>
    <n v="848"/>
    <m/>
    <x v="236"/>
    <d v="2019-12-13T00:00:00"/>
    <n v="793.56"/>
    <m/>
    <s v="PAGAMENTO DE TITULO Pagto ticket aliment"/>
    <s v="PAGAMENTO DE TITULO Pagto ticket aliment"/>
    <s v="N/A"/>
    <s v="SS"/>
    <s v="Seazone Rentals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764"/>
    <n v="1422"/>
    <m/>
    <m/>
    <m/>
    <n v="849"/>
    <m/>
    <x v="236"/>
    <d v="2019-12-13T00:00:00"/>
    <n v="93.63"/>
    <m/>
    <s v="PAGAMENTO DE TITULO Pagto seguro MDP102 2-4"/>
    <s v="PAGAMENTO DE TITULO Pagto seguro MDP102 2-4"/>
    <s v="N/A"/>
    <s v="SS"/>
    <s v="Seazone Jurere"/>
    <x v="5"/>
    <s v="Manutencao Apto"/>
    <x v="11"/>
    <s v="Clientes - Repasse a Terceiros"/>
    <s v="MDP102"/>
    <s v="OLD"/>
    <m/>
    <s v="N/A"/>
    <s v="OLD"/>
    <m/>
    <m/>
    <m/>
    <m/>
    <m/>
    <m/>
    <m/>
    <m/>
    <m/>
    <m/>
    <m/>
    <m/>
    <m/>
  </r>
  <r>
    <n v="765"/>
    <n v="1420"/>
    <m/>
    <m/>
    <m/>
    <n v="850"/>
    <m/>
    <x v="236"/>
    <d v="2019-12-13T00:00:00"/>
    <n v="1188.0899999999999"/>
    <m/>
    <s v="Dispenser"/>
    <s v="Dispenser"/>
    <s v="N/A"/>
    <s v="SS"/>
    <s v="Seazone Jurere"/>
    <x v="8"/>
    <s v="Variavel"/>
    <x v="41"/>
    <s v="Compras - Móveis e utensílios"/>
    <s v="N/A"/>
    <s v="OLD"/>
    <m/>
    <s v="N/A"/>
    <s v="OLD"/>
    <m/>
    <m/>
    <m/>
    <m/>
    <m/>
    <m/>
    <m/>
    <m/>
    <m/>
    <m/>
    <m/>
    <m/>
    <m/>
  </r>
  <r>
    <n v="766"/>
    <m/>
    <m/>
    <m/>
    <m/>
    <n v="2055"/>
    <m/>
    <x v="236"/>
    <d v="2019-12-13T00:00:00"/>
    <n v="56.55"/>
    <m/>
    <s v="FacebookAds A7VU8PWUT2"/>
    <s v="FacebookAds A7VU8PW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767"/>
    <m/>
    <m/>
    <m/>
    <m/>
    <n v="2104"/>
    <m/>
    <x v="236"/>
    <d v="2019-12-13T00:00:00"/>
    <n v="172.5"/>
    <m/>
    <s v="The big box-Storage"/>
    <s v="The big box-Storage"/>
    <s v="N/A"/>
    <s v="FP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768"/>
    <m/>
    <m/>
    <m/>
    <m/>
    <n v="2056"/>
    <m/>
    <x v="237"/>
    <d v="2019-12-15T00:00:00"/>
    <n v="100"/>
    <m/>
    <s v="FacebookAds LXY2YP6VT2"/>
    <s v="FacebookAds LXY2YP6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769"/>
    <n v="1451"/>
    <m/>
    <m/>
    <m/>
    <n v="851"/>
    <m/>
    <x v="238"/>
    <d v="2019-12-16T00:00:00"/>
    <n v="160"/>
    <m/>
    <s v="Contabilidade nov2019"/>
    <s v="Contabilidade nov2019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770"/>
    <n v="1450"/>
    <m/>
    <m/>
    <m/>
    <n v="852"/>
    <m/>
    <x v="238"/>
    <d v="2019-12-16T00:00:00"/>
    <n v="48"/>
    <m/>
    <s v="Seguro estagiários"/>
    <s v="Seguro estagiários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771"/>
    <m/>
    <m/>
    <m/>
    <m/>
    <n v="853"/>
    <m/>
    <x v="238"/>
    <d v="2019-12-16T00:00:00"/>
    <n v="100"/>
    <m/>
    <s v="Adiantamento Salario - Raul Silverio da Silva"/>
    <s v="Adiantamento Salario - Raul Silverio da Silva"/>
    <s v="N/A"/>
    <s v="Cash"/>
    <s v="Seazone Khanto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772"/>
    <m/>
    <m/>
    <m/>
    <m/>
    <n v="854"/>
    <m/>
    <x v="238"/>
    <d v="2019-12-16T00:00:00"/>
    <n v="30"/>
    <m/>
    <s v="Reembolso Gilberto Luiz Maschio Junior"/>
    <s v="Reembolso Gilberto Luiz Maschio Junior"/>
    <s v="N/A"/>
    <s v="Cash"/>
    <s v="Seazone Rentals"/>
    <x v="10"/>
    <s v="Variavel"/>
    <x v="30"/>
    <s v="Sócios e Funcionários - Exame admissional e demissional"/>
    <s v="N/A"/>
    <s v="OLD"/>
    <s v="Seazone Serviços LTDA"/>
    <s v="N/A"/>
    <s v="OLD"/>
    <m/>
    <m/>
    <m/>
    <m/>
    <m/>
    <m/>
    <m/>
    <m/>
    <m/>
    <m/>
    <m/>
    <m/>
    <m/>
  </r>
  <r>
    <n v="773"/>
    <n v="1447"/>
    <m/>
    <m/>
    <m/>
    <n v="855"/>
    <m/>
    <x v="238"/>
    <d v="2019-12-16T00:00:00"/>
    <n v="125"/>
    <m/>
    <s v="TED ENVIADA 001 45500000000088170 Peter B van"/>
    <s v="TED ENVIADA 001 45500000000088170 Peter B van"/>
    <s v="N/A"/>
    <s v="SS"/>
    <s v="Seazone Spot"/>
    <x v="19"/>
    <s v="Outros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74"/>
    <n v="1446"/>
    <m/>
    <m/>
    <m/>
    <n v="856"/>
    <m/>
    <x v="238"/>
    <d v="2019-12-16T00:00:00"/>
    <n v="134"/>
    <m/>
    <s v="Adiantamento José Wellington"/>
    <s v="Adiantamento José Wellington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775"/>
    <n v="1449"/>
    <m/>
    <m/>
    <m/>
    <n v="857"/>
    <m/>
    <x v="238"/>
    <d v="2019-12-16T00:00:00"/>
    <n v="474.9"/>
    <m/>
    <s v="TED ENVIADA 756 30320000001414429 Jonas konig"/>
    <s v="TED ENVIADA 756 30320000001414429 Jonas konig"/>
    <s v="N/A"/>
    <s v="SS"/>
    <s v="Seazone Jurere"/>
    <x v="13"/>
    <s v="Outros"/>
    <x v="53"/>
    <s v="Serviços - Serviços terceirizados"/>
    <s v="N/A"/>
    <s v="OLD"/>
    <m/>
    <s v="N/A"/>
    <s v="OLD"/>
    <m/>
    <m/>
    <m/>
    <m/>
    <m/>
    <m/>
    <m/>
    <m/>
    <m/>
    <m/>
    <m/>
    <m/>
    <m/>
  </r>
  <r>
    <n v="776"/>
    <n v="1448"/>
    <m/>
    <m/>
    <m/>
    <n v="858"/>
    <m/>
    <x v="238"/>
    <d v="2019-12-16T00:00:00"/>
    <n v="1320"/>
    <m/>
    <s v="TRANSFERENCIA A DEBITO 00019 0037762451 EDUAR"/>
    <s v="TRANSFERENCIA A DEBITO 00019 0037762451 EDUAR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777"/>
    <m/>
    <m/>
    <m/>
    <m/>
    <n v="2042"/>
    <m/>
    <x v="238"/>
    <d v="2019-12-16T00:00:00"/>
    <n v="25000"/>
    <m/>
    <s v="Entrada Terreno lagoa"/>
    <s v="Entrada Terreno lagoa"/>
    <s v="N/A"/>
    <s v="FP"/>
    <s v="Seazone Spot"/>
    <x v="20"/>
    <s v="Outros"/>
    <x v="14"/>
    <s v="Compras - Compra de Imóvel"/>
    <s v="N/A"/>
    <s v="OLD"/>
    <m/>
    <s v="N/A"/>
    <s v="OLD"/>
    <m/>
    <m/>
    <m/>
    <m/>
    <m/>
    <m/>
    <m/>
    <m/>
    <m/>
    <m/>
    <m/>
    <m/>
    <m/>
  </r>
  <r>
    <n v="778"/>
    <m/>
    <m/>
    <m/>
    <m/>
    <n v="2057"/>
    <m/>
    <x v="238"/>
    <d v="2019-12-16T00:00:00"/>
    <n v="523.48"/>
    <m/>
    <s v="GOOGLEADWORDSBR ADS829"/>
    <s v="GOOGLEADWORDSBR ADS829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779"/>
    <n v="1460"/>
    <m/>
    <m/>
    <m/>
    <n v="859"/>
    <m/>
    <x v="239"/>
    <d v="2019-12-17T00:00:00"/>
    <n v="905.8"/>
    <m/>
    <s v="Pagto lavanderia terceira"/>
    <s v="Pagto lavanderia terceira"/>
    <s v="N/A"/>
    <s v="SS"/>
    <s v="Seazone Jurere"/>
    <x v="9"/>
    <s v="Variavel"/>
    <x v="18"/>
    <s v="Serviços - Serviços terceirizados"/>
    <s v="N/A"/>
    <s v="OLD"/>
    <s v="TOP CLEAN LAVANDERIA LTDA"/>
    <s v="N/A"/>
    <s v="OLD"/>
    <m/>
    <m/>
    <m/>
    <m/>
    <m/>
    <m/>
    <m/>
    <m/>
    <m/>
    <m/>
    <m/>
    <m/>
    <m/>
  </r>
  <r>
    <n v="780"/>
    <n v="1456"/>
    <m/>
    <m/>
    <m/>
    <n v="861"/>
    <m/>
    <x v="239"/>
    <d v="2019-12-17T00:00:00"/>
    <n v="129.97999999999999"/>
    <m/>
    <s v="PAGAMENTO DE CONVENIO Pagto internet CDS208"/>
    <s v="PAGAMENTO DE CONVENIO Pagto internet CDS208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781"/>
    <n v="1457"/>
    <m/>
    <m/>
    <m/>
    <n v="862"/>
    <m/>
    <x v="239"/>
    <d v="2019-12-17T00:00:00"/>
    <n v="317.2"/>
    <m/>
    <s v="PAGAMENTO DE TITULO Pagamento Sirena"/>
    <s v="PAGAMENTO DE TITULO Pagamento Sirena"/>
    <s v="N/A"/>
    <s v="SS"/>
    <s v="Seazone Rentals"/>
    <x v="1"/>
    <s v="Fixo"/>
    <x v="47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82"/>
    <n v="1454"/>
    <m/>
    <m/>
    <m/>
    <n v="863"/>
    <m/>
    <x v="239"/>
    <d v="2019-12-17T00:00:00"/>
    <n v="300"/>
    <m/>
    <s v="Mão de Obra Sob Controle"/>
    <s v="Mão de Obra Sob Controle"/>
    <s v="N/A"/>
    <s v="SS"/>
    <s v="Seazone Jurere"/>
    <x v="5"/>
    <s v="Manutencao Apto"/>
    <x v="11"/>
    <s v="Clientes - Repasse a Terceiros"/>
    <s v="JBA104"/>
    <s v="OLD"/>
    <m/>
    <s v="N/A"/>
    <s v="OLD"/>
    <m/>
    <m/>
    <m/>
    <m/>
    <m/>
    <m/>
    <m/>
    <m/>
    <m/>
    <m/>
    <m/>
    <m/>
    <m/>
  </r>
  <r>
    <n v="783"/>
    <n v="1453"/>
    <m/>
    <m/>
    <m/>
    <n v="864"/>
    <m/>
    <x v="239"/>
    <d v="2019-12-17T00:00:00"/>
    <n v="720"/>
    <m/>
    <s v="Mão de Obra Sob Controle"/>
    <s v="Mão de Obra Sob Controle"/>
    <s v="N/A"/>
    <s v="SS"/>
    <s v="Seazone Jurere"/>
    <x v="8"/>
    <s v="Variavel"/>
    <x v="28"/>
    <s v="Serviços - Serviços terceirizados"/>
    <s v="N/A"/>
    <s v="OLD"/>
    <m/>
    <s v="N/A"/>
    <s v="OLD"/>
    <m/>
    <m/>
    <m/>
    <m/>
    <m/>
    <m/>
    <m/>
    <m/>
    <m/>
    <m/>
    <m/>
    <m/>
    <m/>
  </r>
  <r>
    <n v="784"/>
    <n v="1461"/>
    <m/>
    <m/>
    <m/>
    <n v="865"/>
    <m/>
    <x v="239"/>
    <d v="2019-12-17T00:00:00"/>
    <n v="959.7"/>
    <m/>
    <s v="TED ENVIADA 033 16510000130019269 Rede Vistor"/>
    <s v="TED ENVIADA 033 16510000130019269 Rede Vistor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785"/>
    <n v="1462"/>
    <m/>
    <m/>
    <m/>
    <n v="1654"/>
    <m/>
    <x v="239"/>
    <d v="2019-12-17T00:00:00"/>
    <n v="150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786"/>
    <m/>
    <m/>
    <m/>
    <m/>
    <n v="2088"/>
    <m/>
    <x v="239"/>
    <d v="2019-12-17T00:00:00"/>
    <n v="124.29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87"/>
    <m/>
    <m/>
    <m/>
    <m/>
    <n v="2089"/>
    <m/>
    <x v="239"/>
    <d v="2019-12-17T00:00:00"/>
    <n v="124.5"/>
    <m/>
    <s v="PIPEDRIVE OÜ TALLINN"/>
    <s v="PIPEDRIVE OÜ TALLINN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788"/>
    <n v="1465"/>
    <m/>
    <m/>
    <m/>
    <n v="866"/>
    <m/>
    <x v="240"/>
    <d v="2019-12-18T00:00:00"/>
    <n v="3244.5"/>
    <m/>
    <s v="TED ENVIADA 237 38410000000009733 Adriana Alm"/>
    <s v="TED ENVIADA 237 38410000000009733 Adriana Alm"/>
    <s v="N/A"/>
    <s v="SS"/>
    <s v="Seazone Rentals"/>
    <x v="5"/>
    <s v="Repasse"/>
    <x v="9"/>
    <s v="Clientes - Repasse de valores recebidos (Empresas do ramo imobiliário)"/>
    <s v="ILC4403"/>
    <s v="OLD"/>
    <m/>
    <s v="N/A"/>
    <s v="OLD"/>
    <m/>
    <m/>
    <m/>
    <m/>
    <m/>
    <m/>
    <m/>
    <m/>
    <m/>
    <m/>
    <m/>
    <m/>
    <m/>
  </r>
  <r>
    <n v="789"/>
    <n v="1485"/>
    <m/>
    <m/>
    <m/>
    <n v="867"/>
    <m/>
    <x v="241"/>
    <d v="2019-12-19T00:00:00"/>
    <n v="450"/>
    <m/>
    <s v="Prosul - mat lavanderia"/>
    <s v="Prosul - mat lavanderia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790"/>
    <n v="1484"/>
    <m/>
    <m/>
    <m/>
    <n v="868"/>
    <m/>
    <x v="241"/>
    <d v="2019-12-19T00:00:00"/>
    <n v="409.85"/>
    <m/>
    <s v="Compra de EPI"/>
    <s v="Compra de EPI"/>
    <s v="N/A"/>
    <s v="SS"/>
    <s v="Seazone Jurere"/>
    <x v="9"/>
    <s v="Fixo"/>
    <x v="39"/>
    <s v="Compras - Máquinas, equipamentos e ferramentas"/>
    <s v="N/A"/>
    <s v="OLD"/>
    <s v="Riosul"/>
    <s v="N/A"/>
    <s v="OLD"/>
    <m/>
    <m/>
    <m/>
    <m/>
    <m/>
    <m/>
    <m/>
    <m/>
    <m/>
    <m/>
    <m/>
    <m/>
    <m/>
  </r>
  <r>
    <n v="791"/>
    <m/>
    <m/>
    <m/>
    <m/>
    <n v="869"/>
    <m/>
    <x v="241"/>
    <d v="2019-12-19T00:00:00"/>
    <n v="100"/>
    <m/>
    <s v="Adiantamento Salario - Raul Silverio da Silva"/>
    <s v="Adiantamento Salario - Raul Silverio da Silva"/>
    <s v="N/A"/>
    <s v="Cash"/>
    <s v="Seazone Khanto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792"/>
    <m/>
    <m/>
    <m/>
    <m/>
    <n v="870"/>
    <m/>
    <x v="241"/>
    <d v="2019-12-19T00:00:00"/>
    <n v="120"/>
    <m/>
    <s v="Conserto de Caixa D'Agua"/>
    <s v="Conserto de Caixa D'Agua"/>
    <s v="N/A"/>
    <s v="Cash"/>
    <s v="Seazone Jurere"/>
    <x v="13"/>
    <s v="Outros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793"/>
    <m/>
    <m/>
    <m/>
    <m/>
    <n v="2049"/>
    <m/>
    <x v="241"/>
    <d v="2019-12-19T00:00:00"/>
    <n v="4427.9399999999996"/>
    <m/>
    <s v="Pagamento reserva Airbnb devido a overbooking"/>
    <s v="Pagamento reserva Airbnb devido a overbooking"/>
    <s v="N/A"/>
    <s v="FP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794"/>
    <m/>
    <m/>
    <m/>
    <m/>
    <n v="2058"/>
    <m/>
    <x v="241"/>
    <d v="2019-12-19T00:00:00"/>
    <n v="100"/>
    <m/>
    <s v="FACEBOOK YYGWSPEUT2"/>
    <s v="FACEBOOK YYGWSPE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795"/>
    <n v="1496"/>
    <m/>
    <m/>
    <m/>
    <n v="871"/>
    <m/>
    <x v="242"/>
    <d v="2019-12-20T00:00:00"/>
    <n v="773.61"/>
    <m/>
    <s v="DAS - Seazone Serviços"/>
    <s v="DAS - Seazone Serviços"/>
    <s v="N/A"/>
    <s v="SS"/>
    <s v="Seazone Rentals"/>
    <x v="3"/>
    <s v="Fixo"/>
    <x v="12"/>
    <s v="Impostos e Taxas - Impostos DAS"/>
    <s v="N/A"/>
    <s v="OLD"/>
    <s v="Receita Federal"/>
    <s v="N/A"/>
    <s v="OLD"/>
    <m/>
    <m/>
    <m/>
    <m/>
    <m/>
    <m/>
    <m/>
    <m/>
    <m/>
    <m/>
    <m/>
    <m/>
    <m/>
  </r>
  <r>
    <n v="796"/>
    <n v="1492"/>
    <m/>
    <m/>
    <m/>
    <n v="872"/>
    <m/>
    <x v="242"/>
    <d v="2019-12-20T00:00:00"/>
    <n v="685.07"/>
    <m/>
    <s v="GPS Dezembro - Seazone Serviços"/>
    <s v="GPS Dezembro - Seazone Serviços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797"/>
    <n v="1493"/>
    <m/>
    <m/>
    <m/>
    <n v="873"/>
    <m/>
    <x v="242"/>
    <d v="2019-12-20T00:00:00"/>
    <n v="261.91000000000003"/>
    <m/>
    <s v="GPS - 13 Salario - Seazone Serviços"/>
    <s v="GPS - 13 Salario - Seazone Serviços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798"/>
    <n v="1494"/>
    <m/>
    <m/>
    <m/>
    <n v="874"/>
    <m/>
    <x v="242"/>
    <d v="2019-12-20T00:00:00"/>
    <n v="86.53"/>
    <m/>
    <s v="GPS - 13 SALARIO - Seazone Limpeza"/>
    <s v="GPS - 13 SALARIO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799"/>
    <n v="1495"/>
    <m/>
    <m/>
    <m/>
    <n v="875"/>
    <m/>
    <x v="242"/>
    <d v="2019-12-20T00:00:00"/>
    <n v="296.57"/>
    <m/>
    <s v="GPS Dezembro - Seazone Limpeza"/>
    <s v="GPS Dezembro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800"/>
    <n v="1502"/>
    <m/>
    <m/>
    <m/>
    <n v="876"/>
    <m/>
    <x v="242"/>
    <d v="2019-12-20T00:00:00"/>
    <n v="998"/>
    <m/>
    <s v="Multa Condominio CDC301"/>
    <s v="Multa Condominio CDC301"/>
    <s v="N/A"/>
    <s v="SS"/>
    <s v="Seazone Rentals"/>
    <x v="12"/>
    <s v="Outros"/>
    <x v="23"/>
    <s v="Serviços - Serviços terceirizados"/>
    <s v="N/A"/>
    <s v="OLD"/>
    <s v="CONDOMÍNIO DOURADOS CLASSIC BEACH &amp; HOME"/>
    <s v="N/A"/>
    <s v="OLD"/>
    <m/>
    <m/>
    <m/>
    <m/>
    <m/>
    <m/>
    <m/>
    <m/>
    <m/>
    <m/>
    <m/>
    <m/>
    <m/>
  </r>
  <r>
    <n v="801"/>
    <n v="1491"/>
    <m/>
    <m/>
    <m/>
    <n v="878"/>
    <m/>
    <x v="242"/>
    <d v="2019-12-20T00:00:00"/>
    <n v="37.84000000000000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97"/>
    <n v="1499"/>
    <m/>
    <m/>
    <m/>
    <n v="879"/>
    <m/>
    <x v="242"/>
    <d v="2019-12-20T00:00:00"/>
    <n v="385.59"/>
    <m/>
    <s v="Loja do alemão"/>
    <s v="Loja do alemão"/>
    <s v="N/A"/>
    <s v="SS"/>
    <s v="Seazone Jurere"/>
    <x v="5"/>
    <s v="Manutencao Apto"/>
    <x v="11"/>
    <s v="Clientes - Repasse a Terceiros"/>
    <s v="N/A"/>
    <s v="OLD"/>
    <s v="Lojão do alemão"/>
    <s v="N/A"/>
    <s v="OLD"/>
    <m/>
    <m/>
    <m/>
    <m/>
    <m/>
    <m/>
    <m/>
    <m/>
    <m/>
    <m/>
    <m/>
    <m/>
    <m/>
  </r>
  <r>
    <n v="1698"/>
    <n v="1500"/>
    <m/>
    <m/>
    <m/>
    <n v="880"/>
    <m/>
    <x v="242"/>
    <d v="2019-12-20T00:00:00"/>
    <n v="342"/>
    <m/>
    <s v="Produtos limpeza Prosul"/>
    <s v="Produtos limpeza Prosul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1699"/>
    <n v="1498"/>
    <m/>
    <m/>
    <m/>
    <n v="881"/>
    <m/>
    <x v="242"/>
    <d v="2019-12-20T00:00:00"/>
    <n v="197.64"/>
    <m/>
    <s v="Mensalidade - Seazone Serviços"/>
    <s v="Mensalidade - Seazone Serviços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802"/>
    <m/>
    <m/>
    <m/>
    <m/>
    <n v="2059"/>
    <m/>
    <x v="243"/>
    <d v="2019-12-22T00:00:00"/>
    <n v="37.950000000000003"/>
    <m/>
    <s v="FACEBOOK RKBHCQNUT2"/>
    <s v="FACEBOOK RKBHCQN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00"/>
    <m/>
    <m/>
    <m/>
    <m/>
    <n v="2090"/>
    <m/>
    <x v="243"/>
    <d v="2019-12-22T00:00:00"/>
    <n v="121.3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90"/>
    <n v="1533"/>
    <m/>
    <m/>
    <m/>
    <m/>
    <m/>
    <x v="244"/>
    <d v="2019-12-23T00:00:00"/>
    <n v="112.18"/>
    <s v="x"/>
    <s v="TED ENVIADA 104 0409 0000000036555 SHAIANE DO AMARAL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803"/>
    <n v="1520"/>
    <m/>
    <m/>
    <m/>
    <n v="882"/>
    <m/>
    <x v="244"/>
    <d v="2019-12-23T00:00:00"/>
    <n v="239"/>
    <m/>
    <s v="Produtos para a Piscina - Pousada Samambaia"/>
    <s v="Produtos para a Piscina - Pousada Samambaia"/>
    <s v="N/A"/>
    <s v="SS"/>
    <s v="Seazone Spot"/>
    <x v="19"/>
    <s v="Fixo"/>
    <x v="54"/>
    <s v="Contas e Despesas - Material de Consumo"/>
    <s v="N/A"/>
    <s v="OLD"/>
    <s v="JONAS KONIG FERNANDES"/>
    <s v="N/A"/>
    <s v="OLD"/>
    <s v="Conta Corrente para pagamento: Banco: 756 - Banco Cooperativo do Brasil S.A Ag: 3032 Conta Corrente: 141442-9"/>
    <m/>
    <m/>
    <m/>
    <m/>
    <m/>
    <m/>
    <m/>
    <m/>
    <m/>
    <m/>
    <m/>
    <m/>
  </r>
  <r>
    <n v="804"/>
    <m/>
    <m/>
    <m/>
    <m/>
    <n v="883"/>
    <m/>
    <x v="244"/>
    <d v="2019-12-23T00:00:00"/>
    <n v="500"/>
    <m/>
    <s v="Adiantamento Salario - Raul Silverio da Silva"/>
    <s v="Adiantamento Salario - Raul Silverio da Silva"/>
    <s v="N/A"/>
    <s v="Cash"/>
    <s v="Seazone Khanto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805"/>
    <n v="1505"/>
    <m/>
    <m/>
    <m/>
    <n v="884"/>
    <m/>
    <x v="244"/>
    <d v="2019-12-23T00:00:00"/>
    <n v="13.3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06"/>
    <n v="1536"/>
    <m/>
    <m/>
    <m/>
    <n v="885"/>
    <m/>
    <x v="244"/>
    <d v="2019-12-23T00:00:00"/>
    <n v="112.18"/>
    <m/>
    <s v="PGTO 13 SALARIO - SHAIANE DO AMARAL SILVA"/>
    <s v="PGTO 13 SALARIO - SHAIANE DO AMARAL SILVA"/>
    <s v="N/A"/>
    <s v="SS"/>
    <s v="Seazone Jurere"/>
    <x v="10"/>
    <s v="Fixo"/>
    <x v="20"/>
    <s v="Sócios e Funcionários - 13º Salário"/>
    <s v="N/A"/>
    <s v="OLD"/>
    <s v="Seazone Serviços LTDA"/>
    <s v="N/A"/>
    <s v="OLD"/>
    <m/>
    <m/>
    <m/>
    <m/>
    <m/>
    <m/>
    <m/>
    <m/>
    <m/>
    <m/>
    <m/>
    <m/>
    <m/>
  </r>
  <r>
    <n v="807"/>
    <n v="1504"/>
    <m/>
    <m/>
    <m/>
    <n v="886"/>
    <m/>
    <x v="244"/>
    <d v="2019-12-23T00:00:00"/>
    <n v="129.9"/>
    <m/>
    <s v="COMPRA CARTAO COMPRA no estabelecimento SUPER"/>
    <s v="COMPRA CARTAO COMPRA no estabelecimento SUPE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808"/>
    <n v="1514"/>
    <m/>
    <m/>
    <m/>
    <n v="887"/>
    <m/>
    <x v="244"/>
    <d v="2019-12-23T00:00:00"/>
    <n v="150"/>
    <m/>
    <s v="COMPRA CARTAO COMPRA no estabelecimento GAS D"/>
    <s v="COMPRA CARTAO COMPRA no estabelecimento GAS D"/>
    <s v="N/A"/>
    <s v="SS"/>
    <s v="Seazone Spot"/>
    <x v="19"/>
    <s v="Variavel"/>
    <x v="53"/>
    <s v="Serviços - Serviços terceirizados"/>
    <s v="N/A"/>
    <s v="OLD"/>
    <s v="GAS DA ILHA DISTRIBUIDORA LTDA"/>
    <s v="N/A"/>
    <s v="OLD"/>
    <m/>
    <m/>
    <m/>
    <m/>
    <m/>
    <m/>
    <m/>
    <m/>
    <m/>
    <m/>
    <m/>
    <m/>
    <m/>
  </r>
  <r>
    <n v="809"/>
    <n v="1509"/>
    <m/>
    <m/>
    <m/>
    <n v="888"/>
    <m/>
    <x v="244"/>
    <d v="2019-12-23T00:00:00"/>
    <n v="210.82"/>
    <m/>
    <s v="Pagamento a Cliente - Maria de Lourdes"/>
    <s v="Pagamento a Cliente - Maria de Lourdes"/>
    <s v="N/A"/>
    <s v="SS"/>
    <s v="Seazone Rentals"/>
    <x v="5"/>
    <s v="Repasse"/>
    <x v="9"/>
    <s v="Clientes - Repasse de valores recebidos (Empresas do ramo imobiliário)"/>
    <s v="SAB106"/>
    <s v="OLD"/>
    <s v="Seazone Serviços LTDA"/>
    <s v="N/A"/>
    <s v="OLD"/>
    <m/>
    <m/>
    <m/>
    <m/>
    <m/>
    <m/>
    <m/>
    <m/>
    <m/>
    <m/>
    <m/>
    <m/>
    <m/>
  </r>
  <r>
    <n v="810"/>
    <n v="1506"/>
    <m/>
    <m/>
    <m/>
    <n v="889"/>
    <m/>
    <x v="244"/>
    <d v="2019-12-23T00:00:00"/>
    <n v="1639.48"/>
    <m/>
    <s v="Pagamento a Cliente - Eduardo e Norma"/>
    <s v="Pagamento a Cliente - Eduardo e Norma"/>
    <s v="N/A"/>
    <s v="SS"/>
    <s v="Seazone Rentals"/>
    <x v="5"/>
    <s v="Repasse"/>
    <x v="9"/>
    <s v="Clientes - Repasse de valores recebidos (Empresas do ramo imobiliário)"/>
    <s v="CDS208"/>
    <s v="OLD"/>
    <s v="Seazone Serviços LTDA"/>
    <s v="N/A"/>
    <s v="OLD"/>
    <m/>
    <m/>
    <m/>
    <m/>
    <m/>
    <m/>
    <m/>
    <m/>
    <m/>
    <m/>
    <m/>
    <m/>
    <m/>
  </r>
  <r>
    <n v="811"/>
    <n v="1508"/>
    <m/>
    <m/>
    <m/>
    <n v="890"/>
    <m/>
    <x v="244"/>
    <d v="2019-12-23T00:00:00"/>
    <n v="1305.1199999999999"/>
    <m/>
    <s v="Pagamento a Cliente - ALINA GONÇALVES SANTIAG"/>
    <s v="Pagamento a Cliente - ALINA GONÇALVES SANTIAG"/>
    <s v="N/A"/>
    <s v="SS"/>
    <s v="Seazone Rentals"/>
    <x v="5"/>
    <s v="Repasse"/>
    <x v="9"/>
    <s v="Clientes - Repasse de valores recebidos (Empresas do ramo imobiliário)"/>
    <s v="ADJ205"/>
    <s v="OLD"/>
    <s v="Seazone Serviços LTDA"/>
    <s v="N/A"/>
    <s v="OLD"/>
    <m/>
    <m/>
    <m/>
    <m/>
    <m/>
    <m/>
    <m/>
    <m/>
    <m/>
    <m/>
    <m/>
    <m/>
    <m/>
  </r>
  <r>
    <n v="812"/>
    <n v="1538"/>
    <m/>
    <m/>
    <m/>
    <n v="891"/>
    <m/>
    <x v="244"/>
    <d v="2019-12-23T00:00:00"/>
    <n v="3386.36"/>
    <m/>
    <s v="PAGAMENTO DE TITULO Condominio UH 3413"/>
    <s v="PAGAMENTO DE TITULO Condominio UH 3413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813"/>
    <n v="1532"/>
    <m/>
    <m/>
    <m/>
    <n v="892"/>
    <m/>
    <x v="244"/>
    <d v="2019-12-23T00:00:00"/>
    <n v="60.24"/>
    <m/>
    <s v="TED ENVIADA 104 04090000000036555 JOSÉ WELLIN"/>
    <s v="TED ENVIADA 104 04090000000036555 JOSÉ WELLIN"/>
    <s v="N/A"/>
    <s v="SS"/>
    <s v="Seazone Jurere"/>
    <x v="10"/>
    <s v="Fixo"/>
    <x v="55"/>
    <s v="Sócios e Funcionários - Rescisão"/>
    <s v="N/A"/>
    <s v="OLD"/>
    <s v="Seazone Serviços LTDA"/>
    <s v="N/A"/>
    <s v="OLD"/>
    <m/>
    <m/>
    <m/>
    <m/>
    <m/>
    <m/>
    <m/>
    <m/>
    <m/>
    <m/>
    <m/>
    <m/>
    <m/>
  </r>
  <r>
    <n v="814"/>
    <n v="1531"/>
    <m/>
    <m/>
    <m/>
    <n v="893"/>
    <m/>
    <x v="244"/>
    <d v="2019-12-23T00:00:00"/>
    <n v="92"/>
    <m/>
    <s v="TED ENVIADA 104 36580000000011973 CAROLINA ES"/>
    <s v="TED ENVIADA 104 36580000000011973 CAROLINA ES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15"/>
    <n v="1537"/>
    <m/>
    <m/>
    <m/>
    <n v="894"/>
    <m/>
    <x v="244"/>
    <d v="2019-12-23T00:00:00"/>
    <n v="92"/>
    <m/>
    <s v="TED ENVIADA 001 52010000000254100 MARIA EDUAR"/>
    <s v="TED ENVIADA 001 52010000000254100 MARIA EDUAR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16"/>
    <n v="1525"/>
    <m/>
    <m/>
    <m/>
    <n v="895"/>
    <m/>
    <x v="244"/>
    <d v="2019-12-23T00:00:00"/>
    <n v="126"/>
    <m/>
    <s v="TED ENVIADA 001 02140000000328413 LUIZA AMBRO"/>
    <s v="TED ENVIADA 001 02140000000328413 LUIZA AMBRO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17"/>
    <n v="1530"/>
    <m/>
    <m/>
    <m/>
    <n v="896"/>
    <m/>
    <x v="244"/>
    <d v="2019-12-23T00:00:00"/>
    <n v="138"/>
    <m/>
    <s v="TED ENVIADA 341 58210000000075909 RENAN DOS S"/>
    <s v="TED ENVIADA 341 58210000000075909 RENAN DOS S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18"/>
    <n v="1528"/>
    <m/>
    <m/>
    <m/>
    <n v="897"/>
    <m/>
    <x v="244"/>
    <d v="2019-12-23T00:00:00"/>
    <n v="141.04"/>
    <m/>
    <s v="TED ENVIADA 001 45500000000101516 TATIANE BAR"/>
    <s v="TED ENVIADA 001 45500000000101516 TATIANE BAR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19"/>
    <n v="1527"/>
    <m/>
    <m/>
    <m/>
    <n v="898"/>
    <m/>
    <x v="244"/>
    <d v="2019-12-23T00:00:00"/>
    <n v="175.26"/>
    <m/>
    <s v="TED ENVIADA 260 00010000053441481 GILBERTO LU"/>
    <s v="TED ENVIADA 260 00010000053441481 GILBERTO LU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0"/>
    <n v="1526"/>
    <m/>
    <m/>
    <m/>
    <n v="899"/>
    <m/>
    <x v="244"/>
    <d v="2019-12-23T00:00:00"/>
    <n v="191.67"/>
    <m/>
    <s v="TED ENVIADA 260 00010000049527658 RAUL JOSÉ S"/>
    <s v="TED ENVIADA 260 00010000049527658 RAUL JOSÉ S"/>
    <s v="N/A"/>
    <s v="SS"/>
    <s v="Seazone Khanto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1"/>
    <n v="1523"/>
    <m/>
    <m/>
    <m/>
    <n v="900"/>
    <m/>
    <x v="244"/>
    <d v="2019-12-23T00:00:00"/>
    <n v="199.6"/>
    <m/>
    <s v="13 Fernanda Patricia da Silva"/>
    <s v="13 Fernanda Patricia da Silva"/>
    <s v="N/A"/>
    <s v="SS"/>
    <s v="Seazone Rentals"/>
    <x v="10"/>
    <s v="Fixo"/>
    <x v="20"/>
    <s v="Sócios e Funcionários - 13º Salário"/>
    <s v="N/A"/>
    <s v="OLD"/>
    <s v="Seazone Serviços LTDA"/>
    <s v="N/A"/>
    <s v="OLD"/>
    <m/>
    <m/>
    <m/>
    <m/>
    <m/>
    <m/>
    <m/>
    <m/>
    <m/>
    <m/>
    <m/>
    <m/>
    <m/>
  </r>
  <r>
    <n v="822"/>
    <n v="1535"/>
    <m/>
    <m/>
    <m/>
    <n v="901"/>
    <m/>
    <x v="244"/>
    <d v="2019-12-23T00:00:00"/>
    <n v="200"/>
    <m/>
    <s v="TED ENVIADA 001 45500000000101516 TATIANE BAR"/>
    <s v="TED ENVIADA 001 45500000000101516 TATIANE BAR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3"/>
    <n v="1524"/>
    <m/>
    <m/>
    <m/>
    <n v="902"/>
    <m/>
    <x v="244"/>
    <d v="2019-12-23T00:00:00"/>
    <n v="220.5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4"/>
    <n v="1529"/>
    <m/>
    <m/>
    <m/>
    <n v="903"/>
    <m/>
    <x v="244"/>
    <d v="2019-12-23T00:00:00"/>
    <n v="239.86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5"/>
    <n v="1522"/>
    <m/>
    <m/>
    <m/>
    <n v="904"/>
    <m/>
    <x v="244"/>
    <d v="2019-12-23T00:00:00"/>
    <n v="44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6"/>
    <n v="1507"/>
    <m/>
    <m/>
    <m/>
    <n v="905"/>
    <m/>
    <x v="244"/>
    <d v="2019-12-23T00:00:00"/>
    <n v="547.58000000000004"/>
    <m/>
    <s v="TED ENVIADA 341 37590000000066222 FABIELE CAR"/>
    <s v="TED ENVIADA 341 37590000000066222 FABIELE CAR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827"/>
    <n v="1510"/>
    <m/>
    <m/>
    <m/>
    <n v="906"/>
    <m/>
    <x v="244"/>
    <d v="2019-12-23T00:00:00"/>
    <n v="958.08"/>
    <m/>
    <s v="TED ENVIADA 237 25020000000016772 ROSAP INCOR"/>
    <s v="TED ENVIADA 237 25020000000016772 ROSAP INCOR"/>
    <s v="N/A"/>
    <s v="SS"/>
    <s v="Seazone Rentals"/>
    <x v="19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828"/>
    <m/>
    <m/>
    <m/>
    <m/>
    <n v="908"/>
    <m/>
    <x v="245"/>
    <d v="2019-12-24T00:00:00"/>
    <n v="127.43"/>
    <m/>
    <s v="Reembolso Bruno Benetti"/>
    <s v="Reembolso Bruno Benetti"/>
    <s v="N/A"/>
    <s v="Cash"/>
    <s v="Seazone Jurere"/>
    <x v="8"/>
    <s v="Variavel"/>
    <x v="28"/>
    <s v="Compras - Eletrônicos em geral"/>
    <s v="N/A"/>
    <s v="OLD"/>
    <m/>
    <s v="N/A"/>
    <s v="OLD"/>
    <s v="Pagamento de hospedagem do site da Seazone. Foi feito o pagamento pelo Bruno Benetti da conta dele e solicitado reembolso."/>
    <m/>
    <m/>
    <m/>
    <m/>
    <m/>
    <m/>
    <m/>
    <m/>
    <m/>
    <m/>
    <m/>
    <m/>
  </r>
  <r>
    <n v="829"/>
    <m/>
    <m/>
    <m/>
    <m/>
    <n v="909"/>
    <m/>
    <x v="245"/>
    <d v="2019-12-24T00:00:00"/>
    <n v="161"/>
    <m/>
    <s v="13 Salário - Antonio Aranibar"/>
    <s v="13 Salário - Antonio Aranibar"/>
    <s v="N/A"/>
    <s v="Cash"/>
    <s v="Seazone Jurere"/>
    <x v="10"/>
    <s v="Fixo"/>
    <x v="20"/>
    <s v="Sócios e Funcionários - 13º Salário"/>
    <s v="N/A"/>
    <s v="OLD"/>
    <s v="Antonio Joaquin Dabura Aranibar"/>
    <s v="N/A"/>
    <s v="OLD"/>
    <s v="Pagamento do 13º salário feito em dinheiro para o funcionário visto que o mesmo está com problemas em sua conta bancária"/>
    <m/>
    <m/>
    <m/>
    <m/>
    <m/>
    <m/>
    <m/>
    <m/>
    <m/>
    <m/>
    <m/>
    <m/>
  </r>
  <r>
    <n v="830"/>
    <n v="1542"/>
    <m/>
    <m/>
    <m/>
    <n v="910"/>
    <m/>
    <x v="245"/>
    <d v="2019-12-24T00:00:00"/>
    <n v="8.4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31"/>
    <n v="1541"/>
    <m/>
    <m/>
    <m/>
    <n v="911"/>
    <m/>
    <x v="245"/>
    <d v="2019-12-24T00:00:00"/>
    <n v="73.16"/>
    <m/>
    <s v="Pgto 13 salario - JOSÉ WELLINGTON LIMA COSTA"/>
    <s v="Pgto 13 salario - JOSÉ WELLINGTON LIMA COSTA"/>
    <s v="N/A"/>
    <s v="SS"/>
    <s v="Seazone Jurere"/>
    <x v="10"/>
    <s v="Fixo"/>
    <x v="20"/>
    <s v="Sócios e Funcionários - 13º Salário"/>
    <s v="N/A"/>
    <s v="OLD"/>
    <m/>
    <s v="N/A"/>
    <s v="OLD"/>
    <m/>
    <m/>
    <m/>
    <m/>
    <m/>
    <m/>
    <m/>
    <m/>
    <m/>
    <m/>
    <m/>
    <m/>
    <m/>
  </r>
  <r>
    <n v="832"/>
    <n v="1552"/>
    <m/>
    <m/>
    <m/>
    <n v="914"/>
    <m/>
    <x v="246"/>
    <d v="2019-12-26T00:00:00"/>
    <n v="2392.5"/>
    <m/>
    <s v="Dispenser Sperandio"/>
    <s v="Dispenser Sperandio"/>
    <s v="N/A"/>
    <s v="SS"/>
    <s v="Seazone Jurere"/>
    <x v="8"/>
    <s v="Variavel"/>
    <x v="41"/>
    <s v="Compras - Móveis e utensílios"/>
    <s v="N/A"/>
    <s v="OLD"/>
    <s v="Sperandio do Brasil"/>
    <s v="N/A"/>
    <s v="OLD"/>
    <m/>
    <m/>
    <m/>
    <m/>
    <m/>
    <m/>
    <m/>
    <m/>
    <m/>
    <m/>
    <m/>
    <m/>
    <m/>
  </r>
  <r>
    <n v="833"/>
    <n v="1545"/>
    <m/>
    <m/>
    <m/>
    <n v="916"/>
    <m/>
    <x v="246"/>
    <d v="2019-12-26T00:00:00"/>
    <n v="13.71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34"/>
    <n v="1557"/>
    <m/>
    <m/>
    <m/>
    <n v="917"/>
    <m/>
    <x v="246"/>
    <d v="2019-12-26T00:00:00"/>
    <n v="1009.8"/>
    <m/>
    <s v="TED ENVIADA 237 08920000010001692 PATRICIA M"/>
    <s v="TED ENVIADA 237 08920000010001692 PATRICIA M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835"/>
    <m/>
    <m/>
    <m/>
    <m/>
    <n v="918"/>
    <m/>
    <x v="246"/>
    <d v="2019-12-26T00:00:00"/>
    <n v="230"/>
    <m/>
    <s v="Pagamento Camareiras"/>
    <s v="Pagamento Camareiras"/>
    <s v="N/A"/>
    <s v="Cash"/>
    <s v="Seazone Jurere"/>
    <x v="9"/>
    <s v="Variavel"/>
    <x v="16"/>
    <s v="Serviços - Serviços Terceirizados"/>
    <s v="N/A"/>
    <s v="OLD"/>
    <s v="Seazone Serviços LTDA"/>
    <s v="N/A"/>
    <s v="OLD"/>
    <m/>
    <m/>
    <m/>
    <m/>
    <m/>
    <m/>
    <m/>
    <m/>
    <m/>
    <m/>
    <m/>
    <m/>
    <m/>
  </r>
  <r>
    <n v="836"/>
    <n v="1559"/>
    <m/>
    <m/>
    <m/>
    <n v="919"/>
    <m/>
    <x v="246"/>
    <d v="2019-12-26T00:00:00"/>
    <n v="2561.48"/>
    <m/>
    <s v="Reembolso Diária Hospede"/>
    <s v="Reembolso Diária Hospede"/>
    <s v="N/A"/>
    <s v="SS"/>
    <s v="Seazone Rentals"/>
    <x v="12"/>
    <s v="Outros"/>
    <x v="23"/>
    <s v="Clientes - Devolução clientes"/>
    <s v="N/A"/>
    <s v="OLD"/>
    <s v="CONDOMINIO COMPLEXO TURISTICO IL CAMPANARIO"/>
    <s v="N/A"/>
    <s v="OLD"/>
    <m/>
    <m/>
    <m/>
    <m/>
    <m/>
    <m/>
    <m/>
    <m/>
    <m/>
    <m/>
    <m/>
    <m/>
    <m/>
  </r>
  <r>
    <n v="837"/>
    <m/>
    <m/>
    <m/>
    <m/>
    <n v="920"/>
    <m/>
    <x v="246"/>
    <d v="2019-12-26T00:00:00"/>
    <n v="210.96"/>
    <m/>
    <s v="Reembolso Abastecimento - Matheus Ambrosi"/>
    <s v="Reembolso Abastecimento - Matheus Ambrosi"/>
    <s v="N/A"/>
    <s v="Cash"/>
    <s v="Seazone Jurere"/>
    <x v="0"/>
    <s v="Variavel"/>
    <x v="33"/>
    <s v="Viagens/Transporte - Combustível"/>
    <s v="N/A"/>
    <s v="OLD"/>
    <s v="AUTO POSTO CHIARELLO COMERCIO DE COMBUSTIVEIS LTDA"/>
    <s v="N/A"/>
    <s v="OLD"/>
    <m/>
    <m/>
    <m/>
    <m/>
    <m/>
    <m/>
    <m/>
    <m/>
    <m/>
    <m/>
    <m/>
    <m/>
    <m/>
  </r>
  <r>
    <n v="838"/>
    <m/>
    <m/>
    <m/>
    <m/>
    <n v="2060"/>
    <m/>
    <x v="246"/>
    <d v="2019-12-26T00:00:00"/>
    <n v="100"/>
    <m/>
    <s v="FACEBOOK HDU6XPEUT2"/>
    <s v="FACEBOOK HDU6XPE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01"/>
    <n v="1554"/>
    <m/>
    <m/>
    <m/>
    <n v="907"/>
    <m/>
    <x v="246"/>
    <d v="2019-12-26T00:00:00"/>
    <n v="562.45000000000005"/>
    <m/>
    <s v="Sabão líquido - transparente"/>
    <s v="Sabão líquido - transparente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1702"/>
    <n v="1551"/>
    <m/>
    <m/>
    <m/>
    <n v="912"/>
    <m/>
    <x v="246"/>
    <d v="2019-12-26T00:00:00"/>
    <n v="91.24"/>
    <m/>
    <s v="Seguro - CDS209"/>
    <s v="Seguro - CDS209"/>
    <s v="N/A"/>
    <s v="SS"/>
    <s v="Seazone Jurere"/>
    <x v="5"/>
    <s v="Manutencao Apto"/>
    <x v="11"/>
    <s v="Clientes - Repasse a Terceiros"/>
    <s v="CDS209"/>
    <s v="OLD"/>
    <s v="Investprev Seguradora"/>
    <s v="N/A"/>
    <s v="OLD"/>
    <s v="11/19: 23793.39100 90000.211996 65002.259805 8 80840000009124 12/19: 23793.39100 90000.211996 66002.259803 3 81150000009124 01/20: 23793.39100 90000.211996 67002.259801 6 81470000009124"/>
    <m/>
    <m/>
    <m/>
    <m/>
    <m/>
    <m/>
    <m/>
    <m/>
    <m/>
    <m/>
    <m/>
    <m/>
  </r>
  <r>
    <n v="1703"/>
    <n v="1553"/>
    <m/>
    <m/>
    <m/>
    <n v="913"/>
    <m/>
    <x v="246"/>
    <d v="2019-12-26T00:00:00"/>
    <n v="500"/>
    <m/>
    <s v="Serviço de Jardinagem - Seazone Pousadas"/>
    <s v="Serviço de Jardinagem - Seazone Pousadas"/>
    <s v="N/A"/>
    <s v="SS"/>
    <s v="Seazone Spot"/>
    <x v="19"/>
    <s v="Fixo"/>
    <x v="56"/>
    <s v="Serviços - Serviços terceirizados"/>
    <s v="N/A"/>
    <s v="OLD"/>
    <s v="Edivaldo Ribeiro Costa"/>
    <s v="N/A"/>
    <s v="OLD"/>
    <s v="Nome: Edivaldo Ribeiro Costa Ag:0408 Op:013 Conta: 30630-4 Caixa econômica poupança CPF: 010.970.205-09"/>
    <m/>
    <m/>
    <m/>
    <m/>
    <m/>
    <m/>
    <m/>
    <m/>
    <m/>
    <m/>
    <m/>
    <m/>
  </r>
  <r>
    <n v="839"/>
    <n v="1566"/>
    <m/>
    <m/>
    <m/>
    <n v="921"/>
    <m/>
    <x v="247"/>
    <d v="2019-12-27T00:00:00"/>
    <n v="300"/>
    <m/>
    <s v="Reembolso Pagamento a Maior - ILC1100"/>
    <s v="Reembolso Pagamento a Maior - ILC1100"/>
    <s v="N/A"/>
    <s v="SS"/>
    <s v="Seazone Rentals"/>
    <x v="5"/>
    <s v="Repasse"/>
    <x v="9"/>
    <s v="Clientes - Repasse de valores recebidos (Empresas do ramo imobiliário)"/>
    <s v="ILC1110"/>
    <s v="OLD"/>
    <s v="ILC1110"/>
    <s v="N/A"/>
    <s v="OLD"/>
    <m/>
    <m/>
    <m/>
    <m/>
    <m/>
    <m/>
    <m/>
    <m/>
    <m/>
    <m/>
    <m/>
    <m/>
    <m/>
  </r>
  <r>
    <n v="840"/>
    <n v="1570"/>
    <m/>
    <m/>
    <m/>
    <n v="922"/>
    <m/>
    <x v="247"/>
    <d v="2019-12-27T00:00:00"/>
    <n v="1700"/>
    <m/>
    <s v="PGTO JARDINEIRO JURERE"/>
    <s v="PGTO JARDINEIRO JURERE"/>
    <s v="N/A"/>
    <s v="SS"/>
    <s v="Seazone Jurere"/>
    <x v="16"/>
    <s v="Repasse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841"/>
    <m/>
    <m/>
    <m/>
    <m/>
    <n v="923"/>
    <m/>
    <x v="247"/>
    <d v="2019-12-27T00:00:00"/>
    <n v="80"/>
    <m/>
    <s v="Copia de Chaves"/>
    <s v="Copia de Chaves"/>
    <s v="N/A"/>
    <s v="Cash"/>
    <s v="Seazone Jurere"/>
    <x v="8"/>
    <s v="Variavel"/>
    <x v="15"/>
    <s v="Serviços - Serviços terceirizados"/>
    <s v="N/A"/>
    <s v="OLD"/>
    <s v="LUIZ FERNANDO SANTOS 06667618924"/>
    <s v="N/A"/>
    <s v="OLD"/>
    <m/>
    <m/>
    <m/>
    <m/>
    <m/>
    <m/>
    <m/>
    <m/>
    <m/>
    <m/>
    <m/>
    <m/>
    <m/>
  </r>
  <r>
    <n v="842"/>
    <m/>
    <m/>
    <m/>
    <m/>
    <n v="924"/>
    <m/>
    <x v="247"/>
    <d v="2019-12-27T00:00:00"/>
    <n v="224.4"/>
    <m/>
    <s v="Vale Transporte - Antonio Aranibar"/>
    <s v="Vale Transporte - Antonio Aranibar"/>
    <s v="N/A"/>
    <s v="Cash"/>
    <s v="Seazone Jurere"/>
    <x v="10"/>
    <s v="Fixo"/>
    <x v="20"/>
    <s v="Sócios e Funcionários - Vale transporte"/>
    <s v="N/A"/>
    <s v="OLD"/>
    <s v="Antonio Joaquin Dabura Aranibar"/>
    <s v="N/A"/>
    <s v="OLD"/>
    <m/>
    <m/>
    <m/>
    <m/>
    <m/>
    <m/>
    <m/>
    <m/>
    <m/>
    <m/>
    <m/>
    <m/>
    <m/>
  </r>
  <r>
    <n v="843"/>
    <n v="1575"/>
    <m/>
    <m/>
    <m/>
    <n v="925"/>
    <m/>
    <x v="247"/>
    <d v="2019-12-27T00:00:00"/>
    <n v="149.54"/>
    <m/>
    <s v="Materiais Diversos"/>
    <s v="Materiais Diversos"/>
    <s v="N/A"/>
    <s v="SS"/>
    <s v="Seazone Jurere"/>
    <x v="9"/>
    <s v="Variavel"/>
    <x v="25"/>
    <s v="Contas e Despesas - Material de consumo"/>
    <s v="N/A"/>
    <s v="OLD"/>
    <s v="LOJAS DE DEPARTAMENTOS MILIUM LTDA"/>
    <s v="N/A"/>
    <s v="OLD"/>
    <m/>
    <m/>
    <m/>
    <m/>
    <m/>
    <m/>
    <m/>
    <m/>
    <m/>
    <m/>
    <m/>
    <m/>
    <m/>
  </r>
  <r>
    <n v="844"/>
    <n v="1573"/>
    <m/>
    <m/>
    <m/>
    <n v="926"/>
    <m/>
    <x v="247"/>
    <d v="2019-12-27T00:00:00"/>
    <n v="579.16"/>
    <m/>
    <s v="Produtos de Limpeza - Seazone Limpeza"/>
    <s v="Produtos de Limpeza - Seazone Limpeza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845"/>
    <n v="1571"/>
    <m/>
    <m/>
    <m/>
    <n v="927"/>
    <m/>
    <x v="247"/>
    <d v="2019-12-27T00:00:00"/>
    <n v="11.04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46"/>
    <n v="1577"/>
    <m/>
    <m/>
    <m/>
    <n v="928"/>
    <m/>
    <x v="247"/>
    <d v="2019-12-27T00:00:00"/>
    <n v="1138.78"/>
    <m/>
    <s v="Reembolso Diária Hospede"/>
    <s v="Reembolso Diária Hospede"/>
    <s v="N/A"/>
    <s v="SS"/>
    <s v="Seazone Rentals"/>
    <x v="18"/>
    <s v="Devolucao"/>
    <x v="42"/>
    <s v="Clientes - Devolução Clientes"/>
    <s v="N/A"/>
    <s v="OLD"/>
    <s v="CONDOMINIO COMPLEXO TURISTICO IL CAMPANARIO"/>
    <s v="N/A"/>
    <s v="OLD"/>
    <m/>
    <m/>
    <m/>
    <m/>
    <m/>
    <m/>
    <m/>
    <m/>
    <m/>
    <m/>
    <m/>
    <m/>
    <m/>
  </r>
  <r>
    <n v="1704"/>
    <n v="1565"/>
    <m/>
    <m/>
    <m/>
    <n v="931"/>
    <m/>
    <x v="247"/>
    <d v="2019-12-27T00:00:00"/>
    <n v="91.24"/>
    <m/>
    <s v="Seguro AYA201"/>
    <s v="Seguro AYA201"/>
    <s v="N/A"/>
    <s v="SS"/>
    <s v="Seazone Jurere"/>
    <x v="5"/>
    <s v="Manutencao Apto"/>
    <x v="11"/>
    <s v="Clientes - Repasse a Terceiros"/>
    <s v="AYA201"/>
    <s v="OLD"/>
    <s v="Investprev Seguradora"/>
    <s v="N/A"/>
    <s v="OLD"/>
    <s v="11/19: 23793.39100 90000.217738 53002.259801 1 80880000009122 12/19: 23793.39100 90000.217738 54002.259809 1 81190000009124 01/20: 23793.39100 90000.217738 55002.259806 1 81490000009124 02/20: 23793.39100 90000.217738 56002.259804 1 81820000009124"/>
    <m/>
    <m/>
    <m/>
    <m/>
    <m/>
    <m/>
    <m/>
    <m/>
    <m/>
    <m/>
    <m/>
    <m/>
  </r>
  <r>
    <n v="847"/>
    <m/>
    <m/>
    <m/>
    <m/>
    <n v="930"/>
    <m/>
    <x v="248"/>
    <d v="2019-12-28T00:00:00"/>
    <n v="220"/>
    <m/>
    <s v="Manutenção Ar Condicionado VDI208"/>
    <s v="Manutenção Ar Condicionado VDI208"/>
    <s v="N/A"/>
    <s v="Cash"/>
    <s v="Seazone Jurere"/>
    <x v="5"/>
    <s v="Manutencao Apto"/>
    <x v="11"/>
    <s v="Clientes - Repasse a Terceiros"/>
    <s v="VDI208"/>
    <s v="OLD"/>
    <s v="Jonas Ar Condicionados"/>
    <s v="N/A"/>
    <s v="OLD"/>
    <m/>
    <m/>
    <m/>
    <m/>
    <m/>
    <m/>
    <m/>
    <m/>
    <m/>
    <m/>
    <m/>
    <m/>
    <m/>
  </r>
  <r>
    <n v="848"/>
    <m/>
    <m/>
    <m/>
    <m/>
    <n v="2031"/>
    <m/>
    <x v="248"/>
    <d v="2019-12-28T00:00:00"/>
    <n v="793.35"/>
    <m/>
    <s v="Problema com reserva no Campanario"/>
    <s v="Problema com reserva no Campanario"/>
    <s v="N/A"/>
    <s v="FP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849"/>
    <m/>
    <m/>
    <m/>
    <m/>
    <n v="2061"/>
    <m/>
    <x v="249"/>
    <d v="2019-12-29T00:00:00"/>
    <n v="87.7"/>
    <m/>
    <s v="IUGU*BUME"/>
    <s v="IUGU*BUME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850"/>
    <m/>
    <m/>
    <m/>
    <m/>
    <n v="2062"/>
    <m/>
    <x v="249"/>
    <d v="2019-12-29T00:00:00"/>
    <n v="100"/>
    <m/>
    <s v="FACEBOOK WZ2GJQNUT2"/>
    <s v="FACEBOOK WZ2GJQN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852"/>
    <n v="1578"/>
    <m/>
    <m/>
    <m/>
    <n v="933"/>
    <m/>
    <x v="250"/>
    <d v="2019-12-30T00:00:00"/>
    <n v="359.2"/>
    <m/>
    <s v="Produtos para Piscina - Seazone Pousadas"/>
    <s v="Produtos para Piscina - Seazone Pousadas"/>
    <s v="N/A"/>
    <s v="SS"/>
    <s v="Seazone Spot"/>
    <x v="19"/>
    <s v="Variavel"/>
    <x v="53"/>
    <s v="Contas e Despesas - Material de consumo"/>
    <s v="N/A"/>
    <s v="OLD"/>
    <s v="JONAS KONIG FERNANDES"/>
    <s v="N/A"/>
    <s v="OLD"/>
    <s v="759 - Banco Cooperativo do Brasil AG 3032 C/C 141442-9"/>
    <m/>
    <m/>
    <m/>
    <m/>
    <m/>
    <m/>
    <m/>
    <m/>
    <m/>
    <m/>
    <m/>
    <m/>
  </r>
  <r>
    <n v="853"/>
    <m/>
    <m/>
    <m/>
    <m/>
    <n v="935"/>
    <m/>
    <x v="250"/>
    <d v="2019-12-30T00:00:00"/>
    <n v="50.33"/>
    <m/>
    <s v="Adesivo Geladeira - CPJ102"/>
    <s v="Adesivo Geladeira - CPJ102"/>
    <s v="N/A"/>
    <s v="Cash"/>
    <s v="Seazone Jurere"/>
    <x v="5"/>
    <s v="Manutencao Apto"/>
    <x v="11"/>
    <s v="Clientes - Repasse a Terceiros"/>
    <s v="CPJ102"/>
    <s v="OLD"/>
    <s v="MARLENE GARCIA NICACIO"/>
    <s v="N/A"/>
    <s v="OLD"/>
    <m/>
    <m/>
    <m/>
    <m/>
    <m/>
    <m/>
    <m/>
    <m/>
    <m/>
    <m/>
    <m/>
    <m/>
    <m/>
  </r>
  <r>
    <n v="854"/>
    <n v="1585"/>
    <m/>
    <m/>
    <m/>
    <n v="936"/>
    <m/>
    <x v="250"/>
    <d v="2019-12-30T00:00:00"/>
    <n v="683.6"/>
    <m/>
    <s v="Compra de itens para Ap Clientes"/>
    <s v="Compra de itens para Ap Clientes"/>
    <s v="N/A"/>
    <s v="SS"/>
    <s v="Seazone Jurere"/>
    <x v="5"/>
    <s v="Manutencao Apto"/>
    <x v="11"/>
    <s v="Clientes - Repasse a Terceiros"/>
    <s v="EDH208"/>
    <s v="OLD"/>
    <s v="LOJAS DE DEPARTAMENTOS MILIUM LTDA"/>
    <s v="N/A"/>
    <s v="OLD"/>
    <m/>
    <m/>
    <m/>
    <m/>
    <m/>
    <m/>
    <m/>
    <m/>
    <m/>
    <m/>
    <m/>
    <m/>
    <m/>
  </r>
  <r>
    <n v="855"/>
    <n v="1586"/>
    <m/>
    <m/>
    <m/>
    <n v="937"/>
    <m/>
    <x v="250"/>
    <d v="2019-12-30T00:00:00"/>
    <n v="1388.4"/>
    <m/>
    <s v="Compra de itens para Ap Clientes"/>
    <s v="Compra de itens para Ap Clientes"/>
    <s v="N/A"/>
    <s v="SS"/>
    <s v="Seazone Jurere"/>
    <x v="5"/>
    <s v="Manutencao Apto"/>
    <x v="11"/>
    <s v="Clientes - Repasse a Terceiros"/>
    <s v="CDC301"/>
    <s v="OLD"/>
    <s v="LOJAS DE DEPARTAMENTOS MILIUM LTDA"/>
    <s v="N/A"/>
    <s v="OLD"/>
    <m/>
    <m/>
    <m/>
    <m/>
    <m/>
    <m/>
    <m/>
    <m/>
    <m/>
    <m/>
    <m/>
    <m/>
    <m/>
  </r>
  <r>
    <n v="851"/>
    <n v="1579"/>
    <m/>
    <m/>
    <m/>
    <n v="932"/>
    <m/>
    <x v="250"/>
    <d v="2019-12-30T00:00:00"/>
    <n v="1548.83"/>
    <s v="x"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s v="Agencia:3392 Operação 013 Conta:24383-6 Cpf:042852239-45 Nabiha kasmas"/>
    <m/>
    <m/>
    <m/>
    <m/>
    <m/>
    <m/>
    <m/>
    <m/>
    <m/>
    <m/>
    <m/>
    <m/>
  </r>
  <r>
    <n v="856"/>
    <n v="1592"/>
    <m/>
    <m/>
    <m/>
    <n v="938"/>
    <m/>
    <x v="251"/>
    <d v="2019-12-31T00:00:00"/>
    <n v="6.8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57"/>
    <m/>
    <m/>
    <m/>
    <m/>
    <n v="447"/>
    <m/>
    <x v="252"/>
    <d v="2020-01-01T00:00:00"/>
    <n v="2000"/>
    <m/>
    <s v="Aluguel Sede"/>
    <s v="Aluguel Sede"/>
    <s v="N/A"/>
    <s v="Cash"/>
    <s v="Seazone Jurere"/>
    <x v="0"/>
    <s v="Fixo"/>
    <x v="24"/>
    <s v="Contas e Despesas - Aluguel"/>
    <s v="N/A"/>
    <s v="OLD"/>
    <s v="Domingo Yanuci"/>
    <s v="N/A"/>
    <s v="OLD"/>
    <s v="Aluguel da sede no valor de 2000,00"/>
    <m/>
    <m/>
    <m/>
    <m/>
    <m/>
    <m/>
    <m/>
    <m/>
    <m/>
    <m/>
    <m/>
    <m/>
  </r>
  <r>
    <n v="858"/>
    <m/>
    <m/>
    <m/>
    <m/>
    <n v="2091"/>
    <m/>
    <x v="252"/>
    <d v="2020-01-01T00:00:00"/>
    <n v="216.07"/>
    <m/>
    <s v="GOOGLE*GSUITE SEAZONE.C CC GOOGLE.COM"/>
    <s v="GOOGLE*GSUITE SEAZONE.C CC GOOGLE.COM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859"/>
    <n v="1605"/>
    <m/>
    <m/>
    <m/>
    <n v="163"/>
    <m/>
    <x v="253"/>
    <d v="2020-01-02T00:00:00"/>
    <n v="1151.95"/>
    <m/>
    <s v="Vale Transporte - Seazone"/>
    <s v="Vale Transporte - Seazone"/>
    <s v="N/A"/>
    <s v="SS"/>
    <s v="Seazone Rentals"/>
    <x v="10"/>
    <s v="Fixo"/>
    <x v="20"/>
    <s v="Sócios e Funcionários - Vale transporte"/>
    <s v="N/A"/>
    <s v="OLD"/>
    <s v="CONSORCIO FENIX"/>
    <s v="N/A"/>
    <s v="OLD"/>
    <m/>
    <m/>
    <m/>
    <m/>
    <m/>
    <m/>
    <m/>
    <m/>
    <m/>
    <m/>
    <m/>
    <m/>
    <m/>
  </r>
  <r>
    <n v="860"/>
    <n v="1601"/>
    <m/>
    <m/>
    <m/>
    <n v="448"/>
    <m/>
    <x v="253"/>
    <d v="2020-01-02T00:00:00"/>
    <n v="780"/>
    <m/>
    <s v="Compra produto limpeza - Seazone Limpeza"/>
    <s v="Compra produto limpeza - Seazone Limpeza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861"/>
    <n v="1603"/>
    <m/>
    <m/>
    <m/>
    <n v="449"/>
    <m/>
    <x v="253"/>
    <d v="2020-01-02T00:00:00"/>
    <n v="1200"/>
    <m/>
    <s v="Vale Alimentação - Seazone Limpeza"/>
    <s v="Vale Alimentação - Seazone Limpeza"/>
    <s v="N/A"/>
    <s v="SS"/>
    <s v="Seazone Jurere"/>
    <x v="10"/>
    <s v="Fixo"/>
    <x v="20"/>
    <s v="Sócios e Funcionários - Vale alimentação"/>
    <s v="N/A"/>
    <s v="OLD"/>
    <s v="TICKET SERVICOS SA"/>
    <s v="N/A"/>
    <s v="OLD"/>
    <m/>
    <m/>
    <m/>
    <m/>
    <m/>
    <m/>
    <m/>
    <m/>
    <m/>
    <m/>
    <m/>
    <m/>
    <m/>
  </r>
  <r>
    <n v="862"/>
    <n v="1602"/>
    <m/>
    <m/>
    <m/>
    <n v="450"/>
    <m/>
    <x v="253"/>
    <d v="2020-01-02T00:00:00"/>
    <n v="2500"/>
    <m/>
    <s v="Vale Alimentação - Seazone Serviços"/>
    <s v="Vale Alimentação - Seazone Serviços"/>
    <s v="N/A"/>
    <s v="SS"/>
    <s v="Seazone Rentals"/>
    <x v="10"/>
    <s v="Fixo"/>
    <x v="20"/>
    <s v="Sócios e Funcionários - Vale alimentação"/>
    <s v="N/A"/>
    <s v="OLD"/>
    <s v="TICKET SERVICOS SA"/>
    <s v="N/A"/>
    <s v="OLD"/>
    <m/>
    <m/>
    <m/>
    <m/>
    <m/>
    <m/>
    <m/>
    <m/>
    <m/>
    <m/>
    <m/>
    <m/>
    <m/>
  </r>
  <r>
    <n v="863"/>
    <n v="1606"/>
    <m/>
    <m/>
    <m/>
    <n v="451"/>
    <m/>
    <x v="253"/>
    <d v="2020-01-02T00:00:00"/>
    <n v="2465"/>
    <m/>
    <s v="Lavanderia - Seazone Serviços"/>
    <s v="Lavanderia - Seazone Serviços"/>
    <s v="N/A"/>
    <s v="SS"/>
    <s v="Seazone Jurere"/>
    <x v="9"/>
    <s v="Variavel"/>
    <x v="18"/>
    <s v="Serviços - Serviços terceirizados"/>
    <s v="N/A"/>
    <s v="OLD"/>
    <s v="TOP CLEAN LAVANDERIA LTDA"/>
    <s v="N/A"/>
    <s v="OLD"/>
    <s v="Ag 3185-2 C/C 9560-5 CPF 54824320097"/>
    <m/>
    <m/>
    <m/>
    <m/>
    <m/>
    <m/>
    <m/>
    <m/>
    <m/>
    <m/>
    <m/>
    <m/>
  </r>
  <r>
    <n v="864"/>
    <n v="1610"/>
    <m/>
    <m/>
    <m/>
    <n v="452"/>
    <m/>
    <x v="253"/>
    <d v="2020-01-02T00:00:00"/>
    <n v="253.86"/>
    <m/>
    <s v="Reembolso Fernando Pereira"/>
    <s v="Reembolso Fernando Pereira"/>
    <s v="N/A"/>
    <s v="SS"/>
    <s v="Seazone Jurere"/>
    <x v="0"/>
    <s v="Variavel"/>
    <x v="33"/>
    <s v="Viagens/Transporte - Combustível"/>
    <s v="N/A"/>
    <s v="OLD"/>
    <s v="Fernando Pereira"/>
    <s v="N/A"/>
    <s v="OLD"/>
    <s v="Reembolso de combustível Fernando Pereira Banco santander 033 Fernando silva pereira Ag - 1772 CC - 01001248-1 Cpf 02355284121"/>
    <m/>
    <m/>
    <m/>
    <m/>
    <m/>
    <m/>
    <m/>
    <m/>
    <m/>
    <m/>
    <m/>
    <m/>
  </r>
  <r>
    <n v="865"/>
    <m/>
    <m/>
    <m/>
    <m/>
    <n v="454"/>
    <m/>
    <x v="253"/>
    <d v="2020-01-02T00:00:00"/>
    <n v="500"/>
    <m/>
    <s v="Adiantamento Funcionários - Shaiane"/>
    <s v="Adiantamento Funcionários - Shaiane"/>
    <s v="N/A"/>
    <s v="Cash"/>
    <s v="Seazone Jurere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866"/>
    <m/>
    <m/>
    <m/>
    <m/>
    <n v="455"/>
    <m/>
    <x v="253"/>
    <d v="2020-01-02T00:00:00"/>
    <n v="120"/>
    <m/>
    <s v="Adiantamento Funcionários - José"/>
    <s v="Adiantamento Funcionários - José"/>
    <s v="N/A"/>
    <s v="Cash"/>
    <s v="Seazone Jurere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867"/>
    <m/>
    <m/>
    <m/>
    <m/>
    <n v="456"/>
    <m/>
    <x v="253"/>
    <d v="2020-01-02T00:00:00"/>
    <n v="22"/>
    <m/>
    <s v="Adiantamento VT - Ana Maria"/>
    <s v="Adiantamento VT - Ana Maria"/>
    <s v="N/A"/>
    <s v="Cash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868"/>
    <n v="1596"/>
    <m/>
    <m/>
    <m/>
    <n v="457"/>
    <m/>
    <x v="253"/>
    <d v="2020-01-02T00:00:00"/>
    <n v="42.77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869"/>
    <m/>
    <m/>
    <m/>
    <m/>
    <n v="458"/>
    <m/>
    <x v="253"/>
    <d v="2020-01-02T00:00:00"/>
    <n v="49.67"/>
    <m/>
    <s v="Reembolso Gasolina - Renan"/>
    <s v="Reembolso Gasolina - Renan"/>
    <s v="N/A"/>
    <s v="Cash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870"/>
    <n v="1615"/>
    <m/>
    <m/>
    <m/>
    <n v="1664"/>
    <m/>
    <x v="253"/>
    <d v="2020-01-02T00:00:00"/>
    <n v="255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871"/>
    <m/>
    <m/>
    <m/>
    <m/>
    <n v="2063"/>
    <m/>
    <x v="253"/>
    <d v="2020-01-02T00:00:00"/>
    <n v="100"/>
    <m/>
    <s v="FACEBOOK XP86HQEVT2"/>
    <s v="FACEBOOK XP86HQE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91"/>
    <n v="1611"/>
    <m/>
    <m/>
    <m/>
    <m/>
    <m/>
    <x v="253"/>
    <d v="2020-01-02T00:00:00"/>
    <n v="1548.83"/>
    <m/>
    <s v="TED ENVIADA 104 3392 0000000243836 NABIHA KASMAS"/>
    <s v="Pagameno de diaristas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872"/>
    <n v="1624"/>
    <m/>
    <m/>
    <m/>
    <n v="459"/>
    <m/>
    <x v="254"/>
    <d v="2020-01-03T00:00:00"/>
    <n v="94"/>
    <m/>
    <s v="Reembolso KM - José Wellington"/>
    <s v="Reembolso KM - José Wellington"/>
    <s v="N/A"/>
    <s v="SS"/>
    <s v="Seazone Jurere"/>
    <x v="0"/>
    <s v="Variavel"/>
    <x v="33"/>
    <s v="Viagens/Transporte - Combustível"/>
    <s v="N/A"/>
    <s v="OLD"/>
    <s v="José Wellington"/>
    <s v="N/A"/>
    <s v="OLD"/>
    <m/>
    <m/>
    <m/>
    <m/>
    <m/>
    <m/>
    <m/>
    <m/>
    <m/>
    <m/>
    <m/>
    <m/>
    <m/>
  </r>
  <r>
    <n v="873"/>
    <n v="1623"/>
    <m/>
    <m/>
    <m/>
    <n v="460"/>
    <m/>
    <x v="254"/>
    <d v="2020-01-03T00:00:00"/>
    <n v="1279.8"/>
    <m/>
    <s v="Reembolso KM - Mariana Umpierre"/>
    <s v="Reembolso KM - Mariana Umpierre"/>
    <s v="N/A"/>
    <s v="SS"/>
    <s v="Seazone Jurere"/>
    <x v="0"/>
    <s v="Variavel"/>
    <x v="33"/>
    <s v="Viagens/Transporte - Combustível"/>
    <s v="N/A"/>
    <s v="OLD"/>
    <s v="Mariana Umpierre"/>
    <s v="N/A"/>
    <s v="OLD"/>
    <m/>
    <m/>
    <m/>
    <m/>
    <m/>
    <m/>
    <m/>
    <m/>
    <m/>
    <m/>
    <m/>
    <m/>
    <m/>
  </r>
  <r>
    <n v="874"/>
    <n v="1622"/>
    <m/>
    <m/>
    <m/>
    <n v="461"/>
    <m/>
    <x v="254"/>
    <d v="2020-01-03T00:00:00"/>
    <n v="455.8"/>
    <m/>
    <s v="Vistoria Aptos Dezembro 2019"/>
    <s v="Vistoria Aptos Dezembro 2019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875"/>
    <n v="1621"/>
    <m/>
    <m/>
    <m/>
    <n v="462"/>
    <m/>
    <x v="254"/>
    <d v="2020-01-03T00:00:00"/>
    <n v="1014.24"/>
    <m/>
    <s v="Pagamento Diaristas - 02 e 03 de Janeiro"/>
    <s v="Pagamento Diaristas - 02 e 03 de Janeiro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876"/>
    <m/>
    <m/>
    <m/>
    <m/>
    <n v="2092"/>
    <m/>
    <x v="254"/>
    <d v="2020-01-03T00:00:00"/>
    <n v="6.84"/>
    <m/>
    <s v="AMAZON WEB SERVICES AWS.AMAZON.CO"/>
    <s v="AMAZON WEB SERVICES AWS.AMAZON.CO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792"/>
    <n v="1625"/>
    <m/>
    <m/>
    <m/>
    <m/>
    <m/>
    <x v="254"/>
    <d v="2020-01-03T00:00:00"/>
    <n v="1669.12"/>
    <m/>
    <s v="PAGAMENTO DE TITULO Mensalidade Stays - Dezembro 2019"/>
    <s v="Mensalidade STAYS"/>
    <s v="N/A"/>
    <s v="SS"/>
    <s v="Seazone Rentals"/>
    <x v="1"/>
    <s v="Fixo"/>
    <x v="57"/>
    <s v="Contas e Despesas - Manutenção de software"/>
    <s v="N/A"/>
    <s v="OLD"/>
    <s v="PAGAR.ME PAGAMENTOS S.A."/>
    <s v="N/A"/>
    <s v="OLD"/>
    <m/>
    <m/>
    <m/>
    <m/>
    <m/>
    <m/>
    <m/>
    <m/>
    <m/>
    <m/>
    <m/>
    <m/>
    <m/>
  </r>
  <r>
    <n v="877"/>
    <n v="1653"/>
    <m/>
    <m/>
    <m/>
    <n v="225"/>
    <m/>
    <x v="255"/>
    <d v="2020-01-06T00:00:00"/>
    <n v="372.65"/>
    <m/>
    <s v="Honorário Contábil - Seazone Pousadas"/>
    <s v="Honorário Contábil - Seazone Pousadas"/>
    <s v="N/A"/>
    <s v="SS"/>
    <s v="Seazone Spot"/>
    <x v="19"/>
    <s v="Fixo"/>
    <x v="6"/>
    <s v="Serviços - Contabilidade (Sr. Contábil)"/>
    <s v="N/A"/>
    <s v="OLD"/>
    <s v="ATIVASC CONTABIL EIRELI"/>
    <s v="N/A"/>
    <s v="OLD"/>
    <s v="Boleto vem por e-mail."/>
    <m/>
    <m/>
    <m/>
    <m/>
    <m/>
    <m/>
    <m/>
    <m/>
    <m/>
    <m/>
    <m/>
    <m/>
  </r>
  <r>
    <n v="878"/>
    <n v="1652"/>
    <m/>
    <m/>
    <m/>
    <n v="468"/>
    <m/>
    <x v="255"/>
    <d v="2020-01-06T00:00:00"/>
    <n v="91.24"/>
    <m/>
    <s v="Seguro ADJ205"/>
    <s v="Seguro ADJ205"/>
    <s v="N/A"/>
    <s v="SS"/>
    <s v="Seazone Jurere"/>
    <x v="5"/>
    <s v="Manutencao Apto"/>
    <x v="11"/>
    <s v="Clientes - Repasse a Terceiros"/>
    <s v="ADJ205"/>
    <s v="OLD"/>
    <s v="Investprev Seguradora"/>
    <s v="N/A"/>
    <s v="OLD"/>
    <m/>
    <m/>
    <m/>
    <m/>
    <m/>
    <m/>
    <m/>
    <m/>
    <m/>
    <m/>
    <m/>
    <m/>
    <m/>
  </r>
  <r>
    <n v="879"/>
    <n v="1650"/>
    <m/>
    <m/>
    <m/>
    <n v="469"/>
    <m/>
    <x v="255"/>
    <d v="2020-01-06T00:00:00"/>
    <n v="91.24"/>
    <m/>
    <s v="Seguro JBM303"/>
    <s v="Seguro JBM303"/>
    <s v="N/A"/>
    <s v="SS"/>
    <s v="Seazone Jurere"/>
    <x v="5"/>
    <s v="Manutencao Apto"/>
    <x v="11"/>
    <s v="Clientes - Repasse a Terceiros"/>
    <s v="JBM303"/>
    <s v="OLD"/>
    <s v="Investprev Seguradora"/>
    <s v="N/A"/>
    <s v="OLD"/>
    <s v="12/19: 23793.39100 90000.213638 74002.259807 1 80930000009124 01/20: 23793.39100 90000.213638 75002.259804 7 81260000009124 02/20: 23793.39100 90000.213638 76002.259802 3 81550000009124"/>
    <m/>
    <m/>
    <m/>
    <m/>
    <m/>
    <m/>
    <m/>
    <m/>
    <m/>
    <m/>
    <m/>
    <m/>
  </r>
  <r>
    <n v="880"/>
    <n v="1651"/>
    <m/>
    <m/>
    <m/>
    <n v="470"/>
    <m/>
    <x v="255"/>
    <d v="2020-01-06T00:00:00"/>
    <n v="91.24"/>
    <m/>
    <s v="Seguro JBM302"/>
    <s v="Seguro JBM302"/>
    <s v="N/A"/>
    <s v="SS"/>
    <s v="Seazone Jurere"/>
    <x v="5"/>
    <s v="Manutencao Apto"/>
    <x v="11"/>
    <s v="Clientes - Repasse a Terceiros"/>
    <s v="JBM302"/>
    <s v="OLD"/>
    <s v="Investprev Seguradora"/>
    <s v="N/A"/>
    <s v="OLD"/>
    <s v="12/19: 23793.39100 90000.213638 87002.259809 2 80930000009124 01/20: 23793.39100 90000.213638 88002.259807 9 81260000009124 02/20: 23793.39100 90000.213638 89002.259805 5 81550000009124"/>
    <m/>
    <m/>
    <m/>
    <m/>
    <m/>
    <m/>
    <m/>
    <m/>
    <m/>
    <m/>
    <m/>
    <m/>
  </r>
  <r>
    <n v="881"/>
    <n v="1649"/>
    <m/>
    <m/>
    <m/>
    <n v="471"/>
    <m/>
    <x v="255"/>
    <d v="2020-01-06T00:00:00"/>
    <n v="91.24"/>
    <m/>
    <s v="Seguro SAB106"/>
    <s v="Seguro SAB106"/>
    <s v="N/A"/>
    <s v="SS"/>
    <s v="Seazone Jurere"/>
    <x v="5"/>
    <s v="Manutencao Apto"/>
    <x v="11"/>
    <s v="Clientes - Repasse a Terceiros"/>
    <s v="SAB106"/>
    <s v="OLD"/>
    <s v="Investprev Seguradora"/>
    <s v="N/A"/>
    <s v="OLD"/>
    <s v="01/20: 23793.39100 90000.218975 20002.259800 4 81260000009124 02/20: 23793.39100 90000.218975 21002.259808 6 81560000009124 03/20: 23793.39100 90000.218975 22002.259806 2 81850000009124"/>
    <m/>
    <m/>
    <m/>
    <m/>
    <m/>
    <m/>
    <m/>
    <m/>
    <m/>
    <m/>
    <m/>
    <m/>
  </r>
  <r>
    <n v="882"/>
    <n v="1648"/>
    <m/>
    <m/>
    <m/>
    <n v="472"/>
    <m/>
    <x v="255"/>
    <d v="2020-01-06T00:00:00"/>
    <n v="91.24"/>
    <m/>
    <s v="Seguro EVM102"/>
    <s v="Seguro EVM102"/>
    <s v="N/A"/>
    <s v="SS"/>
    <s v="Seazone Jurere"/>
    <x v="5"/>
    <s v="Manutencao Apto"/>
    <x v="11"/>
    <s v="Clientes - Repasse a Terceiros"/>
    <s v="EVM102"/>
    <s v="OLD"/>
    <s v="Investprev Seguradora"/>
    <s v="N/A"/>
    <s v="OLD"/>
    <s v="12/2019: 23793.39100 90000.218975 09002.259803 6 80940000009122 01/2020: 23793.39100 90000.218975 10002.259801 7 81260000009124 02/2020: 23793.39100 90000.218975 11002.259809 9 81560000009124 03/2020: 23793.39100 90000.218975 12002.259807 5 81850000009124"/>
    <m/>
    <m/>
    <m/>
    <m/>
    <m/>
    <m/>
    <m/>
    <m/>
    <m/>
    <m/>
    <m/>
    <m/>
  </r>
  <r>
    <n v="883"/>
    <n v="1647"/>
    <m/>
    <m/>
    <m/>
    <n v="473"/>
    <m/>
    <x v="255"/>
    <d v="2020-01-06T00:00:00"/>
    <n v="91.24"/>
    <m/>
    <s v="Seguro VDM301"/>
    <s v="Seguro VDM301"/>
    <s v="N/A"/>
    <s v="SS"/>
    <s v="Seazone Jurere"/>
    <x v="5"/>
    <s v="Manutencao Apto"/>
    <x v="11"/>
    <s v="Clientes - Repasse a Terceiros"/>
    <s v="VDM301"/>
    <s v="OLD"/>
    <s v="Investprev Seguradora"/>
    <s v="N/A"/>
    <s v="OLD"/>
    <s v="12/19: 23793.39100 90000.218975 27002.259805 4 80940000009122 01/20: 23793.39100 90000.218975 28002.259803 1 81260000009124 02/20: 23793.39100 90000.218975 29002.259801 1 81560000009124 03/20: 23793.39100 90000.218975 30002.259809 3 81850000009124"/>
    <m/>
    <m/>
    <m/>
    <m/>
    <m/>
    <m/>
    <m/>
    <m/>
    <m/>
    <m/>
    <m/>
    <m/>
  </r>
  <r>
    <n v="884"/>
    <n v="1646"/>
    <m/>
    <m/>
    <m/>
    <n v="474"/>
    <m/>
    <x v="255"/>
    <d v="2020-01-06T00:00:00"/>
    <n v="91.24"/>
    <m/>
    <s v="Seguro CDC301"/>
    <s v="Seguro CDC301"/>
    <s v="N/A"/>
    <s v="SS"/>
    <s v="Seazone Jurere"/>
    <x v="5"/>
    <s v="Manutencao Apto"/>
    <x v="11"/>
    <s v="Clientes - Repasse a Terceiros"/>
    <s v="CDC301"/>
    <s v="OLD"/>
    <s v="Investprev Seguradora"/>
    <s v="N/A"/>
    <s v="OLD"/>
    <s v="12/2019: 23793.39100 90000.218975 43002.259802 6 80940000009122 01/2020: 23793.39100 90000.218975 44002.259800 1 81260000009124 02/2020: 23793.39100 90000.218975 45002.259807 3 81560000009124 03/2020: 23793.39100 90000.218975 46002.259805 1 81850000009124"/>
    <m/>
    <m/>
    <m/>
    <m/>
    <m/>
    <m/>
    <m/>
    <m/>
    <m/>
    <m/>
    <m/>
    <m/>
  </r>
  <r>
    <n v="885"/>
    <n v="1644"/>
    <m/>
    <m/>
    <m/>
    <n v="475"/>
    <m/>
    <x v="255"/>
    <d v="2020-01-06T00:00:00"/>
    <n v="93.63"/>
    <m/>
    <s v="Seguro REN002"/>
    <s v="Seguro REN002"/>
    <s v="N/A"/>
    <s v="SS"/>
    <s v="Seazone Jurere"/>
    <x v="5"/>
    <s v="Manutencao Apto"/>
    <x v="11"/>
    <s v="Clientes - Repasse a Terceiros"/>
    <s v="REN002"/>
    <s v="OLD"/>
    <s v="Investprev Seguradora"/>
    <s v="N/A"/>
    <s v="OLD"/>
    <m/>
    <m/>
    <m/>
    <m/>
    <m/>
    <m/>
    <m/>
    <m/>
    <m/>
    <m/>
    <m/>
    <m/>
    <m/>
  </r>
  <r>
    <n v="886"/>
    <n v="1645"/>
    <m/>
    <m/>
    <m/>
    <n v="476"/>
    <m/>
    <x v="255"/>
    <d v="2020-01-06T00:00:00"/>
    <n v="93.63"/>
    <m/>
    <s v="Seguro CDS208"/>
    <s v="Seguro CDS208"/>
    <s v="N/A"/>
    <s v="SS"/>
    <s v="Seazone Jurere"/>
    <x v="5"/>
    <s v="Manutencao Apto"/>
    <x v="11"/>
    <s v="Clientes - Repasse a Terceiros"/>
    <s v="CDS208"/>
    <s v="OLD"/>
    <s v="Investprev Seguradora"/>
    <s v="N/A"/>
    <s v="OLD"/>
    <m/>
    <m/>
    <m/>
    <m/>
    <m/>
    <m/>
    <m/>
    <m/>
    <m/>
    <m/>
    <m/>
    <m/>
    <m/>
  </r>
  <r>
    <n v="887"/>
    <n v="1643"/>
    <m/>
    <m/>
    <m/>
    <n v="477"/>
    <m/>
    <x v="255"/>
    <d v="2020-01-06T00:00:00"/>
    <n v="93.63"/>
    <m/>
    <s v="Seguro SBS111"/>
    <s v="Seguro SBS111"/>
    <s v="N/A"/>
    <s v="SS"/>
    <s v="Seazone Jurere"/>
    <x v="5"/>
    <s v="Manutencao Apto"/>
    <x v="11"/>
    <s v="Clientes - Repasse a Terceiros"/>
    <s v="SBS111"/>
    <s v="OLD"/>
    <s v="Investprev Seguradora"/>
    <s v="N/A"/>
    <s v="OLD"/>
    <m/>
    <m/>
    <m/>
    <m/>
    <m/>
    <m/>
    <m/>
    <m/>
    <m/>
    <m/>
    <m/>
    <m/>
    <m/>
  </r>
  <r>
    <n v="888"/>
    <n v="1642"/>
    <m/>
    <m/>
    <m/>
    <n v="478"/>
    <m/>
    <x v="255"/>
    <d v="2020-01-06T00:00:00"/>
    <n v="93.63"/>
    <m/>
    <s v="Seguro VDI208"/>
    <s v="Seguro VDI208"/>
    <s v="N/A"/>
    <s v="SS"/>
    <s v="Seazone Jurere"/>
    <x v="5"/>
    <s v="Manutencao Apto"/>
    <x v="11"/>
    <s v="Clientes - Repasse a Terceiros"/>
    <s v="VDI208"/>
    <s v="OLD"/>
    <s v="Investprev Seguradora"/>
    <s v="N/A"/>
    <s v="OLD"/>
    <m/>
    <m/>
    <m/>
    <m/>
    <m/>
    <m/>
    <m/>
    <m/>
    <m/>
    <m/>
    <m/>
    <m/>
    <m/>
  </r>
  <r>
    <n v="889"/>
    <n v="1640"/>
    <m/>
    <m/>
    <m/>
    <n v="479"/>
    <m/>
    <x v="255"/>
    <d v="2020-01-06T00:00:00"/>
    <n v="93.63"/>
    <m/>
    <s v="Seguro VDM301"/>
    <s v="Seguro VDM301"/>
    <s v="N/A"/>
    <s v="SS"/>
    <s v="Seazone Jurere"/>
    <x v="5"/>
    <s v="Manutencao Apto"/>
    <x v="11"/>
    <s v="Clientes - Repasse a Terceiros"/>
    <s v="VDM301"/>
    <s v="OLD"/>
    <s v="Investprev Seguradora"/>
    <s v="N/A"/>
    <s v="OLD"/>
    <s v="Pagamento de boleto em atraso"/>
    <m/>
    <m/>
    <m/>
    <m/>
    <m/>
    <m/>
    <m/>
    <m/>
    <m/>
    <m/>
    <m/>
    <m/>
  </r>
  <r>
    <n v="890"/>
    <n v="1641"/>
    <m/>
    <m/>
    <m/>
    <n v="480"/>
    <m/>
    <x v="255"/>
    <d v="2020-01-06T00:00:00"/>
    <n v="93.63"/>
    <m/>
    <s v="Seguro SBS106"/>
    <s v="Seguro SBS106"/>
    <s v="N/A"/>
    <s v="SS"/>
    <s v="Seazone Jurere"/>
    <x v="5"/>
    <s v="Manutencao Apto"/>
    <x v="11"/>
    <s v="Clientes - Repasse a Terceiros"/>
    <s v="SBS106"/>
    <s v="OLD"/>
    <s v="Investprev Seguradora"/>
    <s v="N/A"/>
    <s v="OLD"/>
    <m/>
    <m/>
    <m/>
    <m/>
    <m/>
    <m/>
    <m/>
    <m/>
    <m/>
    <m/>
    <m/>
    <m/>
    <m/>
  </r>
  <r>
    <n v="891"/>
    <n v="1639"/>
    <m/>
    <m/>
    <m/>
    <n v="481"/>
    <m/>
    <x v="255"/>
    <d v="2020-01-06T00:00:00"/>
    <n v="1907.19"/>
    <m/>
    <s v="Conta de Luz Pousada SAM - Seazone Pousadas"/>
    <s v="Conta de Luz Pousada SAM - Seazone Pousadas"/>
    <s v="N/A"/>
    <s v="SS"/>
    <s v="Seazone Spot"/>
    <x v="19"/>
    <s v="Fixo"/>
    <x v="58"/>
    <s v="Contas e Despesas - Energia"/>
    <s v="N/A"/>
    <s v="OLD"/>
    <s v="CELESC"/>
    <s v="N/A"/>
    <s v="OLD"/>
    <m/>
    <m/>
    <m/>
    <m/>
    <m/>
    <m/>
    <m/>
    <m/>
    <m/>
    <m/>
    <m/>
    <m/>
    <m/>
  </r>
  <r>
    <n v="892"/>
    <n v="1656"/>
    <m/>
    <m/>
    <m/>
    <n v="482"/>
    <m/>
    <x v="255"/>
    <d v="2020-01-06T00:00:00"/>
    <n v="100"/>
    <m/>
    <s v="Pgto Difer VR Wellington - Seazone Limpeza"/>
    <s v="Pgto Difer VR Wellington - Seazone Limpeza"/>
    <s v="N/A"/>
    <s v="SS"/>
    <s v="Seazone Jurere"/>
    <x v="10"/>
    <s v="Fixo"/>
    <x v="20"/>
    <s v="Sócios e Funcionários - Vale refeição"/>
    <s v="N/A"/>
    <s v="OLD"/>
    <s v="TICKET SERVICOS SA"/>
    <s v="N/A"/>
    <s v="OLD"/>
    <s v="Pagamento da diferença. Foi depositado 300,00 quando na verdade é 400,00"/>
    <m/>
    <m/>
    <m/>
    <m/>
    <m/>
    <m/>
    <m/>
    <m/>
    <m/>
    <m/>
    <m/>
    <m/>
  </r>
  <r>
    <n v="893"/>
    <n v="1660"/>
    <m/>
    <m/>
    <m/>
    <n v="483"/>
    <m/>
    <x v="255"/>
    <d v="2020-01-06T00:00:00"/>
    <n v="850"/>
    <m/>
    <s v="Limpeza Piscina SAM - Seazone Pousadas"/>
    <s v="Limpeza Piscina SAM - Seazone Pousadas"/>
    <s v="N/A"/>
    <s v="SS"/>
    <s v="Seazone Spot"/>
    <x v="19"/>
    <s v="Fixo"/>
    <x v="54"/>
    <s v="Serviços - Serviços terceirizados"/>
    <s v="N/A"/>
    <s v="OLD"/>
    <s v="Anderson Santos Oliveira"/>
    <s v="N/A"/>
    <s v="OLD"/>
    <s v="Santander AG1651 C.C 01014780-0 CPF 036 718 325 09"/>
    <m/>
    <m/>
    <m/>
    <m/>
    <m/>
    <m/>
    <m/>
    <m/>
    <m/>
    <m/>
    <m/>
    <m/>
  </r>
  <r>
    <n v="894"/>
    <n v="1633"/>
    <m/>
    <m/>
    <m/>
    <n v="484"/>
    <m/>
    <x v="255"/>
    <d v="2020-01-06T00:00:00"/>
    <n v="2640"/>
    <m/>
    <s v="Aquecedor CHR101 - Seazone Serviços"/>
    <s v="Aquecedor CHR101 - Seazone Serviços"/>
    <s v="N/A"/>
    <s v="SS"/>
    <s v="Seazone Jurere"/>
    <x v="5"/>
    <s v="Manutencao Apto"/>
    <x v="11"/>
    <s v="Clientes - Repasse a Terceiros"/>
    <s v="CHR101"/>
    <s v="OLD"/>
    <m/>
    <s v="N/A"/>
    <s v="OLD"/>
    <m/>
    <m/>
    <m/>
    <m/>
    <m/>
    <m/>
    <m/>
    <m/>
    <m/>
    <m/>
    <m/>
    <m/>
    <m/>
  </r>
  <r>
    <n v="895"/>
    <n v="1672"/>
    <m/>
    <m/>
    <m/>
    <n v="486"/>
    <m/>
    <x v="255"/>
    <d v="2020-01-06T00:00:00"/>
    <n v="1923.08"/>
    <m/>
    <s v="PAGAMENTO DE TITULO Taxa de Lixo - ILC 3413 e"/>
    <s v="PAGAMENTO DE TITULO Taxa de Lixo - ILC 3413 e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896"/>
    <n v="1671"/>
    <m/>
    <m/>
    <m/>
    <n v="487"/>
    <m/>
    <x v="255"/>
    <d v="2020-01-06T00:00:00"/>
    <n v="3679.36"/>
    <m/>
    <s v="PAGAMENTO DE TITULO IPTU ILC 3413 e 3415"/>
    <s v="PAGAMENTO DE TITULO IPTU ILC 3413 e 3415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897"/>
    <m/>
    <m/>
    <m/>
    <m/>
    <n v="488"/>
    <m/>
    <x v="255"/>
    <d v="2020-01-06T00:00:00"/>
    <n v="143.9"/>
    <m/>
    <s v="Reembolso Kremer - Aquaplant"/>
    <s v="Reembolso Kremer - Aquaplant"/>
    <s v="N/A"/>
    <s v="Cash"/>
    <s v="Seazone Spot"/>
    <x v="19"/>
    <s v="Fixo"/>
    <x v="54"/>
    <s v="Contas e Despesas - Material de Consumo"/>
    <s v="N/A"/>
    <s v="OLD"/>
    <s v="AGRO COMERCIAL JURERE EIRELI"/>
    <s v="N/A"/>
    <s v="OLD"/>
    <m/>
    <m/>
    <m/>
    <m/>
    <m/>
    <m/>
    <m/>
    <m/>
    <m/>
    <m/>
    <m/>
    <m/>
    <m/>
  </r>
  <r>
    <n v="898"/>
    <m/>
    <m/>
    <m/>
    <m/>
    <n v="489"/>
    <m/>
    <x v="255"/>
    <d v="2020-01-06T00:00:00"/>
    <n v="20"/>
    <m/>
    <s v="Adiantamento Funcionário - José Wellington"/>
    <s v="Adiantamento Funcionário - José Wellington"/>
    <s v="N/A"/>
    <s v="Cash"/>
    <s v="Seazone Jurere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899"/>
    <m/>
    <m/>
    <m/>
    <m/>
    <n v="490"/>
    <m/>
    <x v="255"/>
    <d v="2020-01-06T00:00:00"/>
    <n v="20"/>
    <m/>
    <s v="VT Ana Maria"/>
    <s v="VT Ana Maria"/>
    <s v="N/A"/>
    <s v="Cash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900"/>
    <m/>
    <m/>
    <m/>
    <m/>
    <n v="491"/>
    <m/>
    <x v="255"/>
    <d v="2020-01-06T00:00:00"/>
    <n v="43.2"/>
    <m/>
    <s v="Material de Escritório"/>
    <s v="Material de Escritório"/>
    <s v="N/A"/>
    <s v="Cash"/>
    <s v="Seazone Rentals"/>
    <x v="1"/>
    <s v="Outros"/>
    <x v="21"/>
    <s v="Contas e Despesas - Material de escritório"/>
    <s v="N/A"/>
    <s v="OLD"/>
    <s v="M 5 EMPORIO COMERCIAL SOCIEDADE LTDA"/>
    <s v="N/A"/>
    <s v="OLD"/>
    <m/>
    <m/>
    <m/>
    <m/>
    <m/>
    <m/>
    <m/>
    <m/>
    <m/>
    <m/>
    <m/>
    <m/>
    <m/>
  </r>
  <r>
    <n v="901"/>
    <n v="1670"/>
    <m/>
    <m/>
    <m/>
    <n v="492"/>
    <m/>
    <x v="255"/>
    <d v="2020-01-06T00:00:00"/>
    <n v="20"/>
    <m/>
    <s v="Compra de Materiais para Piscina"/>
    <s v="Compra de Materiais para Piscina"/>
    <s v="N/A"/>
    <s v="SS"/>
    <s v="Seazone Spot"/>
    <x v="19"/>
    <s v="Fixo"/>
    <x v="54"/>
    <s v="Contas e Despesas - Material de Consumo"/>
    <s v="N/A"/>
    <s v="OLD"/>
    <m/>
    <s v="N/A"/>
    <s v="OLD"/>
    <m/>
    <m/>
    <m/>
    <m/>
    <m/>
    <m/>
    <m/>
    <m/>
    <m/>
    <m/>
    <m/>
    <m/>
    <m/>
  </r>
  <r>
    <n v="902"/>
    <n v="1655"/>
    <m/>
    <m/>
    <m/>
    <n v="493"/>
    <m/>
    <x v="255"/>
    <d v="2020-01-06T00:00:00"/>
    <n v="33.590000000000003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903"/>
    <n v="1635"/>
    <m/>
    <m/>
    <m/>
    <n v="494"/>
    <m/>
    <x v="255"/>
    <d v="2020-01-06T00:00:00"/>
    <n v="159.9"/>
    <m/>
    <s v="Compra de Materiais para Piscina"/>
    <s v="Compra de Materiais para Piscina"/>
    <s v="N/A"/>
    <s v="SS"/>
    <s v="Seazone Spot"/>
    <x v="19"/>
    <s v="Fixo"/>
    <x v="54"/>
    <s v="Contas e Despesas - Material de Consumo"/>
    <s v="N/A"/>
    <s v="OLD"/>
    <m/>
    <s v="N/A"/>
    <s v="OLD"/>
    <m/>
    <m/>
    <m/>
    <m/>
    <m/>
    <m/>
    <m/>
    <m/>
    <m/>
    <m/>
    <m/>
    <m/>
    <m/>
  </r>
  <r>
    <n v="904"/>
    <n v="1634"/>
    <m/>
    <m/>
    <m/>
    <n v="495"/>
    <m/>
    <x v="255"/>
    <d v="2020-01-06T00:00:00"/>
    <n v="698"/>
    <m/>
    <s v="COMPRA CARTAO COMPRA no estabelecimento VIA V"/>
    <s v="COMPRA CARTAO COMPRA no estabelecimento VIA V"/>
    <s v="N/A"/>
    <s v="SS"/>
    <s v="Seazone Spot"/>
    <x v="19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905"/>
    <n v="1664"/>
    <m/>
    <m/>
    <m/>
    <n v="496"/>
    <m/>
    <x v="255"/>
    <d v="2020-01-06T00:00:00"/>
    <n v="1270.5"/>
    <m/>
    <s v="TED ENVIADA 001 09590000000199117 João Ivam B"/>
    <s v="TED ENVIADA 001 09590000000199117 João Ivam B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906"/>
    <n v="1667"/>
    <m/>
    <m/>
    <m/>
    <n v="497"/>
    <m/>
    <x v="255"/>
    <d v="2020-01-06T00:00:00"/>
    <n v="13000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907"/>
    <m/>
    <m/>
    <m/>
    <m/>
    <n v="2048"/>
    <m/>
    <x v="255"/>
    <d v="2020-01-06T00:00:00"/>
    <n v="1178"/>
    <m/>
    <s v="Compra de 2 monitores"/>
    <s v="Compra de 2 monitores"/>
    <s v="N/A"/>
    <s v="FP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908"/>
    <m/>
    <m/>
    <m/>
    <m/>
    <n v="2064"/>
    <m/>
    <x v="255"/>
    <d v="2020-01-06T00:00:00"/>
    <n v="100"/>
    <m/>
    <s v="FACEBOOK M5FLDQ6VT2"/>
    <s v="FACEBOOK M5FLDQ6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909"/>
    <m/>
    <m/>
    <m/>
    <m/>
    <n v="2110"/>
    <m/>
    <x v="255"/>
    <d v="2020-01-06T00:00:00"/>
    <n v="3610"/>
    <m/>
    <s v="Sprint 4 do projeto Alfred com um total de R$ 3610,00 (23h de desenvolvimento - R$ 120,00/h e 17h de design - R$ 50,00/h)."/>
    <s v="Sprint 4 do projeto Alfred com um total de R$ 3610,00 (23h de desenvolvimento - R$ 120,00/h e 17h de design - R$ 50,00/h).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910"/>
    <m/>
    <m/>
    <m/>
    <m/>
    <n v="2142"/>
    <m/>
    <x v="255"/>
    <d v="2020-01-06T00:00:00"/>
    <n v="1200"/>
    <m/>
    <s v="Sprint 30 com um total de R$ 1200,00 (10h de desenvolvimento - R$ 120,00/h)"/>
    <s v="Sprint 30 com um total de R$ 1200,00 (10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911"/>
    <n v="1678"/>
    <m/>
    <m/>
    <m/>
    <n v="499"/>
    <m/>
    <x v="256"/>
    <d v="2020-01-07T00:00:00"/>
    <n v="1389.33"/>
    <m/>
    <s v="FGTS - Seazone Serviços"/>
    <s v="FGTS - Seazone Serviços"/>
    <s v="N/A"/>
    <s v="SS"/>
    <s v="Seazone Rentals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912"/>
    <n v="1676"/>
    <m/>
    <m/>
    <m/>
    <n v="500"/>
    <m/>
    <x v="256"/>
    <d v="2020-01-07T00:00:00"/>
    <n v="527.15"/>
    <m/>
    <s v="FGTS - Seazone Limpeza"/>
    <s v="FGTS - Seazone Limpeza"/>
    <s v="N/A"/>
    <s v="SS"/>
    <s v="Seazone Jurere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913"/>
    <n v="1677"/>
    <m/>
    <m/>
    <m/>
    <n v="501"/>
    <m/>
    <x v="256"/>
    <d v="2020-01-07T00:00:00"/>
    <n v="600"/>
    <m/>
    <s v="Produtos de Limpeza - Seazone Limpeza"/>
    <s v="Produtos de Limpeza - Seazone Limpeza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914"/>
    <n v="1679"/>
    <m/>
    <m/>
    <m/>
    <n v="502"/>
    <m/>
    <x v="256"/>
    <d v="2020-01-07T00:00:00"/>
    <n v="139.6"/>
    <m/>
    <s v="Material de Escritório - Seazone Serviço"/>
    <s v="Material de Escritório - Seazone Serviço"/>
    <s v="N/A"/>
    <s v="SS"/>
    <s v="Seazone Rentals"/>
    <x v="1"/>
    <s v="Outros"/>
    <x v="21"/>
    <s v="Contas e Despesas - Material de escritório"/>
    <s v="N/A"/>
    <s v="OLD"/>
    <s v="M 5 EMPORIO COMERCIAL SOCIEDADE LTDA"/>
    <s v="N/A"/>
    <s v="OLD"/>
    <s v="Banco Bradesco Agência 2502 CC 00029-9 M5 Empório Comercial Sociedade Ltda CNPJ 86.739.109/0001-60"/>
    <m/>
    <m/>
    <m/>
    <m/>
    <m/>
    <m/>
    <m/>
    <m/>
    <m/>
    <m/>
    <m/>
    <m/>
  </r>
  <r>
    <n v="915"/>
    <m/>
    <m/>
    <m/>
    <m/>
    <n v="503"/>
    <m/>
    <x v="256"/>
    <d v="2020-01-07T00:00:00"/>
    <n v="50"/>
    <m/>
    <s v="Adiantamento - José Wellington"/>
    <s v="Adiantamento - José Wellington"/>
    <s v="N/A"/>
    <s v="Cash"/>
    <s v="Seazone Jurere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916"/>
    <m/>
    <m/>
    <m/>
    <m/>
    <n v="504"/>
    <m/>
    <x v="256"/>
    <d v="2020-01-07T00:00:00"/>
    <n v="1062"/>
    <m/>
    <s v="Reembolso DIária SAM010"/>
    <s v="Reembolso DIária SAM010"/>
    <s v="N/A"/>
    <s v="Cash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917"/>
    <m/>
    <m/>
    <m/>
    <m/>
    <n v="505"/>
    <m/>
    <x v="256"/>
    <d v="2020-01-07T00:00:00"/>
    <n v="1288"/>
    <m/>
    <s v="Salario Dezembro - Antonio"/>
    <s v="Salario Dezembro - Antonio"/>
    <s v="N/A"/>
    <s v="Cash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18"/>
    <m/>
    <m/>
    <m/>
    <m/>
    <n v="506"/>
    <m/>
    <x v="256"/>
    <d v="2020-01-07T00:00:00"/>
    <n v="79"/>
    <m/>
    <s v="VT Antonio"/>
    <s v="VT Antonio"/>
    <s v="N/A"/>
    <s v="Cash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919"/>
    <m/>
    <m/>
    <m/>
    <m/>
    <n v="507"/>
    <m/>
    <x v="256"/>
    <d v="2020-01-07T00:00:00"/>
    <n v="38"/>
    <m/>
    <s v="Despesas SAM"/>
    <s v="Despesas SAM"/>
    <s v="N/A"/>
    <s v="Cash"/>
    <s v="Seazone Spot"/>
    <x v="19"/>
    <s v="Variavel"/>
    <x v="53"/>
    <s v="Contas e Despesas - Material de consumo"/>
    <s v="N/A"/>
    <s v="OLD"/>
    <m/>
    <s v="N/A"/>
    <s v="OLD"/>
    <m/>
    <m/>
    <m/>
    <m/>
    <m/>
    <m/>
    <m/>
    <m/>
    <m/>
    <m/>
    <m/>
    <m/>
    <m/>
  </r>
  <r>
    <n v="920"/>
    <n v="1680"/>
    <m/>
    <m/>
    <m/>
    <n v="509"/>
    <m/>
    <x v="256"/>
    <d v="2020-01-07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921"/>
    <m/>
    <m/>
    <m/>
    <m/>
    <n v="2093"/>
    <m/>
    <x v="256"/>
    <d v="2020-01-07T00:00:00"/>
    <n v="213.84"/>
    <m/>
    <s v="PIPEFY.COM WILMINGTON"/>
    <s v="PIPEFY.COM WILMINGTON"/>
    <s v="N/A"/>
    <s v="FP"/>
    <s v="Seazone Rentals"/>
    <x v="8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922"/>
    <n v="1711"/>
    <m/>
    <m/>
    <m/>
    <n v="510"/>
    <m/>
    <x v="257"/>
    <d v="2020-01-08T00:00:00"/>
    <n v="300"/>
    <m/>
    <s v="Sistema de Controle do Portão - JBA104"/>
    <s v="Sistema de Controle do Portão - JBA104"/>
    <s v="N/A"/>
    <s v="SS"/>
    <s v="Seazone Jurere"/>
    <x v="5"/>
    <s v="Manutencao Apto"/>
    <x v="11"/>
    <s v="Clientes - Repasse a Terceiros"/>
    <s v="JBA104"/>
    <s v="OLD"/>
    <m/>
    <s v="N/A"/>
    <s v="OLD"/>
    <s v="Banco do Brasil Ag. 3420-7 c/c. 0245231-6 SobControle Equipamentos Eletrônicos CNPJ. 19.400.158/0001-87"/>
    <m/>
    <m/>
    <m/>
    <m/>
    <m/>
    <m/>
    <m/>
    <m/>
    <m/>
    <m/>
    <m/>
    <m/>
  </r>
  <r>
    <n v="923"/>
    <m/>
    <m/>
    <m/>
    <m/>
    <n v="511"/>
    <m/>
    <x v="257"/>
    <d v="2020-01-08T00:00:00"/>
    <n v="50"/>
    <m/>
    <s v="Cópia Chaves"/>
    <s v="Cópia Chaves"/>
    <s v="N/A"/>
    <s v="Cash"/>
    <s v="Seazone Jurere"/>
    <x v="8"/>
    <s v="Variavel"/>
    <x v="15"/>
    <s v="Serviços - Serviços terceirizados"/>
    <s v="N/A"/>
    <s v="OLD"/>
    <m/>
    <s v="N/A"/>
    <s v="OLD"/>
    <m/>
    <m/>
    <m/>
    <m/>
    <m/>
    <m/>
    <m/>
    <m/>
    <m/>
    <m/>
    <m/>
    <m/>
    <m/>
  </r>
  <r>
    <n v="925"/>
    <m/>
    <m/>
    <m/>
    <m/>
    <n v="513"/>
    <m/>
    <x v="257"/>
    <d v="2020-01-08T00:00:00"/>
    <n v="39.299999999999997"/>
    <m/>
    <s v="Correio (Devolução de Item Hóspede)"/>
    <s v="Correio (Devolução de Item Hóspede)"/>
    <s v="N/A"/>
    <s v="Cash"/>
    <s v="Seazone Rentals"/>
    <x v="12"/>
    <s v="Outros"/>
    <x v="23"/>
    <s v="Serviços - Serviços terceirizados"/>
    <s v="N/A"/>
    <s v="OLD"/>
    <s v="EMPRESA BRASILEIRA DE CORREIOS E TELEGRAFOS"/>
    <s v="N/A"/>
    <s v="OLD"/>
    <m/>
    <m/>
    <m/>
    <m/>
    <m/>
    <m/>
    <m/>
    <m/>
    <m/>
    <m/>
    <m/>
    <m/>
    <m/>
  </r>
  <r>
    <n v="926"/>
    <m/>
    <m/>
    <m/>
    <m/>
    <n v="514"/>
    <m/>
    <x v="257"/>
    <d v="2020-01-08T00:00:00"/>
    <n v="44"/>
    <m/>
    <s v="VT Ana Maria"/>
    <s v="VT Ana Maria"/>
    <s v="N/A"/>
    <s v="Cash"/>
    <s v="Seazone Jurere"/>
    <x v="10"/>
    <s v="Fixo"/>
    <x v="20"/>
    <s v="Sócios e Funcionários - Vale transporte"/>
    <s v="N/A"/>
    <s v="OLD"/>
    <s v="Seazone"/>
    <s v="N/A"/>
    <s v="OLD"/>
    <m/>
    <m/>
    <m/>
    <m/>
    <m/>
    <m/>
    <m/>
    <m/>
    <m/>
    <m/>
    <m/>
    <m/>
    <m/>
  </r>
  <r>
    <n v="927"/>
    <m/>
    <m/>
    <m/>
    <m/>
    <n v="515"/>
    <m/>
    <x v="257"/>
    <d v="2020-01-08T00:00:00"/>
    <n v="132"/>
    <m/>
    <s v="VT Lauana"/>
    <s v="VT Lauana"/>
    <s v="N/A"/>
    <s v="Cash"/>
    <s v="Seazone Jurere"/>
    <x v="10"/>
    <s v="Fixo"/>
    <x v="20"/>
    <s v="Sócios e Funcionários - Vale transporte"/>
    <s v="N/A"/>
    <s v="OLD"/>
    <s v="Seazone"/>
    <s v="N/A"/>
    <s v="OLD"/>
    <m/>
    <m/>
    <m/>
    <m/>
    <m/>
    <m/>
    <m/>
    <m/>
    <m/>
    <m/>
    <m/>
    <m/>
    <m/>
  </r>
  <r>
    <n v="928"/>
    <n v="1722"/>
    <m/>
    <m/>
    <m/>
    <n v="516"/>
    <m/>
    <x v="257"/>
    <d v="2020-01-08T00:00:00"/>
    <n v="114.8"/>
    <m/>
    <s v="Produtos Piscina SAM - Seazone Pousadas"/>
    <s v="Produtos Piscina SAM - Seazone Pousadas"/>
    <s v="N/A"/>
    <s v="SS"/>
    <s v="Seazone Spot"/>
    <x v="19"/>
    <s v="Fixo"/>
    <x v="54"/>
    <s v="Contas e Despesas - Material de Consumo"/>
    <s v="N/A"/>
    <s v="OLD"/>
    <s v="AGRO COMERCIAL JURERE EIRELI"/>
    <s v="N/A"/>
    <s v="OLD"/>
    <m/>
    <m/>
    <m/>
    <m/>
    <m/>
    <m/>
    <m/>
    <m/>
    <m/>
    <m/>
    <m/>
    <m/>
    <m/>
  </r>
  <r>
    <n v="929"/>
    <n v="1725"/>
    <m/>
    <m/>
    <m/>
    <n v="517"/>
    <m/>
    <x v="257"/>
    <d v="2020-01-08T00:00:00"/>
    <n v="20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930"/>
    <n v="1737"/>
    <m/>
    <m/>
    <m/>
    <n v="518"/>
    <m/>
    <x v="257"/>
    <d v="2020-01-08T00:00:00"/>
    <n v="55.15"/>
    <m/>
    <s v="TED ENVIADA 237 38410000000045454 RONALDO ZAR"/>
    <s v="TED ENVIADA 237 38410000000045454 RONALDO ZAR"/>
    <s v="N/A"/>
    <s v="SS"/>
    <s v="Seazone Rentals"/>
    <x v="5"/>
    <s v="Repasse"/>
    <x v="9"/>
    <s v="Clientes - Repasse de valores recebidos (Empresas do ramo imobiliário)"/>
    <s v="ILC4310"/>
    <s v="OLD"/>
    <m/>
    <s v="N/A"/>
    <s v="OLD"/>
    <m/>
    <m/>
    <m/>
    <m/>
    <m/>
    <m/>
    <m/>
    <m/>
    <m/>
    <m/>
    <m/>
    <m/>
    <m/>
  </r>
  <r>
    <n v="931"/>
    <n v="1723"/>
    <m/>
    <m/>
    <m/>
    <n v="519"/>
    <m/>
    <x v="257"/>
    <d v="2020-01-08T00:00:00"/>
    <n v="327.89"/>
    <m/>
    <s v="TED ENVIADA 001 86410000002309017 ALINA GONÇA"/>
    <s v="TED ENVIADA 001 86410000002309017 ALINA GONÇA"/>
    <s v="N/A"/>
    <s v="SS"/>
    <s v="Seazone Rentals"/>
    <x v="5"/>
    <s v="Repasse"/>
    <x v="9"/>
    <s v="Clientes - Repasse de valores recebidos (Empresas do ramo imobiliário)"/>
    <s v="ADJ205"/>
    <s v="OLD"/>
    <m/>
    <s v="N/A"/>
    <s v="OLD"/>
    <m/>
    <m/>
    <m/>
    <m/>
    <m/>
    <m/>
    <m/>
    <m/>
    <m/>
    <m/>
    <m/>
    <m/>
    <m/>
  </r>
  <r>
    <n v="932"/>
    <n v="1706"/>
    <m/>
    <m/>
    <m/>
    <n v="520"/>
    <m/>
    <x v="257"/>
    <d v="2020-01-08T00:00:00"/>
    <n v="460.23"/>
    <m/>
    <s v="TED ENVIADA 001 52010000000254100 MARIA EDUAR"/>
    <s v="TED ENVIADA 001 52010000000254100 MARIA EDUAR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33"/>
    <n v="1719"/>
    <m/>
    <m/>
    <m/>
    <n v="521"/>
    <m/>
    <x v="257"/>
    <d v="2020-01-08T00:00:00"/>
    <n v="491.4"/>
    <m/>
    <s v="COMPRA CARTAO COMPRA no estabelecimento SUPER"/>
    <s v="COMPRA CARTAO COMPRA no estabelecimento SUPER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934"/>
    <n v="1747"/>
    <m/>
    <m/>
    <m/>
    <n v="522"/>
    <m/>
    <x v="257"/>
    <d v="2020-01-08T00:00:00"/>
    <n v="789.78"/>
    <m/>
    <s v="TED ENVIADA 260 00010000007519682 LUIZ OCTAVI"/>
    <s v="TED ENVIADA 260 00010000007519682 LUIZ OCTAVI"/>
    <s v="N/A"/>
    <s v="SS"/>
    <s v="Seazone Rentals"/>
    <x v="5"/>
    <s v="Repasse"/>
    <x v="9"/>
    <s v="Clientes - Repasse de valores recebidos (Empresas do ramo imobiliário)"/>
    <s v="SBS111"/>
    <s v="OLD"/>
    <m/>
    <s v="N/A"/>
    <s v="OLD"/>
    <m/>
    <m/>
    <m/>
    <m/>
    <m/>
    <m/>
    <m/>
    <m/>
    <m/>
    <m/>
    <m/>
    <m/>
    <m/>
  </r>
  <r>
    <n v="935"/>
    <n v="1718"/>
    <m/>
    <m/>
    <m/>
    <n v="523"/>
    <m/>
    <x v="257"/>
    <d v="2020-01-08T00:00:00"/>
    <n v="846.15"/>
    <m/>
    <s v="TED ENVIADA 104 33920000000366512 SHAIANE DO"/>
    <s v="TED ENVIADA 104 33920000000366512 SHAIANE D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36"/>
    <n v="1705"/>
    <m/>
    <m/>
    <m/>
    <n v="525"/>
    <m/>
    <x v="257"/>
    <d v="2020-01-08T00:00:00"/>
    <n v="864.45"/>
    <m/>
    <s v="TED ENVIADA 104 36580000000011973 CAROLINA ES"/>
    <s v="TED ENVIADA 104 36580000000011973 CAROLINA ES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37"/>
    <n v="1749"/>
    <m/>
    <m/>
    <m/>
    <n v="526"/>
    <m/>
    <x v="257"/>
    <d v="2020-01-08T00:00:00"/>
    <n v="1029.98"/>
    <m/>
    <s v="TED ENVIADA 237 38410000000008281 ACHILLES CR"/>
    <s v="TED ENVIADA 237 38410000000008281 ACHILLES CR"/>
    <s v="N/A"/>
    <s v="SS"/>
    <s v="Seazone Rentals"/>
    <x v="5"/>
    <s v="Repasse"/>
    <x v="9"/>
    <s v="Clientes - Repasse de valores recebidos (Empresas do ramo imobiliário)"/>
    <s v="ILC4404"/>
    <s v="OLD"/>
    <m/>
    <s v="N/A"/>
    <s v="OLD"/>
    <m/>
    <m/>
    <m/>
    <m/>
    <m/>
    <m/>
    <m/>
    <m/>
    <m/>
    <m/>
    <m/>
    <m/>
    <m/>
  </r>
  <r>
    <n v="938"/>
    <m/>
    <m/>
    <m/>
    <m/>
    <n v="527"/>
    <m/>
    <x v="257"/>
    <d v="2020-01-08T00:00:00"/>
    <n v="1086.1500000000001"/>
    <m/>
    <s v="TED ENVIADA 001 45500000000101516 TATIANE BAR"/>
    <s v="TED ENVIADA 001 45500000000101516 TATIANE BAR"/>
    <s v="N/A"/>
    <s v="Cash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39"/>
    <n v="1695"/>
    <m/>
    <m/>
    <m/>
    <n v="528"/>
    <m/>
    <x v="257"/>
    <d v="2020-01-08T00:00:00"/>
    <n v="1092.8499999999999"/>
    <m/>
    <s v="TED ENVIADA 033 15550000010007628 ELIENE SANT"/>
    <s v="TED ENVIADA 033 15550000010007628 ELIENE SANT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0"/>
    <n v="1704"/>
    <m/>
    <m/>
    <m/>
    <n v="529"/>
    <m/>
    <x v="257"/>
    <d v="2020-01-08T00:00:00"/>
    <n v="1104"/>
    <m/>
    <s v="Salário Renan Andreazi"/>
    <s v="Salário Renan Andreazi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1"/>
    <n v="1707"/>
    <m/>
    <m/>
    <m/>
    <n v="530"/>
    <m/>
    <x v="257"/>
    <d v="2020-01-08T00:00:00"/>
    <n v="1200"/>
    <m/>
    <s v="TED ENVIADA 260 00010000080889212 MATHEUS HEN"/>
    <s v="TED ENVIADA 260 00010000080889212 MATHEUS HEN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2"/>
    <n v="1755"/>
    <m/>
    <m/>
    <m/>
    <n v="531"/>
    <m/>
    <x v="257"/>
    <d v="2020-01-08T00:00:00"/>
    <n v="1200"/>
    <m/>
    <s v="TED ENVIADA 001 47830000000232866 EDUARDO NAS"/>
    <s v="TED ENVIADA 001 47830000000232866 EDUARDO NAS"/>
    <s v="N/A"/>
    <s v="SS"/>
    <s v="Seazone Rentals"/>
    <x v="5"/>
    <s v="Repasse"/>
    <x v="9"/>
    <s v="Clientes - Repasse de valores recebidos (Empresas do ramo imobiliário)"/>
    <s v="CPJ102"/>
    <s v="OLD"/>
    <s v="Seazone Serviços LTDA"/>
    <s v="N/A"/>
    <s v="OLD"/>
    <m/>
    <m/>
    <m/>
    <m/>
    <m/>
    <m/>
    <m/>
    <m/>
    <m/>
    <m/>
    <m/>
    <m/>
    <m/>
  </r>
  <r>
    <n v="943"/>
    <n v="1700"/>
    <m/>
    <m/>
    <m/>
    <n v="532"/>
    <m/>
    <x v="257"/>
    <d v="2020-01-08T00:00:00"/>
    <n v="1304"/>
    <m/>
    <s v="TED ENVIADA 001 02140000000328413 LUIZA AMBRO"/>
    <s v="TED ENVIADA 001 02140000000328413 LUIZA AMBRO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4"/>
    <n v="1702"/>
    <m/>
    <m/>
    <m/>
    <n v="533"/>
    <m/>
    <x v="257"/>
    <d v="2020-01-08T00:00:00"/>
    <n v="1575"/>
    <m/>
    <s v="TED ENVIADA 260 00010000049527658 RAUL JOSÉ S"/>
    <s v="TED ENVIADA 260 00010000049527658 RAUL JOSÉ S"/>
    <s v="N/A"/>
    <s v="SS"/>
    <s v="Seazone Khanto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5"/>
    <n v="1696"/>
    <m/>
    <m/>
    <m/>
    <n v="534"/>
    <m/>
    <x v="257"/>
    <d v="2020-01-08T00:00:00"/>
    <n v="1635.2"/>
    <m/>
    <s v="TED ENVIADA 104 04090000000036555 JOSÉ WELLIN"/>
    <s v="TED ENVIADA 104 04090000000036555 JOSÉ WELLIN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6"/>
    <n v="1703"/>
    <m/>
    <m/>
    <m/>
    <n v="535"/>
    <m/>
    <x v="257"/>
    <d v="2020-01-08T00:00:00"/>
    <n v="1670.55"/>
    <m/>
    <s v="TED ENVIADA 260 00010000053441481 GILBERTO LU"/>
    <s v="TED ENVIADA 260 00010000053441481 GILBERTO LU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7"/>
    <n v="1698"/>
    <m/>
    <m/>
    <m/>
    <n v="536"/>
    <m/>
    <x v="257"/>
    <d v="2020-01-08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8"/>
    <n v="1701"/>
    <m/>
    <m/>
    <m/>
    <n v="537"/>
    <m/>
    <x v="257"/>
    <d v="2020-01-08T00:00:00"/>
    <n v="1911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949"/>
    <n v="1699"/>
    <m/>
    <m/>
    <m/>
    <n v="538"/>
    <m/>
    <x v="257"/>
    <d v="2020-01-08T00:00:00"/>
    <n v="1929.76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50"/>
    <n v="1738"/>
    <m/>
    <m/>
    <m/>
    <n v="539"/>
    <m/>
    <x v="257"/>
    <d v="2020-01-08T00:00:00"/>
    <n v="2508.3200000000002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951"/>
    <n v="1727"/>
    <m/>
    <m/>
    <m/>
    <n v="540"/>
    <m/>
    <x v="257"/>
    <d v="2020-01-08T00:00:00"/>
    <n v="2598.44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952"/>
    <n v="1745"/>
    <m/>
    <m/>
    <m/>
    <n v="541"/>
    <m/>
    <x v="257"/>
    <d v="2020-01-08T00:00:00"/>
    <n v="3432.39"/>
    <m/>
    <s v="TED ENVIADA 001 47720000051996820 JOSÉ AFONSO"/>
    <s v="TED ENVIADA 001 47720000051996820 JOSÉ AFONSO"/>
    <s v="N/A"/>
    <s v="SS"/>
    <s v="Seazone Rentals"/>
    <x v="5"/>
    <s v="Repasse"/>
    <x v="9"/>
    <s v="Clientes - Repasse de valores recebidos (Empresas do ramo imobiliário)"/>
    <s v="JBA202"/>
    <s v="OLD"/>
    <m/>
    <s v="N/A"/>
    <s v="OLD"/>
    <m/>
    <m/>
    <m/>
    <m/>
    <m/>
    <m/>
    <m/>
    <m/>
    <m/>
    <m/>
    <m/>
    <m/>
    <m/>
  </r>
  <r>
    <n v="953"/>
    <n v="1754"/>
    <m/>
    <m/>
    <m/>
    <n v="542"/>
    <m/>
    <x v="257"/>
    <d v="2020-01-08T00:00:00"/>
    <n v="3718.44"/>
    <m/>
    <s v="TED ENVIADA 001 45500000000074420 EDUARDO SAN"/>
    <s v="TED ENVIADA 001 45500000000074420 EDUARDO SAN"/>
    <s v="N/A"/>
    <s v="SS"/>
    <s v="Seazone Rentals"/>
    <x v="5"/>
    <s v="Repasse"/>
    <x v="9"/>
    <s v="Clientes - Repasse de valores recebidos (Empresas do ramo imobiliário)"/>
    <s v="CDS208"/>
    <s v="OLD"/>
    <m/>
    <s v="N/A"/>
    <s v="OLD"/>
    <m/>
    <m/>
    <m/>
    <m/>
    <m/>
    <m/>
    <m/>
    <m/>
    <m/>
    <m/>
    <m/>
    <m/>
    <m/>
  </r>
  <r>
    <n v="954"/>
    <n v="1748"/>
    <m/>
    <m/>
    <m/>
    <n v="543"/>
    <m/>
    <x v="257"/>
    <d v="2020-01-08T00:00:00"/>
    <n v="3952.79"/>
    <m/>
    <s v="TED ENVIADA 237 34890000000018732 DANIEL RABE"/>
    <s v="TED ENVIADA 237 34890000000018732 DANIEL RABE"/>
    <s v="N/A"/>
    <s v="SS"/>
    <s v="Seazone Rentals"/>
    <x v="5"/>
    <s v="Repasse"/>
    <x v="9"/>
    <s v="Clientes - Repasse de valores recebidos (Empresas do ramo imobiliário)"/>
    <s v="JBV122"/>
    <s v="OLD"/>
    <m/>
    <s v="N/A"/>
    <s v="OLD"/>
    <m/>
    <m/>
    <m/>
    <m/>
    <m/>
    <m/>
    <m/>
    <m/>
    <m/>
    <m/>
    <m/>
    <m/>
    <m/>
  </r>
  <r>
    <n v="955"/>
    <n v="1751"/>
    <m/>
    <m/>
    <m/>
    <n v="544"/>
    <m/>
    <x v="257"/>
    <d v="2020-01-08T00:00:00"/>
    <n v="4418.7700000000004"/>
    <m/>
    <s v="TED ENVIADA 341 37590000000066222 FABIELE CAR"/>
    <s v="TED ENVIADA 341 37590000000066222 FABIELE CAR"/>
    <s v="N/A"/>
    <s v="SS"/>
    <s v="Seazone Rentals"/>
    <x v="5"/>
    <s v="Repasse"/>
    <x v="9"/>
    <s v="Clientes - Repasse de valores recebidos (Empresas do ramo imobiliário)"/>
    <s v="AYA201"/>
    <s v="OLD"/>
    <s v="Seazone Serviços LTDA"/>
    <s v="N/A"/>
    <s v="OLD"/>
    <m/>
    <m/>
    <m/>
    <m/>
    <m/>
    <m/>
    <m/>
    <m/>
    <m/>
    <m/>
    <m/>
    <m/>
    <m/>
  </r>
  <r>
    <n v="956"/>
    <n v="1742"/>
    <m/>
    <m/>
    <m/>
    <n v="545"/>
    <m/>
    <x v="257"/>
    <d v="2020-01-08T00:00:00"/>
    <n v="4583.25"/>
    <m/>
    <s v="TED ENVIADA 033 31310000010006335 FRANCISCO A"/>
    <s v="TED ENVIADA 033 31310000010006335 FRANCISCO A"/>
    <s v="N/A"/>
    <s v="SS"/>
    <s v="Seazone Rentals"/>
    <x v="21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957"/>
    <n v="1734"/>
    <m/>
    <m/>
    <m/>
    <n v="546"/>
    <m/>
    <x v="257"/>
    <d v="2020-01-08T00:00:00"/>
    <n v="4761.6400000000003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s v="Seazone Serviços LTDA"/>
    <s v="N/A"/>
    <s v="OLD"/>
    <m/>
    <m/>
    <m/>
    <m/>
    <m/>
    <m/>
    <m/>
    <m/>
    <m/>
    <m/>
    <m/>
    <m/>
    <m/>
  </r>
  <r>
    <n v="958"/>
    <n v="1741"/>
    <m/>
    <m/>
    <m/>
    <n v="547"/>
    <m/>
    <x v="257"/>
    <d v="2020-01-08T00:00:00"/>
    <n v="5901.01"/>
    <m/>
    <s v="TED ENVIADA 001 31850000000121487 MARIA DE LO"/>
    <s v="TED ENVIADA 001 31850000000121487 MARIA DE LO"/>
    <s v="N/A"/>
    <s v="SS"/>
    <s v="Seazone Rentals"/>
    <x v="5"/>
    <s v="Repasse"/>
    <x v="9"/>
    <s v="Clientes - Repasse de valores recebidos (Empresas do ramo imobiliário)"/>
    <s v="SAB106"/>
    <s v="OLD"/>
    <s v="Seazone Serviços LTDA"/>
    <s v="N/A"/>
    <s v="OLD"/>
    <m/>
    <m/>
    <m/>
    <m/>
    <m/>
    <m/>
    <m/>
    <m/>
    <m/>
    <m/>
    <m/>
    <m/>
    <m/>
  </r>
  <r>
    <n v="959"/>
    <n v="1735"/>
    <m/>
    <m/>
    <m/>
    <n v="548"/>
    <m/>
    <x v="257"/>
    <d v="2020-01-08T00:00:00"/>
    <n v="5984.79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s v="Seazone Serviços LTDA"/>
    <s v="N/A"/>
    <s v="OLD"/>
    <m/>
    <m/>
    <m/>
    <m/>
    <m/>
    <m/>
    <m/>
    <m/>
    <m/>
    <m/>
    <m/>
    <m/>
    <m/>
  </r>
  <r>
    <n v="960"/>
    <n v="1729"/>
    <m/>
    <m/>
    <m/>
    <n v="549"/>
    <m/>
    <x v="257"/>
    <d v="2020-01-08T00:00:00"/>
    <n v="6638.32"/>
    <m/>
    <s v="TED ENVIADA 237 23800000000007471 NELSON PATR"/>
    <s v="TED ENVIADA 237 23800000000007471 NELSON PATR"/>
    <s v="N/A"/>
    <s v="SS"/>
    <s v="Seazone Rentals"/>
    <x v="5"/>
    <s v="Repasse"/>
    <x v="9"/>
    <s v="Clientes - Repasse de valores recebidos (Empresas do ramo imobiliário)"/>
    <s v="ILC1213"/>
    <s v="OLD"/>
    <s v="Seazone Serviços LTDA"/>
    <s v="N/A"/>
    <s v="OLD"/>
    <m/>
    <m/>
    <m/>
    <m/>
    <m/>
    <m/>
    <m/>
    <m/>
    <m/>
    <m/>
    <m/>
    <m/>
    <m/>
  </r>
  <r>
    <n v="961"/>
    <n v="1746"/>
    <m/>
    <m/>
    <m/>
    <n v="550"/>
    <m/>
    <x v="257"/>
    <d v="2020-01-08T00:00:00"/>
    <n v="7437.05"/>
    <m/>
    <s v="TED ENVIADA 033 47860000130002526 PEDRO AUGUS"/>
    <s v="TED ENVIADA 033 47860000130002526 PEDRO AUGUS"/>
    <s v="N/A"/>
    <s v="SS"/>
    <s v="Seazone Rentals"/>
    <x v="5"/>
    <s v="Repasse"/>
    <x v="9"/>
    <s v="Clientes - Repasse de valores recebidos (Empresas do ramo imobiliário)"/>
    <s v="ILC4502"/>
    <s v="OLD"/>
    <s v="Seazone Serviços LTDA"/>
    <s v="N/A"/>
    <s v="OLD"/>
    <m/>
    <m/>
    <m/>
    <m/>
    <m/>
    <m/>
    <m/>
    <m/>
    <m/>
    <m/>
    <m/>
    <m/>
    <m/>
  </r>
  <r>
    <n v="962"/>
    <n v="1726"/>
    <m/>
    <m/>
    <m/>
    <n v="551"/>
    <m/>
    <x v="257"/>
    <d v="2020-01-08T00:00:00"/>
    <n v="7461.67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CDS209"/>
    <s v="OLD"/>
    <s v="Seazone Serviços LTDA"/>
    <s v="N/A"/>
    <s v="OLD"/>
    <m/>
    <m/>
    <m/>
    <m/>
    <m/>
    <m/>
    <m/>
    <m/>
    <m/>
    <m/>
    <m/>
    <m/>
    <m/>
  </r>
  <r>
    <n v="963"/>
    <n v="1733"/>
    <m/>
    <m/>
    <m/>
    <n v="552"/>
    <m/>
    <x v="257"/>
    <d v="2020-01-08T00:00:00"/>
    <n v="9164.8799999999992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s v="Seazone Serviços LTDA"/>
    <s v="N/A"/>
    <s v="OLD"/>
    <m/>
    <m/>
    <m/>
    <m/>
    <m/>
    <m/>
    <m/>
    <m/>
    <m/>
    <m/>
    <m/>
    <m/>
    <m/>
  </r>
  <r>
    <n v="964"/>
    <n v="1744"/>
    <m/>
    <m/>
    <m/>
    <n v="553"/>
    <m/>
    <x v="257"/>
    <d v="2020-01-08T00:00:00"/>
    <n v="9432.4599999999991"/>
    <m/>
    <s v="TED ENVIADA 001 31740000000589780 BASTOS &amp; OL"/>
    <s v="TED ENVIADA 001 31740000000589780 BASTOS &amp; OL"/>
    <s v="N/A"/>
    <s v="SS"/>
    <s v="Seazone Rentals"/>
    <x v="5"/>
    <s v="Repasse"/>
    <x v="9"/>
    <s v="Clientes - Repasse de valores recebidos (Empresas do ramo imobiliário)"/>
    <s v="CDC301"/>
    <s v="OLD"/>
    <m/>
    <s v="N/A"/>
    <s v="OLD"/>
    <m/>
    <m/>
    <m/>
    <m/>
    <m/>
    <m/>
    <m/>
    <m/>
    <m/>
    <m/>
    <m/>
    <m/>
    <m/>
  </r>
  <r>
    <n v="965"/>
    <n v="1743"/>
    <m/>
    <m/>
    <m/>
    <n v="554"/>
    <m/>
    <x v="257"/>
    <d v="2020-01-08T00:00:00"/>
    <n v="10781.74"/>
    <m/>
    <s v="TED ENVIADA 104 32980000000011031 LUNARDI E L"/>
    <s v="TED ENVIADA 104 32980000000011031 LUNARDI E L"/>
    <s v="N/A"/>
    <s v="SS"/>
    <s v="Seazone Rentals"/>
    <x v="5"/>
    <s v="Repasse"/>
    <x v="9"/>
    <s v="Clientes - Repasse de valores recebidos (Empresas do ramo imobiliário)"/>
    <s v="ILC4501"/>
    <s v="OLD"/>
    <s v="Seazone Serviços LTDA"/>
    <s v="N/A"/>
    <s v="OLD"/>
    <m/>
    <m/>
    <m/>
    <m/>
    <m/>
    <m/>
    <m/>
    <m/>
    <m/>
    <m/>
    <m/>
    <m/>
    <m/>
  </r>
  <r>
    <n v="966"/>
    <n v="1752"/>
    <m/>
    <m/>
    <m/>
    <n v="555"/>
    <m/>
    <x v="257"/>
    <d v="2020-01-08T00:00:00"/>
    <n v="11635.4"/>
    <m/>
    <s v="TED ENVIADA 033 12270000010130960 LUCIANO NAS"/>
    <s v="TED ENVIADA 033 12270000010130960 LUCIANO NAS"/>
    <s v="N/A"/>
    <s v="SS"/>
    <s v="Seazone Rentals"/>
    <x v="5"/>
    <s v="Repasse"/>
    <x v="9"/>
    <s v="Clientes - Repasse de valores recebidos (Empresas do ramo imobiliário)"/>
    <s v="ILC4409"/>
    <s v="OLD"/>
    <s v="Seazone Serviços LTDA"/>
    <s v="N/A"/>
    <s v="OLD"/>
    <m/>
    <m/>
    <m/>
    <m/>
    <m/>
    <m/>
    <m/>
    <m/>
    <m/>
    <m/>
    <m/>
    <m/>
    <m/>
  </r>
  <r>
    <n v="967"/>
    <n v="1730"/>
    <m/>
    <m/>
    <m/>
    <n v="556"/>
    <m/>
    <x v="257"/>
    <d v="2020-01-08T00:00:00"/>
    <n v="11679.16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s v="Seazone Serviços LTDA"/>
    <s v="N/A"/>
    <s v="OLD"/>
    <m/>
    <m/>
    <m/>
    <m/>
    <m/>
    <m/>
    <m/>
    <m/>
    <m/>
    <m/>
    <m/>
    <m/>
    <m/>
  </r>
  <r>
    <n v="969"/>
    <n v="1753"/>
    <m/>
    <m/>
    <m/>
    <n v="558"/>
    <m/>
    <x v="257"/>
    <d v="2020-01-08T00:00:00"/>
    <n v="14848.88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s v="Seazone Serviços LTDA"/>
    <s v="N/A"/>
    <s v="OLD"/>
    <m/>
    <m/>
    <m/>
    <m/>
    <m/>
    <m/>
    <m/>
    <m/>
    <m/>
    <m/>
    <m/>
    <m/>
    <m/>
  </r>
  <r>
    <n v="970"/>
    <n v="1731"/>
    <m/>
    <m/>
    <m/>
    <n v="559"/>
    <m/>
    <x v="257"/>
    <d v="2020-01-08T00:00:00"/>
    <n v="18040.46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s v="Seazone Serviços LTDA"/>
    <s v="N/A"/>
    <s v="OLD"/>
    <m/>
    <m/>
    <m/>
    <m/>
    <m/>
    <m/>
    <m/>
    <m/>
    <m/>
    <m/>
    <m/>
    <m/>
    <m/>
  </r>
  <r>
    <n v="971"/>
    <n v="1736"/>
    <m/>
    <m/>
    <m/>
    <n v="560"/>
    <m/>
    <x v="257"/>
    <d v="2020-01-08T00:00:00"/>
    <n v="18432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s v="Seazone Serviços LTDA"/>
    <s v="N/A"/>
    <s v="OLD"/>
    <m/>
    <m/>
    <m/>
    <m/>
    <m/>
    <m/>
    <m/>
    <m/>
    <m/>
    <m/>
    <m/>
    <m/>
    <m/>
  </r>
  <r>
    <n v="972"/>
    <m/>
    <m/>
    <m/>
    <m/>
    <n v="2065"/>
    <m/>
    <x v="257"/>
    <d v="2020-01-08T00:00:00"/>
    <n v="100"/>
    <m/>
    <s v="FACEBOOK XTB3QQAVT2"/>
    <s v="FACEBOOK XTB3QQA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93"/>
    <n v="1697"/>
    <m/>
    <m/>
    <m/>
    <m/>
    <m/>
    <x v="257"/>
    <d v="2020-01-08T00:00:00"/>
    <n v="846.15"/>
    <s v="x"/>
    <s v="TED ENVIADA 104 0409 0000000036555 SHAIANE DO AMARAL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24"/>
    <n v="1759"/>
    <m/>
    <m/>
    <m/>
    <n v="512"/>
    <m/>
    <x v="257"/>
    <d v="2020-01-08T00:00:00"/>
    <n v="1086.1500000000001"/>
    <s v="x"/>
    <s v="Pagamento Salário Dez/19 - Tatiane"/>
    <s v="Pagamento Salário Dez/19 - Tatiane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794"/>
    <n v="1717"/>
    <m/>
    <m/>
    <m/>
    <m/>
    <m/>
    <x v="257"/>
    <d v="2020-01-08T00:00:00"/>
    <n v="1086.1500000000001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795"/>
    <n v="1724"/>
    <m/>
    <m/>
    <m/>
    <m/>
    <m/>
    <x v="257"/>
    <d v="2020-01-08T00:00:00"/>
    <n v="1086.1500000000001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68"/>
    <n v="1732"/>
    <m/>
    <m/>
    <m/>
    <n v="557"/>
    <m/>
    <x v="257"/>
    <d v="2020-01-08T00:00:00"/>
    <n v="13670.76"/>
    <s v="x"/>
    <s v="TED ENVIADA 001 70170000000018701 KARIN VERZB"/>
    <s v="TED ENVIADA 001 70170000000018701 KARIN VERZB"/>
    <s v="N/A"/>
    <s v="SS"/>
    <s v="Seazone Rentals"/>
    <x v="5"/>
    <s v="Repasse"/>
    <x v="9"/>
    <s v="Clientes - Repasse de valores recebidos (Empresas do ramo imobiliário)"/>
    <s v="VDI208"/>
    <s v="OLD"/>
    <s v="Seazone Serviços LTDA"/>
    <s v="N/A"/>
    <s v="OLD"/>
    <m/>
    <m/>
    <m/>
    <m/>
    <m/>
    <m/>
    <m/>
    <m/>
    <m/>
    <m/>
    <m/>
    <m/>
    <m/>
  </r>
  <r>
    <n v="973"/>
    <n v="1774"/>
    <m/>
    <m/>
    <m/>
    <n v="258"/>
    <m/>
    <x v="258"/>
    <d v="2020-01-09T00:00:00"/>
    <n v="500"/>
    <m/>
    <s v="Reembolso Curso de Corretor - Gustavo Kremer"/>
    <s v="Reembolso Curso de Corretor - Gustavo Kremer"/>
    <s v="N/A"/>
    <s v="SS"/>
    <s v="Seazone Rentals"/>
    <x v="10"/>
    <s v="Outros"/>
    <x v="59"/>
    <s v="Educação - Cursos e Palestras - Orgão de Classe (CREA, CRM, CRECI e outros)"/>
    <s v="N/A"/>
    <s v="OLD"/>
    <s v="Gustavo Kremer"/>
    <s v="N/A"/>
    <s v="OLD"/>
    <m/>
    <m/>
    <m/>
    <m/>
    <m/>
    <m/>
    <m/>
    <m/>
    <m/>
    <m/>
    <m/>
    <m/>
    <m/>
  </r>
  <r>
    <n v="974"/>
    <n v="1770"/>
    <m/>
    <m/>
    <m/>
    <n v="561"/>
    <m/>
    <x v="258"/>
    <d v="2020-01-09T00:00:00"/>
    <n v="150"/>
    <m/>
    <s v="Concerto Ar Condicionado - MDP102"/>
    <s v="Concerto Ar Condicionado - MDP102"/>
    <s v="N/A"/>
    <s v="SS"/>
    <s v="Seazone Jurere"/>
    <x v="5"/>
    <s v="Manutencao Apto"/>
    <x v="11"/>
    <s v="Clientes - Repasse a Terceiros"/>
    <s v="MDP102"/>
    <s v="OLD"/>
    <s v="JONAS DRUM FLORES 00579578003"/>
    <s v="N/A"/>
    <s v="OLD"/>
    <s v="Conta PF Itau Ag 7732 Conta 20804-1 005 795 780 03"/>
    <m/>
    <m/>
    <m/>
    <m/>
    <m/>
    <m/>
    <m/>
    <m/>
    <m/>
    <m/>
    <m/>
    <m/>
  </r>
  <r>
    <n v="975"/>
    <n v="1769"/>
    <m/>
    <m/>
    <m/>
    <n v="562"/>
    <m/>
    <x v="258"/>
    <d v="2020-01-09T00:00:00"/>
    <n v="476"/>
    <m/>
    <s v="Cópias Chave - Seazone Serviços"/>
    <s v="Cópias Chave - Seazone Serviços"/>
    <s v="N/A"/>
    <s v="SS"/>
    <s v="Seazone Jurere"/>
    <x v="8"/>
    <s v="Variavel"/>
    <x v="15"/>
    <s v="Serviços - Serviços terceirizados"/>
    <s v="N/A"/>
    <s v="OLD"/>
    <s v="LUIZ FERNANDO SANTOS 06667618924"/>
    <s v="N/A"/>
    <s v="OLD"/>
    <s v="Ag 4550-0 Op 013 CC 6199-9 Luiz Fernando Santos CPF 066.676.189-24"/>
    <m/>
    <m/>
    <m/>
    <m/>
    <m/>
    <m/>
    <m/>
    <m/>
    <m/>
    <m/>
    <m/>
    <m/>
  </r>
  <r>
    <n v="976"/>
    <n v="1768"/>
    <m/>
    <m/>
    <m/>
    <n v="563"/>
    <m/>
    <x v="258"/>
    <d v="2020-01-09T00:00:00"/>
    <n v="574.64"/>
    <m/>
    <s v="Reembolso Marcos - Despesas Gerais"/>
    <s v="Reembolso Marcos - Despesas Gerais"/>
    <s v="N/A"/>
    <s v="SS"/>
    <s v="Seazone Jurere"/>
    <x v="0"/>
    <s v="Variavel"/>
    <x v="33"/>
    <s v="Viagens/Transporte - Combustível"/>
    <s v="N/A"/>
    <s v="OLD"/>
    <s v="Marcos Vinicius"/>
    <s v="N/A"/>
    <s v="OLD"/>
    <m/>
    <m/>
    <m/>
    <m/>
    <m/>
    <m/>
    <m/>
    <m/>
    <m/>
    <m/>
    <m/>
    <m/>
    <m/>
  </r>
  <r>
    <n v="977"/>
    <n v="1771"/>
    <m/>
    <m/>
    <m/>
    <n v="564"/>
    <m/>
    <x v="258"/>
    <d v="2020-01-09T00:00:00"/>
    <n v="28.8"/>
    <m/>
    <s v="Reembolso Gabriel - Ferramentas"/>
    <s v="Reembolso Gabriel - Ferramentas"/>
    <s v="N/A"/>
    <s v="SS"/>
    <s v="Alfred"/>
    <x v="11"/>
    <s v="Investimento"/>
    <x v="22"/>
    <s v="Compras - Máquinas, equipamentos e ferramentas"/>
    <s v="N/A"/>
    <s v="OLD"/>
    <s v="Gabriel da Silva"/>
    <s v="N/A"/>
    <s v="OLD"/>
    <s v="Banco do Brasil AG 4611-6 C/C 11180-5 Gabriel da Silva CPF 063 523 559-97"/>
    <m/>
    <m/>
    <m/>
    <m/>
    <m/>
    <m/>
    <m/>
    <m/>
    <m/>
    <m/>
    <m/>
    <m/>
  </r>
  <r>
    <n v="978"/>
    <n v="1761"/>
    <m/>
    <m/>
    <m/>
    <n v="566"/>
    <m/>
    <x v="258"/>
    <d v="2020-01-09T00:00:00"/>
    <n v="427.84"/>
    <m/>
    <s v="TED ENVIADA 001 56710000000225231 MACIEL PESS"/>
    <s v="TED ENVIADA 001 56710000000225231 MACIEL PESS"/>
    <s v="N/A"/>
    <s v="SS"/>
    <s v="Seazone Rentals"/>
    <x v="5"/>
    <s v="Repasse"/>
    <x v="9"/>
    <s v="Clientes - Repasse de valores recebidos (Empresas do ramo imobiliário)"/>
    <s v="EVM102"/>
    <s v="OLD"/>
    <m/>
    <s v="N/A"/>
    <s v="OLD"/>
    <m/>
    <m/>
    <m/>
    <m/>
    <m/>
    <m/>
    <m/>
    <m/>
    <m/>
    <m/>
    <m/>
    <m/>
    <m/>
  </r>
  <r>
    <n v="979"/>
    <n v="1767"/>
    <m/>
    <m/>
    <m/>
    <n v="567"/>
    <m/>
    <x v="258"/>
    <d v="2020-01-09T00:00:00"/>
    <n v="500"/>
    <m/>
    <s v="Bolsa Gabriel Eduardo Reiter"/>
    <s v="Bolsa Gabriel Eduardo Reiter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980"/>
    <n v="1762"/>
    <m/>
    <m/>
    <m/>
    <n v="568"/>
    <m/>
    <x v="258"/>
    <d v="2020-01-09T00:00:00"/>
    <n v="1550.3"/>
    <m/>
    <s v="TED ENVIADA 001 52010000000219169 GABRYELLE Z"/>
    <s v="TED ENVIADA 001 52010000000219169 GABRYELLE Z"/>
    <s v="N/A"/>
    <s v="SS"/>
    <s v="Seazone Rentals"/>
    <x v="5"/>
    <s v="Repasse"/>
    <x v="9"/>
    <s v="Clientes - Repasse de valores recebidos (Empresas do ramo imobiliário)"/>
    <s v="SBS106"/>
    <s v="OLD"/>
    <m/>
    <s v="N/A"/>
    <s v="OLD"/>
    <m/>
    <m/>
    <m/>
    <m/>
    <m/>
    <m/>
    <m/>
    <m/>
    <m/>
    <m/>
    <m/>
    <m/>
    <m/>
  </r>
  <r>
    <n v="981"/>
    <n v="1772"/>
    <m/>
    <m/>
    <m/>
    <n v="569"/>
    <m/>
    <x v="258"/>
    <d v="2020-01-09T00:00:00"/>
    <n v="1700"/>
    <m/>
    <s v="TED ENVIADA 341 37590000000035995 silvana cla"/>
    <s v="TED ENVIADA 341 37590000000035995 silvana cla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982"/>
    <n v="1760"/>
    <m/>
    <m/>
    <m/>
    <n v="570"/>
    <m/>
    <x v="258"/>
    <d v="2020-01-09T00:00:00"/>
    <n v="1930.48"/>
    <m/>
    <s v="TED ENVIADA 104 04080000000363952 MARIA CECÍL"/>
    <s v="TED ENVIADA 104 04080000000363952 MARIA CECÍL"/>
    <s v="N/A"/>
    <s v="SS"/>
    <s v="Seazone Rentals"/>
    <x v="5"/>
    <s v="Repasse"/>
    <x v="9"/>
    <s v="Clientes - Repasse de valores recebidos (Empresas do ramo imobiliário)"/>
    <s v="MDP102"/>
    <s v="OLD"/>
    <m/>
    <s v="N/A"/>
    <s v="OLD"/>
    <m/>
    <m/>
    <m/>
    <m/>
    <m/>
    <m/>
    <m/>
    <m/>
    <m/>
    <m/>
    <m/>
    <m/>
    <m/>
  </r>
  <r>
    <n v="983"/>
    <n v="1773"/>
    <m/>
    <m/>
    <m/>
    <n v="572"/>
    <m/>
    <x v="258"/>
    <d v="2020-01-09T00:00:00"/>
    <n v="312.37"/>
    <m/>
    <s v="Seguro Pousada SAM - Seazone Pousadas"/>
    <s v="Seguro Pousada SAM - Seazone Pousadas"/>
    <s v="N/A"/>
    <s v="SS"/>
    <s v="Seazone Spot"/>
    <x v="19"/>
    <s v="Fixo"/>
    <x v="60"/>
    <s v="Serviços - Seguro Predial"/>
    <s v="N/A"/>
    <s v="OLD"/>
    <m/>
    <s v="N/A"/>
    <s v="OLD"/>
    <s v="1/4 03399.55510 33100.000489 27915.301017 1 81300000031237"/>
    <m/>
    <m/>
    <m/>
    <m/>
    <m/>
    <m/>
    <m/>
    <m/>
    <m/>
    <m/>
    <m/>
    <m/>
  </r>
  <r>
    <n v="984"/>
    <n v="1784"/>
    <m/>
    <m/>
    <m/>
    <n v="573"/>
    <m/>
    <x v="259"/>
    <d v="2020-01-10T00:00:00"/>
    <n v="2500"/>
    <m/>
    <s v="Adiantamento Saldo ILC3413"/>
    <s v="Adiantamento Saldo ILC3413"/>
    <s v="N/A"/>
    <s v="SS"/>
    <s v="Seazone Jurere"/>
    <x v="5"/>
    <s v="Repasse"/>
    <x v="11"/>
    <s v="Clientes - Repasse a Terceiros"/>
    <s v="ILC3413"/>
    <s v="OLD"/>
    <s v="ILC3413"/>
    <s v="N/A"/>
    <s v="OLD"/>
    <m/>
    <m/>
    <m/>
    <m/>
    <m/>
    <m/>
    <m/>
    <m/>
    <m/>
    <m/>
    <m/>
    <m/>
    <m/>
  </r>
  <r>
    <n v="985"/>
    <n v="1790"/>
    <m/>
    <m/>
    <m/>
    <n v="574"/>
    <m/>
    <x v="259"/>
    <d v="2020-01-10T00:00:00"/>
    <n v="403.2"/>
    <m/>
    <s v="Camisetas Funcionários 1/2"/>
    <s v="Camisetas Funcionários 1/2"/>
    <s v="N/A"/>
    <s v="SS"/>
    <s v="Seazone Rentals"/>
    <x v="0"/>
    <s v="Variavel"/>
    <x v="49"/>
    <s v="Compras - Máquinas, equipamentos e ferramentas"/>
    <s v="N/A"/>
    <s v="OLD"/>
    <s v="ROSELI MARIA DENARDIN EIRELI"/>
    <s v="N/A"/>
    <s v="OLD"/>
    <s v="BANCO ITAU AG 6546 CONTA 29744-8 CNPJ 30 863 702 0001 60"/>
    <m/>
    <m/>
    <m/>
    <m/>
    <m/>
    <m/>
    <m/>
    <m/>
    <m/>
    <m/>
    <m/>
    <m/>
  </r>
  <r>
    <n v="986"/>
    <m/>
    <m/>
    <m/>
    <m/>
    <n v="575"/>
    <m/>
    <x v="259"/>
    <d v="2020-01-10T00:00:00"/>
    <n v="200"/>
    <m/>
    <s v="Adiantamento Funcionário - Shaiane"/>
    <s v="Adiantamento Funcionário - Shaiane"/>
    <s v="N/A"/>
    <s v="Cash"/>
    <s v="Seazone Jurere"/>
    <x v="10"/>
    <s v="Fixo"/>
    <x v="20"/>
    <s v="Sócios e Funcionários - Adiantamento Salarial"/>
    <s v="N/A"/>
    <s v="OLD"/>
    <s v="Seazone"/>
    <s v="N/A"/>
    <s v="OLD"/>
    <m/>
    <m/>
    <m/>
    <m/>
    <m/>
    <m/>
    <m/>
    <m/>
    <m/>
    <m/>
    <m/>
    <m/>
    <m/>
  </r>
  <r>
    <n v="987"/>
    <m/>
    <m/>
    <m/>
    <m/>
    <n v="576"/>
    <m/>
    <x v="259"/>
    <d v="2020-01-10T00:00:00"/>
    <n v="7800"/>
    <m/>
    <s v="Depósito Saldo Caixinha"/>
    <s v="Depósito Saldo Caixinha"/>
    <s v="N/A"/>
    <s v="Cash"/>
    <s v="Seazone Rentals"/>
    <x v="6"/>
    <s v="Saque"/>
    <x v="13"/>
    <s v="Finanças/Bancos - Transferência para caixa"/>
    <s v="N/A"/>
    <s v="OLD"/>
    <s v="Seazone"/>
    <s v="N/A"/>
    <s v="OLD"/>
    <m/>
    <m/>
    <m/>
    <m/>
    <m/>
    <m/>
    <m/>
    <m/>
    <m/>
    <m/>
    <m/>
    <m/>
    <m/>
  </r>
  <r>
    <n v="988"/>
    <n v="1791"/>
    <m/>
    <m/>
    <m/>
    <n v="577"/>
    <m/>
    <x v="259"/>
    <d v="2020-01-10T00:00:00"/>
    <n v="180"/>
    <m/>
    <s v="TRANSFERENCIA A DEBITO 00019 0037762451 EDUAR"/>
    <s v="TRANSFERENCIA A DEBITO 00019 0037762451 EDUAR"/>
    <s v="N/A"/>
    <s v="SS"/>
    <s v="Seazone Jurere"/>
    <x v="8"/>
    <s v="Variavel"/>
    <x v="36"/>
    <s v="Serviços - Serviços terceirizados"/>
    <s v="N/A"/>
    <s v="OLD"/>
    <m/>
    <s v="N/A"/>
    <s v="OLD"/>
    <m/>
    <m/>
    <m/>
    <m/>
    <m/>
    <m/>
    <m/>
    <m/>
    <m/>
    <m/>
    <m/>
    <m/>
    <m/>
  </r>
  <r>
    <n v="989"/>
    <n v="1795"/>
    <m/>
    <m/>
    <m/>
    <n v="578"/>
    <m/>
    <x v="259"/>
    <d v="2020-01-10T00:00:00"/>
    <n v="350"/>
    <m/>
    <s v="Manutenção Predial - Leonardo Garcia"/>
    <s v="Manutenção Predial - Leonardo Garcia"/>
    <s v="N/A"/>
    <s v="SS"/>
    <s v="Seazone Spot"/>
    <x v="19"/>
    <s v="Variavel"/>
    <x v="53"/>
    <s v="Serviços - Serviços terceirizados"/>
    <s v="N/A"/>
    <s v="OLD"/>
    <m/>
    <s v="N/A"/>
    <s v="OLD"/>
    <m/>
    <m/>
    <m/>
    <m/>
    <m/>
    <m/>
    <m/>
    <m/>
    <m/>
    <m/>
    <m/>
    <m/>
    <m/>
  </r>
  <r>
    <n v="990"/>
    <n v="1786"/>
    <m/>
    <m/>
    <m/>
    <n v="579"/>
    <m/>
    <x v="259"/>
    <d v="2020-01-10T00:00:00"/>
    <n v="465.6"/>
    <m/>
    <s v="TED ENVIADA 237 10390000000355399 BRUNA ADRIA"/>
    <s v="TED ENVIADA 237 10390000000355399 BRUNA ADRIA"/>
    <s v="N/A"/>
    <s v="SS"/>
    <s v="Seazone Rentals"/>
    <x v="5"/>
    <s v="Repasse"/>
    <x v="9"/>
    <s v="Clientes - Repasse de valores recebidos (Empresas do ramo imobiliário)"/>
    <s v="JBV259"/>
    <s v="OLD"/>
    <m/>
    <s v="N/A"/>
    <s v="OLD"/>
    <m/>
    <m/>
    <m/>
    <m/>
    <m/>
    <m/>
    <m/>
    <m/>
    <m/>
    <m/>
    <m/>
    <m/>
    <m/>
  </r>
  <r>
    <n v="991"/>
    <n v="1792"/>
    <m/>
    <m/>
    <m/>
    <n v="580"/>
    <m/>
    <x v="259"/>
    <d v="2020-01-10T00:00:00"/>
    <n v="3825.74"/>
    <m/>
    <s v="Reembolso AWS"/>
    <s v="Reembolso AWS"/>
    <s v="N/A"/>
    <s v="SS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992"/>
    <n v="1794"/>
    <m/>
    <m/>
    <m/>
    <n v="581"/>
    <m/>
    <x v="259"/>
    <d v="2020-01-10T00:00:00"/>
    <n v="9549.75"/>
    <m/>
    <s v="Repasse Fernando"/>
    <s v="Repasse Fernando"/>
    <s v="N/A"/>
    <s v="SS"/>
    <s v="Seazone Rentals"/>
    <x v="5"/>
    <s v="Repasse"/>
    <x v="9"/>
    <s v="Clientes - Repasse de valores recebidos (Empresas do ramo imobiliário)"/>
    <s v="ILC2307"/>
    <s v="OLD"/>
    <m/>
    <s v="N/A"/>
    <s v="OLD"/>
    <m/>
    <m/>
    <m/>
    <m/>
    <m/>
    <m/>
    <m/>
    <m/>
    <m/>
    <m/>
    <m/>
    <m/>
    <m/>
  </r>
  <r>
    <n v="993"/>
    <n v="1788"/>
    <m/>
    <m/>
    <m/>
    <n v="583"/>
    <m/>
    <x v="259"/>
    <d v="2020-01-10T00:00:00"/>
    <n v="13670.76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994"/>
    <n v="1789"/>
    <m/>
    <m/>
    <m/>
    <n v="584"/>
    <m/>
    <x v="259"/>
    <d v="2020-01-10T00:00:00"/>
    <n v="398.4"/>
    <m/>
    <s v="Mensalidade Sirena"/>
    <s v="Mensalidade Sirena"/>
    <s v="N/A"/>
    <s v="SS"/>
    <s v="Seazone Rentals"/>
    <x v="1"/>
    <s v="Fixo"/>
    <x v="47"/>
    <s v="Contas e Despesas - Manutenção de software"/>
    <s v="N/A"/>
    <s v="OLD"/>
    <s v="RODATI MOTORS - CENTRAL DE INFORMACOES DE VEICULOS AUTOMOTOR"/>
    <s v="N/A"/>
    <s v="OLD"/>
    <m/>
    <m/>
    <m/>
    <m/>
    <m/>
    <m/>
    <m/>
    <m/>
    <m/>
    <m/>
    <m/>
    <m/>
    <m/>
  </r>
  <r>
    <n v="995"/>
    <m/>
    <m/>
    <m/>
    <m/>
    <n v="2066"/>
    <m/>
    <x v="259"/>
    <d v="2020-01-10T00:00:00"/>
    <n v="100"/>
    <m/>
    <s v="FACEBOOK GCN39Q2VT2"/>
    <s v="FACEBOOK GCN39Q2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96"/>
    <n v="1787"/>
    <m/>
    <m/>
    <m/>
    <m/>
    <m/>
    <x v="259"/>
    <d v="2020-01-10T00:00:00"/>
    <n v="13670.76"/>
    <m/>
    <s v="TED ENVIADA 341 7017 0000000018701 KARIN VERZBICKAS"/>
    <s v="TED ENVIADA 341 7017 0000000018701 KARIN VERZBICKAS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996"/>
    <m/>
    <m/>
    <m/>
    <m/>
    <n v="2047"/>
    <m/>
    <x v="260"/>
    <d v="2020-01-12T00:00:00"/>
    <n v="997"/>
    <m/>
    <s v="Comunidade Sobral-Treinamento marketing digiltal Ambrosi"/>
    <s v="Comunidade Sobral-Treinamento marketing digiltal Ambrosi"/>
    <s v="N/A"/>
    <s v="FP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997"/>
    <m/>
    <m/>
    <m/>
    <m/>
    <n v="2067"/>
    <m/>
    <x v="260"/>
    <d v="2020-01-12T00:00:00"/>
    <n v="100"/>
    <m/>
    <s v="FACEBOOK NLDBBQJUT2"/>
    <s v="FACEBOOK NLDBBQJ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998"/>
    <n v="1810"/>
    <m/>
    <m/>
    <m/>
    <n v="585"/>
    <m/>
    <x v="261"/>
    <d v="2020-01-13T00:00:00"/>
    <n v="91.77"/>
    <m/>
    <s v="Seguro MDP102"/>
    <s v="Seguro MDP102"/>
    <s v="N/A"/>
    <s v="SS"/>
    <s v="Seazone Jurere"/>
    <x v="5"/>
    <s v="Manutencao Apto"/>
    <x v="11"/>
    <s v="Clientes - Repasse a Terceiros"/>
    <s v="MDP102"/>
    <s v="OLD"/>
    <s v="Investprev Seguradora"/>
    <s v="N/A"/>
    <s v="OLD"/>
    <s v="Boleto 12/19: 23793.39100 90000.215047 14002.259803 5 81010000009177 Boleto 01/20: 23793.39100 90000.215047 15002.259800 8 81330000009177 Boleto 02/20: 23793.39100 90000.215047 16002.259808 1 81630000009177"/>
    <m/>
    <m/>
    <m/>
    <m/>
    <m/>
    <m/>
    <m/>
    <m/>
    <m/>
    <m/>
    <m/>
    <m/>
  </r>
  <r>
    <n v="999"/>
    <n v="1809"/>
    <m/>
    <m/>
    <m/>
    <n v="586"/>
    <m/>
    <x v="261"/>
    <d v="2020-01-13T00:00:00"/>
    <n v="1750.65"/>
    <m/>
    <s v="Materiais de Construção"/>
    <s v="Materiais de Construção"/>
    <s v="N/A"/>
    <s v="SS"/>
    <s v="Seazone Jurere"/>
    <x v="5"/>
    <s v="Manutencao Apto"/>
    <x v="11"/>
    <s v="Clientes - Repasse a Terceiros"/>
    <s v="N/A"/>
    <s v="OLD"/>
    <s v="STERTZ &amp; LENZ LTDA"/>
    <s v="N/A"/>
    <s v="OLD"/>
    <m/>
    <m/>
    <m/>
    <m/>
    <m/>
    <m/>
    <m/>
    <m/>
    <m/>
    <m/>
    <m/>
    <m/>
    <m/>
  </r>
  <r>
    <n v="1000"/>
    <m/>
    <m/>
    <m/>
    <m/>
    <n v="587"/>
    <m/>
    <x v="261"/>
    <d v="2020-01-13T00:00:00"/>
    <n v="210"/>
    <m/>
    <s v="Pagamento Horas Extras Dez/19 - Antonio"/>
    <s v="Pagamento Horas Extras Dez/19 - Antonio"/>
    <s v="N/A"/>
    <s v="Cash"/>
    <s v="Seazone Jurere"/>
    <x v="10"/>
    <s v="Fixo"/>
    <x v="20"/>
    <s v="Sócios e Funcionários - Salário"/>
    <s v="N/A"/>
    <s v="OLD"/>
    <s v="Seazone"/>
    <s v="N/A"/>
    <s v="OLD"/>
    <m/>
    <m/>
    <m/>
    <m/>
    <m/>
    <m/>
    <m/>
    <m/>
    <m/>
    <m/>
    <m/>
    <m/>
    <m/>
  </r>
  <r>
    <n v="1001"/>
    <m/>
    <m/>
    <m/>
    <m/>
    <n v="588"/>
    <m/>
    <x v="261"/>
    <d v="2020-01-13T00:00:00"/>
    <n v="20"/>
    <m/>
    <s v="VT Ana Maria"/>
    <s v="VT Ana Maria"/>
    <s v="N/A"/>
    <s v="Cash"/>
    <s v="Seazone Jurere"/>
    <x v="10"/>
    <s v="Fixo"/>
    <x v="20"/>
    <s v="Sócios e Funcionários - Vale transporte"/>
    <s v="N/A"/>
    <s v="OLD"/>
    <s v="Seazone"/>
    <s v="N/A"/>
    <s v="OLD"/>
    <m/>
    <m/>
    <m/>
    <m/>
    <m/>
    <m/>
    <m/>
    <m/>
    <m/>
    <m/>
    <m/>
    <m/>
    <m/>
  </r>
  <r>
    <n v="1002"/>
    <m/>
    <m/>
    <m/>
    <m/>
    <n v="589"/>
    <m/>
    <x v="261"/>
    <d v="2020-01-13T00:00:00"/>
    <n v="20"/>
    <m/>
    <s v="VT Lauane"/>
    <s v="VT Lauane"/>
    <s v="N/A"/>
    <s v="Cash"/>
    <s v="Seazone Jurere"/>
    <x v="10"/>
    <s v="Fixo"/>
    <x v="20"/>
    <s v="Sócios e Funcionários - Vale transporte"/>
    <s v="N/A"/>
    <s v="OLD"/>
    <s v="Seazone"/>
    <s v="N/A"/>
    <s v="OLD"/>
    <m/>
    <m/>
    <m/>
    <m/>
    <m/>
    <m/>
    <m/>
    <m/>
    <m/>
    <m/>
    <m/>
    <m/>
    <m/>
  </r>
  <r>
    <n v="1003"/>
    <n v="1805"/>
    <m/>
    <m/>
    <m/>
    <n v="590"/>
    <m/>
    <x v="261"/>
    <d v="2020-01-13T00:00:00"/>
    <n v="5.69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04"/>
    <n v="1804"/>
    <m/>
    <m/>
    <m/>
    <n v="591"/>
    <m/>
    <x v="261"/>
    <d v="2020-01-13T00:00:00"/>
    <n v="20.260000000000002"/>
    <m/>
    <s v="COMPRA CARTAO COMPRA no estabelecimento UBER"/>
    <s v="COMPRA CARTAO COMPRA no estabelecimento UBER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05"/>
    <n v="1811"/>
    <m/>
    <m/>
    <m/>
    <n v="592"/>
    <m/>
    <x v="261"/>
    <d v="2020-01-13T00:00:00"/>
    <n v="101.2"/>
    <m/>
    <s v="TED ENVIADA 104 15550000000019823 eletroparts"/>
    <s v="TED ENVIADA 104 15550000000019823 eletroparts"/>
    <s v="N/A"/>
    <s v="SS"/>
    <s v="Seazone Jurere"/>
    <x v="8"/>
    <s v="Variavel"/>
    <x v="28"/>
    <s v="Compras - Eletrônicos em geral"/>
    <s v="N/A"/>
    <s v="OLD"/>
    <m/>
    <s v="N/A"/>
    <s v="OLD"/>
    <m/>
    <m/>
    <m/>
    <m/>
    <m/>
    <m/>
    <m/>
    <m/>
    <m/>
    <m/>
    <m/>
    <m/>
    <m/>
  </r>
  <r>
    <n v="1006"/>
    <n v="1808"/>
    <m/>
    <m/>
    <m/>
    <n v="593"/>
    <m/>
    <x v="261"/>
    <d v="2020-01-13T00:00:00"/>
    <n v="277.2"/>
    <m/>
    <s v="PAGAMENTO DE TITULO Mensalidade Sirena Dez/20"/>
    <s v="PAGAMENTO DE TITULO Mensalidade Sirena Dez/20"/>
    <s v="N/A"/>
    <s v="SS"/>
    <s v="Seazone Rentals"/>
    <x v="1"/>
    <s v="Fixo"/>
    <x v="47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07"/>
    <n v="1815"/>
    <m/>
    <m/>
    <m/>
    <n v="594"/>
    <m/>
    <x v="261"/>
    <d v="2020-01-13T00:00:00"/>
    <n v="300"/>
    <m/>
    <s v="PAGAMENTO DE TITULO Ticket Refeição - Fernand"/>
    <s v="PAGAMENTO DE TITULO Ticket Refeição - Fernand"/>
    <s v="N/A"/>
    <s v="SS"/>
    <s v="Seazone Rentals"/>
    <x v="10"/>
    <s v="Fixo"/>
    <x v="20"/>
    <s v="Sócios e Funcionários - Vale refeição"/>
    <s v="N/A"/>
    <s v="OLD"/>
    <m/>
    <s v="N/A"/>
    <s v="OLD"/>
    <m/>
    <m/>
    <m/>
    <m/>
    <m/>
    <m/>
    <m/>
    <m/>
    <m/>
    <m/>
    <m/>
    <m/>
    <m/>
  </r>
  <r>
    <n v="1008"/>
    <m/>
    <m/>
    <m/>
    <m/>
    <n v="2068"/>
    <m/>
    <x v="261"/>
    <d v="2020-01-13T00:00:00"/>
    <n v="26.56"/>
    <m/>
    <s v="FACEBOOK 95BDEQSUT2"/>
    <s v="FACEBOOK 95BDEQS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09"/>
    <m/>
    <m/>
    <m/>
    <m/>
    <n v="2105"/>
    <m/>
    <x v="261"/>
    <d v="2020-01-13T00:00:00"/>
    <n v="172.5"/>
    <m/>
    <s v="The big box-Storage"/>
    <s v="The big box-Storage"/>
    <s v="N/A"/>
    <s v="FP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010"/>
    <n v="1839"/>
    <m/>
    <m/>
    <m/>
    <n v="595"/>
    <m/>
    <x v="262"/>
    <d v="2020-01-14T00:00:00"/>
    <n v="600"/>
    <m/>
    <s v="PAGAMENTO DE TITULO VR Ana Maria e Lauana Jan"/>
    <s v="PAGAMENTO DE TITULO VR Ana Maria e Lauana Jan"/>
    <s v="N/A"/>
    <s v="SS"/>
    <s v="Seazone Jurere"/>
    <x v="10"/>
    <s v="Fixo"/>
    <x v="20"/>
    <s v="Sócios e Funcionários - Vale refeição"/>
    <s v="N/A"/>
    <s v="OLD"/>
    <m/>
    <s v="N/A"/>
    <s v="OLD"/>
    <m/>
    <m/>
    <m/>
    <m/>
    <m/>
    <m/>
    <m/>
    <m/>
    <m/>
    <m/>
    <m/>
    <m/>
    <m/>
  </r>
  <r>
    <n v="1011"/>
    <n v="1840"/>
    <m/>
    <m/>
    <m/>
    <n v="596"/>
    <m/>
    <x v="262"/>
    <d v="2020-01-14T00:00:00"/>
    <n v="446.1"/>
    <m/>
    <s v="Compra de Materiais para Piscina"/>
    <s v="Compra de Materiais para Piscina"/>
    <s v="N/A"/>
    <s v="SS"/>
    <s v="Seazone Spot"/>
    <x v="19"/>
    <s v="Fixo"/>
    <x v="54"/>
    <s v="Contas e Despesas - Material de Consumo"/>
    <s v="N/A"/>
    <s v="OLD"/>
    <m/>
    <s v="N/A"/>
    <s v="OLD"/>
    <m/>
    <m/>
    <m/>
    <m/>
    <m/>
    <m/>
    <m/>
    <m/>
    <m/>
    <m/>
    <m/>
    <m/>
    <m/>
  </r>
  <r>
    <n v="1012"/>
    <n v="1835"/>
    <m/>
    <m/>
    <m/>
    <n v="597"/>
    <m/>
    <x v="262"/>
    <d v="2020-01-14T00:00:00"/>
    <n v="700"/>
    <m/>
    <s v="TED ENVIADA 001 47720000000053287 LAURO PIMEN"/>
    <s v="TED ENVIADA 001 47720000000053287 LAURO PIMEN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013"/>
    <n v="1848"/>
    <m/>
    <m/>
    <m/>
    <n v="598"/>
    <m/>
    <x v="263"/>
    <d v="2020-01-15T00:00:00"/>
    <n v="48"/>
    <m/>
    <s v="Seguro Estagiários"/>
    <s v="Seguro Estagiários"/>
    <s v="N/A"/>
    <s v="SS"/>
    <s v="Seazone Rentals"/>
    <x v="10"/>
    <s v="Fixo"/>
    <x v="20"/>
    <s v="Serviços - Seguro em Geral"/>
    <s v="N/A"/>
    <s v="OLD"/>
    <s v="Estagio Seguro"/>
    <s v="N/A"/>
    <s v="OLD"/>
    <s v="Boleto vem por e-mail para o Ambrosi"/>
    <m/>
    <m/>
    <m/>
    <m/>
    <m/>
    <m/>
    <m/>
    <m/>
    <m/>
    <m/>
    <m/>
    <m/>
  </r>
  <r>
    <n v="1014"/>
    <n v="1852"/>
    <m/>
    <m/>
    <m/>
    <n v="601"/>
    <m/>
    <x v="263"/>
    <d v="2020-01-15T00:00:00"/>
    <n v="56"/>
    <m/>
    <s v="Cópias de Chave"/>
    <s v="Cópias de Chave"/>
    <s v="N/A"/>
    <s v="SS"/>
    <s v="Seazone Jurere"/>
    <x v="8"/>
    <s v="Variavel"/>
    <x v="15"/>
    <s v="Serviços - Serviços terceirizados"/>
    <s v="N/A"/>
    <s v="OLD"/>
    <s v="LUIZ FERNANDO SANTOS 06667618924"/>
    <s v="N/A"/>
    <s v="OLD"/>
    <m/>
    <m/>
    <m/>
    <m/>
    <m/>
    <m/>
    <m/>
    <m/>
    <m/>
    <m/>
    <m/>
    <m/>
    <m/>
  </r>
  <r>
    <n v="1015"/>
    <n v="1853"/>
    <m/>
    <m/>
    <m/>
    <n v="603"/>
    <m/>
    <x v="263"/>
    <d v="2020-01-15T00:00:00"/>
    <n v="6.84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17"/>
    <n v="1857"/>
    <m/>
    <m/>
    <m/>
    <n v="605"/>
    <m/>
    <x v="263"/>
    <d v="2020-01-15T00:00:00"/>
    <n v="3010"/>
    <m/>
    <s v="Manutenção Predial - Leonardo Garcia"/>
    <s v="Manutenção Predial - Leonardo Garcia"/>
    <s v="N/A"/>
    <s v="SS"/>
    <s v="Seazone Spot"/>
    <x v="19"/>
    <s v="Variavel"/>
    <x v="53"/>
    <s v="Serviços - Serviços terceirizados"/>
    <s v="N/A"/>
    <s v="OLD"/>
    <m/>
    <s v="N/A"/>
    <s v="OLD"/>
    <m/>
    <m/>
    <m/>
    <m/>
    <m/>
    <m/>
    <m/>
    <m/>
    <m/>
    <m/>
    <m/>
    <m/>
    <m/>
  </r>
  <r>
    <n v="1018"/>
    <n v="1851"/>
    <m/>
    <m/>
    <m/>
    <n v="1669"/>
    <m/>
    <x v="263"/>
    <d v="2020-01-15T00:00:00"/>
    <n v="155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019"/>
    <m/>
    <m/>
    <m/>
    <m/>
    <n v="2069"/>
    <m/>
    <x v="263"/>
    <d v="2020-01-15T00:00:00"/>
    <n v="768.45"/>
    <m/>
    <s v="GOOGLEADWORDSBR ADS829"/>
    <s v="GOOGLEADWORDSBR ADS829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20"/>
    <m/>
    <m/>
    <m/>
    <m/>
    <n v="2070"/>
    <m/>
    <x v="263"/>
    <d v="2020-01-15T00:00:00"/>
    <n v="100"/>
    <m/>
    <s v="FACEBOOK 7F24UQAVT2"/>
    <s v="FACEBOOK 7F24UQA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16"/>
    <n v="1858"/>
    <m/>
    <m/>
    <m/>
    <n v="604"/>
    <m/>
    <x v="263"/>
    <d v="2020-01-15T00:00:00"/>
    <n v="600"/>
    <s v="x"/>
    <s v="TED ENVIADA 422 01720000058065655 hadi barchi"/>
    <s v="TED ENVIADA 422 01720000058065655 hadi barchi"/>
    <s v="N/A"/>
    <s v="SS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1028"/>
    <n v="1869"/>
    <m/>
    <m/>
    <m/>
    <n v="613"/>
    <m/>
    <x v="264"/>
    <d v="2020-01-16T00:00:00"/>
    <n v="100"/>
    <s v="x"/>
    <s v="Adiantamento Lauana Conceção Jack"/>
    <s v="Adiantamento Lauana Conceção Jack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1021"/>
    <n v="1866"/>
    <m/>
    <m/>
    <m/>
    <n v="606"/>
    <m/>
    <x v="264"/>
    <d v="2020-01-16T00:00:00"/>
    <n v="450"/>
    <m/>
    <s v="Prosul - Prod Lavand"/>
    <s v="Prosul - Prod Lavand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1022"/>
    <n v="1867"/>
    <m/>
    <m/>
    <m/>
    <n v="607"/>
    <m/>
    <x v="264"/>
    <d v="2020-01-16T00:00:00"/>
    <n v="91.24"/>
    <m/>
    <s v="Seguro REN002"/>
    <s v="Seguro REN002"/>
    <s v="N/A"/>
    <s v="SS"/>
    <s v="Seazone Jurere"/>
    <x v="5"/>
    <s v="Manutencao Apto"/>
    <x v="11"/>
    <s v="Clientes - Repasse a Terceiros"/>
    <s v="REN002"/>
    <s v="OLD"/>
    <s v="Investprev Seguradora"/>
    <s v="N/A"/>
    <s v="OLD"/>
    <m/>
    <m/>
    <m/>
    <m/>
    <m/>
    <m/>
    <m/>
    <m/>
    <m/>
    <m/>
    <m/>
    <m/>
    <m/>
  </r>
  <r>
    <n v="1023"/>
    <n v="1865"/>
    <m/>
    <m/>
    <m/>
    <n v="608"/>
    <m/>
    <x v="264"/>
    <d v="2020-01-16T00:00:00"/>
    <n v="91.24"/>
    <m/>
    <s v="Seguro CDS208"/>
    <s v="Seguro CDS208"/>
    <s v="N/A"/>
    <s v="SS"/>
    <s v="Seazone Jurere"/>
    <x v="5"/>
    <s v="Manutencao Apto"/>
    <x v="11"/>
    <s v="Clientes - Repasse a Terceiros"/>
    <s v="CDS208"/>
    <s v="OLD"/>
    <s v="Investprev Seguradora"/>
    <s v="N/A"/>
    <s v="OLD"/>
    <m/>
    <m/>
    <m/>
    <m/>
    <m/>
    <m/>
    <m/>
    <m/>
    <m/>
    <m/>
    <m/>
    <m/>
    <m/>
  </r>
  <r>
    <n v="1024"/>
    <n v="1864"/>
    <m/>
    <m/>
    <m/>
    <n v="609"/>
    <m/>
    <x v="264"/>
    <d v="2020-01-16T00:00:00"/>
    <n v="91.24"/>
    <m/>
    <s v="Seguro SBS111"/>
    <s v="Seguro SBS111"/>
    <s v="N/A"/>
    <s v="SS"/>
    <s v="Seazone Jurere"/>
    <x v="5"/>
    <s v="Manutencao Apto"/>
    <x v="11"/>
    <s v="Clientes - Repasse a Terceiros"/>
    <s v="SBS111"/>
    <s v="OLD"/>
    <s v="Investprev Seguradora"/>
    <s v="N/A"/>
    <s v="OLD"/>
    <m/>
    <m/>
    <m/>
    <m/>
    <m/>
    <m/>
    <m/>
    <m/>
    <m/>
    <m/>
    <m/>
    <m/>
    <m/>
  </r>
  <r>
    <n v="1025"/>
    <n v="1863"/>
    <m/>
    <m/>
    <m/>
    <n v="610"/>
    <m/>
    <x v="264"/>
    <d v="2020-01-16T00:00:00"/>
    <n v="91.24"/>
    <m/>
    <s v="Seguro VDI208"/>
    <s v="Seguro VDI208"/>
    <s v="N/A"/>
    <s v="SS"/>
    <s v="Seazone Jurere"/>
    <x v="5"/>
    <s v="Manutencao Apto"/>
    <x v="11"/>
    <s v="Clientes - Repasse a Terceiros"/>
    <s v="VDI208"/>
    <s v="OLD"/>
    <s v="Investprev Seguradora"/>
    <s v="N/A"/>
    <s v="OLD"/>
    <m/>
    <m/>
    <m/>
    <m/>
    <m/>
    <m/>
    <m/>
    <m/>
    <m/>
    <m/>
    <m/>
    <m/>
    <m/>
  </r>
  <r>
    <n v="1026"/>
    <n v="1862"/>
    <m/>
    <m/>
    <m/>
    <n v="611"/>
    <m/>
    <x v="264"/>
    <d v="2020-01-16T00:00:00"/>
    <n v="91.24"/>
    <m/>
    <s v="Seguro SBS106"/>
    <s v="Seguro SBS106"/>
    <s v="N/A"/>
    <s v="SS"/>
    <s v="Seazone Jurere"/>
    <x v="5"/>
    <s v="Manutencao Apto"/>
    <x v="11"/>
    <s v="Clientes - Repasse a Terceiros"/>
    <s v="SBS106"/>
    <s v="OLD"/>
    <s v="Investprev Seguradora"/>
    <s v="N/A"/>
    <s v="OLD"/>
    <m/>
    <m/>
    <m/>
    <m/>
    <m/>
    <m/>
    <m/>
    <m/>
    <m/>
    <m/>
    <m/>
    <m/>
    <m/>
  </r>
  <r>
    <n v="1027"/>
    <m/>
    <m/>
    <m/>
    <m/>
    <n v="612"/>
    <m/>
    <x v="264"/>
    <d v="2020-01-16T00:00:00"/>
    <n v="100"/>
    <m/>
    <s v="Adiantamento - Raul"/>
    <s v="Adiantamento - Raul"/>
    <s v="N/A"/>
    <s v="Cash"/>
    <s v="Seazone Khanto"/>
    <x v="10"/>
    <s v="Fixo"/>
    <x v="20"/>
    <s v="Sócios e Funcionários - Adiantamento Salarial"/>
    <s v="N/A"/>
    <s v="OLD"/>
    <s v="Raul"/>
    <s v="N/A"/>
    <s v="OLD"/>
    <m/>
    <m/>
    <m/>
    <m/>
    <m/>
    <m/>
    <m/>
    <m/>
    <m/>
    <m/>
    <m/>
    <m/>
    <m/>
  </r>
  <r>
    <n v="1029"/>
    <n v="1861"/>
    <m/>
    <m/>
    <m/>
    <n v="614"/>
    <m/>
    <x v="264"/>
    <d v="2020-01-16T00:00:00"/>
    <n v="6.02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30"/>
    <n v="1868"/>
    <m/>
    <m/>
    <m/>
    <n v="615"/>
    <m/>
    <x v="264"/>
    <d v="2020-01-16T00:00:00"/>
    <n v="600"/>
    <m/>
    <s v="TED ENVIADA 341 86220000000007840 Confecção m"/>
    <s v="TED ENVIADA 341 86220000000007840 Confecção m"/>
    <s v="N/A"/>
    <s v="SS"/>
    <s v="Seazone Rentals"/>
    <x v="0"/>
    <s v="Variavel"/>
    <x v="49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031"/>
    <m/>
    <m/>
    <m/>
    <m/>
    <n v="616"/>
    <m/>
    <x v="265"/>
    <d v="2020-01-17T00:00:00"/>
    <n v="254.51"/>
    <m/>
    <s v="Abastecimento Veiculo Seazone"/>
    <s v="Abastecimento Veiculo Seazone"/>
    <s v="N/A"/>
    <s v="Cash"/>
    <s v="Seazone Jurere"/>
    <x v="0"/>
    <s v="Variavel"/>
    <x v="33"/>
    <s v="Viagens/Transporte - Combustível"/>
    <s v="N/A"/>
    <s v="OLD"/>
    <s v="AUTO POSTO CHIARELLO COMERCIO DE COMBUSTIVEIS LTDA"/>
    <s v="N/A"/>
    <s v="OLD"/>
    <m/>
    <m/>
    <m/>
    <m/>
    <m/>
    <m/>
    <m/>
    <m/>
    <m/>
    <m/>
    <m/>
    <m/>
    <m/>
  </r>
  <r>
    <n v="1032"/>
    <m/>
    <m/>
    <m/>
    <m/>
    <n v="617"/>
    <m/>
    <x v="265"/>
    <d v="2020-01-17T00:00:00"/>
    <n v="19.739999999999998"/>
    <m/>
    <s v="Compras Copa"/>
    <s v="Compras Copa"/>
    <s v="N/A"/>
    <s v="Cash"/>
    <s v="Seazone Jurere"/>
    <x v="10"/>
    <s v="Outros"/>
    <x v="29"/>
    <s v="Compras - Supermercado"/>
    <s v="N/A"/>
    <s v="OLD"/>
    <m/>
    <s v="N/A"/>
    <s v="OLD"/>
    <m/>
    <m/>
    <m/>
    <m/>
    <m/>
    <m/>
    <m/>
    <m/>
    <m/>
    <m/>
    <m/>
    <m/>
    <m/>
  </r>
  <r>
    <n v="1033"/>
    <n v="1877"/>
    <m/>
    <m/>
    <m/>
    <n v="618"/>
    <m/>
    <x v="265"/>
    <d v="2020-01-17T00:00:00"/>
    <n v="300"/>
    <m/>
    <s v="TED ENVIADA 033 31310000130066831 J PERIN CLI"/>
    <s v="TED ENVIADA 033 31310000130066831 J PERIN CLI"/>
    <s v="N/A"/>
    <s v="SS"/>
    <s v="Seazone Spot"/>
    <x v="19"/>
    <s v="Variavel"/>
    <x v="53"/>
    <s v="Serviços - Serviços terceirizados"/>
    <s v="N/A"/>
    <s v="OLD"/>
    <m/>
    <s v="N/A"/>
    <s v="OLD"/>
    <m/>
    <m/>
    <m/>
    <m/>
    <m/>
    <m/>
    <m/>
    <m/>
    <m/>
    <m/>
    <m/>
    <m/>
    <m/>
  </r>
  <r>
    <n v="1034"/>
    <n v="1878"/>
    <m/>
    <m/>
    <m/>
    <n v="619"/>
    <m/>
    <x v="265"/>
    <d v="2020-01-17T00:00:00"/>
    <n v="750"/>
    <m/>
    <s v="Adiantamento José Wellington"/>
    <s v="Adiantamento José Wellington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1035"/>
    <n v="1876"/>
    <m/>
    <m/>
    <m/>
    <n v="621"/>
    <m/>
    <x v="265"/>
    <d v="2020-01-17T00:00:00"/>
    <n v="1105.1400000000001"/>
    <m/>
    <s v="TED ENVIADA 341 96600000000503864 NEIVA LEONA"/>
    <s v="TED ENVIADA 341 96600000000503864 NEIVA LEONA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1036"/>
    <n v="1875"/>
    <m/>
    <m/>
    <m/>
    <n v="622"/>
    <m/>
    <x v="265"/>
    <d v="2020-01-17T00:00:00"/>
    <n v="4100.1899999999996"/>
    <m/>
    <s v="TED ENVIADA 237 38410000000008281 ACHILLES CR"/>
    <s v="TED ENVIADA 237 38410000000008281 ACHILLES CR"/>
    <s v="N/A"/>
    <s v="SS"/>
    <s v="Seazone Rentals"/>
    <x v="5"/>
    <s v="Repasse"/>
    <x v="9"/>
    <s v="Clientes - Repasse de valores recebidos (Empresas do ramo imobiliário)"/>
    <s v="ILC4404"/>
    <s v="OLD"/>
    <m/>
    <s v="N/A"/>
    <s v="OLD"/>
    <m/>
    <m/>
    <m/>
    <m/>
    <m/>
    <m/>
    <m/>
    <m/>
    <m/>
    <m/>
    <m/>
    <m/>
    <m/>
  </r>
  <r>
    <n v="1037"/>
    <m/>
    <m/>
    <m/>
    <m/>
    <n v="2071"/>
    <m/>
    <x v="265"/>
    <d v="2020-01-17T00:00:00"/>
    <n v="100"/>
    <m/>
    <s v="FACEBOOK YAY82RJVT2"/>
    <s v="FACEBOOK YAY82RJ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38"/>
    <m/>
    <m/>
    <m/>
    <m/>
    <n v="2094"/>
    <m/>
    <x v="265"/>
    <d v="2020-01-17T00:00:00"/>
    <n v="125.79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39"/>
    <m/>
    <m/>
    <m/>
    <m/>
    <n v="2095"/>
    <m/>
    <x v="265"/>
    <d v="2020-01-17T00:00:00"/>
    <n v="126"/>
    <m/>
    <s v="PIPEDRIVE OÜ TALLINN"/>
    <s v="PIPEDRIVE OÜ TALLINN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797"/>
    <n v="1879"/>
    <m/>
    <m/>
    <m/>
    <m/>
    <m/>
    <x v="265"/>
    <d v="2020-01-17T00:00:00"/>
    <n v="750"/>
    <m/>
    <s v="TED ENVIADA 260 0001 0000382695413 JOSÉ WELLINGTON LIMA COST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040"/>
    <n v="1911"/>
    <m/>
    <m/>
    <m/>
    <n v="625"/>
    <m/>
    <x v="266"/>
    <d v="2020-01-20T00:00:00"/>
    <n v="4671.43"/>
    <m/>
    <s v="Condomínio ILC3413 - JAN/20"/>
    <s v="Condomínio ILC3413 - JAN/20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041"/>
    <m/>
    <m/>
    <m/>
    <m/>
    <n v="626"/>
    <m/>
    <x v="266"/>
    <d v="2020-01-20T00:00:00"/>
    <n v="114.3"/>
    <m/>
    <s v="Reembolso Mariana Umpierre"/>
    <s v="Reembolso Mariana Umpierre"/>
    <s v="N/A"/>
    <s v="Cash"/>
    <s v="Seazone Jurere"/>
    <x v="0"/>
    <s v="Variavel"/>
    <x v="33"/>
    <s v="Viagens/Transporte - Combustível"/>
    <s v="N/A"/>
    <s v="OLD"/>
    <s v="Seazone"/>
    <s v="N/A"/>
    <s v="OLD"/>
    <m/>
    <m/>
    <m/>
    <m/>
    <m/>
    <m/>
    <m/>
    <m/>
    <m/>
    <m/>
    <m/>
    <m/>
    <m/>
  </r>
  <r>
    <n v="1042"/>
    <m/>
    <m/>
    <m/>
    <m/>
    <n v="627"/>
    <m/>
    <x v="266"/>
    <d v="2020-01-20T00:00:00"/>
    <n v="45"/>
    <m/>
    <s v="VT Ana Maria"/>
    <s v="VT Ana Maria"/>
    <s v="N/A"/>
    <s v="Cash"/>
    <s v="Seazone Jurere"/>
    <x v="10"/>
    <s v="Fixo"/>
    <x v="20"/>
    <s v="Sócios e Funcionários - Vale transporte"/>
    <s v="N/A"/>
    <s v="OLD"/>
    <s v="Seazone"/>
    <s v="N/A"/>
    <s v="OLD"/>
    <m/>
    <m/>
    <m/>
    <m/>
    <m/>
    <m/>
    <m/>
    <m/>
    <m/>
    <m/>
    <m/>
    <m/>
    <m/>
  </r>
  <r>
    <n v="1043"/>
    <n v="1917"/>
    <m/>
    <m/>
    <m/>
    <n v="628"/>
    <m/>
    <x v="266"/>
    <d v="2020-01-20T00:00:00"/>
    <n v="45.59"/>
    <m/>
    <s v="Combustível"/>
    <s v="Combustível"/>
    <s v="N/A"/>
    <s v="SS"/>
    <s v="Seazone Jurere"/>
    <x v="0"/>
    <s v="Variavel"/>
    <x v="33"/>
    <s v="Viagens/Transporte - Combustível"/>
    <s v="N/A"/>
    <s v="OLD"/>
    <s v="AUTO POSTO SIQUEIRA EIRELI"/>
    <s v="N/A"/>
    <s v="OLD"/>
    <m/>
    <m/>
    <m/>
    <m/>
    <m/>
    <m/>
    <m/>
    <m/>
    <m/>
    <m/>
    <m/>
    <m/>
    <m/>
  </r>
  <r>
    <n v="1044"/>
    <n v="1916"/>
    <m/>
    <m/>
    <m/>
    <n v="629"/>
    <m/>
    <x v="266"/>
    <d v="2020-01-20T00:00:00"/>
    <n v="11.08"/>
    <m/>
    <s v="Selo de Fiscalização, Reconhecimento de Firma"/>
    <s v="Selo de Fiscalização, Reconhecimento de Firma"/>
    <s v="N/A"/>
    <s v="SS"/>
    <s v="Seazone Jurere"/>
    <x v="1"/>
    <s v="Outros"/>
    <x v="6"/>
    <s v="Serviços - Serviços terceirizados"/>
    <s v="N/A"/>
    <s v="OLD"/>
    <s v="Escrivania de Paz do Distrito de Canasvieiras"/>
    <s v="N/A"/>
    <s v="OLD"/>
    <m/>
    <m/>
    <m/>
    <m/>
    <m/>
    <m/>
    <m/>
    <m/>
    <m/>
    <m/>
    <m/>
    <m/>
    <m/>
  </r>
  <r>
    <n v="1045"/>
    <n v="1918"/>
    <m/>
    <m/>
    <m/>
    <n v="630"/>
    <m/>
    <x v="266"/>
    <d v="2020-01-20T00:00:00"/>
    <n v="625.02"/>
    <m/>
    <s v="Celular LG K12"/>
    <s v="Celular LG K12"/>
    <s v="N/A"/>
    <s v="SS"/>
    <s v="Seazone Jurere"/>
    <x v="0"/>
    <s v="Investimento"/>
    <x v="22"/>
    <s v="Compras - Eletrônicos em geral"/>
    <s v="N/A"/>
    <s v="OLD"/>
    <s v="VIA VAREJO S/A"/>
    <s v="N/A"/>
    <s v="OLD"/>
    <m/>
    <m/>
    <m/>
    <m/>
    <m/>
    <m/>
    <m/>
    <m/>
    <m/>
    <m/>
    <m/>
    <m/>
    <m/>
  </r>
  <r>
    <n v="1046"/>
    <n v="1888"/>
    <m/>
    <m/>
    <m/>
    <n v="631"/>
    <m/>
    <x v="266"/>
    <d v="2020-01-20T00:00:00"/>
    <n v="5.81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47"/>
    <n v="1891"/>
    <m/>
    <m/>
    <m/>
    <n v="633"/>
    <m/>
    <x v="266"/>
    <d v="2020-01-20T00:00:00"/>
    <n v="18.4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48"/>
    <n v="1889"/>
    <m/>
    <m/>
    <m/>
    <n v="634"/>
    <m/>
    <x v="266"/>
    <d v="2020-01-20T00:00:00"/>
    <n v="24.71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049"/>
    <n v="1912"/>
    <m/>
    <m/>
    <m/>
    <n v="635"/>
    <m/>
    <x v="266"/>
    <d v="2020-01-20T00:00:00"/>
    <n v="100"/>
    <m/>
    <s v="Adiantamento Ana Maria"/>
    <s v="Adiantamento Ana Maria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1050"/>
    <n v="1894"/>
    <m/>
    <m/>
    <m/>
    <n v="636"/>
    <m/>
    <x v="266"/>
    <d v="2020-01-20T00:00:00"/>
    <n v="132.6"/>
    <m/>
    <s v="PAGAMENTO DE CONVENIO Internet SAM"/>
    <s v="PAGAMENTO DE CONVENIO Internet SAM"/>
    <s v="N/A"/>
    <s v="SS"/>
    <s v="Seazone Spot"/>
    <x v="19"/>
    <s v="Fixo"/>
    <x v="61"/>
    <s v="Contas e Despesas - Internet"/>
    <s v="N/A"/>
    <s v="OLD"/>
    <m/>
    <s v="N/A"/>
    <s v="OLD"/>
    <m/>
    <m/>
    <m/>
    <m/>
    <m/>
    <m/>
    <m/>
    <m/>
    <m/>
    <m/>
    <m/>
    <m/>
    <m/>
  </r>
  <r>
    <n v="1051"/>
    <n v="1904"/>
    <m/>
    <m/>
    <m/>
    <n v="637"/>
    <m/>
    <x v="266"/>
    <d v="2020-01-20T00:00:00"/>
    <n v="168.25"/>
    <m/>
    <s v="Despesa para Alteração Contratual"/>
    <s v="Despesa para Alteração Contratual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052"/>
    <n v="1895"/>
    <m/>
    <m/>
    <m/>
    <n v="638"/>
    <m/>
    <x v="266"/>
    <d v="2020-01-20T00:00:00"/>
    <n v="203.57"/>
    <m/>
    <s v="PAGAMENTO DE CONVENIO Pagamento Internet SAM"/>
    <s v="PAGAMENTO DE CONVENIO Pagamento Internet SAM"/>
    <s v="N/A"/>
    <s v="SS"/>
    <s v="Seazone Spot"/>
    <x v="19"/>
    <s v="Fixo"/>
    <x v="61"/>
    <s v="Contas e Despesas - Internet"/>
    <s v="N/A"/>
    <s v="OLD"/>
    <m/>
    <s v="N/A"/>
    <s v="OLD"/>
    <m/>
    <m/>
    <m/>
    <m/>
    <m/>
    <m/>
    <m/>
    <m/>
    <m/>
    <m/>
    <m/>
    <m/>
    <m/>
  </r>
  <r>
    <n v="1053"/>
    <n v="1915"/>
    <m/>
    <m/>
    <m/>
    <n v="639"/>
    <m/>
    <x v="266"/>
    <d v="2020-01-20T00:00:00"/>
    <n v="210"/>
    <m/>
    <s v="KM Renan Andreazi"/>
    <s v="KM Renan Andreazi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054"/>
    <n v="1897"/>
    <m/>
    <m/>
    <m/>
    <n v="640"/>
    <m/>
    <x v="266"/>
    <d v="2020-01-20T00:00:00"/>
    <n v="325.95"/>
    <m/>
    <s v="PAGAMENTO DE CONVENIO Internet SAM"/>
    <s v="PAGAMENTO DE CONVENIO Internet SAM"/>
    <s v="N/A"/>
    <s v="SS"/>
    <s v="Seazone Spot"/>
    <x v="19"/>
    <s v="Fixo"/>
    <x v="61"/>
    <s v="Contas e Despesas - Internet"/>
    <s v="N/A"/>
    <s v="OLD"/>
    <m/>
    <s v="N/A"/>
    <s v="OLD"/>
    <m/>
    <m/>
    <m/>
    <m/>
    <m/>
    <m/>
    <m/>
    <m/>
    <m/>
    <m/>
    <m/>
    <m/>
    <m/>
  </r>
  <r>
    <n v="1055"/>
    <n v="1903"/>
    <m/>
    <m/>
    <m/>
    <n v="641"/>
    <m/>
    <x v="266"/>
    <d v="2020-01-20T00:00:00"/>
    <n v="344.9"/>
    <m/>
    <s v="Honoráril Contábil SS"/>
    <s v="Honoráril Contábil SS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056"/>
    <n v="1905"/>
    <m/>
    <m/>
    <m/>
    <n v="642"/>
    <m/>
    <x v="266"/>
    <d v="2020-01-20T00:00:00"/>
    <n v="475.95"/>
    <m/>
    <s v="PAGAMENTO DE CONVENIO GPS - Seazone Limpeza"/>
    <s v="PAGAMENTO DE CONVENIO GPS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057"/>
    <n v="1902"/>
    <m/>
    <m/>
    <m/>
    <n v="643"/>
    <m/>
    <x v="266"/>
    <d v="2020-01-20T00:00:00"/>
    <n v="1227.53"/>
    <m/>
    <s v="PAGAMENTO DE CONVENIO DAS Jan/20 - Seazone Se"/>
    <s v="PAGAMENTO DE CONVENIO DAS Jan/20 - Seazone Se"/>
    <s v="N/A"/>
    <s v="SS"/>
    <s v="Seazone Rentals"/>
    <x v="3"/>
    <s v="Fixo"/>
    <x v="12"/>
    <s v="Impostos e Taxas - Impostos DAS"/>
    <s v="N/A"/>
    <s v="OLD"/>
    <m/>
    <s v="N/A"/>
    <s v="OLD"/>
    <m/>
    <m/>
    <m/>
    <m/>
    <m/>
    <m/>
    <m/>
    <m/>
    <m/>
    <m/>
    <m/>
    <m/>
    <m/>
  </r>
  <r>
    <n v="1058"/>
    <n v="1901"/>
    <m/>
    <m/>
    <m/>
    <n v="644"/>
    <m/>
    <x v="266"/>
    <d v="2020-01-20T00:00:00"/>
    <n v="1307.42"/>
    <m/>
    <s v="PAGAMENTO DE CONVENIO GPS JAN/2020 - SEAZONE"/>
    <s v="PAGAMENTO DE CONVENIO GPS JAN/2020 - SEAZONE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059"/>
    <n v="1906"/>
    <m/>
    <m/>
    <m/>
    <n v="645"/>
    <m/>
    <x v="266"/>
    <d v="2020-01-20T00:00:00"/>
    <n v="1742.48"/>
    <m/>
    <s v="TED ENVIADA 341 70170000000097598 RITA DE CAS"/>
    <s v="TED ENVIADA 341 70170000000097598 RITA DE CAS"/>
    <s v="N/A"/>
    <s v="SS"/>
    <s v="Seazone Rentals"/>
    <x v="5"/>
    <s v="Repasse"/>
    <x v="9"/>
    <s v="Clientes - Repasse de valores recebidos (Empresas do ramo imobiliário)"/>
    <s v="JBM302"/>
    <s v="OLD"/>
    <m/>
    <s v="N/A"/>
    <s v="OLD"/>
    <m/>
    <m/>
    <m/>
    <m/>
    <m/>
    <m/>
    <m/>
    <m/>
    <m/>
    <m/>
    <m/>
    <m/>
    <m/>
  </r>
  <r>
    <n v="1060"/>
    <n v="1907"/>
    <m/>
    <m/>
    <m/>
    <n v="646"/>
    <m/>
    <x v="266"/>
    <d v="2020-01-20T00:00:00"/>
    <n v="1988.07"/>
    <m/>
    <s v="TED ENVIADA 341 70170000000097598 RITA DE CAS"/>
    <s v="TED ENVIADA 341 70170000000097598 RITA DE CAS"/>
    <s v="N/A"/>
    <s v="SS"/>
    <s v="Seazone Rentals"/>
    <x v="5"/>
    <s v="Repasse"/>
    <x v="9"/>
    <s v="Clientes - Repasse de valores recebidos (Empresas do ramo imobiliário)"/>
    <s v="JBM303"/>
    <s v="OLD"/>
    <m/>
    <s v="N/A"/>
    <s v="OLD"/>
    <m/>
    <m/>
    <m/>
    <m/>
    <m/>
    <m/>
    <m/>
    <m/>
    <m/>
    <m/>
    <m/>
    <m/>
    <m/>
  </r>
  <r>
    <n v="1061"/>
    <n v="1919"/>
    <m/>
    <m/>
    <m/>
    <n v="647"/>
    <m/>
    <x v="266"/>
    <d v="2020-01-20T00:00:00"/>
    <n v="6833.9"/>
    <m/>
    <s v="PAGAMENTO DE TITULO Condominio ILC3415"/>
    <s v="PAGAMENTO DE TITULO Condominio ILC3415"/>
    <s v="N/A"/>
    <s v="SS"/>
    <s v="Seazone Jurere"/>
    <x v="5"/>
    <s v="Repasse"/>
    <x v="11"/>
    <s v="Clientes - Repasse a Terceiros"/>
    <s v="ILC3415"/>
    <s v="OLD"/>
    <s v="CONDOMINIO COMPLEXO TURISTICO IL CAMPANARIO"/>
    <s v="N/A"/>
    <s v="OLD"/>
    <m/>
    <m/>
    <m/>
    <m/>
    <m/>
    <m/>
    <m/>
    <m/>
    <m/>
    <m/>
    <m/>
    <m/>
    <m/>
  </r>
  <r>
    <n v="1062"/>
    <n v="1892"/>
    <m/>
    <m/>
    <m/>
    <n v="648"/>
    <m/>
    <x v="266"/>
    <d v="2020-01-20T00:00:00"/>
    <n v="8000"/>
    <m/>
    <s v="TED ENVIADA 237 59600000000027006 sesta e set"/>
    <s v="TED ENVIADA 237 59600000000027006 sesta e set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063"/>
    <n v="1893"/>
    <m/>
    <m/>
    <m/>
    <n v="718"/>
    <m/>
    <x v="266"/>
    <d v="2020-01-20T00:00:00"/>
    <n v="604.79999999999995"/>
    <m/>
    <s v="Camisetas Funcionários 2/2"/>
    <s v="Camisetas Funcionários 2/2"/>
    <s v="N/A"/>
    <s v="SS"/>
    <s v="Seazone Rentals"/>
    <x v="0"/>
    <s v="Variavel"/>
    <x v="49"/>
    <s v="Compras - Máquinas, equipamentos e ferramentas"/>
    <s v="N/A"/>
    <s v="OLD"/>
    <m/>
    <s v="N/A"/>
    <s v="OLD"/>
    <s v="BANCO ITAU AG 6546 CONTA 29744-8 CNPJ 30 863 702 0001 60"/>
    <m/>
    <m/>
    <m/>
    <m/>
    <m/>
    <m/>
    <m/>
    <m/>
    <m/>
    <m/>
    <m/>
    <m/>
  </r>
  <r>
    <n v="1064"/>
    <m/>
    <m/>
    <m/>
    <m/>
    <n v="2072"/>
    <m/>
    <x v="266"/>
    <d v="2020-01-20T00:00:00"/>
    <n v="100"/>
    <m/>
    <s v="FACEBOOK TLAGXQAVT2"/>
    <s v="FACEBOOK TLAGXQA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798"/>
    <n v="1890"/>
    <m/>
    <m/>
    <m/>
    <m/>
    <m/>
    <x v="266"/>
    <d v="2020-01-20T00:00:00"/>
    <n v="5.81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065"/>
    <n v="1923"/>
    <m/>
    <m/>
    <m/>
    <n v="649"/>
    <m/>
    <x v="267"/>
    <d v="2020-01-21T00:00:00"/>
    <n v="550"/>
    <m/>
    <s v="Sabão Líquido - transparente"/>
    <s v="Sabão Líquido - transparente"/>
    <s v="N/A"/>
    <s v="SS"/>
    <s v="Seazone Jurere"/>
    <x v="9"/>
    <s v="Variavel"/>
    <x v="25"/>
    <s v="Contas e Despesas - Material de consumo"/>
    <s v="N/A"/>
    <s v="OLD"/>
    <s v="Prosul"/>
    <s v="N/A"/>
    <s v="OLD"/>
    <m/>
    <m/>
    <m/>
    <m/>
    <m/>
    <m/>
    <m/>
    <m/>
    <m/>
    <m/>
    <m/>
    <m/>
    <m/>
  </r>
  <r>
    <n v="1066"/>
    <n v="1933"/>
    <m/>
    <m/>
    <m/>
    <n v="651"/>
    <m/>
    <x v="267"/>
    <d v="2020-01-21T00:00:00"/>
    <n v="228.79"/>
    <m/>
    <s v="Combustível"/>
    <s v="Combustível"/>
    <s v="N/A"/>
    <s v="SS"/>
    <s v="Seazone Jurere"/>
    <x v="0"/>
    <s v="Variavel"/>
    <x v="33"/>
    <s v="Viagens/Transporte - Combustível"/>
    <s v="N/A"/>
    <s v="OLD"/>
    <s v="AUTO POSTO DA VOVO LTDA."/>
    <s v="N/A"/>
    <s v="OLD"/>
    <m/>
    <m/>
    <m/>
    <m/>
    <m/>
    <m/>
    <m/>
    <m/>
    <m/>
    <m/>
    <m/>
    <m/>
    <m/>
  </r>
  <r>
    <n v="1067"/>
    <n v="1929"/>
    <m/>
    <m/>
    <m/>
    <n v="653"/>
    <m/>
    <x v="267"/>
    <d v="2020-01-21T00:00:00"/>
    <n v="754.6"/>
    <m/>
    <s v="Produtos Diversos - Seazone Limpeza"/>
    <s v="Produtos Diversos - Seazone Limpeza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1068"/>
    <m/>
    <m/>
    <m/>
    <m/>
    <n v="654"/>
    <m/>
    <x v="267"/>
    <d v="2020-01-21T00:00:00"/>
    <n v="29.3"/>
    <m/>
    <s v="Reembolso Despesa"/>
    <s v="Reembolso Despesa"/>
    <s v="N/A"/>
    <s v="Cash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069"/>
    <n v="1930"/>
    <m/>
    <m/>
    <m/>
    <n v="655"/>
    <m/>
    <x v="267"/>
    <d v="2020-01-21T00:00:00"/>
    <n v="47.76"/>
    <m/>
    <s v="Grampeador e Saco de Lixo"/>
    <s v="Grampeador e Saco de Lixo"/>
    <s v="N/A"/>
    <s v="SS"/>
    <s v="Seazone Jurere"/>
    <x v="9"/>
    <s v="Variavel"/>
    <x v="25"/>
    <s v="Contas e Despesas - Material de consumo"/>
    <s v="N/A"/>
    <s v="OLD"/>
    <s v="LOJAS DE DEPARTAMENTOS MILIUM LTDA"/>
    <s v="N/A"/>
    <s v="OLD"/>
    <m/>
    <m/>
    <m/>
    <m/>
    <m/>
    <m/>
    <m/>
    <m/>
    <m/>
    <m/>
    <m/>
    <m/>
    <m/>
  </r>
  <r>
    <n v="1070"/>
    <n v="1922"/>
    <m/>
    <m/>
    <m/>
    <n v="656"/>
    <m/>
    <x v="267"/>
    <d v="2020-01-21T00:00:00"/>
    <n v="3925.54"/>
    <m/>
    <s v="TED ENVIADA 033 37120000010049320 MICHEL ÁVIL"/>
    <s v="TED ENVIADA 033 37120000010049320 MICHEL ÁVIL"/>
    <s v="N/A"/>
    <s v="SS"/>
    <s v="Seazone Rentals"/>
    <x v="5"/>
    <s v="Repasse"/>
    <x v="9"/>
    <s v="Clientes - Repasse de valores recebidos (Empresas do ramo imobiliário)"/>
    <s v="ILC2303"/>
    <s v="OLD"/>
    <m/>
    <s v="N/A"/>
    <s v="OLD"/>
    <m/>
    <m/>
    <m/>
    <m/>
    <m/>
    <m/>
    <m/>
    <m/>
    <m/>
    <m/>
    <m/>
    <m/>
    <m/>
  </r>
  <r>
    <n v="1071"/>
    <n v="1936"/>
    <m/>
    <m/>
    <m/>
    <n v="657"/>
    <m/>
    <x v="267"/>
    <d v="2020-01-21T00:00:00"/>
    <n v="14565.18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m/>
    <s v="N/A"/>
    <s v="OLD"/>
    <m/>
    <m/>
    <m/>
    <m/>
    <m/>
    <m/>
    <m/>
    <m/>
    <m/>
    <m/>
    <m/>
    <m/>
    <m/>
  </r>
  <r>
    <n v="1072"/>
    <m/>
    <m/>
    <m/>
    <m/>
    <n v="2046"/>
    <m/>
    <x v="267"/>
    <d v="2020-01-21T00:00:00"/>
    <n v="490"/>
    <m/>
    <s v="Pagamento de crise-Pagamento estacionamento do hospedes, poisconfirmmos que havia incluso, mas nao havia"/>
    <s v="Pagamento de crise-Pagamento estacionamento do hospedes, poisconfirmmos que havia incluso, mas nao havia"/>
    <s v="N/A"/>
    <s v="FP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073"/>
    <m/>
    <m/>
    <m/>
    <m/>
    <n v="2051"/>
    <m/>
    <x v="267"/>
    <d v="2020-01-21T00:00:00"/>
    <n v="59.9"/>
    <m/>
    <s v="Skype Pacote de ligacoes"/>
    <s v="Skype Pacote de ligacoes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74"/>
    <n v="1947"/>
    <m/>
    <m/>
    <m/>
    <n v="658"/>
    <m/>
    <x v="268"/>
    <d v="2020-01-22T00:00:00"/>
    <n v="49.24"/>
    <m/>
    <s v="PAGAMENTO DE TITULO Pagamento"/>
    <s v="PAGAMENTO DE TITULO Pagamento"/>
    <s v="N/A"/>
    <s v="SS"/>
    <s v="Seazone Spot"/>
    <x v="19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1075"/>
    <n v="1942"/>
    <m/>
    <m/>
    <m/>
    <n v="659"/>
    <m/>
    <x v="268"/>
    <d v="2020-01-22T00:00:00"/>
    <n v="88.78"/>
    <m/>
    <s v="PAGAMENTO DE TITULO Taxa Alvará SAM - Seazone"/>
    <s v="PAGAMENTO DE TITULO Taxa Alvará SAM - Seazone"/>
    <s v="N/A"/>
    <s v="SS"/>
    <s v="Seazone Spot"/>
    <x v="19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1076"/>
    <n v="1939"/>
    <m/>
    <m/>
    <m/>
    <n v="660"/>
    <m/>
    <x v="268"/>
    <d v="2020-01-22T00:00:00"/>
    <n v="399.9"/>
    <m/>
    <s v="PAGAMENTO DE TITULO Microondas Sede - Seazone"/>
    <s v="PAGAMENTO DE TITULO Microondas Sede - Seazone"/>
    <s v="N/A"/>
    <s v="SS"/>
    <s v="Seazone Jurere"/>
    <x v="0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077"/>
    <n v="1940"/>
    <m/>
    <m/>
    <m/>
    <n v="661"/>
    <m/>
    <x v="268"/>
    <d v="2020-01-22T00:00:00"/>
    <n v="455.8"/>
    <m/>
    <s v="PAGAMENTO DE TITULO Vistoria Aptos - Dez/19"/>
    <s v="PAGAMENTO DE TITULO Vistoria Aptos - Dez/19"/>
    <s v="N/A"/>
    <s v="SS"/>
    <s v="Seazone Jurere"/>
    <x v="8"/>
    <s v="Variavel"/>
    <x v="45"/>
    <s v="Serviços - Serviços terceirizados"/>
    <s v="N/A"/>
    <s v="OLD"/>
    <m/>
    <s v="N/A"/>
    <s v="OLD"/>
    <m/>
    <m/>
    <m/>
    <m/>
    <m/>
    <m/>
    <m/>
    <m/>
    <m/>
    <m/>
    <m/>
    <m/>
    <m/>
  </r>
  <r>
    <n v="1078"/>
    <n v="1946"/>
    <m/>
    <m/>
    <m/>
    <n v="662"/>
    <m/>
    <x v="268"/>
    <d v="2020-01-22T00:00:00"/>
    <n v="558"/>
    <m/>
    <s v="PAGAMENTO DE TITULO Celulares diaristas"/>
    <s v="PAGAMENTO DE TITULO Celulares diaristas"/>
    <s v="N/A"/>
    <s v="SS"/>
    <s v="Seazone Jurere"/>
    <x v="0"/>
    <s v="Investimento"/>
    <x v="22"/>
    <s v="Compras - Eletrônicos em geral"/>
    <s v="N/A"/>
    <s v="OLD"/>
    <m/>
    <s v="N/A"/>
    <s v="OLD"/>
    <m/>
    <m/>
    <m/>
    <m/>
    <m/>
    <m/>
    <m/>
    <m/>
    <m/>
    <m/>
    <m/>
    <m/>
    <m/>
  </r>
  <r>
    <n v="1079"/>
    <n v="1941"/>
    <m/>
    <m/>
    <m/>
    <n v="663"/>
    <m/>
    <x v="268"/>
    <d v="2020-01-22T00:00:00"/>
    <n v="675"/>
    <m/>
    <s v="TED ENVIADA 237 72380000000080977 KELLEN CRIS"/>
    <s v="TED ENVIADA 237 72380000000080977 KELLEN CRIS"/>
    <s v="N/A"/>
    <s v="SS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080"/>
    <n v="1944"/>
    <m/>
    <m/>
    <m/>
    <n v="664"/>
    <m/>
    <x v="268"/>
    <d v="2020-01-22T00:00:00"/>
    <n v="4777.0200000000004"/>
    <m/>
    <s v="PAGAMENTO DE TITULO Condominio ILC1404 - Jan/"/>
    <s v="PAGAMENTO DE TITULO Condominio ILC1404 - Jan/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081"/>
    <n v="1945"/>
    <m/>
    <m/>
    <m/>
    <n v="665"/>
    <m/>
    <x v="268"/>
    <d v="2020-01-22T00:00:00"/>
    <n v="70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082"/>
    <m/>
    <m/>
    <m/>
    <m/>
    <n v="2073"/>
    <m/>
    <x v="268"/>
    <d v="2020-01-22T00:00:00"/>
    <n v="100"/>
    <m/>
    <s v="FACEBOOK J29NYQAVT2"/>
    <s v="FACEBOOK J29NYQA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83"/>
    <m/>
    <m/>
    <m/>
    <m/>
    <n v="2096"/>
    <m/>
    <x v="268"/>
    <d v="2020-01-22T00:00:00"/>
    <n v="125.79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084"/>
    <n v="1949"/>
    <m/>
    <m/>
    <m/>
    <n v="650"/>
    <m/>
    <x v="269"/>
    <d v="2020-01-23T00:00:00"/>
    <n v="194"/>
    <m/>
    <s v="Reembolso KM - José Wellington"/>
    <s v="Reembolso KM - José Wellington"/>
    <s v="N/A"/>
    <s v="SS"/>
    <s v="Seazone Jurere"/>
    <x v="0"/>
    <s v="Variavel"/>
    <x v="33"/>
    <s v="Viagens/Transporte - Combustível"/>
    <s v="N/A"/>
    <s v="OLD"/>
    <s v="José Welligton"/>
    <s v="N/A"/>
    <s v="OLD"/>
    <m/>
    <m/>
    <m/>
    <m/>
    <m/>
    <m/>
    <m/>
    <m/>
    <m/>
    <m/>
    <m/>
    <m/>
    <m/>
  </r>
  <r>
    <n v="1085"/>
    <n v="1956"/>
    <m/>
    <m/>
    <m/>
    <n v="667"/>
    <m/>
    <x v="269"/>
    <d v="2020-01-23T00:00:00"/>
    <n v="2756.2"/>
    <m/>
    <s v="Serviço de Lavanderia - JAN/2020"/>
    <s v="Serviço de Lavanderia - JAN/2020"/>
    <s v="N/A"/>
    <s v="SS"/>
    <s v="Seazone Jurere"/>
    <x v="9"/>
    <s v="Variavel"/>
    <x v="18"/>
    <s v="Serviços - Serviços terceirizados"/>
    <s v="N/A"/>
    <s v="OLD"/>
    <s v="TOP CLEAN LAVANDERIA LTDA"/>
    <s v="N/A"/>
    <s v="OLD"/>
    <m/>
    <m/>
    <m/>
    <m/>
    <m/>
    <m/>
    <m/>
    <m/>
    <m/>
    <m/>
    <m/>
    <m/>
    <m/>
  </r>
  <r>
    <n v="1086"/>
    <n v="1955"/>
    <m/>
    <m/>
    <m/>
    <n v="668"/>
    <m/>
    <x v="269"/>
    <d v="2020-01-23T00:00:00"/>
    <n v="438"/>
    <m/>
    <s v="Limpeza em Prédio e Domicílio - JAN/20"/>
    <s v="Limpeza em Prédio e Domicílio - JAN/20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087"/>
    <n v="1950"/>
    <m/>
    <m/>
    <m/>
    <n v="670"/>
    <m/>
    <x v="269"/>
    <d v="2020-01-23T00:00:00"/>
    <n v="455.1"/>
    <m/>
    <s v="Produtos para Manutenção de Piscina"/>
    <s v="Produtos para Manutenção de Piscina"/>
    <s v="N/A"/>
    <s v="SS"/>
    <s v="Seazone Spot"/>
    <x v="19"/>
    <s v="Fixo"/>
    <x v="54"/>
    <s v="Contas e Despesas - Material de Consumo"/>
    <s v="N/A"/>
    <s v="OLD"/>
    <s v="AGRO COMERCIAL JURERE EIRELI"/>
    <s v="N/A"/>
    <s v="OLD"/>
    <m/>
    <m/>
    <m/>
    <m/>
    <m/>
    <m/>
    <m/>
    <m/>
    <m/>
    <m/>
    <m/>
    <m/>
    <m/>
  </r>
  <r>
    <n v="1088"/>
    <n v="1959"/>
    <m/>
    <m/>
    <m/>
    <n v="671"/>
    <m/>
    <x v="269"/>
    <d v="2020-01-23T00:00:00"/>
    <n v="210.68"/>
    <m/>
    <s v="Rescisão Shaiane"/>
    <s v="Rescisão Shaiane"/>
    <s v="N/A"/>
    <s v="SS"/>
    <s v="Seazone Jurere"/>
    <x v="10"/>
    <s v="Fixo"/>
    <x v="20"/>
    <s v="Sócios e Funcionários - Rescisão"/>
    <s v="N/A"/>
    <s v="OLD"/>
    <m/>
    <s v="N/A"/>
    <s v="OLD"/>
    <m/>
    <m/>
    <m/>
    <m/>
    <m/>
    <m/>
    <m/>
    <m/>
    <m/>
    <m/>
    <m/>
    <m/>
    <m/>
  </r>
  <r>
    <n v="1089"/>
    <n v="1951"/>
    <m/>
    <m/>
    <m/>
    <n v="672"/>
    <m/>
    <x v="269"/>
    <d v="2020-01-23T00:00:00"/>
    <n v="229.55"/>
    <m/>
    <s v="PAGAMENTO DE TITULO Taxa Alvará SAM - Seazone"/>
    <s v="PAGAMENTO DE TITULO Taxa Alvará SAM - Seazone"/>
    <s v="N/A"/>
    <s v="SS"/>
    <s v="Seazone Spot"/>
    <x v="19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1090"/>
    <n v="1952"/>
    <m/>
    <m/>
    <m/>
    <n v="673"/>
    <m/>
    <x v="269"/>
    <d v="2020-01-23T00:00:00"/>
    <n v="274.76"/>
    <m/>
    <s v="PAGAMENTO DE TITULO Mochila de Ferramentas -"/>
    <s v="PAGAMENTO DE TITULO Mochila de Ferramentas -"/>
    <s v="N/A"/>
    <s v="SS"/>
    <s v="Seazone Jurere"/>
    <x v="0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091"/>
    <n v="1948"/>
    <m/>
    <m/>
    <m/>
    <n v="674"/>
    <m/>
    <x v="269"/>
    <d v="2020-01-23T00:00:00"/>
    <n v="1840"/>
    <m/>
    <s v="TED ENVIADA 001 31740000001084380 AMN IND. E"/>
    <s v="TED ENVIADA 001 31740000001084380 AMN IND. E"/>
    <s v="N/A"/>
    <s v="SS"/>
    <s v="Seazone Jurere"/>
    <x v="1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1092"/>
    <m/>
    <m/>
    <m/>
    <m/>
    <n v="2074"/>
    <m/>
    <x v="269"/>
    <d v="2020-01-23T00:00:00"/>
    <n v="100"/>
    <m/>
    <s v="FACEBOOK EEBTGQ2VT2"/>
    <s v="FACEBOOK EEBTGQ2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93"/>
    <n v="1964"/>
    <m/>
    <m/>
    <m/>
    <n v="675"/>
    <m/>
    <x v="270"/>
    <d v="2020-01-24T00:00:00"/>
    <n v="1245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094"/>
    <n v="1963"/>
    <m/>
    <m/>
    <m/>
    <n v="676"/>
    <m/>
    <x v="270"/>
    <d v="2020-01-24T00:00:00"/>
    <n v="1718"/>
    <m/>
    <s v="Rescisão Renan Andreazi"/>
    <s v="Rescisão Renan Andreazi"/>
    <s v="N/A"/>
    <s v="SS"/>
    <s v="Seazone Rentals"/>
    <x v="10"/>
    <s v="Fixo"/>
    <x v="20"/>
    <s v="Sócios e Funcionários - Rescisão"/>
    <s v="N/A"/>
    <s v="OLD"/>
    <m/>
    <s v="N/A"/>
    <s v="OLD"/>
    <m/>
    <m/>
    <m/>
    <m/>
    <m/>
    <m/>
    <m/>
    <m/>
    <m/>
    <m/>
    <m/>
    <m/>
    <m/>
  </r>
  <r>
    <n v="1095"/>
    <m/>
    <m/>
    <m/>
    <m/>
    <n v="2075"/>
    <m/>
    <x v="271"/>
    <d v="2020-01-25T00:00:00"/>
    <n v="100"/>
    <m/>
    <s v="FACEBOOK FP8Y2QWUT2"/>
    <s v="FACEBOOK FP8Y2QW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96"/>
    <m/>
    <m/>
    <m/>
    <m/>
    <n v="2076"/>
    <m/>
    <x v="272"/>
    <d v="2020-01-26T00:00:00"/>
    <n v="100"/>
    <m/>
    <s v="FACEBOOK U6XLXQEVT2"/>
    <s v="FACEBOOK U6XLXQE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097"/>
    <n v="1973"/>
    <m/>
    <m/>
    <m/>
    <n v="677"/>
    <m/>
    <x v="273"/>
    <d v="2020-01-27T00:00:00"/>
    <n v="91.24"/>
    <m/>
    <s v="Seguro - CDS209"/>
    <s v="Seguro - CDS209"/>
    <s v="N/A"/>
    <s v="SS"/>
    <s v="Seazone Jurere"/>
    <x v="5"/>
    <s v="Manutencao Apto"/>
    <x v="11"/>
    <s v="Clientes - Repasse a Terceiros"/>
    <s v="CDS209"/>
    <s v="OLD"/>
    <s v="Investprev Seguradora"/>
    <s v="N/A"/>
    <s v="OLD"/>
    <s v="11/19: 23793.39100 90000.211996 65002.259805 8 80840000009124 12/19: 23793.39100 90000.211996 66002.259803 3 81150000009124 01/20: 23793.39100 90000.211996 67002.259801 6 81470000009124"/>
    <m/>
    <m/>
    <m/>
    <m/>
    <m/>
    <m/>
    <m/>
    <m/>
    <m/>
    <m/>
    <m/>
    <m/>
  </r>
  <r>
    <n v="1098"/>
    <n v="1974"/>
    <m/>
    <m/>
    <m/>
    <n v="678"/>
    <m/>
    <x v="273"/>
    <d v="2020-01-27T00:00:00"/>
    <n v="500"/>
    <m/>
    <s v="Serviço de Jardinagem - Seazone Pousada"/>
    <s v="Serviço de Jardinagem - Seazone Pousada"/>
    <s v="N/A"/>
    <s v="SS"/>
    <s v="Seazone Spot"/>
    <x v="19"/>
    <s v="Fixo"/>
    <x v="56"/>
    <s v="Serviços - Serviços terceirizados"/>
    <s v="N/A"/>
    <s v="OLD"/>
    <s v="Edivaldo Ribeiro Costa"/>
    <s v="N/A"/>
    <s v="OLD"/>
    <s v="Nome: Edivaldo Ribeiro Costa Ag:0408 Op:013 Conta: 30630-4 Caixa econômica poupança CPF: 010.970.205-09"/>
    <m/>
    <m/>
    <m/>
    <m/>
    <m/>
    <m/>
    <m/>
    <m/>
    <m/>
    <m/>
    <m/>
    <m/>
  </r>
  <r>
    <n v="1099"/>
    <n v="1988"/>
    <m/>
    <m/>
    <m/>
    <n v="680"/>
    <m/>
    <x v="273"/>
    <d v="2020-01-27T00:00:00"/>
    <n v="24"/>
    <m/>
    <s v="PAGAMENTO DE TITULO ESCRITÓRIO VIRTUAL JAN/20"/>
    <s v="PAGAMENTO DE TITULO ESCRITÓRIO VIRTUAL JAN/20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100"/>
    <n v="1982"/>
    <m/>
    <m/>
    <m/>
    <n v="681"/>
    <m/>
    <x v="273"/>
    <d v="2020-01-27T00:00:00"/>
    <n v="50"/>
    <m/>
    <s v="Adiantamento Raul José"/>
    <s v="Adiantamento Raul José"/>
    <s v="N/A"/>
    <s v="SS"/>
    <s v="Seazone Khanto"/>
    <x v="10"/>
    <s v="Fixo"/>
    <x v="20"/>
    <s v="Sócios e Funcionários - Adiantamento Salarial"/>
    <s v="N/A"/>
    <s v="OLD"/>
    <m/>
    <s v="N/A"/>
    <s v="OLD"/>
    <m/>
    <m/>
    <m/>
    <m/>
    <m/>
    <m/>
    <m/>
    <m/>
    <m/>
    <m/>
    <m/>
    <m/>
    <m/>
  </r>
  <r>
    <n v="1101"/>
    <n v="1969"/>
    <m/>
    <m/>
    <m/>
    <n v="682"/>
    <m/>
    <x v="273"/>
    <d v="2020-01-27T00:00:00"/>
    <n v="188.62"/>
    <m/>
    <s v="PAGAMENTO DE CONVENIO Internet PSD jan/20"/>
    <s v="PAGAMENTO DE CONVENIO Internet PSD jan/20"/>
    <s v="N/A"/>
    <s v="SS"/>
    <s v="Seazone Jurere"/>
    <x v="16"/>
    <s v="Repasse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102"/>
    <n v="1984"/>
    <m/>
    <m/>
    <m/>
    <n v="683"/>
    <m/>
    <x v="273"/>
    <d v="2020-01-27T00:00:00"/>
    <n v="640"/>
    <m/>
    <s v="Manutenção Predial - Leonardo Garcia"/>
    <s v="Manutenção Predial - Leonardo Garcia"/>
    <s v="N/A"/>
    <s v="SS"/>
    <s v="Seazone Jurere"/>
    <x v="5"/>
    <s v="Manutencao Apto"/>
    <x v="11"/>
    <s v="Clientes - Repasse a Terceiros"/>
    <s v="EVM102"/>
    <s v="OLD"/>
    <m/>
    <s v="N/A"/>
    <s v="OLD"/>
    <m/>
    <m/>
    <m/>
    <m/>
    <m/>
    <m/>
    <m/>
    <m/>
    <m/>
    <m/>
    <m/>
    <m/>
    <m/>
  </r>
  <r>
    <n v="1103"/>
    <n v="1978"/>
    <m/>
    <m/>
    <m/>
    <n v="684"/>
    <m/>
    <x v="273"/>
    <d v="2020-01-27T00:00:00"/>
    <n v="1000"/>
    <m/>
    <s v="TED ENVIADA 033 01550000010468226 THABATA DE"/>
    <s v="TED ENVIADA 033 01550000010468226 THABATA DE"/>
    <s v="N/A"/>
    <s v="SS"/>
    <s v="Seazone Spot"/>
    <x v="19"/>
    <s v="Fixo"/>
    <x v="7"/>
    <s v="Impostos e Taxas - Alvará"/>
    <s v="N/A"/>
    <s v="OLD"/>
    <m/>
    <s v="N/A"/>
    <s v="OLD"/>
    <m/>
    <m/>
    <m/>
    <m/>
    <m/>
    <m/>
    <m/>
    <m/>
    <m/>
    <m/>
    <m/>
    <m/>
    <m/>
  </r>
  <r>
    <n v="1104"/>
    <n v="1987"/>
    <m/>
    <m/>
    <m/>
    <n v="688"/>
    <m/>
    <x v="273"/>
    <d v="2020-01-27T00:00:00"/>
    <n v="1499"/>
    <m/>
    <s v="Manutenção Predial - Leonardo Garcia"/>
    <s v="Manutenção Predial - Leonardo Garcia"/>
    <s v="N/A"/>
    <s v="SS"/>
    <s v="Seazone Jurere"/>
    <x v="5"/>
    <s v="Manutencao Apto"/>
    <x v="11"/>
    <s v="Clientes - Repasse a Terceiros"/>
    <s v="EVM102"/>
    <s v="OLD"/>
    <m/>
    <s v="N/A"/>
    <s v="OLD"/>
    <m/>
    <m/>
    <m/>
    <m/>
    <m/>
    <m/>
    <m/>
    <m/>
    <m/>
    <m/>
    <m/>
    <m/>
    <m/>
  </r>
  <r>
    <n v="1800"/>
    <n v="1976"/>
    <m/>
    <m/>
    <m/>
    <m/>
    <m/>
    <x v="273"/>
    <d v="2020-01-27T00:00:00"/>
    <n v="1199.5"/>
    <s v="x"/>
    <s v="TED ENVIADA 085 0105 0000000162523 MISTER FOGO SOLUÇÕES CONTR"/>
    <s v="Treinamento de Incendio - Seguro Samambaia"/>
    <s v="N/A"/>
    <s v="SS"/>
    <s v="Seazone Spot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801"/>
    <n v="1977"/>
    <m/>
    <m/>
    <m/>
    <m/>
    <m/>
    <x v="273"/>
    <d v="2020-01-27T00:00:00"/>
    <n v="1199.5"/>
    <s v="x"/>
    <s v="TED ENVIADA 085 0105 0000000162523 MISTER FOGO SOLUÇÕES CONTR"/>
    <s v="Treinamento de Incendio - Seguro Samambaia"/>
    <s v="N/A"/>
    <s v="SS"/>
    <s v="Seazone Spot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799"/>
    <n v="1975"/>
    <m/>
    <m/>
    <m/>
    <m/>
    <m/>
    <x v="273"/>
    <d v="2020-01-27T00:00:00"/>
    <n v="1199.5"/>
    <m/>
    <s v="TED ENVIADA 085 0105 0000000162523 MISTER FOGO SOLUÇÕES CONTR"/>
    <s v="Treinamento de Incendio - Seguro Samambaia"/>
    <s v="N/A"/>
    <s v="SS"/>
    <s v="Seazone Spot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105"/>
    <n v="1997"/>
    <m/>
    <m/>
    <m/>
    <n v="689"/>
    <m/>
    <x v="274"/>
    <d v="2020-01-28T00:00:00"/>
    <n v="216.1"/>
    <m/>
    <s v="Material de Escritório e Cafeteira"/>
    <s v="Material de Escritório e Cafeteira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106"/>
    <n v="1999"/>
    <m/>
    <m/>
    <m/>
    <n v="690"/>
    <m/>
    <x v="274"/>
    <d v="2020-01-28T00:00:00"/>
    <n v="450"/>
    <m/>
    <s v="TED ENVIADA 001 45500000000071366 PLOTSHOUSE"/>
    <s v="TED ENVIADA 001 45500000000071366 PLOTSHOUSE"/>
    <s v="N/A"/>
    <s v="SS"/>
    <s v="Seazone Jurere"/>
    <x v="8"/>
    <s v="Variavel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107"/>
    <n v="2002"/>
    <m/>
    <m/>
    <m/>
    <n v="694"/>
    <m/>
    <x v="274"/>
    <d v="2020-01-28T00:00:00"/>
    <n v="1135"/>
    <m/>
    <s v="Aluguel Sede"/>
    <s v="Aluguel Sede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108"/>
    <n v="2005"/>
    <m/>
    <m/>
    <m/>
    <n v="696"/>
    <m/>
    <x v="274"/>
    <d v="2020-01-28T00:00:00"/>
    <n v="6000"/>
    <m/>
    <s v="TRANSFERENCIA A DEBITO 00019 0011435623 GUSTA"/>
    <s v="TRANSFERENCIA A DEBITO 00019 0011435623 GUSTA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1109"/>
    <n v="1998"/>
    <m/>
    <m/>
    <m/>
    <n v="697"/>
    <m/>
    <x v="274"/>
    <d v="2020-01-28T00:00:00"/>
    <n v="60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805"/>
    <n v="2008"/>
    <m/>
    <m/>
    <m/>
    <m/>
    <m/>
    <x v="274"/>
    <d v="2020-01-28T00:00:00"/>
    <n v="1000"/>
    <s v="x"/>
    <s v="SAQUE BANCO 24HS SAQUE no estabelecimento BANCO24HORAS@ número da 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1802"/>
    <n v="2004"/>
    <m/>
    <m/>
    <m/>
    <m/>
    <m/>
    <x v="274"/>
    <d v="2020-01-28T00:00:00"/>
    <n v="60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803"/>
    <n v="2006"/>
    <m/>
    <m/>
    <m/>
    <m/>
    <m/>
    <x v="274"/>
    <d v="2020-01-28T00:00:00"/>
    <n v="1000"/>
    <m/>
    <s v="SAQUE BANCO 24HS SAQUE no estabelecimento BANCO24HORAS@ número da 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1804"/>
    <n v="2007"/>
    <m/>
    <m/>
    <m/>
    <m/>
    <m/>
    <x v="274"/>
    <d v="2020-01-28T00:00:00"/>
    <n v="1000"/>
    <m/>
    <s v="SAQUE BANCO 24HS SAQUE no estabelecimento BANCO24HORAS@ número da a"/>
    <s v="Entada de dinheiro na Caixinha"/>
    <s v="N/A"/>
    <s v="SS"/>
    <s v="Seazone Rentals"/>
    <x v="6"/>
    <s v="Saque"/>
    <x v="31"/>
    <s v="Contas e Despesas - Saque para caixinha"/>
    <s v="N/A"/>
    <s v="OLD"/>
    <s v="N/A"/>
    <s v="N/A"/>
    <s v="N/A"/>
    <m/>
    <m/>
    <m/>
    <m/>
    <m/>
    <m/>
    <m/>
    <m/>
    <m/>
    <m/>
    <m/>
    <m/>
    <m/>
  </r>
  <r>
    <n v="2086"/>
    <m/>
    <n v="9"/>
    <m/>
    <m/>
    <m/>
    <m/>
    <x v="274"/>
    <d v="2020-01-28T00:00:00"/>
    <n v="1000"/>
    <m/>
    <s v="SAQUE BANCO 24HS SAQUE no estabelecimento BANCO24HORAS@ número da a"/>
    <s v="SAQUE BANCO 24HS SAQUE no estabelecimento BANCO24HORAS@ número da a"/>
    <s v="N/A"/>
    <s v="SL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2087"/>
    <m/>
    <n v="10"/>
    <m/>
    <m/>
    <m/>
    <m/>
    <x v="274"/>
    <d v="2020-01-28T00:00:00"/>
    <n v="1000"/>
    <m/>
    <s v="SAQUE BANCO 24HS SAQUE no estabelecimento BANCO24HORAS@ número da a"/>
    <s v="SAQUE BANCO 24HS SAQUE no estabelecimento BANCO24HORAS@ número da a"/>
    <s v="N/A"/>
    <s v="SL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2088"/>
    <m/>
    <n v="11"/>
    <m/>
    <m/>
    <m/>
    <m/>
    <x v="274"/>
    <d v="2020-01-28T00:00:00"/>
    <n v="1000"/>
    <m/>
    <s v="SAQUE BANCO 24HS SAQUE no estabelecimento BANCO24HORAS@ número da a"/>
    <s v="SAQUE BANCO 24HS SAQUE no estabelecimento BANCO24HORAS@ número da a"/>
    <s v="N/A"/>
    <s v="SL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1110"/>
    <n v="2018"/>
    <m/>
    <m/>
    <m/>
    <n v="698"/>
    <m/>
    <x v="275"/>
    <d v="2020-01-29T00:00:00"/>
    <n v="91.24"/>
    <m/>
    <s v="Seguro AYA201"/>
    <s v="Seguro AYA201"/>
    <s v="N/A"/>
    <s v="SS"/>
    <s v="Seazone Jurere"/>
    <x v="5"/>
    <s v="Manutencao Apto"/>
    <x v="11"/>
    <s v="Clientes - Repasse a Terceiros"/>
    <s v="AYA201"/>
    <s v="OLD"/>
    <s v="Investprev Seguradora"/>
    <s v="N/A"/>
    <s v="OLD"/>
    <s v="11/19: 23793.39100 90000.217738 53002.259801 1 80880000009122 12/19: 23793.39100 90000.217738 54002.259809 1 81190000009124 01/20: 23793.39100 90000.217738 55002.259806 1 81490000009124 02/20: 23793.39100 90000.217738 56002.259804 1 81820000009124"/>
    <m/>
    <m/>
    <m/>
    <m/>
    <m/>
    <m/>
    <m/>
    <m/>
    <m/>
    <m/>
    <m/>
    <m/>
  </r>
  <r>
    <n v="1111"/>
    <n v="2019"/>
    <m/>
    <m/>
    <m/>
    <n v="699"/>
    <m/>
    <x v="275"/>
    <d v="2020-01-29T00:00:00"/>
    <n v="158"/>
    <m/>
    <s v="Carimbos"/>
    <s v="Carimbos"/>
    <s v="N/A"/>
    <s v="SS"/>
    <s v="Seazone Rentals"/>
    <x v="1"/>
    <s v="Outros"/>
    <x v="21"/>
    <s v="Contas e Despesas - Material de escritório"/>
    <s v="N/A"/>
    <s v="OLD"/>
    <s v="INDUSTRIA E COMERCIO CARIMBO CENTER LTDA"/>
    <s v="N/A"/>
    <s v="OLD"/>
    <s v="BANCO DO BRASIL AG: 5201-9 C/C: 575723-1"/>
    <m/>
    <m/>
    <m/>
    <m/>
    <m/>
    <m/>
    <m/>
    <m/>
    <m/>
    <m/>
    <m/>
    <m/>
  </r>
  <r>
    <n v="1112"/>
    <n v="2020"/>
    <m/>
    <m/>
    <m/>
    <n v="700"/>
    <m/>
    <x v="275"/>
    <d v="2020-01-29T00:00:00"/>
    <n v="845.2"/>
    <m/>
    <s v="Pagamento Diaristas Extras"/>
    <s v="Pagamento Diaristas Extras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113"/>
    <n v="2017"/>
    <m/>
    <m/>
    <m/>
    <n v="701"/>
    <m/>
    <x v="275"/>
    <d v="2020-01-29T00:00:00"/>
    <n v="16.579999999999998"/>
    <m/>
    <s v="Reconhecimento de Firma Autêntica"/>
    <s v="Reconhecimento de Firma Autêntica"/>
    <s v="N/A"/>
    <s v="SS"/>
    <s v="Seazone Spot"/>
    <x v="19"/>
    <s v="Outros"/>
    <x v="6"/>
    <s v="Serviços - Serviços terceirizados"/>
    <s v="N/A"/>
    <s v="OLD"/>
    <s v="ESCRIVANIA DE PAZ DO DISTRITO DE RATONES"/>
    <s v="N/A"/>
    <s v="OLD"/>
    <m/>
    <m/>
    <m/>
    <m/>
    <m/>
    <m/>
    <m/>
    <m/>
    <m/>
    <m/>
    <m/>
    <m/>
    <m/>
  </r>
  <r>
    <n v="1114"/>
    <n v="2026"/>
    <m/>
    <m/>
    <m/>
    <n v="702"/>
    <m/>
    <x v="275"/>
    <d v="2020-01-29T00:00:00"/>
    <n v="60"/>
    <m/>
    <s v="TED ENVIADA 260 00010000112800784 celso eletr"/>
    <s v="TED ENVIADA 260 00010000112800784 celso eletr"/>
    <s v="N/A"/>
    <s v="SS"/>
    <s v="Seazone Jurere"/>
    <x v="5"/>
    <s v="Manutencao Apto"/>
    <x v="11"/>
    <s v="Clientes - Repasse a Terceiros"/>
    <s v="CDS208"/>
    <s v="OLD"/>
    <m/>
    <s v="N/A"/>
    <s v="OLD"/>
    <m/>
    <m/>
    <m/>
    <m/>
    <m/>
    <m/>
    <m/>
    <m/>
    <m/>
    <m/>
    <m/>
    <m/>
    <m/>
  </r>
  <r>
    <n v="1115"/>
    <n v="2021"/>
    <m/>
    <m/>
    <m/>
    <n v="703"/>
    <m/>
    <x v="275"/>
    <d v="2020-01-29T00:00:00"/>
    <n v="200"/>
    <m/>
    <s v="TED ENVIADA 104 33920000000160086 Heberson So"/>
    <s v="TED ENVIADA 104 33920000000160086 Heberson So"/>
    <s v="N/A"/>
    <s v="SS"/>
    <s v="Seazone Jurere"/>
    <x v="5"/>
    <s v="Repasse"/>
    <x v="11"/>
    <s v="Clientes - Repasse a Terceiros"/>
    <s v="CDC301"/>
    <s v="OLD"/>
    <m/>
    <s v="N/A"/>
    <s v="OLD"/>
    <m/>
    <m/>
    <m/>
    <m/>
    <m/>
    <m/>
    <m/>
    <m/>
    <m/>
    <m/>
    <m/>
    <m/>
    <m/>
  </r>
  <r>
    <n v="1116"/>
    <n v="2023"/>
    <m/>
    <m/>
    <m/>
    <n v="704"/>
    <m/>
    <x v="275"/>
    <d v="2020-01-29T00:00:00"/>
    <n v="223"/>
    <m/>
    <s v="TED ENVIADA 104 33920000000160086 HEBERSON SO"/>
    <s v="TED ENVIADA 104 33920000000160086 HEBERSON SO"/>
    <s v="N/A"/>
    <s v="SS"/>
    <s v="Seazone Jurere"/>
    <x v="5"/>
    <s v="Repasse"/>
    <x v="11"/>
    <s v="Clientes - Repasse a Terceiros"/>
    <s v="CVJ302"/>
    <s v="OLD"/>
    <m/>
    <s v="N/A"/>
    <s v="OLD"/>
    <m/>
    <m/>
    <m/>
    <m/>
    <m/>
    <m/>
    <m/>
    <m/>
    <m/>
    <m/>
    <m/>
    <m/>
    <m/>
  </r>
  <r>
    <n v="1117"/>
    <n v="2025"/>
    <m/>
    <m/>
    <m/>
    <n v="705"/>
    <m/>
    <x v="275"/>
    <d v="2020-01-29T00:00:00"/>
    <n v="300"/>
    <m/>
    <s v="VR Seazone Serviços"/>
    <s v="VR Seazone Serviços"/>
    <s v="N/A"/>
    <s v="SS"/>
    <s v="Seazone Rentals"/>
    <x v="10"/>
    <s v="Fixo"/>
    <x v="20"/>
    <s v="Sócios e Funcionários - Vale refeição"/>
    <s v="N/A"/>
    <s v="OLD"/>
    <m/>
    <s v="N/A"/>
    <s v="OLD"/>
    <m/>
    <m/>
    <m/>
    <m/>
    <m/>
    <m/>
    <m/>
    <m/>
    <m/>
    <m/>
    <m/>
    <m/>
    <m/>
  </r>
  <r>
    <n v="1118"/>
    <n v="2024"/>
    <m/>
    <m/>
    <m/>
    <n v="706"/>
    <m/>
    <x v="275"/>
    <d v="2020-01-29T00:00:00"/>
    <n v="2200"/>
    <m/>
    <s v="VA Seazone Limpeza"/>
    <s v="VA Seazone Limpeza"/>
    <s v="N/A"/>
    <s v="SS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1119"/>
    <n v="2011"/>
    <m/>
    <m/>
    <m/>
    <n v="707"/>
    <m/>
    <x v="275"/>
    <d v="2020-01-29T00:00:00"/>
    <n v="3000"/>
    <m/>
    <s v="Transferência p saque em Banco 24h ILC3413/15"/>
    <s v="Transferência p saque em Banco 24h ILC3413/15"/>
    <s v="N/A"/>
    <s v="SS"/>
    <s v="Seazone Rentals"/>
    <x v="5"/>
    <s v="Repasse"/>
    <x v="9"/>
    <s v="Clientes - Repasse de valores recebidos (Empresas do ramo imobiliário)"/>
    <s v="ILC3413"/>
    <s v="OLD"/>
    <m/>
    <s v="N/A"/>
    <s v="N/A"/>
    <m/>
    <m/>
    <m/>
    <m/>
    <m/>
    <m/>
    <m/>
    <m/>
    <m/>
    <m/>
    <m/>
    <m/>
    <m/>
  </r>
  <r>
    <n v="1120"/>
    <n v="2009"/>
    <m/>
    <m/>
    <m/>
    <n v="708"/>
    <m/>
    <x v="275"/>
    <d v="2020-01-29T00:00:00"/>
    <n v="4000"/>
    <m/>
    <s v="Transferência p saque em Banco 24h ILC3413/15"/>
    <s v="Transferência p saque em Banco 24h ILC3413/15"/>
    <s v="N/A"/>
    <s v="SS"/>
    <s v="Seazone Rentals"/>
    <x v="5"/>
    <s v="Repasse"/>
    <x v="9"/>
    <s v="Clientes - Repasse de valores recebidos (Empresas do ramo imobiliário)"/>
    <s v="ILC3413"/>
    <s v="OLD"/>
    <m/>
    <s v="N/A"/>
    <s v="N/A"/>
    <m/>
    <m/>
    <m/>
    <m/>
    <m/>
    <m/>
    <m/>
    <m/>
    <m/>
    <m/>
    <m/>
    <m/>
    <m/>
  </r>
  <r>
    <n v="1121"/>
    <n v="2013"/>
    <m/>
    <m/>
    <m/>
    <n v="709"/>
    <m/>
    <x v="275"/>
    <d v="2020-01-29T00:00:00"/>
    <n v="4000"/>
    <m/>
    <s v="TED ENVIADA 001 14530000000445959 BRUNO EDUAR"/>
    <s v="TED ENVIADA 001 14530000000445959 BRUNO EDUAR"/>
    <s v="N/A"/>
    <s v="SS"/>
    <s v="Seazone Rentals"/>
    <x v="5"/>
    <s v="Repasse"/>
    <x v="9"/>
    <s v="Clientes - Repasse de valores recebidos (Empresas do ramo imobiliário)"/>
    <s v="ILC3413"/>
    <s v="OLD"/>
    <m/>
    <s v="N/A"/>
    <s v="OLD"/>
    <m/>
    <m/>
    <m/>
    <m/>
    <m/>
    <m/>
    <m/>
    <m/>
    <m/>
    <m/>
    <m/>
    <m/>
    <m/>
  </r>
  <r>
    <n v="1122"/>
    <n v="2012"/>
    <m/>
    <m/>
    <m/>
    <n v="710"/>
    <m/>
    <x v="275"/>
    <d v="2020-01-29T00:00:00"/>
    <n v="9000"/>
    <m/>
    <s v="Repasse despesas anteriores"/>
    <s v="Repasse despesas anteriores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123"/>
    <m/>
    <m/>
    <m/>
    <m/>
    <n v="2077"/>
    <m/>
    <x v="275"/>
    <d v="2020-01-29T00:00:00"/>
    <n v="87.7"/>
    <m/>
    <s v="IUGU *BUME"/>
    <s v="IUGU *BUME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124"/>
    <m/>
    <m/>
    <m/>
    <m/>
    <n v="2111"/>
    <m/>
    <x v="275"/>
    <d v="2020-01-29T00:00:00"/>
    <n v="2925.77"/>
    <m/>
    <s v="Sprint 5 do projeto Alfred com um total de R$ 2925,77 (20h15m de desenvolvimento - R$ 120,00/h e 13h45m de design - R$ 50,00/h)"/>
    <s v="Sprint 5 do projeto Alfred com um total de R$ 2925,77 (20h15m de desenvolvimento - R$ 120,00/h e 13h45m de design - R$ 5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25"/>
    <m/>
    <m/>
    <m/>
    <m/>
    <n v="2112"/>
    <m/>
    <x v="275"/>
    <d v="2020-01-29T00:00:00"/>
    <n v="3847.85"/>
    <m/>
    <s v="Sprint 6 do projeto Alfred com um total de R$ 3847,85 (30h de desenvolvimento - R$ 120,00/h e 10h de design - R$ 50,00/h)"/>
    <s v="Sprint 6 do projeto Alfred com um total de R$ 3847,85 (30h de desenvolvimento - R$ 120,00/h e 10h de design - R$ 50,00/h)"/>
    <s v="N/A"/>
    <s v="FP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26"/>
    <m/>
    <m/>
    <m/>
    <m/>
    <n v="2143"/>
    <m/>
    <x v="275"/>
    <d v="2020-01-29T00:00:00"/>
    <n v="1126.2"/>
    <m/>
    <s v="Sprint 31 com um total de R$ 1126,20 (10h de desenvolvimento - R$ 120,00/h)"/>
    <s v="Sprint 31 com um total de R$ 1126,20 (10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27"/>
    <m/>
    <m/>
    <m/>
    <m/>
    <n v="2144"/>
    <m/>
    <x v="275"/>
    <d v="2020-01-29T00:00:00"/>
    <n v="2252.4"/>
    <m/>
    <s v="Sprint 32 do projeto Seazone com um total de R$ 2252,40 (20h de desenvolvimento - R$ 120,00/h)"/>
    <s v="Sprint 32 do projeto Seazone com um total de R$ 2252,40 (20h de desenvolvimento - R$ 120,00/h)"/>
    <s v="N/A"/>
    <s v="FP"/>
    <s v="Seazone Khanto"/>
    <x v="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29"/>
    <m/>
    <m/>
    <m/>
    <m/>
    <n v="2170"/>
    <m/>
    <x v="275"/>
    <d v="2020-01-29T00:00:00"/>
    <n v="838.45"/>
    <s v="x"/>
    <s v="PAGAMENTO DE TITULO Vale transporte jan/2020"/>
    <s v="PAGAMENTO DE TITULO Vale transporte jan/2020"/>
    <s v="N/A"/>
    <s v="SL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2089"/>
    <m/>
    <n v="12"/>
    <m/>
    <m/>
    <m/>
    <m/>
    <x v="275"/>
    <d v="2020-01-29T00:00:00"/>
    <n v="1000"/>
    <s v="x"/>
    <s v="SAQUE BANCO 24HS SAQUE no estabelecimento BANCO24HORAS@ número da a"/>
    <s v="SAQUE BANCO 24HS SAQUE no estabelecimento BANCO24HORAS@ número da a"/>
    <s v="N/A"/>
    <s v="SL"/>
    <s v="Seazone Jurere"/>
    <x v="6"/>
    <s v="Saque"/>
    <x v="13"/>
    <s v="Contas e Despesas - Saque para caixinha"/>
    <s v="N/A"/>
    <s v="OLD"/>
    <m/>
    <s v="N/A"/>
    <s v="OLD"/>
    <m/>
    <m/>
    <m/>
    <m/>
    <m/>
    <m/>
    <m/>
    <m/>
    <m/>
    <m/>
    <m/>
    <m/>
    <m/>
  </r>
  <r>
    <n v="1128"/>
    <m/>
    <m/>
    <m/>
    <m/>
    <n v="2169"/>
    <m/>
    <x v="275"/>
    <d v="2020-01-29T00:00:00"/>
    <n v="1300"/>
    <s v="x"/>
    <s v="PAGAMENTO DE TITULO VALE ALIMENTAÇÃO JAN/2020"/>
    <s v="PAGAMENTO DE TITULO VALE ALIMENTAÇÃO JAN/2020"/>
    <s v="N/A"/>
    <s v="SL"/>
    <s v="Seazone Jurere"/>
    <x v="10"/>
    <s v="Fixo"/>
    <x v="20"/>
    <s v="Sócios e Funcionários - Vale alimentação"/>
    <s v="N/A"/>
    <s v="OLD"/>
    <m/>
    <s v="N/A"/>
    <s v="OLD"/>
    <m/>
    <m/>
    <m/>
    <m/>
    <m/>
    <m/>
    <m/>
    <m/>
    <m/>
    <m/>
    <m/>
    <m/>
    <m/>
  </r>
  <r>
    <n v="2090"/>
    <m/>
    <n v="13"/>
    <m/>
    <m/>
    <m/>
    <m/>
    <x v="275"/>
    <d v="2020-01-29T00:00:00"/>
    <n v="1300"/>
    <m/>
    <s v="PAGAMENTO DE TITULO VALE ALIMENTAÇÃO JAN/2020"/>
    <s v="PAGAMENTO DE TITULO VALE ALIMENTAÇÃO JAN/2020"/>
    <s v="N/A"/>
    <s v="SL"/>
    <s v="Seazone Jurere"/>
    <x v="10"/>
    <s v="Fixo"/>
    <x v="62"/>
    <s v="Sócios e Funcionários - Vale alimentação"/>
    <s v="N/A"/>
    <s v="OLD"/>
    <s v="N/A"/>
    <s v="N/A"/>
    <s v="OLD"/>
    <m/>
    <m/>
    <m/>
    <m/>
    <m/>
    <m/>
    <m/>
    <m/>
    <m/>
    <m/>
    <m/>
    <m/>
    <m/>
  </r>
  <r>
    <n v="2091"/>
    <m/>
    <n v="14"/>
    <m/>
    <m/>
    <m/>
    <m/>
    <x v="275"/>
    <d v="2020-01-29T00:00:00"/>
    <n v="838.45"/>
    <m/>
    <s v="PAGAMENTO DE TITULO Vale transporte jan/2020"/>
    <s v="PAGAMENTO DE TITULO Vale transporte jan/2020"/>
    <s v="N/A"/>
    <s v="SL"/>
    <s v="Seazone Jurere"/>
    <x v="10"/>
    <s v="Fixo"/>
    <x v="63"/>
    <s v="Sócios e Funcionários - Vale transporte"/>
    <s v="N/A"/>
    <s v="OLD"/>
    <s v="N/A"/>
    <s v="N/A"/>
    <s v="OLD"/>
    <m/>
    <m/>
    <m/>
    <m/>
    <m/>
    <m/>
    <m/>
    <m/>
    <m/>
    <m/>
    <m/>
    <m/>
    <m/>
  </r>
  <r>
    <n v="1130"/>
    <n v="2040"/>
    <m/>
    <m/>
    <m/>
    <n v="711"/>
    <m/>
    <x v="276"/>
    <d v="2020-01-30T00:00:00"/>
    <n v="709.76"/>
    <m/>
    <s v="Pagamento Despesas Manutenção"/>
    <s v="Pagamento Despesas Manutenção"/>
    <s v="N/A"/>
    <s v="SS"/>
    <s v="Seazone Jurere"/>
    <x v="5"/>
    <s v="Manutencao Apto"/>
    <x v="11"/>
    <s v="Clientes - Repasse a Terceiros"/>
    <s v="N/A"/>
    <s v="OLD"/>
    <s v="LEONARDO GARCIA"/>
    <s v="N/A"/>
    <s v="OLD"/>
    <m/>
    <m/>
    <m/>
    <m/>
    <m/>
    <m/>
    <m/>
    <m/>
    <m/>
    <m/>
    <m/>
    <m/>
    <m/>
  </r>
  <r>
    <n v="1131"/>
    <n v="2038"/>
    <m/>
    <m/>
    <m/>
    <n v="712"/>
    <m/>
    <x v="276"/>
    <d v="2020-01-30T00:00:00"/>
    <n v="235.56"/>
    <m/>
    <s v="Combustível"/>
    <s v="Combustível"/>
    <s v="N/A"/>
    <s v="SS"/>
    <s v="Seazone Jurere"/>
    <x v="0"/>
    <s v="Variavel"/>
    <x v="33"/>
    <s v="Viagens/Transporte - Combustível"/>
    <s v="N/A"/>
    <s v="OLD"/>
    <s v="GOLDEN - COMERCIO DE COMBUSTIVEIS LTDA"/>
    <s v="N/A"/>
    <s v="OLD"/>
    <m/>
    <m/>
    <m/>
    <m/>
    <m/>
    <m/>
    <m/>
    <m/>
    <m/>
    <m/>
    <m/>
    <m/>
    <m/>
  </r>
  <r>
    <n v="1132"/>
    <n v="2041"/>
    <m/>
    <m/>
    <m/>
    <n v="713"/>
    <m/>
    <x v="276"/>
    <d v="2020-01-30T00:00:00"/>
    <n v="256.39"/>
    <m/>
    <s v="Combustível"/>
    <s v="Combustível"/>
    <s v="N/A"/>
    <s v="SS"/>
    <s v="Seazone Jurere"/>
    <x v="0"/>
    <s v="Variavel"/>
    <x v="33"/>
    <s v="Viagens/Transporte - Combustível"/>
    <s v="N/A"/>
    <s v="OLD"/>
    <s v="AUTO POSTO CHIARELLO COMERCIO DE COMBUSTIVEIS LTDA"/>
    <s v="N/A"/>
    <s v="OLD"/>
    <m/>
    <m/>
    <m/>
    <m/>
    <m/>
    <m/>
    <m/>
    <m/>
    <m/>
    <m/>
    <m/>
    <m/>
    <m/>
  </r>
  <r>
    <n v="1133"/>
    <n v="2028"/>
    <m/>
    <m/>
    <m/>
    <n v="714"/>
    <m/>
    <x v="276"/>
    <d v="2020-01-30T00:00:00"/>
    <n v="700"/>
    <m/>
    <s v="Manutenção Eletrônica"/>
    <s v="Manutenção Eletrônica"/>
    <s v="N/A"/>
    <s v="SS"/>
    <s v="Seazone Jurere"/>
    <x v="5"/>
    <s v="Manutencao Apto"/>
    <x v="11"/>
    <s v="Clientes - Repasse a Terceiros"/>
    <s v="EVM102"/>
    <s v="OLD"/>
    <s v="GAUCHA PRESTADORA DE SERVICOS ELETRONICOS LTDA"/>
    <s v="N/A"/>
    <s v="OLD"/>
    <m/>
    <m/>
    <m/>
    <m/>
    <m/>
    <m/>
    <m/>
    <m/>
    <m/>
    <m/>
    <m/>
    <m/>
    <m/>
  </r>
  <r>
    <n v="1134"/>
    <n v="2030"/>
    <m/>
    <m/>
    <m/>
    <n v="715"/>
    <m/>
    <x v="276"/>
    <d v="2020-01-30T00:00:00"/>
    <n v="16.5"/>
    <m/>
    <s v="COMPRA CARTAO COMPRA no estabelecimento SUPER"/>
    <s v="COMPRA CARTAO COMPRA no estabelecimento SUPER"/>
    <s v="N/A"/>
    <s v="SS"/>
    <s v="Seazone Jurere"/>
    <x v="16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135"/>
    <n v="2029"/>
    <m/>
    <m/>
    <m/>
    <n v="716"/>
    <m/>
    <x v="276"/>
    <d v="2020-01-30T00:00:00"/>
    <n v="1325"/>
    <m/>
    <s v="TED ENVIADA 033 08490000010048309 carolina be"/>
    <s v="TED ENVIADA 033 08490000010048309 carolina be"/>
    <s v="N/A"/>
    <s v="SS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1136"/>
    <m/>
    <m/>
    <m/>
    <m/>
    <n v="2078"/>
    <m/>
    <x v="276"/>
    <d v="2020-01-30T00:00:00"/>
    <n v="100"/>
    <m/>
    <s v="FACEBOOK EEP72REVT2"/>
    <s v="FACEBOOK EEP72RE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806"/>
    <n v="2042"/>
    <m/>
    <m/>
    <m/>
    <m/>
    <m/>
    <x v="276"/>
    <d v="2020-01-30T00:00:00"/>
    <n v="2284.41"/>
    <s v="x"/>
    <s v="TED ENVIADA 104 0409 0000000036555 SHAIANE DO AMARAL SILVA"/>
    <s v="Pagamento de rescisa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07"/>
    <n v="2046"/>
    <m/>
    <m/>
    <m/>
    <m/>
    <m/>
    <x v="277"/>
    <d v="2020-01-31T00:00:00"/>
    <n v="312.58"/>
    <s v="x"/>
    <s v="TED ENVIADA 237 3728 0000006828361 Lauana da Conceição Jack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137"/>
    <m/>
    <m/>
    <m/>
    <m/>
    <n v="720"/>
    <m/>
    <x v="277"/>
    <d v="2020-01-31T00:00:00"/>
    <n v="12.5"/>
    <m/>
    <s v="Lâmpada JBA202"/>
    <s v="Lâmpada JBA202"/>
    <s v="N/A"/>
    <s v="Cash"/>
    <s v="Seazone Jurere"/>
    <x v="5"/>
    <s v="Manutencao Apto"/>
    <x v="11"/>
    <s v="Clientes - Repasse a Terceiros"/>
    <s v="JBA202"/>
    <s v="OLD"/>
    <m/>
    <s v="N/A"/>
    <s v="OLD"/>
    <m/>
    <m/>
    <m/>
    <m/>
    <m/>
    <m/>
    <m/>
    <m/>
    <m/>
    <m/>
    <m/>
    <m/>
    <m/>
  </r>
  <r>
    <n v="1138"/>
    <m/>
    <m/>
    <m/>
    <m/>
    <n v="721"/>
    <m/>
    <x v="277"/>
    <d v="2020-01-31T00:00:00"/>
    <n v="2004.3"/>
    <m/>
    <s v="Desligamento Antonio"/>
    <s v="Desligamento Antonio"/>
    <s v="N/A"/>
    <s v="Cash"/>
    <s v="Seazone Jurere"/>
    <x v="10"/>
    <s v="Fixo"/>
    <x v="20"/>
    <s v="Sócios e Funcionários - Rescisão"/>
    <s v="N/A"/>
    <s v="OLD"/>
    <s v="Seazone Serviços LTDA"/>
    <s v="N/A"/>
    <s v="OLD"/>
    <m/>
    <m/>
    <m/>
    <m/>
    <m/>
    <m/>
    <m/>
    <m/>
    <m/>
    <m/>
    <m/>
    <m/>
    <m/>
  </r>
  <r>
    <n v="1139"/>
    <m/>
    <m/>
    <m/>
    <m/>
    <n v="722"/>
    <m/>
    <x v="277"/>
    <d v="2020-01-31T00:00:00"/>
    <n v="70"/>
    <m/>
    <s v="Manutenção Porta de Vidro"/>
    <s v="Manutenção Porta de Vidro"/>
    <s v="N/A"/>
    <s v="Cash"/>
    <s v="Seazone Jurere"/>
    <x v="5"/>
    <s v="Manutencao Apto"/>
    <x v="11"/>
    <s v="Clientes - Repasse a Terceiros"/>
    <s v="JBA202"/>
    <s v="OLD"/>
    <m/>
    <s v="N/A"/>
    <s v="OLD"/>
    <m/>
    <m/>
    <m/>
    <m/>
    <m/>
    <m/>
    <m/>
    <m/>
    <m/>
    <m/>
    <m/>
    <m/>
    <m/>
  </r>
  <r>
    <n v="1140"/>
    <m/>
    <m/>
    <m/>
    <m/>
    <n v="723"/>
    <m/>
    <x v="277"/>
    <d v="2020-01-31T00:00:00"/>
    <n v="50"/>
    <m/>
    <s v="VT Ana Maria"/>
    <s v="VT Ana Maria"/>
    <s v="N/A"/>
    <s v="Cash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1141"/>
    <m/>
    <m/>
    <m/>
    <m/>
    <n v="724"/>
    <m/>
    <x v="277"/>
    <d v="2020-01-31T00:00:00"/>
    <n v="160"/>
    <m/>
    <s v="Devolução valor PSD"/>
    <s v="Devolução valor PSD"/>
    <s v="N/A"/>
    <s v="Cash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1142"/>
    <n v="2058"/>
    <m/>
    <m/>
    <m/>
    <n v="725"/>
    <m/>
    <x v="277"/>
    <d v="2020-01-31T00:00:00"/>
    <n v="120"/>
    <m/>
    <s v="Buquê Misto"/>
    <s v="Buquê Misto"/>
    <s v="N/A"/>
    <s v="SS"/>
    <s v="Seazone Rentals"/>
    <x v="12"/>
    <s v="Outros"/>
    <x v="23"/>
    <s v="Serviços - Serviços terceirizados"/>
    <s v="N/A"/>
    <s v="OLD"/>
    <s v="ARQFLORA - COMERCIO DE OBJETOS PARA DECORACAO E SERVICOS EIR"/>
    <s v="N/A"/>
    <s v="OLD"/>
    <m/>
    <m/>
    <m/>
    <m/>
    <m/>
    <m/>
    <m/>
    <m/>
    <m/>
    <m/>
    <m/>
    <m/>
    <m/>
  </r>
  <r>
    <n v="1143"/>
    <n v="2057"/>
    <m/>
    <m/>
    <m/>
    <n v="726"/>
    <m/>
    <x v="277"/>
    <d v="2020-01-31T00:00:00"/>
    <n v="124.9"/>
    <m/>
    <s v="Cherry Brandy"/>
    <s v="Cherry Brandy"/>
    <s v="N/A"/>
    <s v="SS"/>
    <s v="Seazone Rentals"/>
    <x v="12"/>
    <s v="Outros"/>
    <x v="23"/>
    <s v="Serviços - Serviços terceirizados"/>
    <s v="N/A"/>
    <s v="OLD"/>
    <s v="CHOCOILHA ALIMENTOS E BEBIDAS EIRELI"/>
    <s v="N/A"/>
    <s v="OLD"/>
    <m/>
    <m/>
    <m/>
    <m/>
    <m/>
    <m/>
    <m/>
    <m/>
    <m/>
    <m/>
    <m/>
    <m/>
    <m/>
  </r>
  <r>
    <n v="1144"/>
    <n v="2064"/>
    <m/>
    <m/>
    <m/>
    <n v="727"/>
    <m/>
    <x v="277"/>
    <d v="2020-01-31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45"/>
    <n v="2062"/>
    <m/>
    <m/>
    <m/>
    <n v="729"/>
    <m/>
    <x v="277"/>
    <d v="2020-01-31T00:00:00"/>
    <n v="6.12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46"/>
    <n v="2056"/>
    <m/>
    <m/>
    <m/>
    <n v="730"/>
    <m/>
    <x v="277"/>
    <d v="2020-01-31T00:00:00"/>
    <n v="8.59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47"/>
    <n v="2054"/>
    <m/>
    <m/>
    <m/>
    <n v="731"/>
    <m/>
    <x v="277"/>
    <d v="2020-01-31T00:00:00"/>
    <n v="9.91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48"/>
    <n v="2070"/>
    <m/>
    <m/>
    <m/>
    <n v="732"/>
    <m/>
    <x v="277"/>
    <d v="2020-01-31T00:00:00"/>
    <n v="129.5"/>
    <m/>
    <s v="PAGAMENTO DE TITULO Transformadores - Alfred"/>
    <s v="PAGAMENTO DE TITULO Transformadores - Alfred"/>
    <s v="N/A"/>
    <s v="SS"/>
    <s v="Seazone Jurere"/>
    <x v="8"/>
    <s v="Variavel"/>
    <x v="28"/>
    <s v="Contas e Despesas - Material de Consumo"/>
    <s v="N/A"/>
    <s v="OLD"/>
    <m/>
    <s v="N/A"/>
    <s v="OLD"/>
    <m/>
    <m/>
    <m/>
    <m/>
    <m/>
    <m/>
    <m/>
    <m/>
    <m/>
    <m/>
    <m/>
    <m/>
    <m/>
  </r>
  <r>
    <n v="1149"/>
    <n v="2059"/>
    <m/>
    <m/>
    <m/>
    <n v="733"/>
    <m/>
    <x v="277"/>
    <d v="2020-01-31T00:00:00"/>
    <n v="312.58"/>
    <m/>
    <s v="TED ENVIADA 341 77320000000247783 alexandre s"/>
    <s v="TED ENVIADA 341 77320000000247783 alexandre s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50"/>
    <n v="2053"/>
    <m/>
    <m/>
    <m/>
    <n v="735"/>
    <m/>
    <x v="277"/>
    <d v="2020-01-31T00:00:00"/>
    <n v="780"/>
    <m/>
    <s v="PAGAMENTO DE TITULO Compra produto limpeza"/>
    <s v="PAGAMENTO DE TITULO Compra produto limpeza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151"/>
    <n v="2073"/>
    <m/>
    <m/>
    <m/>
    <n v="736"/>
    <m/>
    <x v="277"/>
    <d v="2020-01-31T00:00:00"/>
    <n v="1143.1600000000001"/>
    <m/>
    <s v="COMPRA CARTAO COMPRA no estabelecimento JURER"/>
    <s v="COMPRA CARTAO COMPRA no estabelecimento JURER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152"/>
    <n v="2060"/>
    <m/>
    <m/>
    <m/>
    <n v="737"/>
    <m/>
    <x v="277"/>
    <d v="2020-01-31T00:00:00"/>
    <n v="2000"/>
    <m/>
    <s v="TED ENVIADA 260 00010000035774822 MATHEUS ALB"/>
    <s v="TED ENVIADA 260 00010000035774822 MATHEUS ALB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153"/>
    <n v="2072"/>
    <m/>
    <m/>
    <m/>
    <n v="738"/>
    <m/>
    <x v="277"/>
    <d v="2020-01-31T00:00:00"/>
    <n v="2000"/>
    <m/>
    <s v="COMPRA CARTAO COMPRA no estabelecimento JURER"/>
    <s v="COMPRA CARTAO COMPRA no estabelecimento JURER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154"/>
    <n v="2061"/>
    <m/>
    <m/>
    <m/>
    <n v="741"/>
    <m/>
    <x v="277"/>
    <d v="2020-01-31T00:00:00"/>
    <n v="2284.14"/>
    <m/>
    <s v="TED ENVIADA 104 04090000000036555 SHAIANE DO"/>
    <s v="TED ENVIADA 104 04090000000036555 SHAIANE D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55"/>
    <n v="2052"/>
    <m/>
    <m/>
    <m/>
    <n v="742"/>
    <m/>
    <x v="277"/>
    <d v="2020-01-31T00:00:00"/>
    <n v="5061.4399999999996"/>
    <m/>
    <s v="PAGAMENTO DE CONVENIO ÁGUA SAM"/>
    <s v="PAGAMENTO DE CONVENIO ÁGUA SAM"/>
    <s v="N/A"/>
    <s v="SS"/>
    <s v="Seazone Spot"/>
    <x v="19"/>
    <s v="Fixo"/>
    <x v="64"/>
    <s v="Contas e Despesas - Aguá e esgoto"/>
    <s v="N/A"/>
    <s v="OLD"/>
    <s v="COMPANHIA CATARINENSE DE AGUAS E SANEAMENTO CASAN"/>
    <s v="N/A"/>
    <s v="OLD"/>
    <m/>
    <m/>
    <m/>
    <m/>
    <m/>
    <m/>
    <m/>
    <m/>
    <m/>
    <m/>
    <m/>
    <m/>
    <m/>
  </r>
  <r>
    <n v="1810"/>
    <n v="2066"/>
    <m/>
    <m/>
    <m/>
    <m/>
    <m/>
    <x v="277"/>
    <d v="2020-01-31T00:00:00"/>
    <n v="5.7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08"/>
    <n v="2047"/>
    <m/>
    <m/>
    <m/>
    <m/>
    <m/>
    <x v="277"/>
    <d v="2020-01-31T00:00:00"/>
    <n v="2284.14"/>
    <s v="x"/>
    <s v="TED ENVIADA 104 0409 0000000036555 SHAIANE DO AMARAL SILVA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809"/>
    <n v="2051"/>
    <m/>
    <m/>
    <m/>
    <m/>
    <m/>
    <x v="277"/>
    <d v="2020-01-31T00:00:00"/>
    <n v="2284.14"/>
    <s v="x"/>
    <s v="TED ENVIADA 104 3392 0000000365512 SHAIANE DO AMARAL SILVA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156"/>
    <m/>
    <m/>
    <m/>
    <m/>
    <n v="174"/>
    <m/>
    <x v="278"/>
    <d v="2020-02-02T00:00:00"/>
    <n v="2000"/>
    <m/>
    <s v="Aluguel Sede - Seazone Serviços"/>
    <s v="Aluguel Sede - Seazone Serviços"/>
    <s v="N/A"/>
    <s v="Cash"/>
    <s v="Seazone Jurere"/>
    <x v="0"/>
    <s v="Fixo"/>
    <x v="24"/>
    <s v="Contas e Despesas - Aluguel"/>
    <s v="N/A"/>
    <s v="OLD"/>
    <s v="Domingo Yanuci"/>
    <s v="N/A"/>
    <s v="OLD"/>
    <s v="Possivel Caxinha"/>
    <m/>
    <m/>
    <m/>
    <m/>
    <m/>
    <m/>
    <m/>
    <m/>
    <m/>
    <m/>
    <m/>
    <m/>
  </r>
  <r>
    <n v="1157"/>
    <m/>
    <m/>
    <m/>
    <m/>
    <n v="2097"/>
    <m/>
    <x v="278"/>
    <d v="2020-02-02T00:00:00"/>
    <n v="251.75"/>
    <m/>
    <s v="GOOGLE*GSUITE SEAZONE.C CC GOOGLE.COM"/>
    <s v="GOOGLE*GSUITE SEAZONE.C CC GOOGLE.COM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58"/>
    <m/>
    <m/>
    <m/>
    <m/>
    <n v="2098"/>
    <m/>
    <x v="278"/>
    <d v="2020-02-02T00:00:00"/>
    <n v="125.79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60"/>
    <n v="2092"/>
    <m/>
    <m/>
    <m/>
    <n v="175"/>
    <m/>
    <x v="279"/>
    <d v="2020-02-03T00:00:00"/>
    <n v="93.55"/>
    <m/>
    <s v="Seguro FERNANDO"/>
    <s v="Seguro FERNANDO"/>
    <s v="N/A"/>
    <s v="SS"/>
    <s v="Seazone Jurere"/>
    <x v="5"/>
    <s v="Manutencao Apto"/>
    <x v="11"/>
    <s v="Clientes - Repasse a Terceiros"/>
    <s v="JBA104"/>
    <s v="OLD"/>
    <s v="INVESTPREV SEGURADORA S.A."/>
    <s v="N/A"/>
    <s v="OLD"/>
    <m/>
    <m/>
    <m/>
    <m/>
    <m/>
    <m/>
    <m/>
    <m/>
    <m/>
    <m/>
    <m/>
    <m/>
    <m/>
  </r>
  <r>
    <n v="1161"/>
    <n v="2088"/>
    <m/>
    <m/>
    <m/>
    <n v="176"/>
    <m/>
    <x v="279"/>
    <d v="2020-02-03T00:00:00"/>
    <n v="100"/>
    <m/>
    <s v="Adiantamento Ana Maria"/>
    <s v="Adiantamento Ana Maria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1162"/>
    <n v="2091"/>
    <m/>
    <m/>
    <m/>
    <n v="177"/>
    <m/>
    <x v="279"/>
    <d v="2020-02-03T00:00:00"/>
    <n v="189"/>
    <m/>
    <s v="Alteração Contratual Seazone"/>
    <s v="Alteração Contratual Seazone"/>
    <s v="N/A"/>
    <s v="SS"/>
    <s v="Seazone Rentals"/>
    <x v="1"/>
    <s v="Outros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163"/>
    <n v="2082"/>
    <m/>
    <m/>
    <m/>
    <n v="178"/>
    <m/>
    <x v="279"/>
    <d v="2020-02-03T00:00:00"/>
    <n v="194"/>
    <m/>
    <s v="Reembolso KM José Wellington"/>
    <s v="Reembolso KM José Wellington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164"/>
    <n v="2077"/>
    <m/>
    <m/>
    <m/>
    <n v="179"/>
    <m/>
    <x v="279"/>
    <d v="2020-02-03T00:00:00"/>
    <n v="702.72"/>
    <m/>
    <s v="Material de Limpeza"/>
    <s v="Material de Limpeza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1165"/>
    <n v="2087"/>
    <m/>
    <m/>
    <m/>
    <n v="180"/>
    <m/>
    <x v="279"/>
    <d v="2020-02-03T00:00:00"/>
    <n v="1563.04"/>
    <m/>
    <s v="Aluguel Sede"/>
    <s v="Aluguel Sede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166"/>
    <m/>
    <m/>
    <m/>
    <m/>
    <n v="2079"/>
    <m/>
    <x v="279"/>
    <d v="2020-02-03T00:00:00"/>
    <n v="100"/>
    <m/>
    <s v="FACEBOOK DN6Z6RAVT2"/>
    <s v="FACEBOOK DN6Z6RAV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167"/>
    <m/>
    <m/>
    <m/>
    <m/>
    <n v="2099"/>
    <m/>
    <x v="279"/>
    <d v="2020-02-03T00:00:00"/>
    <n v="2715.72"/>
    <m/>
    <s v="AMAZON WEB SERVICES AWS.AMAZON.CO"/>
    <s v="AMAZON WEB SERVICES AWS.AMAZON.CO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168"/>
    <m/>
    <m/>
    <m/>
    <m/>
    <n v="2100"/>
    <m/>
    <x v="279"/>
    <d v="2020-02-03T00:00:00"/>
    <n v="7.1"/>
    <m/>
    <s v="AMAZON WEB SERVICES AWS.AMAZON.CO"/>
    <s v="AMAZON WEB SERVICES AWS.AMAZON.CO"/>
    <s v="N/A"/>
    <s v="FP"/>
    <s v="Seazone Khanto"/>
    <x v="0"/>
    <s v="Fixo"/>
    <x v="0"/>
    <s v="Serviços - Data center"/>
    <s v="N/A"/>
    <s v="OLD"/>
    <m/>
    <s v="N/A"/>
    <s v="OLD"/>
    <m/>
    <m/>
    <m/>
    <m/>
    <m/>
    <m/>
    <m/>
    <m/>
    <m/>
    <m/>
    <m/>
    <m/>
    <m/>
  </r>
  <r>
    <n v="1169"/>
    <n v="2105"/>
    <m/>
    <m/>
    <m/>
    <n v="181"/>
    <m/>
    <x v="280"/>
    <d v="2020-02-04T00:00:00"/>
    <n v="91.24"/>
    <m/>
    <s v="Seguro JBM303"/>
    <s v="Seguro JBM303"/>
    <s v="N/A"/>
    <s v="SS"/>
    <s v="Seazone Jurere"/>
    <x v="5"/>
    <s v="Manutencao Apto"/>
    <x v="11"/>
    <s v="Clientes - Repasse a Terceiros"/>
    <s v="JBM303"/>
    <s v="OLD"/>
    <s v="Investprev Seguradora"/>
    <s v="N/A"/>
    <s v="OLD"/>
    <s v="12/19: 23793.39100 90000.213638 74002.259807 1 80930000009124 01/20: 23793.39100 90000.213638 75002.259804 7 81260000009124 02/20: 23793.39100 90000.213638 76002.259802 3 81550000009124"/>
    <m/>
    <m/>
    <m/>
    <m/>
    <m/>
    <m/>
    <m/>
    <m/>
    <m/>
    <m/>
    <m/>
    <m/>
  </r>
  <r>
    <n v="1170"/>
    <n v="2103"/>
    <m/>
    <m/>
    <m/>
    <n v="182"/>
    <m/>
    <x v="280"/>
    <d v="2020-02-04T00:00:00"/>
    <n v="91.24"/>
    <m/>
    <s v="Seguro JBM302"/>
    <s v="Seguro JBM302"/>
    <s v="N/A"/>
    <s v="SS"/>
    <s v="Seazone Jurere"/>
    <x v="5"/>
    <s v="Manutencao Apto"/>
    <x v="11"/>
    <s v="Clientes - Repasse a Terceiros"/>
    <s v="JBM302"/>
    <s v="OLD"/>
    <s v="Investprev Seguradora"/>
    <s v="N/A"/>
    <s v="OLD"/>
    <s v="12/19: 23793.39100 90000.213638 87002.259809 2 80930000009124 01/20: 23793.39100 90000.213638 88002.259807 9 81260000009124 02/20: 23793.39100 90000.213638 89002.259805 5 81550000009124"/>
    <m/>
    <m/>
    <m/>
    <m/>
    <m/>
    <m/>
    <m/>
    <m/>
    <m/>
    <m/>
    <m/>
    <m/>
  </r>
  <r>
    <n v="1171"/>
    <n v="2104"/>
    <m/>
    <m/>
    <m/>
    <n v="183"/>
    <m/>
    <x v="280"/>
    <d v="2020-02-04T00:00:00"/>
    <n v="85.86"/>
    <m/>
    <s v="Seguro JBM201"/>
    <s v="Seguro JBM201"/>
    <s v="N/A"/>
    <s v="SS"/>
    <s v="Seazone Jurere"/>
    <x v="5"/>
    <s v="Manutencao Apto"/>
    <x v="11"/>
    <s v="Clientes - Repasse a Terceiros"/>
    <s v="JBM201"/>
    <s v="OLD"/>
    <s v="Investprev Seguradora"/>
    <s v="N/A"/>
    <s v="OLD"/>
    <m/>
    <m/>
    <m/>
    <m/>
    <m/>
    <m/>
    <m/>
    <m/>
    <m/>
    <m/>
    <m/>
    <m/>
    <m/>
  </r>
  <r>
    <n v="1172"/>
    <n v="2101"/>
    <m/>
    <m/>
    <m/>
    <n v="184"/>
    <m/>
    <x v="280"/>
    <d v="2020-02-04T00:00:00"/>
    <n v="500"/>
    <m/>
    <s v="Bolsa Gabriel Eduardo Reiter"/>
    <s v="Bolsa Gabriel Eduardo Reiter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73"/>
    <m/>
    <m/>
    <m/>
    <m/>
    <n v="2050"/>
    <m/>
    <x v="280"/>
    <d v="2020-02-04T00:00:00"/>
    <n v="149.6"/>
    <m/>
    <s v="Skype Compra do Numero"/>
    <s v="Skype Compra do Numero"/>
    <s v="N/A"/>
    <s v="FP"/>
    <s v="Seazone Rentals"/>
    <x v="1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174"/>
    <n v="2117"/>
    <m/>
    <m/>
    <m/>
    <n v="185"/>
    <m/>
    <x v="281"/>
    <d v="2020-02-05T00:00:00"/>
    <n v="91.24"/>
    <m/>
    <s v="Seguro SAB106"/>
    <s v="Seguro SAB106"/>
    <s v="N/A"/>
    <s v="SS"/>
    <s v="Seazone Jurere"/>
    <x v="5"/>
    <s v="Manutencao Apto"/>
    <x v="11"/>
    <s v="Clientes - Repasse a Terceiros"/>
    <s v="SAB106"/>
    <s v="OLD"/>
    <s v="Investprev Seguradora"/>
    <s v="N/A"/>
    <s v="OLD"/>
    <s v="01/20: 23793.39100 90000.218975 20002.259800 4 81260000009124 02/20: 23793.39100 90000.218975 21002.259808 6 81560000009124 03/20: 23793.39100 90000.218975 22002.259806 2 81850000009124"/>
    <m/>
    <m/>
    <m/>
    <m/>
    <m/>
    <m/>
    <m/>
    <m/>
    <m/>
    <m/>
    <m/>
    <m/>
  </r>
  <r>
    <n v="1175"/>
    <n v="2116"/>
    <m/>
    <m/>
    <m/>
    <n v="186"/>
    <m/>
    <x v="281"/>
    <d v="2020-02-05T00:00:00"/>
    <n v="91.24"/>
    <m/>
    <s v="Seguro EVM102"/>
    <s v="Seguro EVM102"/>
    <s v="N/A"/>
    <s v="SS"/>
    <s v="Seazone Jurere"/>
    <x v="5"/>
    <s v="Manutencao Apto"/>
    <x v="11"/>
    <s v="Clientes - Repasse a Terceiros"/>
    <s v="EVM102"/>
    <s v="OLD"/>
    <s v="Investprev Seguradora"/>
    <s v="N/A"/>
    <s v="OLD"/>
    <s v="12/2019: 23793.39100 90000.218975 09002.259803 6 80940000009122 01/2020: 23793.39100 90000.218975 10002.259801 7 81260000009124 02/2020: 23793.39100 90000.218975 11002.259809 9 81560000009124 03/2020: 23793.39100 90000.218975 12002.259807 5 81850000009124"/>
    <m/>
    <m/>
    <m/>
    <m/>
    <m/>
    <m/>
    <m/>
    <m/>
    <m/>
    <m/>
    <m/>
    <m/>
  </r>
  <r>
    <n v="1176"/>
    <n v="2115"/>
    <m/>
    <m/>
    <m/>
    <n v="187"/>
    <m/>
    <x v="281"/>
    <d v="2020-02-05T00:00:00"/>
    <n v="91.24"/>
    <m/>
    <s v="Seguro VDM301"/>
    <s v="Seguro VDM301"/>
    <s v="N/A"/>
    <s v="SS"/>
    <s v="Seazone Jurere"/>
    <x v="5"/>
    <s v="Manutencao Apto"/>
    <x v="11"/>
    <s v="Clientes - Repasse a Terceiros"/>
    <s v="VDM301"/>
    <s v="OLD"/>
    <s v="Investprev Seguradora"/>
    <s v="N/A"/>
    <s v="OLD"/>
    <s v="12/19: 23793.39100 90000.218975 27002.259805 4 80940000009122 01/20: 23793.39100 90000.218975 28002.259803 1 81260000009124 02/20: 23793.39100 90000.218975 29002.259801 1 81560000009124 03/20: 23793.39100 90000.218975 30002.259809 3 81850000009124"/>
    <m/>
    <m/>
    <m/>
    <m/>
    <m/>
    <m/>
    <m/>
    <m/>
    <m/>
    <m/>
    <m/>
    <m/>
  </r>
  <r>
    <n v="1177"/>
    <n v="2114"/>
    <m/>
    <m/>
    <m/>
    <n v="188"/>
    <m/>
    <x v="281"/>
    <d v="2020-02-05T00:00:00"/>
    <n v="91.24"/>
    <m/>
    <s v="Seguro CDC301"/>
    <s v="Seguro CDC301"/>
    <s v="N/A"/>
    <s v="SS"/>
    <s v="Seazone Jurere"/>
    <x v="5"/>
    <s v="Manutencao Apto"/>
    <x v="11"/>
    <s v="Clientes - Repasse a Terceiros"/>
    <s v="CDC301"/>
    <s v="OLD"/>
    <s v="Investprev Seguradora"/>
    <s v="N/A"/>
    <s v="OLD"/>
    <s v="12/2019: 23793.39100 90000.218975 43002.259802 6 80940000009122 01/2020: 23793.39100 90000.218975 44002.259800 1 81260000009124 02/2020: 23793.39100 90000.218975 45002.259807 3 81560000009124 03/2020: 23793.39100 90000.218975 46002.259805 1 81850000009124"/>
    <m/>
    <m/>
    <m/>
    <m/>
    <m/>
    <m/>
    <m/>
    <m/>
    <m/>
    <m/>
    <m/>
    <m/>
  </r>
  <r>
    <n v="1178"/>
    <n v="2112"/>
    <m/>
    <m/>
    <m/>
    <n v="189"/>
    <m/>
    <x v="281"/>
    <d v="2020-02-05T00:00:00"/>
    <n v="85.86"/>
    <m/>
    <s v="Seguro CPJ102"/>
    <s v="Seguro CPJ102"/>
    <s v="N/A"/>
    <s v="SS"/>
    <s v="Seazone Jurere"/>
    <x v="5"/>
    <s v="Manutencao Apto"/>
    <x v="11"/>
    <s v="Clientes - Repasse a Terceiros"/>
    <s v="CPJ102"/>
    <s v="OLD"/>
    <s v="Investprev Seguradora"/>
    <s v="N/A"/>
    <s v="OLD"/>
    <m/>
    <m/>
    <m/>
    <m/>
    <m/>
    <m/>
    <m/>
    <m/>
    <m/>
    <m/>
    <m/>
    <m/>
    <m/>
  </r>
  <r>
    <n v="1179"/>
    <n v="2111"/>
    <m/>
    <m/>
    <m/>
    <n v="190"/>
    <m/>
    <x v="281"/>
    <d v="2020-02-05T00:00:00"/>
    <n v="85.86"/>
    <m/>
    <s v="Seguro CVJ302"/>
    <s v="Seguro CVJ302"/>
    <s v="Operação"/>
    <s v="SS"/>
    <s v="Seazone Jurere"/>
    <x v="5"/>
    <s v="Manutencao Apto"/>
    <x v="11"/>
    <s v="Clientes - Repasse a Terceiros"/>
    <s v="CVJ302"/>
    <s v="OLD"/>
    <s v="Investprev Seguradora"/>
    <s v="N/A"/>
    <s v="OLD"/>
    <m/>
    <m/>
    <m/>
    <m/>
    <m/>
    <m/>
    <m/>
    <m/>
    <m/>
    <m/>
    <m/>
    <m/>
    <m/>
  </r>
  <r>
    <n v="1180"/>
    <n v="2110"/>
    <m/>
    <m/>
    <m/>
    <n v="191"/>
    <m/>
    <x v="281"/>
    <d v="2020-02-05T00:00:00"/>
    <n v="740"/>
    <m/>
    <s v="Materiais ALFRED"/>
    <s v="Materiais ALFRED"/>
    <s v="N/A"/>
    <s v="SS"/>
    <s v="Seazone Jurere"/>
    <x v="8"/>
    <s v="Variavel"/>
    <x v="28"/>
    <s v="Contas e Despesas - Material de Consumo"/>
    <s v="N/A"/>
    <s v="OLD"/>
    <s v="NORTON DA SILVA STUCKENBRUCK PORTELLA"/>
    <s v="N/A"/>
    <s v="OLD"/>
    <m/>
    <m/>
    <m/>
    <m/>
    <m/>
    <m/>
    <m/>
    <m/>
    <m/>
    <m/>
    <m/>
    <m/>
    <m/>
  </r>
  <r>
    <n v="1181"/>
    <n v="2118"/>
    <m/>
    <m/>
    <m/>
    <n v="192"/>
    <m/>
    <x v="281"/>
    <d v="2020-02-05T00:00:00"/>
    <n v="200"/>
    <m/>
    <s v="Piscineiro CVJ302"/>
    <s v="Piscineiro CVJ302"/>
    <s v="N/A"/>
    <s v="SS"/>
    <s v="Seazone Jurere"/>
    <x v="5"/>
    <s v="Repasse"/>
    <x v="11"/>
    <s v="Clientes - Repasse a Terceiros"/>
    <s v="CVJ302"/>
    <s v="OLD"/>
    <s v="Heberson Souza dos Anjos"/>
    <s v="N/A"/>
    <s v="OLD"/>
    <s v="Caixa Economica Agência: 3392 Conta Poupança: 00016008-6 Operação: 13 Nome: Heberson Souza dos Anjos CPF: 02404819925"/>
    <m/>
    <m/>
    <m/>
    <m/>
    <m/>
    <m/>
    <m/>
    <m/>
    <m/>
    <m/>
    <m/>
    <m/>
  </r>
  <r>
    <n v="1182"/>
    <n v="2120"/>
    <m/>
    <m/>
    <m/>
    <n v="193"/>
    <m/>
    <x v="281"/>
    <d v="2020-02-05T00:00:00"/>
    <n v="200"/>
    <m/>
    <s v="Conserto Persiana Vertical CVJ302"/>
    <s v="Conserto Persiana Vertical CVJ302"/>
    <s v="N/A"/>
    <s v="SS"/>
    <s v="Seazone Jurere"/>
    <x v="5"/>
    <s v="Manutencao Apto"/>
    <x v="11"/>
    <s v="Clientes - Repasse a Terceiros"/>
    <s v="CVJ302"/>
    <s v="OLD"/>
    <s v="RENATO DOMINGUES GODOI"/>
    <s v="N/A"/>
    <s v="OLD"/>
    <m/>
    <m/>
    <m/>
    <m/>
    <m/>
    <m/>
    <m/>
    <m/>
    <m/>
    <m/>
    <m/>
    <m/>
    <m/>
  </r>
  <r>
    <n v="1183"/>
    <n v="2121"/>
    <m/>
    <m/>
    <m/>
    <n v="194"/>
    <m/>
    <x v="281"/>
    <d v="2020-02-05T00:00:00"/>
    <n v="845.2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184"/>
    <n v="2126"/>
    <m/>
    <m/>
    <m/>
    <n v="196"/>
    <m/>
    <x v="281"/>
    <d v="2020-02-05T00:00:00"/>
    <n v="179.9"/>
    <m/>
    <s v="Manutenção"/>
    <s v="Manutenção"/>
    <s v="N/A"/>
    <s v="SS"/>
    <s v="Seazone Spot"/>
    <x v="19"/>
    <s v="Fixo"/>
    <x v="54"/>
    <s v="Contas e Despesas - Material de consumo"/>
    <s v="N/A"/>
    <s v="OLD"/>
    <s v="ACQUAPLANT QUIMICA DO BRASIL LTDA"/>
    <s v="N/A"/>
    <s v="OLD"/>
    <s v="Cloro HCL Plus"/>
    <m/>
    <m/>
    <m/>
    <m/>
    <m/>
    <m/>
    <m/>
    <m/>
    <m/>
    <m/>
    <m/>
    <m/>
  </r>
  <r>
    <n v="1185"/>
    <n v="2129"/>
    <m/>
    <m/>
    <m/>
    <n v="197"/>
    <m/>
    <x v="281"/>
    <d v="2020-02-05T00:00:00"/>
    <n v="115.33"/>
    <m/>
    <s v="Produtos de Cozinha REN002"/>
    <s v="Produtos de Cozinha REN002"/>
    <s v="N/A"/>
    <s v="SS"/>
    <s v="Seazone Jurere"/>
    <x v="5"/>
    <s v="Manutencao Apto"/>
    <x v="11"/>
    <s v="Clientes - Repasse a Terceiros"/>
    <s v="REN002"/>
    <s v="OLD"/>
    <s v="MUNDIALMIX COMERCIO DE ALIMENTOS LTDA"/>
    <s v="N/A"/>
    <s v="OLD"/>
    <s v="Facas, pratos e assadeiras."/>
    <m/>
    <m/>
    <m/>
    <m/>
    <m/>
    <m/>
    <m/>
    <m/>
    <m/>
    <m/>
    <m/>
    <m/>
  </r>
  <r>
    <n v="1186"/>
    <n v="2122"/>
    <m/>
    <m/>
    <m/>
    <n v="198"/>
    <m/>
    <x v="281"/>
    <d v="2020-02-05T00:00:00"/>
    <n v="480"/>
    <m/>
    <s v="Manta SAM"/>
    <s v="Manta SAM"/>
    <s v="N/A"/>
    <s v="SS"/>
    <s v="Seazone Spot"/>
    <x v="19"/>
    <s v="Variavel"/>
    <x v="53"/>
    <s v="Contas e Despesas - Material de consumo"/>
    <s v="N/A"/>
    <s v="OLD"/>
    <s v="CASAS DA AGUA MATERIAIS PARA CONSTRUCAO LTDA"/>
    <s v="N/A"/>
    <s v="OLD"/>
    <m/>
    <m/>
    <m/>
    <m/>
    <m/>
    <m/>
    <m/>
    <m/>
    <m/>
    <m/>
    <m/>
    <m/>
    <m/>
  </r>
  <r>
    <n v="1187"/>
    <n v="2128"/>
    <m/>
    <m/>
    <m/>
    <n v="199"/>
    <m/>
    <x v="281"/>
    <d v="2020-02-05T00:00:00"/>
    <n v="6.18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88"/>
    <n v="2125"/>
    <m/>
    <m/>
    <m/>
    <n v="200"/>
    <m/>
    <x v="281"/>
    <d v="2020-02-05T00:00:00"/>
    <n v="1200"/>
    <m/>
    <s v="TED ENVIADA 341 70170000000202818 Ernesto de"/>
    <s v="TED ENVIADA 341 70170000000202818 Ernesto de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189"/>
    <n v="2124"/>
    <m/>
    <m/>
    <m/>
    <n v="201"/>
    <m/>
    <x v="281"/>
    <d v="2020-02-05T00:00:00"/>
    <n v="3387.63"/>
    <m/>
    <s v="TED ENVIADA 237 25020000000005657 ji admnistr"/>
    <s v="TED ENVIADA 237 25020000000005657 ji admnistr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190"/>
    <n v="2145"/>
    <m/>
    <m/>
    <m/>
    <n v="202"/>
    <m/>
    <x v="282"/>
    <d v="2020-02-06T00:00:00"/>
    <n v="91.24"/>
    <m/>
    <s v="Seguro ADJ205"/>
    <s v="Seguro ADJ205"/>
    <s v="N/A"/>
    <s v="SS"/>
    <s v="Seazone Jurere"/>
    <x v="5"/>
    <s v="Manutencao Apto"/>
    <x v="11"/>
    <s v="Clientes - Repasse a Terceiros"/>
    <s v="ADJ205"/>
    <s v="OLD"/>
    <s v="Investprev Seguradora"/>
    <s v="N/A"/>
    <s v="OLD"/>
    <m/>
    <m/>
    <m/>
    <m/>
    <m/>
    <m/>
    <m/>
    <m/>
    <m/>
    <m/>
    <m/>
    <m/>
    <m/>
  </r>
  <r>
    <n v="1191"/>
    <n v="2144"/>
    <m/>
    <m/>
    <m/>
    <n v="203"/>
    <m/>
    <x v="282"/>
    <d v="2020-02-06T00:00:00"/>
    <n v="1000"/>
    <m/>
    <s v="Limpeza Piscina SAM - Seazone Pousadas"/>
    <s v="Limpeza Piscina SAM - Seazone Pousadas"/>
    <s v="N/A"/>
    <s v="SS"/>
    <s v="Seazone Spot"/>
    <x v="19"/>
    <s v="Fixo"/>
    <x v="54"/>
    <s v="Serviços - Serviços terceirizados"/>
    <s v="N/A"/>
    <s v="OLD"/>
    <s v="Anderson Santos Oliveira"/>
    <s v="N/A"/>
    <s v="OLD"/>
    <s v="Santander AG1651 C.C 01014780-0 CPF 036 718 325 09"/>
    <m/>
    <m/>
    <m/>
    <m/>
    <m/>
    <m/>
    <m/>
    <m/>
    <m/>
    <m/>
    <m/>
    <m/>
  </r>
  <r>
    <n v="1192"/>
    <n v="2143"/>
    <m/>
    <m/>
    <m/>
    <n v="204"/>
    <m/>
    <x v="282"/>
    <d v="2020-02-06T00:00:00"/>
    <n v="4209.95"/>
    <m/>
    <s v="Conta de Luz - Pousada SAM"/>
    <s v="Conta de Luz - Pousada SAM"/>
    <s v="N/A"/>
    <s v="SS"/>
    <s v="Seazone Spot"/>
    <x v="19"/>
    <s v="Fixo"/>
    <x v="58"/>
    <s v="Contas e Despesas - Energia"/>
    <s v="N/A"/>
    <s v="OLD"/>
    <s v="CENTRAIS ELETRICAS DE SANTA CATARINA SA"/>
    <s v="N/A"/>
    <s v="OLD"/>
    <m/>
    <m/>
    <m/>
    <m/>
    <m/>
    <m/>
    <m/>
    <m/>
    <m/>
    <m/>
    <m/>
    <m/>
    <m/>
  </r>
  <r>
    <n v="1193"/>
    <m/>
    <m/>
    <m/>
    <m/>
    <n v="205"/>
    <m/>
    <x v="282"/>
    <d v="2020-02-06T00:00:00"/>
    <n v="200"/>
    <m/>
    <s v="Reparo JBA104"/>
    <s v="Reparo JBA104"/>
    <s v="N/A"/>
    <s v="Cash"/>
    <s v="Seazone Jurere"/>
    <x v="5"/>
    <s v="Manutencao Apto"/>
    <x v="11"/>
    <s v="Clientes - Repasse a Terceiros"/>
    <s v="JBA104"/>
    <s v="OLD"/>
    <s v="Leonardo Garcia"/>
    <s v="N/A"/>
    <s v="OLD"/>
    <s v="Possivel Caxinha"/>
    <m/>
    <m/>
    <m/>
    <m/>
    <m/>
    <m/>
    <m/>
    <m/>
    <m/>
    <m/>
    <m/>
    <m/>
  </r>
  <r>
    <n v="1194"/>
    <n v="2158"/>
    <m/>
    <m/>
    <m/>
    <n v="206"/>
    <m/>
    <x v="282"/>
    <d v="2020-02-06T00:00:00"/>
    <n v="129.9"/>
    <m/>
    <s v="Ventilador JBA104"/>
    <s v="Ventilador JBA104"/>
    <s v="N/A"/>
    <s v="SS"/>
    <s v="Seazone Jurere"/>
    <x v="5"/>
    <s v="Manutencao Apto"/>
    <x v="11"/>
    <s v="Clientes - Repasse a Terceiros"/>
    <s v="JBA104"/>
    <s v="OLD"/>
    <s v="MUNDIALMIX COMERCIO DE ALIMENTOS LTDA"/>
    <s v="N/A"/>
    <s v="OLD"/>
    <m/>
    <m/>
    <m/>
    <m/>
    <m/>
    <m/>
    <m/>
    <m/>
    <m/>
    <m/>
    <m/>
    <m/>
    <m/>
  </r>
  <r>
    <n v="1195"/>
    <n v="2159"/>
    <m/>
    <m/>
    <m/>
    <n v="207"/>
    <m/>
    <x v="282"/>
    <d v="2020-02-06T00:00:00"/>
    <n v="89.9"/>
    <m/>
    <s v="Cafeteira VDM301"/>
    <s v="Cafeteira VDM301"/>
    <s v="N/A"/>
    <s v="SS"/>
    <s v="Seazone Jurere"/>
    <x v="5"/>
    <s v="Manutencao Apto"/>
    <x v="11"/>
    <s v="Clientes - Repasse a Terceiros"/>
    <s v="VDM301"/>
    <s v="OLD"/>
    <s v="MUNDIALMIX COMERCIO DE ALIMENTOS LTDA"/>
    <s v="N/A"/>
    <s v="OLD"/>
    <m/>
    <m/>
    <m/>
    <m/>
    <m/>
    <m/>
    <m/>
    <m/>
    <m/>
    <m/>
    <m/>
    <m/>
    <m/>
  </r>
  <r>
    <n v="1196"/>
    <n v="2155"/>
    <m/>
    <m/>
    <m/>
    <n v="208"/>
    <m/>
    <x v="282"/>
    <d v="2020-02-06T00:00:00"/>
    <n v="6.08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97"/>
    <n v="2156"/>
    <m/>
    <m/>
    <m/>
    <n v="209"/>
    <m/>
    <x v="282"/>
    <d v="2020-02-06T00:00:00"/>
    <n v="7.32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98"/>
    <n v="2157"/>
    <m/>
    <m/>
    <m/>
    <n v="210"/>
    <m/>
    <x v="282"/>
    <d v="2020-02-06T00:00:00"/>
    <n v="11.23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199"/>
    <n v="2154"/>
    <m/>
    <m/>
    <m/>
    <n v="211"/>
    <m/>
    <x v="282"/>
    <d v="2020-02-06T00:00:00"/>
    <n v="1200"/>
    <m/>
    <s v="TED ENVIADA 260 00010000080889212 MATHEUS HEN"/>
    <s v="TED ENVIADA 260 00010000080889212 MATHEUS HEN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0"/>
    <n v="2131"/>
    <m/>
    <m/>
    <m/>
    <n v="212"/>
    <m/>
    <x v="282"/>
    <d v="2020-02-06T00:00:00"/>
    <n v="1304"/>
    <m/>
    <s v="TRANSFERENCIA A DEBITO 00019 0049104098 LUIZA"/>
    <s v="TRANSFERENCIA A DEBITO 00019 0049104098 LUIZA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1"/>
    <n v="2137"/>
    <m/>
    <m/>
    <m/>
    <n v="213"/>
    <m/>
    <x v="282"/>
    <d v="2020-02-06T00:00:00"/>
    <n v="1304"/>
    <m/>
    <s v="TED ENVIADA 104 36580000000011973 CAROLINA ES"/>
    <s v="TED ENVIADA 104 36580000000011973 CAROLINA ES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2"/>
    <n v="2138"/>
    <m/>
    <m/>
    <m/>
    <n v="214"/>
    <m/>
    <x v="282"/>
    <d v="2020-02-06T00:00:00"/>
    <n v="1304"/>
    <m/>
    <s v="TED ENVIADA 001 52010000000254100 MARIA EDUAR"/>
    <s v="TED ENVIADA 001 52010000000254100 MARIA EDUAR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3"/>
    <n v="2132"/>
    <m/>
    <m/>
    <m/>
    <n v="215"/>
    <m/>
    <x v="282"/>
    <d v="2020-02-06T00:00:00"/>
    <n v="1911"/>
    <m/>
    <s v="TED ENVIADA 001 45500000000090999 MARCOS VINI"/>
    <s v="TED ENVIADA 001 45500000000090999 MARCOS VINI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4"/>
    <n v="2134"/>
    <m/>
    <m/>
    <m/>
    <n v="216"/>
    <m/>
    <x v="282"/>
    <d v="2020-02-06T00:00:00"/>
    <n v="1911"/>
    <m/>
    <s v="TED ENVIADA 001 35370000000707902 MARIANA DE"/>
    <s v="TED ENVIADA 001 35370000000707902 MARIANA DE"/>
    <s v="N/A"/>
    <s v="SS"/>
    <s v="Seazone Jurere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5"/>
    <n v="2133"/>
    <m/>
    <m/>
    <m/>
    <n v="217"/>
    <m/>
    <x v="282"/>
    <d v="2020-02-06T00:00:00"/>
    <n v="1929.76"/>
    <m/>
    <s v="Salário Fernanda Patricia da Silva"/>
    <s v="Salário Fernanda Patricia da Silva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6"/>
    <n v="2135"/>
    <m/>
    <m/>
    <m/>
    <n v="218"/>
    <m/>
    <x v="282"/>
    <d v="2020-02-06T00:00:00"/>
    <n v="2247.17"/>
    <m/>
    <s v="TED ENVIADA 260 00010000049527658 RAUL JOSÉ S"/>
    <s v="TED ENVIADA 260 00010000049527658 RAUL JOSÉ S"/>
    <s v="N/A"/>
    <s v="SS"/>
    <s v="Seazone Khanto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7"/>
    <n v="2136"/>
    <m/>
    <m/>
    <m/>
    <n v="219"/>
    <m/>
    <x v="282"/>
    <d v="2020-02-06T00:00:00"/>
    <n v="2975.91"/>
    <m/>
    <s v="TED ENVIADA 260 00010000053441481 GILBERTO LU"/>
    <s v="TED ENVIADA 260 00010000053441481 GILBERTO LU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208"/>
    <n v="2153"/>
    <m/>
    <m/>
    <m/>
    <n v="221"/>
    <m/>
    <x v="282"/>
    <d v="2020-02-06T00:00:00"/>
    <n v="142809.35"/>
    <m/>
    <s v="Repasse Fernando"/>
    <s v="Repasse Fernando"/>
    <s v="N/A"/>
    <s v="SS"/>
    <s v="Seazone Rentals"/>
    <x v="5"/>
    <s v="Repasse"/>
    <x v="9"/>
    <s v="Clientes - Repasse de valores recebidos (Empresas do ramo imobiliário)"/>
    <s v="ILC2307"/>
    <s v="OLD"/>
    <m/>
    <s v="N/A"/>
    <s v="OLD"/>
    <m/>
    <m/>
    <m/>
    <m/>
    <m/>
    <m/>
    <m/>
    <m/>
    <m/>
    <m/>
    <m/>
    <m/>
    <m/>
  </r>
  <r>
    <n v="1212"/>
    <m/>
    <m/>
    <m/>
    <m/>
    <n v="2174"/>
    <m/>
    <x v="282"/>
    <d v="2020-02-06T00:00:00"/>
    <n v="1195.33"/>
    <s v="x"/>
    <s v="TED ENVIADA 104 0490 0000000009487 ANA MARIA DE LIMA GOMES"/>
    <s v="Pagamento de Salario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210"/>
    <m/>
    <m/>
    <m/>
    <m/>
    <n v="2172"/>
    <m/>
    <x v="282"/>
    <d v="2020-02-06T00:00:00"/>
    <n v="1324.89"/>
    <s v="x"/>
    <s v="TED ENVIADA 104 4625 0000000007011 MICHAEL W ROCHA (TATIANE S"/>
    <s v="TED ENVIADA 104 4625 0000000007011 MICHAEL W ROCHA (TATIANE S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209"/>
    <m/>
    <m/>
    <m/>
    <m/>
    <n v="2171"/>
    <m/>
    <x v="282"/>
    <d v="2020-02-06T00:00:00"/>
    <n v="1344.01"/>
    <s v="x"/>
    <s v="TED ENVIADA 033 1555 0000010007628 ELIENE SANTOS SALES CONCEI"/>
    <s v="TED ENVIADA 033 1555 0000010007628 ELIENE SANTOS SALES CONCEI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11"/>
    <n v="2130"/>
    <m/>
    <m/>
    <m/>
    <m/>
    <m/>
    <x v="282"/>
    <d v="2020-02-06T00:00:00"/>
    <n v="100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211"/>
    <m/>
    <m/>
    <m/>
    <m/>
    <n v="2173"/>
    <m/>
    <x v="282"/>
    <d v="2020-02-06T00:00:00"/>
    <n v="1835.2"/>
    <s v="x"/>
    <s v="TED ENVIADA 260 0001 0000382695413 JOSÉ WELLINGTON LIMA COSTA"/>
    <s v="TED ENVIADA 260 0001 0000382695413 JOSÉ WELLINGTON LIMA COSTA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092"/>
    <m/>
    <n v="17"/>
    <m/>
    <m/>
    <m/>
    <m/>
    <x v="282"/>
    <d v="2020-02-06T00:00:00"/>
    <n v="1344.01"/>
    <m/>
    <s v="TED ENVIADA 033 1555 0000010007628 ELIENE SANTOS SALES CONCEI"/>
    <s v="TED ENVIADA 033 1555 0000010007628 ELIENE SANTOS SALES CONCEI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093"/>
    <m/>
    <n v="18"/>
    <m/>
    <m/>
    <m/>
    <m/>
    <x v="282"/>
    <d v="2020-02-06T00:00:00"/>
    <n v="1324.89"/>
    <m/>
    <s v="TED ENVIADA 104 4625 0000000007011 MICHAEL W ROCHA (TATIANE S"/>
    <s v="TED ENVIADA 104 4625 0000000007011 MICHAEL W ROCHA (TATIANE 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094"/>
    <m/>
    <n v="19"/>
    <m/>
    <m/>
    <m/>
    <m/>
    <x v="282"/>
    <d v="2020-02-06T00:00:00"/>
    <n v="1835.2"/>
    <m/>
    <s v="TED ENVIADA 260 0001 0000382695413 JOSÉ WELLINGTON LIMA COSTA"/>
    <s v="TED ENVIADA 260 0001 0000382695413 JOSÉ WELLINGTON LIMA COSTA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095"/>
    <m/>
    <n v="20"/>
    <m/>
    <m/>
    <m/>
    <m/>
    <x v="282"/>
    <d v="2020-02-06T00:00:00"/>
    <n v="1195.33"/>
    <m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213"/>
    <n v="2170"/>
    <m/>
    <m/>
    <m/>
    <n v="222"/>
    <m/>
    <x v="283"/>
    <d v="2020-02-07T00:00:00"/>
    <n v="1719.09"/>
    <m/>
    <s v="Produto de Limpeza - Seazone Limpeza"/>
    <s v="Produto de Limpeza - Seazone Limpeza"/>
    <s v="N/A"/>
    <s v="SS"/>
    <s v="Seazone Jurere"/>
    <x v="9"/>
    <s v="Variavel"/>
    <x v="25"/>
    <s v="Contas e Despesas - Material de consumo"/>
    <s v="N/A"/>
    <s v="OLD"/>
    <s v="STARTSUL EIRELI EPP"/>
    <s v="N/A"/>
    <s v="OLD"/>
    <m/>
    <m/>
    <m/>
    <m/>
    <m/>
    <m/>
    <m/>
    <m/>
    <m/>
    <m/>
    <m/>
    <m/>
    <m/>
  </r>
  <r>
    <n v="1214"/>
    <n v="2169"/>
    <m/>
    <m/>
    <m/>
    <n v="223"/>
    <m/>
    <x v="283"/>
    <d v="2020-02-07T00:00:00"/>
    <n v="563.94000000000005"/>
    <m/>
    <s v="FGTS - Seazone Limpeza"/>
    <s v="FGTS - Seazone Limpeza"/>
    <s v="N/A"/>
    <s v="SS"/>
    <s v="Seazone Jurere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1215"/>
    <n v="2171"/>
    <m/>
    <m/>
    <m/>
    <n v="224"/>
    <m/>
    <x v="283"/>
    <d v="2020-02-07T00:00:00"/>
    <n v="1232.0899999999999"/>
    <m/>
    <s v="FGTS - Seazone Serviços"/>
    <s v="FGTS - Seazone Serviços"/>
    <s v="N/A"/>
    <s v="SS"/>
    <s v="Seazone Rentals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1216"/>
    <n v="2187"/>
    <m/>
    <m/>
    <m/>
    <n v="226"/>
    <m/>
    <x v="283"/>
    <d v="2020-02-07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17"/>
    <n v="2189"/>
    <m/>
    <m/>
    <m/>
    <n v="229"/>
    <m/>
    <x v="283"/>
    <d v="2020-02-07T00:00:00"/>
    <n v="5.9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18"/>
    <n v="2179"/>
    <m/>
    <m/>
    <m/>
    <n v="230"/>
    <m/>
    <x v="283"/>
    <d v="2020-02-07T00:00:00"/>
    <n v="7.18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19"/>
    <n v="2182"/>
    <m/>
    <m/>
    <m/>
    <n v="231"/>
    <m/>
    <x v="283"/>
    <d v="2020-02-07T00:00:00"/>
    <n v="8.7899999999999991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20"/>
    <n v="2163"/>
    <m/>
    <m/>
    <m/>
    <n v="232"/>
    <m/>
    <x v="283"/>
    <d v="2020-02-07T00:00:00"/>
    <n v="10.69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21"/>
    <n v="2200"/>
    <m/>
    <m/>
    <m/>
    <n v="233"/>
    <m/>
    <x v="283"/>
    <d v="2020-02-07T00:00:00"/>
    <n v="301.73"/>
    <m/>
    <s v="PAGAMENTO DE CONVENIO Pagamento"/>
    <s v="PAGAMENTO DE CONVENIO Pagamento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222"/>
    <n v="2193"/>
    <m/>
    <m/>
    <m/>
    <n v="234"/>
    <m/>
    <x v="283"/>
    <d v="2020-02-07T00:00:00"/>
    <n v="1307.7"/>
    <m/>
    <s v="TED ENVIADA 104 04080000000363952 MARIA CECÍL"/>
    <s v="TED ENVIADA 104 04080000000363952 MARIA CECÍL"/>
    <s v="N/A"/>
    <s v="SS"/>
    <s v="Seazone Rentals"/>
    <x v="5"/>
    <s v="Repasse"/>
    <x v="9"/>
    <s v="Clientes - Repasse de valores recebidos (Empresas do ramo imobiliário)"/>
    <s v="MDP102"/>
    <s v="OLD"/>
    <m/>
    <s v="N/A"/>
    <s v="OLD"/>
    <m/>
    <m/>
    <m/>
    <m/>
    <m/>
    <m/>
    <m/>
    <m/>
    <m/>
    <m/>
    <m/>
    <m/>
    <m/>
  </r>
  <r>
    <n v="1223"/>
    <n v="2195"/>
    <m/>
    <m/>
    <m/>
    <n v="235"/>
    <m/>
    <x v="283"/>
    <d v="2020-02-07T00:00:00"/>
    <n v="2272.5500000000002"/>
    <m/>
    <s v="TED ENVIADA 104 18750000000040768 KOSKI EMPRE"/>
    <s v="TED ENVIADA 104 18750000000040768 KOSKI EMPRE"/>
    <s v="N/A"/>
    <s v="SS"/>
    <s v="Seazone Rentals"/>
    <x v="5"/>
    <s v="Repasse"/>
    <x v="9"/>
    <s v="Clientes - Repasse de valores recebidos (Empresas do ramo imobiliário)"/>
    <s v="ECB107"/>
    <s v="OLD"/>
    <m/>
    <s v="N/A"/>
    <s v="OLD"/>
    <m/>
    <m/>
    <m/>
    <m/>
    <m/>
    <m/>
    <m/>
    <m/>
    <m/>
    <m/>
    <m/>
    <m/>
    <m/>
  </r>
  <r>
    <n v="1224"/>
    <n v="2180"/>
    <m/>
    <m/>
    <m/>
    <n v="236"/>
    <m/>
    <x v="283"/>
    <d v="2020-02-07T00:00:00"/>
    <n v="3064.88"/>
    <m/>
    <s v="TED ENVIADA 001 45500000000074420 EDUARDO SAN"/>
    <s v="TED ENVIADA 001 45500000000074420 EDUARDO SAN"/>
    <s v="N/A"/>
    <s v="SS"/>
    <s v="Seazone Rentals"/>
    <x v="5"/>
    <s v="Repasse"/>
    <x v="9"/>
    <s v="Clientes - Repasse de valores recebidos (Empresas do ramo imobiliário)"/>
    <s v="CDS208"/>
    <s v="OLD"/>
    <m/>
    <s v="N/A"/>
    <s v="OLD"/>
    <m/>
    <m/>
    <m/>
    <m/>
    <m/>
    <m/>
    <m/>
    <m/>
    <m/>
    <m/>
    <m/>
    <m/>
    <m/>
  </r>
  <r>
    <n v="1225"/>
    <n v="2183"/>
    <m/>
    <m/>
    <m/>
    <n v="237"/>
    <m/>
    <x v="283"/>
    <d v="2020-02-07T00:00:00"/>
    <n v="3858.6"/>
    <m/>
    <s v="TED ENVIADA 341 70170000000012100 RODRIGO CAV"/>
    <s v="TED ENVIADA 341 70170000000012100 RODRIGO CAV"/>
    <s v="N/A"/>
    <s v="SS"/>
    <s v="Seazone Rentals"/>
    <x v="5"/>
    <s v="Repasse"/>
    <x v="9"/>
    <s v="Clientes - Repasse de valores recebidos (Empresas do ramo imobiliário)"/>
    <s v="ILC2301"/>
    <s v="OLD"/>
    <m/>
    <s v="N/A"/>
    <s v="OLD"/>
    <m/>
    <m/>
    <m/>
    <m/>
    <m/>
    <m/>
    <m/>
    <m/>
    <m/>
    <m/>
    <m/>
    <m/>
    <m/>
  </r>
  <r>
    <n v="1226"/>
    <n v="2194"/>
    <m/>
    <m/>
    <m/>
    <n v="238"/>
    <m/>
    <x v="283"/>
    <d v="2020-02-07T00:00:00"/>
    <n v="4052.62"/>
    <m/>
    <s v="TED ENVIADA 237 25020000000080527 PAULO ROBER"/>
    <s v="TED ENVIADA 237 25020000000080527 PAULO ROBER"/>
    <s v="N/A"/>
    <s v="SS"/>
    <s v="Seazone Rentals"/>
    <x v="5"/>
    <s v="Repasse"/>
    <x v="9"/>
    <s v="Clientes - Repasse de valores recebidos (Empresas do ramo imobiliário)"/>
    <s v="EDH208"/>
    <s v="OLD"/>
    <m/>
    <s v="N/A"/>
    <s v="OLD"/>
    <m/>
    <m/>
    <m/>
    <m/>
    <m/>
    <m/>
    <m/>
    <m/>
    <m/>
    <m/>
    <m/>
    <m/>
    <m/>
  </r>
  <r>
    <n v="1227"/>
    <n v="2192"/>
    <m/>
    <m/>
    <m/>
    <n v="239"/>
    <m/>
    <x v="283"/>
    <d v="2020-02-07T00:00:00"/>
    <n v="5500"/>
    <m/>
    <s v="TED ENVIADA 104 46250000000006550 POUSADA ARE"/>
    <s v="TED ENVIADA 104 46250000000006550 POUSADA ARE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228"/>
    <n v="2190"/>
    <m/>
    <m/>
    <m/>
    <n v="240"/>
    <m/>
    <x v="283"/>
    <d v="2020-02-07T00:00:00"/>
    <n v="5507.28"/>
    <m/>
    <s v="TED ENVIADA 001 56710000000225231 MACIEL PESS"/>
    <s v="TED ENVIADA 001 56710000000225231 MACIEL PESS"/>
    <s v="N/A"/>
    <s v="SS"/>
    <s v="Seazone Rentals"/>
    <x v="5"/>
    <s v="Repasse"/>
    <x v="9"/>
    <s v="Clientes - Repasse de valores recebidos (Empresas do ramo imobiliário)"/>
    <s v="EVM102"/>
    <s v="OLD"/>
    <m/>
    <s v="N/A"/>
    <s v="OLD"/>
    <m/>
    <m/>
    <m/>
    <m/>
    <m/>
    <m/>
    <m/>
    <m/>
    <m/>
    <m/>
    <m/>
    <m/>
    <m/>
  </r>
  <r>
    <n v="1229"/>
    <n v="2168"/>
    <m/>
    <m/>
    <m/>
    <n v="241"/>
    <m/>
    <x v="283"/>
    <d v="2020-02-07T00:00:00"/>
    <n v="6409.23"/>
    <m/>
    <s v="TED ENVIADA 237 38410000000045454 RONALDO ZAR"/>
    <s v="TED ENVIADA 237 38410000000045454 RONALDO ZAR"/>
    <s v="N/A"/>
    <s v="SS"/>
    <s v="Seazone Rentals"/>
    <x v="5"/>
    <s v="Repasse"/>
    <x v="9"/>
    <s v="Clientes - Repasse de valores recebidos (Empresas do ramo imobiliário)"/>
    <s v="ILC4310"/>
    <s v="OLD"/>
    <m/>
    <s v="N/A"/>
    <s v="OLD"/>
    <m/>
    <m/>
    <m/>
    <m/>
    <m/>
    <m/>
    <m/>
    <m/>
    <m/>
    <m/>
    <m/>
    <m/>
    <m/>
  </r>
  <r>
    <n v="1230"/>
    <n v="2165"/>
    <m/>
    <m/>
    <m/>
    <n v="242"/>
    <m/>
    <x v="283"/>
    <d v="2020-02-07T00:00:00"/>
    <n v="6614.79"/>
    <m/>
    <s v="TED ENVIADA 237 23800000000007471 NELSON PATR"/>
    <s v="TED ENVIADA 237 23800000000007471 NELSON PATR"/>
    <s v="N/A"/>
    <s v="SS"/>
    <s v="Seazone Rentals"/>
    <x v="5"/>
    <s v="Repasse"/>
    <x v="9"/>
    <s v="Clientes - Repasse de valores recebidos (Empresas do ramo imobiliário)"/>
    <s v="ILC1213"/>
    <s v="OLD"/>
    <m/>
    <s v="N/A"/>
    <s v="OLD"/>
    <m/>
    <m/>
    <m/>
    <m/>
    <m/>
    <m/>
    <m/>
    <m/>
    <m/>
    <m/>
    <m/>
    <m/>
    <m/>
  </r>
  <r>
    <n v="1231"/>
    <n v="2184"/>
    <m/>
    <m/>
    <m/>
    <n v="243"/>
    <m/>
    <x v="283"/>
    <d v="2020-02-07T00:00:00"/>
    <n v="6920.55"/>
    <m/>
    <s v="TED ENVIADA 237 38410000000008281 ACHILLES CR"/>
    <s v="TED ENVIADA 237 38410000000008281 ACHILLES CR"/>
    <s v="N/A"/>
    <s v="SS"/>
    <s v="Seazone Rentals"/>
    <x v="5"/>
    <s v="Repasse"/>
    <x v="9"/>
    <s v="Clientes - Repasse de valores recebidos (Empresas do ramo imobiliário)"/>
    <s v="ILC4404"/>
    <s v="OLD"/>
    <m/>
    <s v="N/A"/>
    <s v="OLD"/>
    <m/>
    <m/>
    <m/>
    <m/>
    <m/>
    <m/>
    <m/>
    <m/>
    <m/>
    <m/>
    <m/>
    <m/>
    <m/>
  </r>
  <r>
    <n v="1232"/>
    <n v="2177"/>
    <m/>
    <m/>
    <m/>
    <n v="244"/>
    <m/>
    <x v="283"/>
    <d v="2020-02-07T00:00:00"/>
    <n v="8117.76"/>
    <m/>
    <s v="TED ENVIADA 001 31850000000121487 MARIA DE LO"/>
    <s v="TED ENVIADA 001 31850000000121487 MARIA DE LO"/>
    <s v="N/A"/>
    <s v="SS"/>
    <s v="Seazone Rentals"/>
    <x v="5"/>
    <s v="Repasse"/>
    <x v="9"/>
    <s v="Clientes - Repasse de valores recebidos (Empresas do ramo imobiliário)"/>
    <s v="SAB106"/>
    <s v="OLD"/>
    <m/>
    <s v="N/A"/>
    <s v="OLD"/>
    <m/>
    <m/>
    <m/>
    <m/>
    <m/>
    <m/>
    <m/>
    <m/>
    <m/>
    <m/>
    <m/>
    <m/>
    <m/>
  </r>
  <r>
    <n v="1233"/>
    <n v="2176"/>
    <m/>
    <m/>
    <m/>
    <n v="245"/>
    <m/>
    <x v="283"/>
    <d v="2020-02-07T00:00:00"/>
    <n v="8413.66"/>
    <m/>
    <s v="TED ENVIADA 341 96600000000503864 NEIVA LEONA"/>
    <s v="TED ENVIADA 341 96600000000503864 NEIVA LEONA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1234"/>
    <n v="2188"/>
    <m/>
    <m/>
    <m/>
    <n v="246"/>
    <m/>
    <x v="283"/>
    <d v="2020-02-07T00:00:00"/>
    <n v="9621.2900000000009"/>
    <m/>
    <s v="TED ENVIADA 001 47830000000232866 EDUARDO NAS"/>
    <s v="TED ENVIADA 001 47830000000232866 EDUARDO NAS"/>
    <s v="N/A"/>
    <s v="SS"/>
    <s v="Seazone Rentals"/>
    <x v="5"/>
    <s v="Repasse"/>
    <x v="9"/>
    <s v="Clientes - Repasse de valores recebidos (Empresas do ramo imobiliário)"/>
    <s v="CPJ102"/>
    <s v="OLD"/>
    <m/>
    <s v="N/A"/>
    <s v="OLD"/>
    <m/>
    <m/>
    <m/>
    <m/>
    <m/>
    <m/>
    <m/>
    <m/>
    <m/>
    <m/>
    <m/>
    <m/>
    <m/>
  </r>
  <r>
    <n v="1235"/>
    <n v="2191"/>
    <m/>
    <m/>
    <m/>
    <n v="247"/>
    <m/>
    <x v="283"/>
    <d v="2020-02-07T00:00:00"/>
    <n v="9768.2800000000007"/>
    <m/>
    <s v="TED ENVIADA 260 00010000007519682 LUIZ OCTAVI"/>
    <s v="TED ENVIADA 260 00010000007519682 LUIZ OCTAVI"/>
    <s v="N/A"/>
    <s v="SS"/>
    <s v="Seazone Rentals"/>
    <x v="5"/>
    <s v="Repasse"/>
    <x v="9"/>
    <s v="Clientes - Repasse de valores recebidos (Empresas do ramo imobiliário)"/>
    <s v="SBS111"/>
    <s v="OLD"/>
    <m/>
    <s v="N/A"/>
    <s v="OLD"/>
    <m/>
    <m/>
    <m/>
    <m/>
    <m/>
    <m/>
    <m/>
    <m/>
    <m/>
    <m/>
    <m/>
    <m/>
    <m/>
  </r>
  <r>
    <n v="1236"/>
    <n v="2178"/>
    <m/>
    <m/>
    <m/>
    <n v="248"/>
    <m/>
    <x v="283"/>
    <d v="2020-02-07T00:00:00"/>
    <n v="11279.18"/>
    <m/>
    <s v="TED ENVIADA 341 37590000000066222 FABIELE CAR"/>
    <s v="TED ENVIADA 341 37590000000066222 FABIELE CAR"/>
    <s v="N/A"/>
    <s v="SS"/>
    <s v="Seazone Rentals"/>
    <x v="5"/>
    <s v="Repasse"/>
    <x v="9"/>
    <s v="Clientes - Repasse de valores recebidos (Empresas do ramo imobiliário)"/>
    <s v="AYA201"/>
    <s v="OLD"/>
    <m/>
    <s v="N/A"/>
    <s v="OLD"/>
    <m/>
    <m/>
    <m/>
    <m/>
    <m/>
    <m/>
    <m/>
    <m/>
    <m/>
    <m/>
    <m/>
    <m/>
    <m/>
  </r>
  <r>
    <n v="1237"/>
    <n v="2175"/>
    <m/>
    <m/>
    <m/>
    <n v="249"/>
    <m/>
    <x v="283"/>
    <d v="2020-02-07T00:00:00"/>
    <n v="11923.1"/>
    <m/>
    <s v="TED ENVIADA 001 31740000000589780 BASTOS &amp; OL"/>
    <s v="TED ENVIADA 001 31740000000589780 BASTOS &amp; OL"/>
    <s v="N/A"/>
    <s v="SS"/>
    <s v="Seazone Rentals"/>
    <x v="5"/>
    <s v="Repasse"/>
    <x v="9"/>
    <s v="Clientes - Repasse de valores recebidos (Empresas do ramo imobiliário)"/>
    <s v="CDC301"/>
    <s v="OLD"/>
    <m/>
    <s v="N/A"/>
    <s v="OLD"/>
    <m/>
    <m/>
    <m/>
    <m/>
    <m/>
    <m/>
    <m/>
    <m/>
    <m/>
    <m/>
    <m/>
    <m/>
    <m/>
  </r>
  <r>
    <n v="1238"/>
    <n v="2173"/>
    <m/>
    <m/>
    <m/>
    <n v="250"/>
    <m/>
    <x v="283"/>
    <d v="2020-02-07T00:00:00"/>
    <n v="12550.06"/>
    <m/>
    <s v="TED ENVIADA 212 00010000008688818 ALISSON SUZ"/>
    <s v="TED ENVIADA 212 00010000008688818 ALISSON SUZ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1239"/>
    <n v="2174"/>
    <m/>
    <m/>
    <m/>
    <n v="251"/>
    <m/>
    <x v="283"/>
    <d v="2020-02-07T00:00:00"/>
    <n v="14040.55"/>
    <m/>
    <s v="TED ENVIADA 104 32980000000011031 LUNARDI E L"/>
    <s v="TED ENVIADA 104 32980000000011031 LUNARDI E L"/>
    <s v="N/A"/>
    <s v="SS"/>
    <s v="Seazone Rentals"/>
    <x v="5"/>
    <s v="Repasse"/>
    <x v="9"/>
    <s v="Clientes - Repasse de valores recebidos (Empresas do ramo imobiliário)"/>
    <s v="ILC4501"/>
    <s v="OLD"/>
    <m/>
    <s v="N/A"/>
    <s v="OLD"/>
    <m/>
    <m/>
    <m/>
    <m/>
    <m/>
    <m/>
    <m/>
    <m/>
    <m/>
    <m/>
    <m/>
    <m/>
    <m/>
  </r>
  <r>
    <n v="1240"/>
    <n v="2181"/>
    <m/>
    <m/>
    <m/>
    <n v="252"/>
    <m/>
    <x v="283"/>
    <d v="2020-02-07T00:00:00"/>
    <n v="16638.099999999999"/>
    <m/>
    <s v="TED ENVIADA 237 03430000001591290 MARCIO LUIZ"/>
    <s v="TED ENVIADA 237 03430000001591290 MARCIO LUIZ"/>
    <s v="N/A"/>
    <s v="SS"/>
    <s v="Seazone Rentals"/>
    <x v="5"/>
    <s v="Repasse"/>
    <x v="9"/>
    <s v="Clientes - Repasse de valores recebidos (Empresas do ramo imobiliário)"/>
    <s v="ILC3412"/>
    <s v="OLD"/>
    <m/>
    <s v="N/A"/>
    <s v="OLD"/>
    <m/>
    <m/>
    <m/>
    <m/>
    <m/>
    <m/>
    <m/>
    <m/>
    <m/>
    <m/>
    <m/>
    <m/>
    <m/>
  </r>
  <r>
    <n v="1241"/>
    <n v="2167"/>
    <m/>
    <m/>
    <m/>
    <n v="253"/>
    <m/>
    <x v="283"/>
    <d v="2020-02-07T00:00:00"/>
    <n v="16672.64"/>
    <m/>
    <s v="TED ENVIADA 001 47720000001147811 JOSETE MIRA"/>
    <s v="TED ENVIADA 001 47720000001147811 JOSETE MIR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1242"/>
    <n v="2164"/>
    <m/>
    <m/>
    <m/>
    <n v="254"/>
    <m/>
    <x v="283"/>
    <d v="2020-02-07T00:00:00"/>
    <n v="21625.68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1243"/>
    <n v="2166"/>
    <m/>
    <m/>
    <m/>
    <n v="255"/>
    <m/>
    <x v="283"/>
    <d v="2020-02-07T00:00:00"/>
    <n v="24312.98"/>
    <m/>
    <s v="TED ENVIADA 341 70170000000018701 KARIN VERZB"/>
    <s v="TED ENVIADA 341 70170000000018701 KARIN VERZB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244"/>
    <m/>
    <m/>
    <m/>
    <m/>
    <n v="2043"/>
    <m/>
    <x v="283"/>
    <d v="2020-02-07T00:00:00"/>
    <n v="7000"/>
    <m/>
    <s v="Aport projetos terreno Lagoa"/>
    <s v="Aport projetos terreno Lagoa"/>
    <s v="N/A"/>
    <s v="FP"/>
    <s v="Seazone Spot"/>
    <x v="20"/>
    <s v="Outros"/>
    <x v="14"/>
    <s v="Serviços - Serviços terceirizados"/>
    <s v="N/A"/>
    <s v="OLD"/>
    <m/>
    <s v="N/A"/>
    <s v="OLD"/>
    <m/>
    <m/>
    <m/>
    <m/>
    <m/>
    <m/>
    <m/>
    <m/>
    <m/>
    <m/>
    <m/>
    <m/>
    <m/>
  </r>
  <r>
    <n v="1245"/>
    <m/>
    <m/>
    <m/>
    <m/>
    <n v="2101"/>
    <m/>
    <x v="283"/>
    <d v="2020-02-07T00:00:00"/>
    <n v="227.04"/>
    <m/>
    <s v="PIPEFY.COM WILMINGTON"/>
    <s v="PIPEFY.COM WILMINGTON"/>
    <s v="N/A"/>
    <s v="FP"/>
    <s v="Seazone Rentals"/>
    <x v="8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812"/>
    <n v="2196"/>
    <m/>
    <m/>
    <m/>
    <m/>
    <m/>
    <x v="283"/>
    <d v="2020-02-07T00:00:00"/>
    <n v="5.7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13"/>
    <n v="2198"/>
    <m/>
    <m/>
    <m/>
    <m/>
    <m/>
    <x v="283"/>
    <d v="2020-02-07T00:00:00"/>
    <n v="5.7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246"/>
    <m/>
    <m/>
    <m/>
    <m/>
    <n v="2080"/>
    <m/>
    <x v="284"/>
    <d v="2020-02-08T00:00:00"/>
    <n v="100"/>
    <m/>
    <s v="FACEBOOK D5M7TQJUT2"/>
    <s v="FACEBOOK D5M7TQJ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247"/>
    <n v="2219"/>
    <m/>
    <m/>
    <m/>
    <n v="260"/>
    <m/>
    <x v="285"/>
    <d v="2020-02-10T00:00:00"/>
    <n v="55"/>
    <m/>
    <s v="Mensalidade ClickSign"/>
    <s v="Mensalidade ClickSign"/>
    <s v="N/A"/>
    <s v="SS"/>
    <s v="Seazone Rentals"/>
    <x v="2"/>
    <s v="Fixo"/>
    <x v="19"/>
    <s v="Contas e Despesas - Manutenção de software"/>
    <s v="N/A"/>
    <s v="OLD"/>
    <s v="CLICKSIGN GESTAO DE DOCUMENTOS S/A"/>
    <s v="N/A"/>
    <s v="OLD"/>
    <s v="Sistema de gestão de assinaturas em contratos."/>
    <m/>
    <m/>
    <m/>
    <m/>
    <m/>
    <m/>
    <m/>
    <m/>
    <m/>
    <m/>
    <m/>
    <m/>
  </r>
  <r>
    <n v="1248"/>
    <n v="2222"/>
    <m/>
    <m/>
    <m/>
    <n v="261"/>
    <m/>
    <x v="285"/>
    <d v="2020-02-10T00:00:00"/>
    <n v="330"/>
    <m/>
    <s v="Instalação e Manutenção Elétrica"/>
    <s v="Instalação e Manutenção Elétrica"/>
    <s v="N/A"/>
    <s v="SS"/>
    <s v="Seazone Jurere"/>
    <x v="5"/>
    <s v="Manutencao Apto"/>
    <x v="11"/>
    <s v="Clientes - Repasse a Terceiros"/>
    <s v="N/A"/>
    <s v="OLD"/>
    <s v="JONAS DRUM FLORES 00579578003"/>
    <s v="N/A"/>
    <s v="OLD"/>
    <m/>
    <m/>
    <m/>
    <m/>
    <m/>
    <m/>
    <m/>
    <m/>
    <m/>
    <m/>
    <m/>
    <m/>
    <m/>
  </r>
  <r>
    <n v="1249"/>
    <n v="2225"/>
    <m/>
    <m/>
    <m/>
    <n v="262"/>
    <m/>
    <x v="285"/>
    <d v="2020-02-10T00:00:00"/>
    <n v="461.2"/>
    <m/>
    <s v="Reembolso Matheus Ambrosi"/>
    <s v="Reembolso Matheus Ambrosi"/>
    <s v="N/A"/>
    <s v="SS"/>
    <s v="Seazone Jurere"/>
    <x v="0"/>
    <s v="Variavel"/>
    <x v="33"/>
    <s v="Viagens/Transporte - Combustível"/>
    <s v="N/A"/>
    <s v="OLD"/>
    <s v="Seazone Serviços LTDA"/>
    <s v="N/A"/>
    <s v="OLD"/>
    <s v="Gasolina, extensão, pino."/>
    <m/>
    <m/>
    <m/>
    <m/>
    <m/>
    <m/>
    <m/>
    <m/>
    <m/>
    <m/>
    <m/>
    <m/>
  </r>
  <r>
    <n v="1250"/>
    <n v="2235"/>
    <m/>
    <m/>
    <m/>
    <n v="263"/>
    <m/>
    <x v="285"/>
    <d v="2020-02-10T00:00:00"/>
    <n v="1080.8499999999999"/>
    <m/>
    <s v="Loja do Alemão"/>
    <s v="Loja do Alemão"/>
    <s v="N/A"/>
    <s v="SS"/>
    <s v="Seazone Jurere"/>
    <x v="5"/>
    <s v="Manutencao Apto"/>
    <x v="11"/>
    <s v="Clientes - Repasse a Terceiros"/>
    <s v="N/A"/>
    <s v="OLD"/>
    <s v="Lojão do alemão"/>
    <s v="N/A"/>
    <s v="OLD"/>
    <m/>
    <m/>
    <m/>
    <m/>
    <m/>
    <m/>
    <m/>
    <m/>
    <m/>
    <m/>
    <m/>
    <m/>
    <m/>
  </r>
  <r>
    <n v="1251"/>
    <n v="2216"/>
    <m/>
    <m/>
    <m/>
    <n v="264"/>
    <m/>
    <x v="285"/>
    <d v="2020-02-10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52"/>
    <n v="2203"/>
    <m/>
    <m/>
    <m/>
    <n v="265"/>
    <m/>
    <x v="285"/>
    <d v="2020-02-10T00:00:00"/>
    <n v="15.5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53"/>
    <n v="2231"/>
    <m/>
    <m/>
    <m/>
    <n v="266"/>
    <m/>
    <x v="285"/>
    <d v="2020-02-10T00:00:00"/>
    <n v="32.799999999999997"/>
    <m/>
    <s v="TED ENVIADA 341 05790000000203951 PMC COADIC"/>
    <s v="TED ENVIADA 341 05790000000203951 PMC COADIC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254"/>
    <n v="2223"/>
    <m/>
    <m/>
    <m/>
    <n v="267"/>
    <m/>
    <x v="285"/>
    <d v="2020-02-10T00:00:00"/>
    <n v="48"/>
    <m/>
    <s v="PAGAMENTO DE TITULO Seguro Estagiários"/>
    <s v="PAGAMENTO DE TITULO Seguro Estagiários"/>
    <s v="N/A"/>
    <s v="SS"/>
    <s v="Seazone Rentals"/>
    <x v="10"/>
    <s v="Fixo"/>
    <x v="20"/>
    <s v="Serviços - Seguro em Geral"/>
    <s v="N/A"/>
    <s v="OLD"/>
    <m/>
    <s v="N/A"/>
    <s v="OLD"/>
    <m/>
    <m/>
    <m/>
    <m/>
    <m/>
    <m/>
    <m/>
    <m/>
    <m/>
    <m/>
    <m/>
    <m/>
    <m/>
  </r>
  <r>
    <n v="1255"/>
    <n v="2230"/>
    <m/>
    <m/>
    <m/>
    <n v="268"/>
    <m/>
    <x v="285"/>
    <d v="2020-02-10T00:00:00"/>
    <n v="50"/>
    <m/>
    <s v="TED ENVIADA 341 05790000000203951 PMC COADIC"/>
    <s v="TED ENVIADA 341 05790000000203951 PMC COADIC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256"/>
    <n v="2220"/>
    <m/>
    <m/>
    <m/>
    <n v="269"/>
    <m/>
    <x v="285"/>
    <d v="2020-02-10T00:00:00"/>
    <n v="150"/>
    <m/>
    <s v="PAGAMENTO DE TITULO Escritório Virtual"/>
    <s v="PAGAMENTO DE TITULO Escritório Virtual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257"/>
    <n v="2214"/>
    <m/>
    <m/>
    <m/>
    <n v="270"/>
    <m/>
    <x v="285"/>
    <d v="2020-02-10T00:00:00"/>
    <n v="184.99"/>
    <m/>
    <s v="PAGAMENTO DE CONVENIO Internet PSD"/>
    <s v="PAGAMENTO DE CONVENIO Internet PSD"/>
    <s v="N/A"/>
    <s v="SS"/>
    <s v="Seazone Jurere"/>
    <x v="16"/>
    <s v="Repasse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258"/>
    <n v="2209"/>
    <m/>
    <m/>
    <m/>
    <n v="271"/>
    <m/>
    <x v="285"/>
    <d v="2020-02-10T00:00:00"/>
    <n v="295.83999999999997"/>
    <m/>
    <s v="TED ENVIADA 001 31740000002032376 INSTITUTO C"/>
    <s v="TED ENVIADA 001 31740000002032376 INSTITUTO C"/>
    <s v="N/A"/>
    <s v="SS"/>
    <s v="Seazone Rentals"/>
    <x v="5"/>
    <s v="Repasse"/>
    <x v="9"/>
    <s v="Clientes - Repasse de valores recebidos (Empresas do ramo imobiliário)"/>
    <s v="CCA201"/>
    <s v="OLD"/>
    <m/>
    <s v="N/A"/>
    <s v="OLD"/>
    <m/>
    <m/>
    <m/>
    <m/>
    <m/>
    <m/>
    <m/>
    <m/>
    <m/>
    <m/>
    <m/>
    <m/>
    <m/>
  </r>
  <r>
    <n v="1259"/>
    <n v="2229"/>
    <m/>
    <m/>
    <m/>
    <n v="272"/>
    <m/>
    <x v="285"/>
    <d v="2020-02-10T00:00:00"/>
    <n v="380.46"/>
    <m/>
    <s v="PAGAMENTO DE TITULO Honorário Contábil - Seaz"/>
    <s v="PAGAMENTO DE TITULO Honorário Contábil - Seaz"/>
    <s v="N/A"/>
    <s v="SS"/>
    <s v="Seazone Rentals"/>
    <x v="1"/>
    <s v="Fixo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260"/>
    <n v="2224"/>
    <m/>
    <m/>
    <m/>
    <n v="273"/>
    <m/>
    <x v="285"/>
    <d v="2020-02-10T00:00:00"/>
    <n v="478.4"/>
    <m/>
    <s v="PAGAMENTO DE TITULO Mensalidade Sirena"/>
    <s v="PAGAMENTO DE TITULO Mensalidade Sirena"/>
    <s v="N/A"/>
    <s v="SS"/>
    <s v="Seazone Rentals"/>
    <x v="1"/>
    <s v="Fixo"/>
    <x v="47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261"/>
    <n v="2208"/>
    <m/>
    <m/>
    <m/>
    <n v="274"/>
    <m/>
    <x v="285"/>
    <d v="2020-02-10T00:00:00"/>
    <n v="987.13"/>
    <m/>
    <s v="TED ENVIADA 001 31740000002032376 INSTITUTO C"/>
    <s v="TED ENVIADA 001 31740000002032376 INSTITUTO C"/>
    <s v="N/A"/>
    <s v="SS"/>
    <s v="Seazone Rentals"/>
    <x v="5"/>
    <s v="Repasse"/>
    <x v="9"/>
    <s v="Clientes - Repasse de valores recebidos (Empresas do ramo imobiliário)"/>
    <s v="CCA201"/>
    <s v="OLD"/>
    <m/>
    <s v="N/A"/>
    <s v="OLD"/>
    <m/>
    <m/>
    <m/>
    <m/>
    <m/>
    <m/>
    <m/>
    <m/>
    <m/>
    <m/>
    <m/>
    <m/>
    <m/>
  </r>
  <r>
    <n v="1262"/>
    <n v="2234"/>
    <m/>
    <m/>
    <m/>
    <n v="275"/>
    <m/>
    <x v="285"/>
    <d v="2020-02-10T00:00:00"/>
    <n v="1013.5"/>
    <m/>
    <s v="TED ENVIADA 341 05790000000203951 PMC COADIC"/>
    <s v="TED ENVIADA 341 05790000000203951 PMC COADIC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263"/>
    <n v="2232"/>
    <m/>
    <m/>
    <m/>
    <n v="276"/>
    <m/>
    <x v="285"/>
    <d v="2020-02-10T00:00:00"/>
    <n v="2203.88"/>
    <m/>
    <s v="TED ENVIADA 341 05790000000203951 PMC COADIC"/>
    <s v="TED ENVIADA 341 05790000000203951 PMC COADIC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264"/>
    <n v="2205"/>
    <m/>
    <m/>
    <m/>
    <n v="277"/>
    <m/>
    <x v="285"/>
    <d v="2020-02-10T00:00:00"/>
    <n v="5160.13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1265"/>
    <n v="2206"/>
    <m/>
    <m/>
    <m/>
    <n v="278"/>
    <m/>
    <x v="285"/>
    <d v="2020-02-10T00:00:00"/>
    <n v="6995.93"/>
    <m/>
    <s v="TED ENVIADA 033 12270000010130960 LUCIANO NAS"/>
    <s v="TED ENVIADA 033 12270000010130960 LUCIANO NAS"/>
    <s v="N/A"/>
    <s v="SS"/>
    <s v="Seazone Rentals"/>
    <x v="5"/>
    <s v="Repasse"/>
    <x v="9"/>
    <s v="Clientes - Repasse de valores recebidos (Empresas do ramo imobiliário)"/>
    <s v="ILC4409"/>
    <s v="OLD"/>
    <m/>
    <s v="N/A"/>
    <s v="OLD"/>
    <m/>
    <m/>
    <m/>
    <m/>
    <m/>
    <m/>
    <m/>
    <m/>
    <m/>
    <m/>
    <m/>
    <m/>
    <m/>
  </r>
  <r>
    <n v="1266"/>
    <n v="2204"/>
    <m/>
    <m/>
    <m/>
    <n v="279"/>
    <m/>
    <x v="285"/>
    <d v="2020-02-10T00:00:00"/>
    <n v="10034.200000000001"/>
    <m/>
    <s v="TED ENVIADA 001 47830000002156229 SELENE M. A"/>
    <s v="TED ENVIADA 001 47830000002156229 SELENE M. A"/>
    <s v="N/A"/>
    <s v="SS"/>
    <s v="Seazone Rentals"/>
    <x v="5"/>
    <s v="Repasse"/>
    <x v="9"/>
    <s v="Clientes - Repasse de valores recebidos (Empresas do ramo imobiliário)"/>
    <s v="ILC1111"/>
    <s v="OLD"/>
    <m/>
    <s v="N/A"/>
    <s v="OLD"/>
    <m/>
    <m/>
    <m/>
    <m/>
    <m/>
    <m/>
    <m/>
    <m/>
    <m/>
    <m/>
    <m/>
    <m/>
    <m/>
  </r>
  <r>
    <n v="1267"/>
    <n v="2207"/>
    <m/>
    <m/>
    <m/>
    <n v="280"/>
    <m/>
    <x v="285"/>
    <d v="2020-02-10T00:00:00"/>
    <n v="20417.22"/>
    <m/>
    <s v="TED ENVIADA 001 47830000000102091 MARCOS FLÁV"/>
    <s v="TED ENVIADA 001 47830000000102091 MARCOS FLÁV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268"/>
    <n v="2261"/>
    <m/>
    <m/>
    <m/>
    <n v="285"/>
    <m/>
    <x v="286"/>
    <d v="2020-02-11T00:00:00"/>
    <n v="1300"/>
    <m/>
    <s v="Claviculário"/>
    <s v="Claviculário"/>
    <s v="N/A"/>
    <s v="SS"/>
    <s v="Seazone Jurere"/>
    <x v="13"/>
    <s v="Investimento"/>
    <x v="27"/>
    <s v="Compras - Móveis e utensílios"/>
    <s v="N/A"/>
    <s v="OLD"/>
    <s v="SC 403 MOVEIS SOB MEDIDA EIRELI"/>
    <s v="N/A"/>
    <s v="OLD"/>
    <m/>
    <m/>
    <m/>
    <m/>
    <m/>
    <m/>
    <m/>
    <m/>
    <m/>
    <m/>
    <m/>
    <m/>
    <m/>
  </r>
  <r>
    <n v="1269"/>
    <m/>
    <m/>
    <m/>
    <m/>
    <n v="286"/>
    <m/>
    <x v="286"/>
    <d v="2020-02-11T00:00:00"/>
    <n v="0.6"/>
    <m/>
    <s v="Item de Construção"/>
    <s v="Item de Construção"/>
    <s v="N/A"/>
    <s v="Cash"/>
    <s v="Seazone Jurere"/>
    <x v="5"/>
    <s v="Manutencao Apto"/>
    <x v="11"/>
    <s v="Clientes - Repasse a Terceiros"/>
    <s v="SBS106"/>
    <s v="OLD"/>
    <s v="ANGELA MARIA DE OLIVEIRA PIRES &amp; CIA LTDA"/>
    <s v="N/A"/>
    <s v="OLD"/>
    <m/>
    <m/>
    <m/>
    <m/>
    <m/>
    <m/>
    <m/>
    <m/>
    <m/>
    <m/>
    <m/>
    <m/>
    <m/>
  </r>
  <r>
    <n v="1270"/>
    <n v="2276"/>
    <m/>
    <m/>
    <m/>
    <n v="287"/>
    <m/>
    <x v="286"/>
    <d v="2020-02-11T00:00:00"/>
    <n v="14"/>
    <m/>
    <s v="COMPRA CARTAO COMPRA no estabelecimento CHAVE"/>
    <s v="COMPRA CARTAO COMPRA no estabelecimento CHAVE"/>
    <s v="N/A"/>
    <s v="SS"/>
    <s v="Seazone Jurere"/>
    <x v="8"/>
    <s v="Variavel"/>
    <x v="15"/>
    <s v="Serviços - Serviços terceirizados"/>
    <s v="N/A"/>
    <s v="OLD"/>
    <m/>
    <s v="N/A"/>
    <s v="OLD"/>
    <m/>
    <m/>
    <m/>
    <m/>
    <m/>
    <m/>
    <m/>
    <m/>
    <m/>
    <m/>
    <m/>
    <m/>
    <m/>
  </r>
  <r>
    <n v="1271"/>
    <n v="2264"/>
    <m/>
    <m/>
    <m/>
    <n v="288"/>
    <m/>
    <x v="286"/>
    <d v="2020-02-11T00:00:00"/>
    <n v="91.77"/>
    <m/>
    <s v="PAGAMENTO DE TITULO Seguro apto MDP - Cecília"/>
    <s v="PAGAMENTO DE TITULO Seguro apto MDP - Cecília"/>
    <s v="N/A"/>
    <s v="SS"/>
    <s v="Seazone Jurere"/>
    <x v="5"/>
    <s v="Manutencao Apto"/>
    <x v="11"/>
    <s v="Clientes - Repasse a Terceiros"/>
    <s v="MDP102"/>
    <s v="OLD"/>
    <m/>
    <s v="N/A"/>
    <s v="OLD"/>
    <m/>
    <m/>
    <m/>
    <m/>
    <m/>
    <m/>
    <m/>
    <m/>
    <m/>
    <m/>
    <m/>
    <m/>
    <m/>
  </r>
  <r>
    <n v="1272"/>
    <n v="2260"/>
    <m/>
    <m/>
    <m/>
    <n v="289"/>
    <m/>
    <x v="286"/>
    <d v="2020-02-11T00:00:00"/>
    <n v="243.52"/>
    <m/>
    <s v="PAGAMENTO DE TITULO Cofre Digital"/>
    <s v="PAGAMENTO DE TITULO Cofre Digital"/>
    <s v="N/A"/>
    <s v="SS"/>
    <s v="Seazone Jurere"/>
    <x v="13"/>
    <s v="Investimento"/>
    <x v="27"/>
    <s v="Compras - Móveis e utensílios"/>
    <s v="N/A"/>
    <s v="OLD"/>
    <s v="LEROY MERLIN COMPANHIA BRASILEIRA DE BRICOLAGEM"/>
    <s v="N/A"/>
    <s v="OLD"/>
    <m/>
    <m/>
    <m/>
    <m/>
    <m/>
    <m/>
    <m/>
    <m/>
    <m/>
    <m/>
    <m/>
    <m/>
    <m/>
  </r>
  <r>
    <n v="1273"/>
    <n v="2259"/>
    <m/>
    <m/>
    <m/>
    <n v="290"/>
    <m/>
    <x v="286"/>
    <d v="2020-02-11T00:00:00"/>
    <n v="309.2"/>
    <m/>
    <s v="TED ENVIADA 001 71440000000169862 RAFAEL DE L"/>
    <s v="TED ENVIADA 001 71440000000169862 RAFAEL DE L"/>
    <s v="N/A"/>
    <s v="SS"/>
    <s v="Seazone Rentals"/>
    <x v="5"/>
    <s v="Repasse"/>
    <x v="9"/>
    <s v="Clientes - Repasse de valores recebidos (Empresas do ramo imobiliário)"/>
    <s v="JBM201"/>
    <s v="OLD"/>
    <m/>
    <s v="N/A"/>
    <s v="OLD"/>
    <m/>
    <m/>
    <m/>
    <m/>
    <m/>
    <m/>
    <m/>
    <m/>
    <m/>
    <m/>
    <m/>
    <m/>
    <m/>
  </r>
  <r>
    <n v="1274"/>
    <n v="2250"/>
    <m/>
    <m/>
    <m/>
    <n v="291"/>
    <m/>
    <x v="286"/>
    <d v="2020-02-11T00:00:00"/>
    <n v="329.32"/>
    <m/>
    <s v="TED ENVIADA 001 30130000000178489 CARLOS ROBE"/>
    <s v="TED ENVIADA 001 30130000000178489 CARLOS ROBE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1275"/>
    <n v="2257"/>
    <m/>
    <m/>
    <m/>
    <n v="292"/>
    <m/>
    <x v="286"/>
    <d v="2020-02-11T00:00:00"/>
    <n v="500"/>
    <m/>
    <s v="TED ENVIADA 001 34980000000231290 GUSTAVO CAR"/>
    <s v="TED ENVIADA 001 34980000000231290 GUSTAVO CAR"/>
    <s v="N/A"/>
    <s v="SS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276"/>
    <n v="2252"/>
    <m/>
    <m/>
    <m/>
    <n v="293"/>
    <m/>
    <x v="286"/>
    <d v="2020-02-11T00:00:00"/>
    <n v="700"/>
    <m/>
    <s v="TED ENVIADA 341 96600000000503864 NEIVA LEONA"/>
    <s v="TED ENVIADA 341 96600000000503864 NEIVA LEONA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1277"/>
    <n v="2251"/>
    <m/>
    <m/>
    <m/>
    <n v="294"/>
    <m/>
    <x v="286"/>
    <d v="2020-02-11T00:00:00"/>
    <n v="12080.94"/>
    <m/>
    <s v="TED ENVIADA 756 33260000000454923 THIAGO SILV"/>
    <s v="TED ENVIADA 756 33260000000454923 THIAGO SILV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1278"/>
    <n v="2249"/>
    <m/>
    <m/>
    <m/>
    <n v="295"/>
    <m/>
    <x v="286"/>
    <d v="2020-02-11T00:00:00"/>
    <n v="23974.53"/>
    <m/>
    <s v="TED ENVIADA 001 45500000000053260 DARTAGNAN B"/>
    <s v="TED ENVIADA 001 45500000000053260 DARTAGNAN B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1279"/>
    <n v="2285"/>
    <m/>
    <m/>
    <m/>
    <n v="259"/>
    <m/>
    <x v="287"/>
    <d v="2020-02-12T00:00:00"/>
    <n v="5000"/>
    <m/>
    <s v="Arrendamento SAM"/>
    <s v="Arrendamento SAM"/>
    <s v="N/A"/>
    <s v="SS"/>
    <s v="Seazone Spot"/>
    <x v="19"/>
    <s v="Fixo"/>
    <x v="65"/>
    <s v="Compras - Compra de Imóvel"/>
    <s v="N/A"/>
    <s v="OLD"/>
    <m/>
    <s v="N/A"/>
    <s v="OLD"/>
    <m/>
    <m/>
    <m/>
    <m/>
    <m/>
    <m/>
    <m/>
    <m/>
    <m/>
    <m/>
    <m/>
    <m/>
    <m/>
  </r>
  <r>
    <n v="1280"/>
    <n v="2255"/>
    <m/>
    <m/>
    <m/>
    <n v="297"/>
    <m/>
    <x v="287"/>
    <d v="2020-02-12T00:00:00"/>
    <n v="1299.52"/>
    <m/>
    <s v="Manutenção Predial - Mantas"/>
    <s v="Manutenção Predial - Mantas"/>
    <s v="N/A"/>
    <s v="SS"/>
    <s v="Seazone Spot"/>
    <x v="19"/>
    <s v="Variavel"/>
    <x v="53"/>
    <s v="#N/D"/>
    <s v="N/A"/>
    <s v="OLD"/>
    <s v="CASSOL MATERIAIS DE CONSTRUCAO LTDA"/>
    <s v="N/A"/>
    <s v="OLD"/>
    <m/>
    <m/>
    <m/>
    <m/>
    <m/>
    <m/>
    <m/>
    <m/>
    <m/>
    <m/>
    <m/>
    <m/>
    <m/>
  </r>
  <r>
    <n v="1281"/>
    <n v="2283"/>
    <m/>
    <m/>
    <m/>
    <n v="298"/>
    <m/>
    <x v="287"/>
    <d v="2020-02-12T00:00:00"/>
    <n v="1443.18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282"/>
    <n v="2292"/>
    <m/>
    <m/>
    <m/>
    <n v="299"/>
    <m/>
    <x v="287"/>
    <d v="2020-02-12T00:00:00"/>
    <n v="326.83999999999997"/>
    <m/>
    <s v="Conserto do Motor Piscina - CVJ302"/>
    <s v="Conserto do Motor Piscina - CVJ302"/>
    <s v="N/A"/>
    <s v="SS"/>
    <s v="Seazone Jurere"/>
    <x v="5"/>
    <s v="Manutencao Apto"/>
    <x v="11"/>
    <s v="Clientes - Repasse a Terceiros"/>
    <s v="CVJ302"/>
    <s v="OLD"/>
    <s v="MOTO BOMBAS FLORIANOPOLIS LTDA"/>
    <s v="N/A"/>
    <s v="OLD"/>
    <m/>
    <m/>
    <m/>
    <m/>
    <m/>
    <m/>
    <m/>
    <m/>
    <m/>
    <m/>
    <m/>
    <m/>
    <m/>
  </r>
  <r>
    <n v="1283"/>
    <n v="2293"/>
    <m/>
    <m/>
    <m/>
    <n v="300"/>
    <m/>
    <x v="287"/>
    <d v="2020-02-12T00:00:00"/>
    <n v="500"/>
    <m/>
    <s v="Jardineiro"/>
    <s v="Jardineiro"/>
    <s v="N/A"/>
    <s v="SS"/>
    <s v="Seazone Jurere"/>
    <x v="16"/>
    <s v="Repasse"/>
    <x v="11"/>
    <s v="Clientes - Repasse a Terceiros"/>
    <s v="N/A"/>
    <s v="OLD"/>
    <s v="Romário Jardineiro"/>
    <s v="N/A"/>
    <s v="OLD"/>
    <m/>
    <m/>
    <m/>
    <m/>
    <m/>
    <m/>
    <m/>
    <m/>
    <m/>
    <m/>
    <m/>
    <m/>
    <m/>
  </r>
  <r>
    <n v="1284"/>
    <n v="2286"/>
    <m/>
    <m/>
    <m/>
    <n v="301"/>
    <m/>
    <x v="287"/>
    <d v="2020-02-12T00:00:00"/>
    <n v="150"/>
    <m/>
    <s v="COMPRA CARTAO COMPRA no estabelecimento GAS D"/>
    <s v="COMPRA CARTAO COMPRA no estabelecimento GAS D"/>
    <s v="N/A"/>
    <s v="SS"/>
    <s v="Seazone Spot"/>
    <x v="19"/>
    <s v="Variavel"/>
    <x v="53"/>
    <s v="Serviços - Serviços terceirizados"/>
    <s v="N/A"/>
    <s v="OLD"/>
    <m/>
    <s v="N/A"/>
    <s v="OLD"/>
    <m/>
    <m/>
    <m/>
    <m/>
    <m/>
    <m/>
    <m/>
    <m/>
    <m/>
    <m/>
    <m/>
    <m/>
    <m/>
  </r>
  <r>
    <n v="1285"/>
    <n v="2287"/>
    <m/>
    <m/>
    <m/>
    <n v="302"/>
    <m/>
    <x v="287"/>
    <d v="2020-02-12T00:00:00"/>
    <n v="238.96"/>
    <m/>
    <s v="COMPRA CARTAO COMPRA no estabelecimento AUTO"/>
    <s v="COMPRA CARTAO COMPRA no estabelecimento AUTO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286"/>
    <n v="2281"/>
    <m/>
    <m/>
    <m/>
    <n v="303"/>
    <m/>
    <x v="287"/>
    <d v="2020-02-12T00:00:00"/>
    <n v="300"/>
    <m/>
    <s v="TED ENVIADA 001 31850000000121487 MARIA DE LO"/>
    <s v="TED ENVIADA 001 31850000000121487 MARIA DE LO"/>
    <s v="N/A"/>
    <s v="SS"/>
    <s v="Seazone Rentals"/>
    <x v="5"/>
    <s v="Repasse"/>
    <x v="9"/>
    <s v="Clientes - Repasse de valores recebidos (Empresas do ramo imobiliário)"/>
    <s v="SAB106"/>
    <s v="OLD"/>
    <m/>
    <s v="N/A"/>
    <s v="OLD"/>
    <m/>
    <m/>
    <m/>
    <m/>
    <m/>
    <m/>
    <m/>
    <m/>
    <m/>
    <m/>
    <m/>
    <m/>
    <m/>
  </r>
  <r>
    <n v="1287"/>
    <n v="2280"/>
    <m/>
    <m/>
    <m/>
    <n v="304"/>
    <m/>
    <x v="287"/>
    <d v="2020-02-12T00:00:00"/>
    <n v="3562.72"/>
    <m/>
    <s v="TED ENVIADA 033 37120000010049320 MICHEL ÁVIL"/>
    <s v="TED ENVIADA 033 37120000010049320 MICHEL ÁVIL"/>
    <s v="N/A"/>
    <s v="SS"/>
    <s v="Seazone Rentals"/>
    <x v="5"/>
    <s v="Repasse"/>
    <x v="9"/>
    <s v="Clientes - Repasse de valores recebidos (Empresas do ramo imobiliário)"/>
    <s v="ILC2303"/>
    <s v="OLD"/>
    <m/>
    <s v="N/A"/>
    <s v="OLD"/>
    <m/>
    <m/>
    <m/>
    <m/>
    <m/>
    <m/>
    <m/>
    <m/>
    <m/>
    <m/>
    <m/>
    <m/>
    <m/>
  </r>
  <r>
    <n v="1288"/>
    <n v="2279"/>
    <m/>
    <m/>
    <m/>
    <n v="305"/>
    <m/>
    <x v="287"/>
    <d v="2020-02-12T00:00:00"/>
    <n v="7046.59"/>
    <m/>
    <s v="TED ENVIADA 001 47720000051996820 JOSÉ AFONSO"/>
    <s v="TED ENVIADA 001 47720000051996820 JOSÉ AFONSO"/>
    <s v="N/A"/>
    <s v="SS"/>
    <s v="Seazone Rentals"/>
    <x v="5"/>
    <s v="Repasse"/>
    <x v="9"/>
    <s v="Clientes - Repasse de valores recebidos (Empresas do ramo imobiliário)"/>
    <s v="JBA202"/>
    <s v="OLD"/>
    <m/>
    <s v="N/A"/>
    <s v="OLD"/>
    <m/>
    <m/>
    <m/>
    <m/>
    <m/>
    <m/>
    <m/>
    <m/>
    <m/>
    <m/>
    <m/>
    <m/>
    <m/>
  </r>
  <r>
    <n v="1289"/>
    <n v="2282"/>
    <m/>
    <m/>
    <m/>
    <n v="306"/>
    <m/>
    <x v="287"/>
    <d v="2020-02-12T00:00:00"/>
    <n v="11499.84"/>
    <m/>
    <s v="TED ENVIADA 237 10390000000355399 BRUNA ADRIA"/>
    <s v="TED ENVIADA 237 10390000000355399 BRUNA ADRIA"/>
    <s v="N/A"/>
    <s v="SS"/>
    <s v="Seazone Rentals"/>
    <x v="5"/>
    <s v="Repasse"/>
    <x v="9"/>
    <s v="Clientes - Repasse de valores recebidos (Empresas do ramo imobiliário)"/>
    <s v="JBV259"/>
    <s v="OLD"/>
    <m/>
    <s v="N/A"/>
    <s v="OLD"/>
    <m/>
    <m/>
    <m/>
    <m/>
    <m/>
    <m/>
    <m/>
    <m/>
    <m/>
    <m/>
    <m/>
    <m/>
    <m/>
  </r>
  <r>
    <n v="1290"/>
    <m/>
    <m/>
    <m/>
    <m/>
    <n v="2081"/>
    <m/>
    <x v="287"/>
    <d v="2020-02-12T00:00:00"/>
    <n v="100"/>
    <m/>
    <s v="FACEBOOK Z4A2ZQSUT2"/>
    <s v="FACEBOOK Z4A2ZQSUT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291"/>
    <n v="2303"/>
    <m/>
    <m/>
    <m/>
    <n v="307"/>
    <m/>
    <x v="288"/>
    <d v="2020-02-13T00:00:00"/>
    <n v="270"/>
    <m/>
    <s v="Manutenção das Redes de Internet - SAM"/>
    <s v="Manutenção das Redes de Internet - SAM"/>
    <s v="N/A"/>
    <s v="SS"/>
    <s v="Seazone Spot"/>
    <x v="19"/>
    <s v="Variavel"/>
    <x v="53"/>
    <s v="Serviços - Serviços terceirizados"/>
    <s v="N/A"/>
    <s v="OLD"/>
    <s v="ARRAS COMERCIO E SERVICOS EM TELECOMUNICACOES LTDA"/>
    <s v="N/A"/>
    <s v="OLD"/>
    <m/>
    <m/>
    <m/>
    <m/>
    <m/>
    <m/>
    <m/>
    <m/>
    <m/>
    <m/>
    <m/>
    <m/>
    <m/>
  </r>
  <r>
    <n v="1292"/>
    <n v="2302"/>
    <m/>
    <m/>
    <m/>
    <n v="309"/>
    <m/>
    <x v="288"/>
    <d v="2020-02-13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93"/>
    <n v="2301"/>
    <m/>
    <m/>
    <m/>
    <n v="310"/>
    <m/>
    <x v="288"/>
    <d v="2020-02-13T00:00:00"/>
    <n v="6.05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294"/>
    <n v="2299"/>
    <m/>
    <m/>
    <m/>
    <n v="311"/>
    <m/>
    <x v="288"/>
    <d v="2020-02-13T00:00:00"/>
    <n v="8592.48"/>
    <m/>
    <s v="TED ENVIADA 237 72380000000204943 QUEIROZ ADM"/>
    <s v="TED ENVIADA 237 72380000000204943 QUEIROZ ADM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1295"/>
    <n v="2300"/>
    <m/>
    <m/>
    <m/>
    <n v="312"/>
    <m/>
    <x v="288"/>
    <d v="2020-02-13T00:00:00"/>
    <n v="11632.17"/>
    <m/>
    <s v="TED ENVIADA 001 05750000001234560 KLOV ADMINI"/>
    <s v="TED ENVIADA 001 05750000001234560 KLOV ADMINI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1297"/>
    <n v="2316"/>
    <m/>
    <m/>
    <m/>
    <n v="315"/>
    <m/>
    <x v="289"/>
    <d v="2020-02-14T00:00:00"/>
    <n v="4441.26"/>
    <m/>
    <s v="Corretagem - Viva Jurerê"/>
    <s v="Corretagem"/>
    <s v="N/A"/>
    <s v="SS"/>
    <s v="Seazone Rentals"/>
    <x v="2"/>
    <s v="Variavel"/>
    <x v="5"/>
    <s v="Serviços - Comissões"/>
    <s v="N/A"/>
    <s v="OLD"/>
    <s v="VIVA NEGOCIOS IMOBILIARIOS LTDA"/>
    <s v="N/A"/>
    <s v="OLD"/>
    <m/>
    <m/>
    <m/>
    <m/>
    <m/>
    <m/>
    <m/>
    <m/>
    <m/>
    <m/>
    <m/>
    <m/>
    <m/>
  </r>
  <r>
    <n v="1298"/>
    <n v="2317"/>
    <m/>
    <m/>
    <m/>
    <n v="316"/>
    <m/>
    <x v="289"/>
    <d v="2020-02-14T00:00:00"/>
    <n v="1123.76"/>
    <m/>
    <s v="Corretagem - Sandro"/>
    <s v="Corretagem"/>
    <s v="N/A"/>
    <s v="SS"/>
    <s v="Seazone Rentals"/>
    <x v="2"/>
    <s v="Variavel"/>
    <x v="5"/>
    <s v="Serviços - Comissões"/>
    <s v="N/A"/>
    <s v="OLD"/>
    <s v="SS10 IMOVEIS LTDA"/>
    <s v="N/A"/>
    <s v="OLD"/>
    <m/>
    <m/>
    <m/>
    <m/>
    <m/>
    <m/>
    <m/>
    <m/>
    <m/>
    <m/>
    <m/>
    <m/>
    <m/>
  </r>
  <r>
    <n v="1299"/>
    <n v="2320"/>
    <m/>
    <m/>
    <m/>
    <n v="317"/>
    <m/>
    <x v="289"/>
    <d v="2020-02-14T00:00:00"/>
    <n v="2000"/>
    <m/>
    <s v="Colocação de Manta - SAM"/>
    <s v="Colocação de Manta - SAM"/>
    <s v="N/A"/>
    <s v="SS"/>
    <s v="Seazone Spot"/>
    <x v="19"/>
    <s v="Variavel"/>
    <x v="53"/>
    <s v="Serviços - Serviços terceirizados"/>
    <s v="N/A"/>
    <s v="OLD"/>
    <s v="Phoenix Serviços"/>
    <s v="N/A"/>
    <s v="OLD"/>
    <s v="Colocação de Manta em 6 cabanas - Pousada Samambaia"/>
    <m/>
    <m/>
    <m/>
    <m/>
    <m/>
    <m/>
    <m/>
    <m/>
    <m/>
    <m/>
    <m/>
    <m/>
  </r>
  <r>
    <n v="1300"/>
    <n v="2326"/>
    <m/>
    <m/>
    <m/>
    <n v="318"/>
    <m/>
    <x v="289"/>
    <d v="2020-02-14T00:00:00"/>
    <n v="200"/>
    <m/>
    <s v="Fechadura"/>
    <s v="Fechadura"/>
    <s v="N/A"/>
    <s v="SS"/>
    <s v="Seazone Jurere"/>
    <x v="8"/>
    <s v="Variavel"/>
    <x v="28"/>
    <s v="Contas e Despesas - Material de Consumo"/>
    <s v="N/A"/>
    <s v="OLD"/>
    <s v="FRANKE COMERCIO DE FERRAGENS LTDA"/>
    <s v="N/A"/>
    <s v="OLD"/>
    <s v="2 fechaduras Stam 1601-08"/>
    <m/>
    <m/>
    <m/>
    <m/>
    <m/>
    <m/>
    <m/>
    <m/>
    <m/>
    <m/>
    <m/>
    <m/>
  </r>
  <r>
    <n v="1301"/>
    <n v="2312"/>
    <m/>
    <m/>
    <m/>
    <n v="319"/>
    <m/>
    <x v="289"/>
    <d v="2020-02-14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02"/>
    <n v="2321"/>
    <m/>
    <m/>
    <m/>
    <n v="321"/>
    <m/>
    <x v="289"/>
    <d v="2020-02-14T00:00:00"/>
    <n v="87.69"/>
    <m/>
    <s v="PAGAMENTO DE TITULO Seguro CDS106"/>
    <s v="PAGAMENTO DE TITULO Seguro CDS106"/>
    <s v="N/A"/>
    <s v="SS"/>
    <s v="Seazone Jurere"/>
    <x v="5"/>
    <s v="Manutencao Apto"/>
    <x v="11"/>
    <s v="Clientes - Repasse a Terceiros"/>
    <s v="CDS106"/>
    <s v="OLD"/>
    <m/>
    <s v="N/A"/>
    <s v="OLD"/>
    <m/>
    <m/>
    <m/>
    <m/>
    <m/>
    <m/>
    <m/>
    <m/>
    <m/>
    <m/>
    <m/>
    <m/>
    <m/>
  </r>
  <r>
    <n v="1303"/>
    <n v="2331"/>
    <m/>
    <m/>
    <m/>
    <n v="322"/>
    <m/>
    <x v="289"/>
    <d v="2020-02-14T00:00:00"/>
    <n v="100"/>
    <m/>
    <s v="COMPRA CARTAO COMPRA no estabelecimento THE C"/>
    <s v="COMPRA CARTAO COMPRA no estabelecimento THE C"/>
    <s v="N/A"/>
    <s v="SS"/>
    <s v="Seazone Jurere"/>
    <x v="10"/>
    <s v="Outros"/>
    <x v="29"/>
    <s v="Alimentação - Almoço/Jantar com clientes"/>
    <s v="N/A"/>
    <s v="OLD"/>
    <m/>
    <s v="N/A"/>
    <s v="OLD"/>
    <m/>
    <m/>
    <m/>
    <m/>
    <m/>
    <m/>
    <m/>
    <m/>
    <m/>
    <m/>
    <m/>
    <m/>
    <m/>
  </r>
  <r>
    <n v="1304"/>
    <n v="2328"/>
    <m/>
    <m/>
    <m/>
    <n v="323"/>
    <m/>
    <x v="289"/>
    <d v="2020-02-14T00:00:00"/>
    <n v="160"/>
    <m/>
    <s v="PAGAMENTO DE TITULO Sr Contabil - Seazone Lim"/>
    <s v="PAGAMENTO DE TITULO Sr Contabil - Seazone Lim"/>
    <s v="N/A"/>
    <s v="SS"/>
    <s v="Seazone Rentals"/>
    <x v="1"/>
    <s v="Fixo"/>
    <x v="6"/>
    <s v="Serviços - Contabilidade (Sr. Contábil)"/>
    <s v="N/A"/>
    <s v="OLD"/>
    <m/>
    <s v="N/A"/>
    <s v="OLD"/>
    <m/>
    <m/>
    <m/>
    <m/>
    <m/>
    <m/>
    <m/>
    <m/>
    <m/>
    <m/>
    <m/>
    <m/>
    <m/>
  </r>
  <r>
    <n v="1305"/>
    <n v="2323"/>
    <m/>
    <m/>
    <m/>
    <n v="324"/>
    <m/>
    <x v="289"/>
    <d v="2020-02-14T00:00:00"/>
    <n v="11842.52"/>
    <m/>
    <s v="TED ENVIADA 341 70170000000097598 RITA DE CAS"/>
    <s v="TED ENVIADA 341 70170000000097598 RITA DE CAS"/>
    <s v="N/A"/>
    <s v="SS"/>
    <s v="Seazone Rentals"/>
    <x v="5"/>
    <s v="Repasse"/>
    <x v="9"/>
    <s v="Clientes - Repasse de valores recebidos (Empresas do ramo imobiliário)"/>
    <s v="JBM303"/>
    <s v="OLD"/>
    <m/>
    <s v="N/A"/>
    <s v="OLD"/>
    <m/>
    <m/>
    <m/>
    <m/>
    <m/>
    <m/>
    <m/>
    <m/>
    <m/>
    <m/>
    <m/>
    <m/>
    <m/>
  </r>
  <r>
    <n v="1306"/>
    <n v="2327"/>
    <m/>
    <m/>
    <m/>
    <n v="328"/>
    <m/>
    <x v="289"/>
    <d v="2020-02-14T00:00:00"/>
    <n v="272"/>
    <m/>
    <s v="Sr. Contábil - Seazone Serviços"/>
    <s v="Sr. Contábil - Seazone Serviços"/>
    <s v="N/A"/>
    <s v="SS"/>
    <s v="Seazone Rentals"/>
    <x v="1"/>
    <s v="Fixo"/>
    <x v="6"/>
    <s v="Serviços - Contabilidade (Sr. Contábil)"/>
    <s v="N/A"/>
    <s v="OLD"/>
    <s v="SENHOR CONTABIL LTDA"/>
    <s v="N/A"/>
    <s v="OLD"/>
    <m/>
    <m/>
    <m/>
    <m/>
    <m/>
    <m/>
    <m/>
    <m/>
    <m/>
    <m/>
    <m/>
    <m/>
    <m/>
  </r>
  <r>
    <n v="1307"/>
    <n v="2318"/>
    <m/>
    <m/>
    <m/>
    <n v="330"/>
    <m/>
    <x v="289"/>
    <d v="2020-02-14T00:00:00"/>
    <n v="97.38"/>
    <m/>
    <s v="Roteador Wi-Fi JBM201"/>
    <s v="Roteador Wi-Fi JBM201"/>
    <s v="N/A"/>
    <s v="SS"/>
    <s v="Seazone Jurere"/>
    <x v="5"/>
    <s v="Manutencao Apto"/>
    <x v="11"/>
    <s v="Clientes - Repasse a Terceiros"/>
    <s v="JBM201"/>
    <s v="OLD"/>
    <s v="KABUM COMERCIO ELETRONICO S.A."/>
    <s v="N/A"/>
    <s v="OLD"/>
    <m/>
    <m/>
    <m/>
    <m/>
    <m/>
    <m/>
    <m/>
    <m/>
    <m/>
    <m/>
    <m/>
    <m/>
    <m/>
  </r>
  <r>
    <n v="1308"/>
    <m/>
    <m/>
    <m/>
    <m/>
    <n v="2082"/>
    <m/>
    <x v="289"/>
    <d v="2020-02-14T00:00:00"/>
    <n v="719.59"/>
    <m/>
    <s v="GOOGLE ADS8295680642"/>
    <s v="GOOGLE ADS8295680642"/>
    <s v="N/A"/>
    <s v="FP"/>
    <s v="Seazone Rentals"/>
    <x v="2"/>
    <s v="Variavel"/>
    <x v="50"/>
    <s v="Serviços - Propaganda e Marketing"/>
    <s v="N/A"/>
    <s v="OLD"/>
    <m/>
    <s v="N/A"/>
    <s v="OLD"/>
    <m/>
    <m/>
    <m/>
    <m/>
    <m/>
    <m/>
    <m/>
    <m/>
    <m/>
    <m/>
    <m/>
    <m/>
    <m/>
  </r>
  <r>
    <n v="1296"/>
    <n v="2314"/>
    <m/>
    <m/>
    <m/>
    <n v="314"/>
    <m/>
    <x v="289"/>
    <d v="2020-02-14T00:00:00"/>
    <n v="997.65"/>
    <s v="x"/>
    <s v="Corretagem"/>
    <s v="Corretagem"/>
    <s v="N/A"/>
    <s v="SS"/>
    <s v="Seazone Rentals"/>
    <x v="2"/>
    <s v="Variavel"/>
    <x v="5"/>
    <s v="Serviços - Comissões"/>
    <s v="N/A"/>
    <s v="OLD"/>
    <s v="FELIPE COUTO VIDES"/>
    <s v="N/A"/>
    <s v="OLD"/>
    <m/>
    <m/>
    <m/>
    <m/>
    <m/>
    <m/>
    <m/>
    <m/>
    <m/>
    <m/>
    <m/>
    <m/>
    <m/>
  </r>
  <r>
    <n v="1816"/>
    <n v="2324"/>
    <m/>
    <m/>
    <m/>
    <m/>
    <m/>
    <x v="289"/>
    <d v="2020-02-14T00:00:00"/>
    <n v="997.65"/>
    <s v="x"/>
    <s v="TED ENVIADA 237 2186 0000001778757 FELIPE COUTO VIDES"/>
    <s v="Pagamento de comissao dos corretores"/>
    <s v="N/A"/>
    <s v="SS"/>
    <s v="Seazone Rentals"/>
    <x v="2"/>
    <s v="Variavel"/>
    <x v="5"/>
    <s v="Serviços - Comissões"/>
    <s v="N/A"/>
    <s v="OLD"/>
    <s v="FELIPE COUTO VIDES"/>
    <s v="N/A"/>
    <s v="OLD"/>
    <m/>
    <m/>
    <m/>
    <m/>
    <m/>
    <m/>
    <m/>
    <m/>
    <m/>
    <m/>
    <m/>
    <m/>
    <m/>
  </r>
  <r>
    <n v="1814"/>
    <n v="2313"/>
    <m/>
    <m/>
    <m/>
    <m/>
    <m/>
    <x v="289"/>
    <d v="2020-02-14T00:00:00"/>
    <n v="5.7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15"/>
    <n v="2319"/>
    <m/>
    <m/>
    <m/>
    <m/>
    <m/>
    <x v="289"/>
    <d v="2020-02-14T00:00:00"/>
    <n v="997.65"/>
    <m/>
    <s v="TED ENVIADA 237 2186 0000001778757 FELIPE COUTO VIDES"/>
    <s v="Pagamento de comissao dos corretores"/>
    <s v="N/A"/>
    <s v="SS"/>
    <s v="Seazone Rentals"/>
    <x v="2"/>
    <s v="Variavel"/>
    <x v="5"/>
    <s v="Serviços - Comissões"/>
    <s v="N/A"/>
    <s v="OLD"/>
    <s v="FELIPE COUTO VIDES"/>
    <s v="N/A"/>
    <s v="OLD"/>
    <m/>
    <m/>
    <m/>
    <m/>
    <m/>
    <m/>
    <m/>
    <m/>
    <m/>
    <m/>
    <m/>
    <m/>
    <m/>
  </r>
  <r>
    <n v="1310"/>
    <n v="2348"/>
    <m/>
    <m/>
    <m/>
    <n v="331"/>
    <m/>
    <x v="290"/>
    <d v="2020-02-17T00:00:00"/>
    <n v="3"/>
    <s v="x"/>
    <s v="COMPRA CARTAO COMPRA no estabelecimento KALED"/>
    <s v="COMPRA CARTAO COMPRA no estabelecimento KALED"/>
    <s v="N/A"/>
    <s v="SS"/>
    <s v="Seazone Rentals"/>
    <x v="0"/>
    <s v="Outros"/>
    <x v="17"/>
    <s v="Viagens/Transporte - Estacionamento"/>
    <s v="N/A"/>
    <s v="OLD"/>
    <m/>
    <s v="N/A"/>
    <s v="OLD"/>
    <m/>
    <m/>
    <m/>
    <m/>
    <m/>
    <m/>
    <m/>
    <m/>
    <m/>
    <m/>
    <m/>
    <m/>
    <m/>
  </r>
  <r>
    <n v="1309"/>
    <n v="2338"/>
    <m/>
    <m/>
    <m/>
    <n v="327"/>
    <m/>
    <x v="290"/>
    <d v="2020-02-17T00:00:00"/>
    <n v="132.77000000000001"/>
    <m/>
    <s v="Internet CDS208"/>
    <s v="Internet CDS208"/>
    <s v="N/A"/>
    <s v="SS"/>
    <s v="Seazone Jurere"/>
    <x v="5"/>
    <s v="Manutencao Apto"/>
    <x v="11"/>
    <s v="Clientes - Repasse a Terceiros"/>
    <s v="CDS208"/>
    <s v="OLD"/>
    <s v="TELEFONICA BRASIL S.A."/>
    <s v="N/A"/>
    <s v="OLD"/>
    <s v="Boleto vem por e-mail Código de acesso: 031"/>
    <m/>
    <m/>
    <m/>
    <m/>
    <m/>
    <m/>
    <m/>
    <m/>
    <m/>
    <m/>
    <m/>
    <m/>
  </r>
  <r>
    <n v="1311"/>
    <n v="2347"/>
    <m/>
    <m/>
    <m/>
    <n v="332"/>
    <m/>
    <x v="290"/>
    <d v="2020-02-17T00:00:00"/>
    <n v="50"/>
    <m/>
    <s v="COMPRA CARTAO COMPRA no estabelecimento SERRA"/>
    <s v="COMPRA CARTAO COMPRA no estabelecimento SERRA"/>
    <s v="N/A"/>
    <s v="SS"/>
    <s v="Seazone Rentals"/>
    <x v="10"/>
    <s v="Outros"/>
    <x v="59"/>
    <s v="Educação - Treinamento"/>
    <s v="N/A"/>
    <s v="OLD"/>
    <m/>
    <s v="N/A"/>
    <s v="OLD"/>
    <m/>
    <m/>
    <m/>
    <m/>
    <m/>
    <m/>
    <m/>
    <m/>
    <m/>
    <m/>
    <m/>
    <m/>
    <m/>
  </r>
  <r>
    <n v="1312"/>
    <m/>
    <m/>
    <m/>
    <m/>
    <n v="2102"/>
    <m/>
    <x v="290"/>
    <d v="2020-02-17T00:00:00"/>
    <n v="128.79"/>
    <m/>
    <s v="AIRDNA MARKET DATA"/>
    <s v="AIRDNA MARKET DATA"/>
    <s v="N/A"/>
    <s v="FP"/>
    <s v="Seazone Rentals"/>
    <x v="0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13"/>
    <m/>
    <m/>
    <m/>
    <m/>
    <n v="2103"/>
    <m/>
    <x v="290"/>
    <d v="2020-02-17T00:00:00"/>
    <n v="129"/>
    <m/>
    <s v="PIPEDRIVE OÜ TALLINN"/>
    <s v="PIPEDRIVE OÜ TALLINN"/>
    <s v="N/A"/>
    <s v="FP"/>
    <s v="Seazone Rentals"/>
    <x v="2"/>
    <s v="Fixo"/>
    <x v="19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314"/>
    <n v="2355"/>
    <m/>
    <m/>
    <m/>
    <n v="333"/>
    <m/>
    <x v="291"/>
    <d v="2020-02-18T00:00:00"/>
    <n v="600"/>
    <m/>
    <s v="Rescisão Bolsa - Matheus Prado"/>
    <s v="Rescisão Bolsa - Matheus Prado"/>
    <s v="N/A"/>
    <s v="SS"/>
    <s v="Seazone Rentals"/>
    <x v="10"/>
    <s v="Fixo"/>
    <x v="20"/>
    <s v="Sócios e Funcionários - Rescisão"/>
    <s v="N/A"/>
    <s v="OLD"/>
    <m/>
    <s v="N/A"/>
    <s v="OLD"/>
    <m/>
    <m/>
    <m/>
    <m/>
    <m/>
    <m/>
    <m/>
    <m/>
    <m/>
    <m/>
    <m/>
    <m/>
    <m/>
  </r>
  <r>
    <n v="1315"/>
    <n v="2359"/>
    <m/>
    <m/>
    <m/>
    <n v="334"/>
    <m/>
    <x v="291"/>
    <d v="2020-02-18T00:00:00"/>
    <n v="684"/>
    <m/>
    <s v="Prosul - Produtos de Limpeza"/>
    <s v="Prosul - Produtos de Limpeza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1316"/>
    <n v="2358"/>
    <m/>
    <m/>
    <m/>
    <n v="335"/>
    <m/>
    <x v="291"/>
    <d v="2020-02-18T00:00:00"/>
    <n v="1100"/>
    <m/>
    <s v="Prosul - Produtos de Limpeza"/>
    <s v="Prosul - Produtos de Limpeza"/>
    <s v="N/A"/>
    <s v="SS"/>
    <s v="Seazone Jurere"/>
    <x v="9"/>
    <s v="Variavel"/>
    <x v="25"/>
    <s v="Contas e Despesas - Material de consumo"/>
    <s v="N/A"/>
    <s v="OLD"/>
    <s v="PROSUL-SC COMERCIO DE SANEANTES EIRELI"/>
    <s v="N/A"/>
    <s v="OLD"/>
    <m/>
    <m/>
    <m/>
    <m/>
    <m/>
    <m/>
    <m/>
    <m/>
    <m/>
    <m/>
    <m/>
    <m/>
    <m/>
  </r>
  <r>
    <n v="1317"/>
    <n v="2365"/>
    <m/>
    <m/>
    <m/>
    <n v="336"/>
    <m/>
    <x v="291"/>
    <d v="2020-02-18T00:00:00"/>
    <n v="1865.38"/>
    <m/>
    <s v="Comissão Corretagem Zuleide"/>
    <s v="Comissão Corretagem Zuleide"/>
    <s v="N/A"/>
    <s v="SS"/>
    <s v="Seazone Rentals"/>
    <x v="2"/>
    <s v="Variavel"/>
    <x v="5"/>
    <s v="Serviços - Comissões"/>
    <s v="N/A"/>
    <s v="OLD"/>
    <s v="ZULEIDE MARCHIORO DE CAMPOS"/>
    <s v="N/A"/>
    <s v="OLD"/>
    <m/>
    <m/>
    <m/>
    <m/>
    <m/>
    <m/>
    <m/>
    <m/>
    <m/>
    <m/>
    <m/>
    <m/>
    <m/>
  </r>
  <r>
    <n v="1318"/>
    <n v="2360"/>
    <m/>
    <m/>
    <m/>
    <n v="337"/>
    <m/>
    <x v="291"/>
    <d v="2020-02-18T00:00:00"/>
    <n v="829.95"/>
    <m/>
    <s v="KM - Mariana Umpierre"/>
    <s v="KM - Mariana Umpierre"/>
    <s v="N/A"/>
    <s v="SS"/>
    <s v="Seazone Jurere"/>
    <x v="0"/>
    <s v="Variavel"/>
    <x v="33"/>
    <s v="Viagens/Transporte - Combustível"/>
    <s v="N/A"/>
    <s v="OLD"/>
    <s v="Seazone Serviços LTDA"/>
    <s v="N/A"/>
    <s v="OLD"/>
    <m/>
    <m/>
    <m/>
    <m/>
    <m/>
    <m/>
    <m/>
    <m/>
    <m/>
    <m/>
    <m/>
    <m/>
    <m/>
  </r>
  <r>
    <n v="1319"/>
    <n v="2367"/>
    <m/>
    <m/>
    <m/>
    <n v="338"/>
    <m/>
    <x v="291"/>
    <d v="2020-02-18T00:00:00"/>
    <n v="2362.48"/>
    <m/>
    <s v="Reembolso Carla Daniela Fontanive"/>
    <s v="Reembolso Carla Daniela Fontanive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320"/>
    <n v="2368"/>
    <m/>
    <m/>
    <m/>
    <n v="340"/>
    <m/>
    <x v="291"/>
    <d v="2020-02-18T00:00:00"/>
    <n v="3294"/>
    <m/>
    <s v="Toalhas Teka"/>
    <s v="Toalhas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1321"/>
    <n v="2369"/>
    <m/>
    <m/>
    <m/>
    <n v="341"/>
    <m/>
    <x v="291"/>
    <d v="2020-02-18T00:00:00"/>
    <n v="560"/>
    <m/>
    <s v="Fotografia - Eduardo Vasconcellos"/>
    <s v="Fotografia - Eduardo Vasconcellos"/>
    <s v="N/A"/>
    <s v="SS"/>
    <s v="Seazone Jurere"/>
    <x v="8"/>
    <s v="Variavel"/>
    <x v="36"/>
    <s v="Serviços - Serviços terceirizados"/>
    <s v="N/A"/>
    <s v="OLD"/>
    <s v="EDUARDO NOGUEIRA VASCONCELLOS 09531183716"/>
    <s v="N/A"/>
    <s v="OLD"/>
    <s v="Fotografia de imóveis para anúncio. Quantidade de imóveis no mês de janeiro: 7."/>
    <m/>
    <m/>
    <m/>
    <m/>
    <m/>
    <m/>
    <m/>
    <m/>
    <m/>
    <m/>
    <m/>
    <m/>
  </r>
  <r>
    <n v="1322"/>
    <n v="2374"/>
    <m/>
    <m/>
    <m/>
    <n v="342"/>
    <m/>
    <x v="291"/>
    <d v="2020-02-18T00:00:00"/>
    <n v="840"/>
    <m/>
    <s v="Armário de Ferro"/>
    <s v="Armário de Ferro"/>
    <s v="N/A"/>
    <s v="SS"/>
    <s v="Seazone Jurere"/>
    <x v="13"/>
    <s v="Investimento"/>
    <x v="27"/>
    <s v="Compras - Móveis e utensílios"/>
    <s v="N/A"/>
    <s v="OLD"/>
    <s v="MERCADAO COMERCIO DE MOVEIS PARA ESCRITORIO LTDA"/>
    <s v="N/A"/>
    <s v="OLD"/>
    <s v="Armário de ferro para funcionários."/>
    <m/>
    <m/>
    <m/>
    <m/>
    <m/>
    <m/>
    <m/>
    <m/>
    <m/>
    <m/>
    <m/>
    <m/>
  </r>
  <r>
    <n v="1323"/>
    <n v="2375"/>
    <m/>
    <m/>
    <m/>
    <n v="343"/>
    <m/>
    <x v="291"/>
    <d v="2020-02-18T00:00:00"/>
    <n v="11.29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24"/>
    <n v="2372"/>
    <m/>
    <m/>
    <m/>
    <n v="344"/>
    <m/>
    <x v="291"/>
    <d v="2020-02-18T00:00:00"/>
    <n v="450"/>
    <m/>
    <s v="TED ENVIADA 104 04900000000009487 ANA MARIA D"/>
    <s v="TED ENVIADA 104 04900000000009487 ANA MARIA D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325"/>
    <n v="2357"/>
    <m/>
    <m/>
    <m/>
    <n v="345"/>
    <m/>
    <x v="291"/>
    <d v="2020-02-18T00:00:00"/>
    <n v="1375"/>
    <m/>
    <s v="TED ENVIADA 341 15750000000129067 MOTOBOMBAS"/>
    <s v="TED ENVIADA 341 15750000000129067 MOTOBOMBAS"/>
    <s v="N/A"/>
    <s v="SS"/>
    <s v="Seazone Spot"/>
    <x v="19"/>
    <s v="Variavel"/>
    <x v="53"/>
    <s v="Serviços - Serviços terceirizados"/>
    <s v="N/A"/>
    <s v="OLD"/>
    <s v="MOTO BOMBAS FLORIANOPOLIS LTDA"/>
    <s v="N/A"/>
    <s v="OLD"/>
    <m/>
    <m/>
    <m/>
    <m/>
    <m/>
    <m/>
    <m/>
    <m/>
    <m/>
    <m/>
    <m/>
    <m/>
    <m/>
  </r>
  <r>
    <n v="1326"/>
    <n v="2350"/>
    <m/>
    <m/>
    <m/>
    <n v="389"/>
    <m/>
    <x v="291"/>
    <d v="2020-02-18T00:00:00"/>
    <n v="163"/>
    <m/>
    <s v="Taxa de Inscrição CRECI - Matheus Ambrosi"/>
    <s v="Taxa de Inscrição CRECI - Matheus Ambrosi"/>
    <s v="N/A"/>
    <s v="SS"/>
    <s v="Seazone Rentals"/>
    <x v="10"/>
    <s v="Outros"/>
    <x v="59"/>
    <s v="Impostos e Taxas - Orgão de Classe (CREA, CRM, CRECI e outros)"/>
    <s v="N/A"/>
    <s v="OLD"/>
    <s v="CONSELHO REGIONAL DOS CORRETORES DE IMOVEIS DE SC"/>
    <s v="N/A"/>
    <s v="OLD"/>
    <m/>
    <m/>
    <m/>
    <m/>
    <m/>
    <m/>
    <m/>
    <m/>
    <m/>
    <m/>
    <m/>
    <m/>
    <m/>
  </r>
  <r>
    <n v="1327"/>
    <n v="2351"/>
    <m/>
    <m/>
    <m/>
    <n v="390"/>
    <m/>
    <x v="291"/>
    <d v="2020-02-18T00:00:00"/>
    <n v="597.66"/>
    <m/>
    <s v="Pagamento CRECI - Matheus Ambrosi"/>
    <s v="Pagamento CRECI - Matheus Ambrosi"/>
    <s v="N/A"/>
    <s v="SS"/>
    <s v="Seazone Rentals"/>
    <x v="10"/>
    <s v="Outros"/>
    <x v="59"/>
    <s v="Impostos e Taxas - Orgão de Classe (CREA, CRM, CRECI e outros)"/>
    <s v="N/A"/>
    <s v="OLD"/>
    <s v="CONSELHO REGIONAL DOS CORRETORES DE IMOVEIS DE SC"/>
    <s v="N/A"/>
    <s v="OLD"/>
    <m/>
    <m/>
    <m/>
    <m/>
    <m/>
    <m/>
    <m/>
    <m/>
    <m/>
    <m/>
    <m/>
    <m/>
    <m/>
  </r>
  <r>
    <n v="1328"/>
    <n v="2352"/>
    <m/>
    <m/>
    <m/>
    <n v="391"/>
    <m/>
    <x v="291"/>
    <d v="2020-02-18T00:00:00"/>
    <n v="163"/>
    <m/>
    <s v="Taxa de Inscrição CRECI - Gustavo Kremer"/>
    <s v="Taxa de Inscrição CRECI - Gustavo Kremer"/>
    <s v="N/A"/>
    <s v="SS"/>
    <s v="Seazone Rentals"/>
    <x v="10"/>
    <s v="Outros"/>
    <x v="59"/>
    <s v="Impostos e Taxas - Orgão de Classe (CREA, CRM, CRECI e outros)"/>
    <s v="N/A"/>
    <s v="OLD"/>
    <s v="CONSELHO REGIONAL DOS CORRETORES DE IMOVEIS DE SC"/>
    <s v="N/A"/>
    <s v="OLD"/>
    <m/>
    <m/>
    <m/>
    <m/>
    <m/>
    <m/>
    <m/>
    <m/>
    <m/>
    <m/>
    <m/>
    <m/>
    <m/>
  </r>
  <r>
    <n v="1329"/>
    <n v="2353"/>
    <m/>
    <m/>
    <m/>
    <n v="392"/>
    <m/>
    <x v="291"/>
    <d v="2020-02-18T00:00:00"/>
    <n v="597.66"/>
    <m/>
    <s v="Pagamento CRECI - Gustavo Kremer"/>
    <s v="Pagamento CRECI - Gustavo Kremer"/>
    <s v="N/A"/>
    <s v="SS"/>
    <s v="Seazone Rentals"/>
    <x v="10"/>
    <s v="Outros"/>
    <x v="59"/>
    <s v="Impostos e Taxas - Orgão de Classe (CREA, CRM, CRECI e outros)"/>
    <s v="N/A"/>
    <s v="OLD"/>
    <s v="CONSELHO REGIONAL DOS CORRETORES DE IMOVEIS DE SC"/>
    <s v="N/A"/>
    <s v="OLD"/>
    <m/>
    <m/>
    <m/>
    <m/>
    <m/>
    <m/>
    <m/>
    <m/>
    <m/>
    <m/>
    <m/>
    <m/>
    <m/>
  </r>
  <r>
    <n v="1817"/>
    <n v="2356"/>
    <m/>
    <m/>
    <m/>
    <m/>
    <m/>
    <x v="291"/>
    <d v="2020-02-18T00:00:00"/>
    <n v="33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330"/>
    <m/>
    <m/>
    <m/>
    <m/>
    <n v="2175"/>
    <m/>
    <x v="291"/>
    <d v="2020-02-18T00:00:00"/>
    <n v="3294"/>
    <s v="x"/>
    <s v="TED ENVIADA 001 0333 0000000004286 TEKA TECELAGEM KUEHNRICH S"/>
    <s v="TED ENVIADA 001 0333 0000000004286 TEKA TECELAGEM KUEHNRICH S"/>
    <s v="N/A"/>
    <s v="SL"/>
    <s v="Seazone Jurere"/>
    <x v="9"/>
    <s v="Investimento"/>
    <x v="37"/>
    <s v="Compras - Móveis e utensílios"/>
    <s v="N/A"/>
    <s v="OLD"/>
    <m/>
    <s v="N/A"/>
    <s v="OLD"/>
    <m/>
    <m/>
    <m/>
    <m/>
    <m/>
    <m/>
    <m/>
    <m/>
    <m/>
    <m/>
    <m/>
    <m/>
    <m/>
  </r>
  <r>
    <n v="2096"/>
    <m/>
    <n v="22"/>
    <m/>
    <m/>
    <m/>
    <m/>
    <x v="291"/>
    <d v="2020-02-18T00:00:00"/>
    <n v="3294"/>
    <s v="x"/>
    <s v="TED ENVIADA 001 0333 0000000004286 TEKA TECELAGEM KUEHNRICH S"/>
    <s v="TED ENVIADA 001 0333 0000000004286 TEKA TECELAGEM KUEHNRICH S"/>
    <s v="N/A"/>
    <s v="SL"/>
    <s v="Seazone Jurere"/>
    <x v="9"/>
    <s v="Investimento"/>
    <x v="37"/>
    <s v="Compras - Móveis e utensílios"/>
    <s v="N/A"/>
    <s v="OLD"/>
    <s v="N/A"/>
    <s v="N/A"/>
    <s v="OLD"/>
    <m/>
    <m/>
    <m/>
    <m/>
    <m/>
    <m/>
    <m/>
    <m/>
    <m/>
    <m/>
    <m/>
    <m/>
    <m/>
  </r>
  <r>
    <n v="1331"/>
    <n v="2388"/>
    <m/>
    <m/>
    <m/>
    <n v="347"/>
    <m/>
    <x v="292"/>
    <d v="2020-02-19T00:00:00"/>
    <n v="5.7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32"/>
    <n v="2380"/>
    <m/>
    <m/>
    <m/>
    <n v="348"/>
    <m/>
    <x v="292"/>
    <d v="2020-02-19T00:00:00"/>
    <n v="7"/>
    <m/>
    <s v="COMPRA CARTAO COMPRA no estabelecimento ESTAP"/>
    <s v="COMPRA CARTAO COMPRA no estabelecimento ESTAP"/>
    <s v="N/A"/>
    <s v="SS"/>
    <s v="Seazone Jurere"/>
    <x v="0"/>
    <s v="Outros"/>
    <x v="17"/>
    <s v="Viagens/Transporte - Estacionamento"/>
    <s v="N/A"/>
    <s v="OLD"/>
    <m/>
    <s v="N/A"/>
    <s v="OLD"/>
    <m/>
    <m/>
    <m/>
    <m/>
    <m/>
    <m/>
    <m/>
    <m/>
    <m/>
    <m/>
    <m/>
    <m/>
    <m/>
  </r>
  <r>
    <n v="1333"/>
    <n v="2379"/>
    <m/>
    <m/>
    <m/>
    <n v="349"/>
    <m/>
    <x v="292"/>
    <d v="2020-02-19T00:00:00"/>
    <n v="7.05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34"/>
    <n v="2385"/>
    <m/>
    <m/>
    <m/>
    <n v="350"/>
    <m/>
    <x v="292"/>
    <d v="2020-02-19T00:00:00"/>
    <n v="130"/>
    <m/>
    <s v="COMPRA CARTAO COMPRA no estabelecimento AQUAP"/>
    <s v="COMPRA CARTAO COMPRA no estabelecimento AQUAP"/>
    <s v="N/A"/>
    <s v="SS"/>
    <s v="Seazone Spot"/>
    <x v="19"/>
    <s v="Fixo"/>
    <x v="54"/>
    <s v="Contas e Despesas - Material de Consumo"/>
    <s v="N/A"/>
    <s v="OLD"/>
    <m/>
    <s v="N/A"/>
    <s v="OLD"/>
    <m/>
    <m/>
    <m/>
    <m/>
    <m/>
    <m/>
    <m/>
    <m/>
    <m/>
    <m/>
    <m/>
    <m/>
    <m/>
  </r>
  <r>
    <n v="1335"/>
    <n v="2384"/>
    <m/>
    <m/>
    <m/>
    <n v="351"/>
    <m/>
    <x v="292"/>
    <d v="2020-02-19T00:00:00"/>
    <n v="684"/>
    <m/>
    <s v="TED ENVIADA 001 31740000005484405 STEINFIBER"/>
    <s v="TED ENVIADA 001 31740000005484405 STEINFIBER"/>
    <s v="N/A"/>
    <s v="SS"/>
    <s v="Seazone Spot"/>
    <x v="19"/>
    <s v="Fixo"/>
    <x v="54"/>
    <s v="Contas e Despesas - Material de Consumo"/>
    <s v="N/A"/>
    <s v="OLD"/>
    <s v="STEINFIBER BANHEIRAS, PISCINAS E PRODUTOS DE FIBRA LTDA."/>
    <s v="N/A"/>
    <s v="OLD"/>
    <m/>
    <m/>
    <m/>
    <m/>
    <m/>
    <m/>
    <m/>
    <m/>
    <m/>
    <m/>
    <m/>
    <m/>
    <m/>
  </r>
  <r>
    <n v="1336"/>
    <n v="2378"/>
    <m/>
    <m/>
    <m/>
    <n v="352"/>
    <m/>
    <x v="292"/>
    <d v="2020-02-19T00:00:00"/>
    <n v="3554"/>
    <m/>
    <s v="TED ENVIADA 001 31850000000095605 TOP CLEAN L"/>
    <s v="Lavanderia - Seazone Limpeza"/>
    <s v="N/A"/>
    <s v="SS"/>
    <s v="Seazone Jurere"/>
    <x v="9"/>
    <s v="Variavel"/>
    <x v="18"/>
    <s v="Serviços - Serviços terceirizados"/>
    <s v="N/A"/>
    <s v="OLD"/>
    <s v="TOP CLEAN LAVANDERIA LTDA"/>
    <s v="N/A"/>
    <s v="OLD"/>
    <m/>
    <m/>
    <m/>
    <m/>
    <m/>
    <m/>
    <m/>
    <m/>
    <m/>
    <m/>
    <m/>
    <m/>
    <m/>
  </r>
  <r>
    <n v="1337"/>
    <n v="2383"/>
    <m/>
    <m/>
    <m/>
    <n v="353"/>
    <m/>
    <x v="292"/>
    <d v="2020-02-19T00:00:00"/>
    <n v="3987.92"/>
    <m/>
    <s v="PAGAMENTO DE TITULO Monitores 24&quot;"/>
    <s v="PAGAMENTO DE TITULO Monitores 24&quot;"/>
    <s v="N/A"/>
    <s v="SS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1338"/>
    <n v="2382"/>
    <m/>
    <m/>
    <m/>
    <n v="354"/>
    <m/>
    <x v="292"/>
    <d v="2020-02-19T00:00:00"/>
    <n v="9555.2099999999991"/>
    <m/>
    <s v="PAGAMENTO DE TITULO Notebooks I5 II"/>
    <s v="PAGAMENTO DE TITULO Notebooks I5 II"/>
    <s v="N/A"/>
    <s v="SS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1339"/>
    <n v="2381"/>
    <m/>
    <m/>
    <m/>
    <n v="355"/>
    <m/>
    <x v="292"/>
    <d v="2020-02-19T00:00:00"/>
    <n v="11920.51"/>
    <m/>
    <s v="PAGAMENTO DE TITULO Notebooks I5"/>
    <s v="PAGAMENTO DE TITULO Notebooks I5"/>
    <s v="N/A"/>
    <s v="SS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1340"/>
    <m/>
    <m/>
    <m/>
    <m/>
    <n v="2176"/>
    <m/>
    <x v="292"/>
    <d v="2020-02-19T00:00:00"/>
    <n v="3294"/>
    <s v="x"/>
    <s v="TED ENVIADA 237 0333 0000000004286 TEKA TECELAGEM KUEHNRICH S"/>
    <s v="TED ENVIADA 237 0333 0000000004286 TEKA TECELAGEM KUEHNRICH S"/>
    <s v="N/A"/>
    <s v="SL"/>
    <s v="Seazone Jurere"/>
    <x v="9"/>
    <s v="Investimento"/>
    <x v="37"/>
    <s v="Compras - Móveis e utensílios"/>
    <s v="N/A"/>
    <s v="OLD"/>
    <m/>
    <s v="N/A"/>
    <s v="OLD"/>
    <m/>
    <m/>
    <m/>
    <m/>
    <m/>
    <m/>
    <m/>
    <m/>
    <m/>
    <m/>
    <m/>
    <m/>
    <m/>
  </r>
  <r>
    <n v="2097"/>
    <m/>
    <n v="24"/>
    <m/>
    <m/>
    <m/>
    <m/>
    <x v="292"/>
    <d v="2020-02-19T00:00:00"/>
    <n v="3294"/>
    <m/>
    <s v="TED ENVIADA 237 0333 0000000004286 TEKA TECELAGEM KUEHNRICH S"/>
    <s v="TED ENVIADA 237 0333 0000000004286 TEKA TECELAGEM KUEHNRICH S"/>
    <s v="N/A"/>
    <s v="SL"/>
    <s v="Seazone Jurere"/>
    <x v="9"/>
    <s v="Investimento"/>
    <x v="37"/>
    <s v="Compras - Móveis e utensílios"/>
    <s v="N/A"/>
    <s v="OLD"/>
    <s v="N/A"/>
    <s v="N/A"/>
    <s v="OLD"/>
    <m/>
    <m/>
    <m/>
    <m/>
    <m/>
    <m/>
    <m/>
    <m/>
    <m/>
    <m/>
    <m/>
    <m/>
    <m/>
  </r>
  <r>
    <n v="1341"/>
    <n v="2403"/>
    <m/>
    <m/>
    <m/>
    <n v="356"/>
    <m/>
    <x v="293"/>
    <d v="2020-02-20T00:00:00"/>
    <n v="2897.43"/>
    <m/>
    <s v="DAS - Seazone Serviços"/>
    <s v="DAS - Seazone Serviços"/>
    <s v="N/A"/>
    <s v="SS"/>
    <s v="Seazone Rentals"/>
    <x v="3"/>
    <s v="Fixo"/>
    <x v="12"/>
    <s v="Impostos e Taxas - Impostos DAS"/>
    <s v="N/A"/>
    <s v="OLD"/>
    <s v="Receita Federal"/>
    <s v="N/A"/>
    <s v="OLD"/>
    <m/>
    <m/>
    <m/>
    <m/>
    <m/>
    <m/>
    <m/>
    <m/>
    <m/>
    <m/>
    <m/>
    <m/>
    <m/>
  </r>
  <r>
    <n v="1342"/>
    <n v="2401"/>
    <m/>
    <m/>
    <m/>
    <n v="358"/>
    <m/>
    <x v="293"/>
    <d v="2020-02-20T00:00:00"/>
    <n v="1557.41"/>
    <m/>
    <s v="GPS - Seazone Serviços"/>
    <s v="GPS - Seazone Serviços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343"/>
    <n v="2400"/>
    <m/>
    <m/>
    <m/>
    <n v="359"/>
    <m/>
    <x v="293"/>
    <d v="2020-02-20T00:00:00"/>
    <n v="655.6"/>
    <m/>
    <s v="GPS - Seazone Limpeza"/>
    <s v="GPS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344"/>
    <n v="2402"/>
    <m/>
    <m/>
    <m/>
    <n v="360"/>
    <m/>
    <x v="293"/>
    <d v="2020-02-20T00:00:00"/>
    <n v="831.91"/>
    <m/>
    <s v="DAS - Seazone Pousadas"/>
    <s v="DAS - Seazone Pousadas"/>
    <s v="N/A"/>
    <s v="SS"/>
    <s v="Seazone Spot"/>
    <x v="19"/>
    <s v="Fixo"/>
    <x v="12"/>
    <s v="Impostos e Taxas - Impostos DAS"/>
    <s v="N/A"/>
    <s v="OLD"/>
    <s v="Receita Federal"/>
    <s v="N/A"/>
    <s v="OLD"/>
    <m/>
    <m/>
    <m/>
    <m/>
    <m/>
    <m/>
    <m/>
    <m/>
    <m/>
    <m/>
    <m/>
    <m/>
    <m/>
  </r>
  <r>
    <n v="1345"/>
    <n v="2395"/>
    <m/>
    <m/>
    <m/>
    <n v="361"/>
    <m/>
    <x v="293"/>
    <d v="2020-02-20T00:00:00"/>
    <n v="1060.73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346"/>
    <n v="2396"/>
    <m/>
    <m/>
    <m/>
    <n v="362"/>
    <m/>
    <x v="293"/>
    <d v="2020-02-20T00:00:00"/>
    <n v="409"/>
    <m/>
    <s v="Cópias de Chave"/>
    <s v="Cópias de Chave"/>
    <s v="N/A"/>
    <s v="SS"/>
    <s v="Seazone Jurere"/>
    <x v="8"/>
    <s v="Variavel"/>
    <x v="15"/>
    <s v="Serviços - Serviços terceirizados"/>
    <s v="N/A"/>
    <s v="OLD"/>
    <s v="LUIZ FERNANDO SANTOS 06667618924"/>
    <s v="N/A"/>
    <s v="OLD"/>
    <m/>
    <m/>
    <m/>
    <m/>
    <m/>
    <m/>
    <m/>
    <m/>
    <m/>
    <m/>
    <m/>
    <m/>
    <m/>
  </r>
  <r>
    <n v="1347"/>
    <n v="2397"/>
    <m/>
    <m/>
    <m/>
    <n v="363"/>
    <m/>
    <x v="293"/>
    <d v="2020-02-20T00:00:00"/>
    <n v="350"/>
    <m/>
    <s v="Chaveiro e Fechadura"/>
    <s v="Chaveiro e Fechadura"/>
    <s v="N/A"/>
    <s v="SS"/>
    <s v="Seazone Jurere"/>
    <x v="8"/>
    <s v="Variavel"/>
    <x v="15"/>
    <s v="Serviços - Serviços terceirizados"/>
    <s v="N/A"/>
    <s v="OLD"/>
    <s v="LUIZ FERNANDO SANTOS 06667618924"/>
    <s v="N/A"/>
    <s v="OLD"/>
    <m/>
    <m/>
    <m/>
    <m/>
    <m/>
    <m/>
    <m/>
    <m/>
    <m/>
    <m/>
    <m/>
    <m/>
    <m/>
  </r>
  <r>
    <n v="1348"/>
    <n v="2404"/>
    <m/>
    <m/>
    <m/>
    <n v="364"/>
    <m/>
    <x v="293"/>
    <d v="2020-02-20T00:00:00"/>
    <n v="100.28"/>
    <m/>
    <s v="IRRF - Seazone Serviços"/>
    <s v="IRRF - Seazone Serviços"/>
    <s v="N/A"/>
    <s v="SS"/>
    <s v="Seazone Rentals"/>
    <x v="10"/>
    <s v="Fixo"/>
    <x v="66"/>
    <s v="Impostos e Taxas - IRRF"/>
    <s v="N/A"/>
    <s v="OLD"/>
    <s v="Receita Federal"/>
    <s v="N/A"/>
    <s v="OLD"/>
    <m/>
    <m/>
    <m/>
    <m/>
    <m/>
    <m/>
    <m/>
    <m/>
    <m/>
    <m/>
    <m/>
    <m/>
    <m/>
  </r>
  <r>
    <n v="1349"/>
    <n v="2406"/>
    <m/>
    <m/>
    <m/>
    <n v="365"/>
    <m/>
    <x v="293"/>
    <d v="2020-02-20T00:00:00"/>
    <n v="4680.67"/>
    <m/>
    <s v="Pagamento Boletos Proprietários ILC3413"/>
    <s v="Pagamento Boletos Proprietários ILC3413"/>
    <s v="N/A"/>
    <s v="SS"/>
    <s v="Seazone Rentals"/>
    <x v="5"/>
    <s v="Repasse"/>
    <x v="9"/>
    <s v="Clientes - Repasse de valores recebidos (Empresas do ramo imobiliário)"/>
    <s v="ILC3413"/>
    <s v="OLD"/>
    <s v="CONDOMINIO COMPLEXO TURISTICO IL CAMPANARIO"/>
    <s v="N/A"/>
    <s v="OLD"/>
    <m/>
    <m/>
    <m/>
    <m/>
    <m/>
    <m/>
    <m/>
    <m/>
    <m/>
    <m/>
    <m/>
    <m/>
    <m/>
  </r>
  <r>
    <n v="1350"/>
    <n v="2405"/>
    <m/>
    <m/>
    <m/>
    <n v="366"/>
    <m/>
    <x v="293"/>
    <d v="2020-02-20T00:00:00"/>
    <n v="6844.61"/>
    <m/>
    <s v="Pagamento Boletos Proprietários ILC3415"/>
    <s v="Pagamento Boletos Proprietários ILC3415"/>
    <s v="N/A"/>
    <s v="SS"/>
    <s v="Seazone Rentals"/>
    <x v="5"/>
    <s v="Repasse"/>
    <x v="9"/>
    <s v="Clientes - Repasse de valores recebidos (Empresas do ramo imobiliário)"/>
    <s v="ILC3415"/>
    <s v="OLD"/>
    <s v="CONDOMINIO COMPLEXO TURISTICO IL CAMPANARIO"/>
    <s v="N/A"/>
    <s v="OLD"/>
    <m/>
    <m/>
    <m/>
    <m/>
    <m/>
    <m/>
    <m/>
    <m/>
    <m/>
    <m/>
    <m/>
    <m/>
    <m/>
  </r>
  <r>
    <n v="1351"/>
    <n v="2392"/>
    <m/>
    <m/>
    <m/>
    <n v="368"/>
    <m/>
    <x v="293"/>
    <d v="2020-02-20T00:00:00"/>
    <n v="10.79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52"/>
    <n v="2407"/>
    <m/>
    <m/>
    <m/>
    <n v="369"/>
    <m/>
    <x v="293"/>
    <d v="2020-02-20T00:00:00"/>
    <n v="105"/>
    <m/>
    <s v="TED ENVIADA 341 65460000000265254 FLORICULTUR"/>
    <s v="TED ENVIADA 341 65460000000265254 FLORICULTUR"/>
    <s v="N/A"/>
    <s v="SS"/>
    <s v="Seazone Rentals"/>
    <x v="2"/>
    <s v="Variavel"/>
    <x v="10"/>
    <s v="Compras - Presentes e brindes"/>
    <s v="N/A"/>
    <s v="OLD"/>
    <m/>
    <s v="N/A"/>
    <s v="OLD"/>
    <m/>
    <m/>
    <m/>
    <m/>
    <m/>
    <m/>
    <m/>
    <m/>
    <m/>
    <m/>
    <m/>
    <m/>
    <m/>
  </r>
  <r>
    <n v="1353"/>
    <n v="2409"/>
    <m/>
    <m/>
    <m/>
    <n v="370"/>
    <m/>
    <x v="293"/>
    <d v="2020-02-20T00:00:00"/>
    <n v="7361.76"/>
    <m/>
    <s v="TED ENVIADA 001 44440000001911384 RUBENS CELS"/>
    <s v="TED ENVIADA 001 44440000001911384 RUBENS CELS"/>
    <s v="N/A"/>
    <s v="SS"/>
    <s v="Seazone Rentals"/>
    <x v="5"/>
    <s v="Repasse"/>
    <x v="9"/>
    <s v="Clientes - Repasse de valores recebidos (Empresas do ramo imobiliário)"/>
    <s v="ILC1314"/>
    <s v="OLD"/>
    <m/>
    <s v="N/A"/>
    <s v="OLD"/>
    <m/>
    <m/>
    <m/>
    <m/>
    <m/>
    <m/>
    <m/>
    <m/>
    <m/>
    <m/>
    <m/>
    <m/>
    <m/>
  </r>
  <r>
    <n v="1354"/>
    <n v="2391"/>
    <m/>
    <m/>
    <m/>
    <n v="371"/>
    <m/>
    <x v="293"/>
    <d v="2020-02-20T00:00:00"/>
    <n v="22055.55"/>
    <m/>
    <s v="TED ENVIADA 001 04100000000290211 CONCORDIA S"/>
    <s v="TED ENVIADA 001 04100000000290211 CONCORDIA S"/>
    <s v="N/A"/>
    <s v="SS"/>
    <s v="Seazone Rentals"/>
    <x v="0"/>
    <s v="Investimento"/>
    <x v="52"/>
    <s v="Compras - Computadores e Acessórios"/>
    <s v="N/A"/>
    <s v="OLD"/>
    <s v="CONCORDIA INFORMATICA LTDA"/>
    <s v="N/A"/>
    <s v="OLD"/>
    <m/>
    <m/>
    <m/>
    <m/>
    <m/>
    <m/>
    <m/>
    <m/>
    <m/>
    <m/>
    <m/>
    <m/>
    <m/>
  </r>
  <r>
    <n v="1355"/>
    <n v="2393"/>
    <m/>
    <m/>
    <m/>
    <n v="386"/>
    <m/>
    <x v="293"/>
    <d v="2020-02-20T00:00:00"/>
    <n v="120.8"/>
    <m/>
    <s v="Anti Formigas"/>
    <s v="Anti Formigas"/>
    <s v="N/A"/>
    <s v="SS"/>
    <s v="Seazone Jurere"/>
    <x v="13"/>
    <s v="Outros"/>
    <x v="53"/>
    <s v="Serviços - Serviços terceirizados"/>
    <s v="N/A"/>
    <s v="OLD"/>
    <s v="MERCADOPAGO.COM REPRESENTACOES LTDA."/>
    <s v="N/A"/>
    <s v="OLD"/>
    <m/>
    <m/>
    <m/>
    <m/>
    <m/>
    <m/>
    <m/>
    <m/>
    <m/>
    <m/>
    <m/>
    <m/>
    <m/>
  </r>
  <r>
    <n v="1356"/>
    <n v="2394"/>
    <m/>
    <m/>
    <m/>
    <n v="394"/>
    <m/>
    <x v="293"/>
    <d v="2020-02-20T00:00:00"/>
    <n v="11950"/>
    <m/>
    <s v="Treinamento Geek Hunter"/>
    <s v="Treinamento Geek Hunter"/>
    <s v="N/A"/>
    <s v="SS"/>
    <s v="Seazone Khanto"/>
    <x v="10"/>
    <s v="Outros"/>
    <x v="51"/>
    <s v="Serviços - Serviços terceirizados"/>
    <s v="N/A"/>
    <s v="OLD"/>
    <s v="GEEK HUNTER SELECAO E AGENCIAMENTO DE MAO-DE-OBRA LTDA"/>
    <s v="N/A"/>
    <s v="OLD"/>
    <m/>
    <m/>
    <m/>
    <m/>
    <m/>
    <m/>
    <m/>
    <m/>
    <m/>
    <m/>
    <m/>
    <m/>
    <m/>
  </r>
  <r>
    <n v="1357"/>
    <n v="2413"/>
    <m/>
    <m/>
    <m/>
    <n v="372"/>
    <m/>
    <x v="294"/>
    <d v="2020-02-21T00:00:00"/>
    <n v="50"/>
    <m/>
    <s v="Depósito Corretor José Mateus Trindade"/>
    <s v="Depósito Corretor José Mateus Trindade"/>
    <s v="N/A"/>
    <s v="SS"/>
    <s v="Seazone Rentals"/>
    <x v="2"/>
    <s v="Variavel"/>
    <x v="5"/>
    <s v="Serviços - Comissões"/>
    <s v="N/A"/>
    <s v="OLD"/>
    <s v="José Mateus Trindade"/>
    <s v="N/A"/>
    <s v="OLD"/>
    <s v="Depósito para o corretor em virtude da quebra de uma de suas placas na sacada de um apartamento. Solicitado via e-mail por Gustavo Kremer."/>
    <m/>
    <m/>
    <m/>
    <m/>
    <m/>
    <m/>
    <m/>
    <m/>
    <m/>
    <m/>
    <m/>
    <m/>
  </r>
  <r>
    <n v="1358"/>
    <n v="2415"/>
    <m/>
    <m/>
    <m/>
    <n v="373"/>
    <m/>
    <x v="294"/>
    <d v="2020-02-21T00:00:00"/>
    <n v="210"/>
    <m/>
    <s v="Instalação de Vidro - VDM104"/>
    <s v="Instalação de Vidro - VDM104"/>
    <s v="N/A"/>
    <s v="SS"/>
    <s v="Seazone Jurere"/>
    <x v="5"/>
    <s v="Manutencao Apto"/>
    <x v="11"/>
    <s v="Clientes - Repasse a Terceiros"/>
    <s v="VDM104"/>
    <s v="OLD"/>
    <s v="CARLOS LEANDRO GARROS MORALES"/>
    <s v="N/A"/>
    <s v="OLD"/>
    <m/>
    <m/>
    <m/>
    <m/>
    <m/>
    <m/>
    <m/>
    <m/>
    <m/>
    <m/>
    <m/>
    <m/>
    <m/>
  </r>
  <r>
    <n v="1359"/>
    <n v="2416"/>
    <m/>
    <m/>
    <m/>
    <n v="374"/>
    <m/>
    <x v="294"/>
    <d v="2020-02-21T00:00:00"/>
    <n v="1598"/>
    <m/>
    <s v="Placas Wi-Fi Aptos - PVC"/>
    <s v="Placas Wi-Fi Aptos - PVC"/>
    <s v="N/A"/>
    <s v="SS"/>
    <s v="Seazone Jurere"/>
    <x v="8"/>
    <s v="Variavel"/>
    <x v="22"/>
    <s v="Contas e Despesas - Material de consumo"/>
    <s v="N/A"/>
    <s v="OLD"/>
    <m/>
    <s v="N/A"/>
    <s v="OLD"/>
    <m/>
    <m/>
    <m/>
    <m/>
    <m/>
    <m/>
    <m/>
    <m/>
    <m/>
    <m/>
    <m/>
    <m/>
    <m/>
  </r>
  <r>
    <n v="1360"/>
    <n v="2422"/>
    <m/>
    <m/>
    <m/>
    <n v="375"/>
    <m/>
    <x v="294"/>
    <d v="2020-02-21T00:00:00"/>
    <n v="3519.38"/>
    <m/>
    <s v="Desenvolvimento e Design Alfred"/>
    <s v="Desenvolvimento e Design Alfred"/>
    <s v="N/A"/>
    <s v="SS"/>
    <s v="Alfred"/>
    <x v="11"/>
    <s v="Fixo"/>
    <x v="1"/>
    <s v="Contas e Despesas - Manutenção de software"/>
    <s v="N/A"/>
    <s v="OLD"/>
    <s v="JUNGLE DEVS SOFTWARE LTDA"/>
    <s v="N/A"/>
    <s v="OLD"/>
    <m/>
    <m/>
    <m/>
    <m/>
    <m/>
    <m/>
    <m/>
    <m/>
    <m/>
    <m/>
    <m/>
    <m/>
    <m/>
  </r>
  <r>
    <n v="1361"/>
    <n v="2423"/>
    <m/>
    <m/>
    <m/>
    <n v="376"/>
    <m/>
    <x v="294"/>
    <d v="2020-02-21T00:00:00"/>
    <n v="2252.4"/>
    <m/>
    <s v="Desenvolvimento - Seazone Serviços"/>
    <s v="Desenvolvimento - Seazone Serviços"/>
    <s v="N/A"/>
    <s v="SS"/>
    <s v="Alfred"/>
    <x v="11"/>
    <s v="Fixo"/>
    <x v="1"/>
    <s v="Contas e Despesas - Manutenção de software"/>
    <s v="N/A"/>
    <s v="OLD"/>
    <s v="JUNGLE DEVS SOFTWARE LTDA"/>
    <s v="N/A"/>
    <s v="OLD"/>
    <m/>
    <m/>
    <m/>
    <m/>
    <m/>
    <m/>
    <m/>
    <m/>
    <m/>
    <m/>
    <m/>
    <m/>
    <m/>
  </r>
  <r>
    <n v="1362"/>
    <n v="2424"/>
    <m/>
    <m/>
    <m/>
    <n v="377"/>
    <m/>
    <x v="294"/>
    <d v="2020-02-21T00:00:00"/>
    <n v="3500"/>
    <m/>
    <s v="Serviços Advocatícios"/>
    <s v="Serviços Advocatícios"/>
    <s v="N/A"/>
    <s v="SS"/>
    <s v="Seazone Spot"/>
    <x v="1"/>
    <s v="Outros"/>
    <x v="4"/>
    <s v="Serviços - Serviços jurídicos"/>
    <s v="N/A"/>
    <s v="OLD"/>
    <s v="CANAVARROS, MELO &amp; KIRALY ADVOGADOS E CONSULTORES"/>
    <s v="N/A"/>
    <s v="OLD"/>
    <s v="- Contrato trabalho Pousada Samambaia; - Memorando Spot Lagoa; - Análise e modificações contrato Compra e venda imóvel Lagoa; - Contrato Social Alfred; - Análise e readequação Contrato locação imóvel temporada; - Análise contrato sala 206 - Em síntese, todos os serviços prestados entre dezembro de 2019 e fevereiro de 2020."/>
    <m/>
    <m/>
    <m/>
    <m/>
    <m/>
    <m/>
    <m/>
    <m/>
    <m/>
    <m/>
    <m/>
    <m/>
  </r>
  <r>
    <n v="1363"/>
    <n v="2428"/>
    <m/>
    <m/>
    <m/>
    <n v="379"/>
    <m/>
    <x v="294"/>
    <d v="2020-02-21T00:00:00"/>
    <n v="9518.4500000000007"/>
    <m/>
    <s v="Itens Reforma Nova Sede"/>
    <s v="Itens Reforma Nova Sede"/>
    <s v="N/A"/>
    <s v="SS"/>
    <s v="Seazone Rentals"/>
    <x v="23"/>
    <s v="Investimento"/>
    <x v="26"/>
    <s v="Contas e Despesas - Material de consumo"/>
    <s v="N/A"/>
    <s v="OLD"/>
    <s v="CASSOL MATERIAIS DE CONSTRUCAO LTDA"/>
    <s v="N/A"/>
    <s v="OLD"/>
    <m/>
    <m/>
    <m/>
    <m/>
    <m/>
    <m/>
    <m/>
    <m/>
    <m/>
    <m/>
    <m/>
    <m/>
    <m/>
  </r>
  <r>
    <n v="1364"/>
    <n v="2429"/>
    <m/>
    <m/>
    <m/>
    <n v="380"/>
    <m/>
    <x v="294"/>
    <d v="2020-02-21T00:00:00"/>
    <n v="3670.32"/>
    <m/>
    <s v="Iluminação Nova Sede"/>
    <s v="Iluminação Nova Sede"/>
    <s v="N/A"/>
    <s v="SS"/>
    <s v="Seazone Rentals"/>
    <x v="23"/>
    <s v="Investimento"/>
    <x v="26"/>
    <s v="Compras - Móveis e utensílios"/>
    <s v="N/A"/>
    <s v="OLD"/>
    <s v="BELLA ITALIA ILUMINACAO LTDA"/>
    <s v="N/A"/>
    <s v="OLD"/>
    <m/>
    <m/>
    <m/>
    <m/>
    <m/>
    <m/>
    <m/>
    <m/>
    <m/>
    <m/>
    <m/>
    <m/>
    <m/>
  </r>
  <r>
    <n v="1365"/>
    <n v="2427"/>
    <m/>
    <m/>
    <m/>
    <n v="381"/>
    <m/>
    <x v="294"/>
    <d v="2020-02-21T00:00:00"/>
    <n v="67.8"/>
    <m/>
    <s v="COMPRA CARTAO COMPRA no estabelecimento FORT"/>
    <s v="COMPRA CARTAO COMPRA no estabelecimento FORT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1366"/>
    <n v="2420"/>
    <m/>
    <m/>
    <m/>
    <n v="382"/>
    <m/>
    <x v="294"/>
    <d v="2020-02-21T00:00:00"/>
    <n v="273.20999999999998"/>
    <m/>
    <s v="COMPRA CARTAO COMPRA no estabelecimento MILIU"/>
    <s v="COMPRA CARTAO COMPRA no estabelecimento MILIU"/>
    <s v="N/A"/>
    <s v="SS"/>
    <s v="Seazone Jurere"/>
    <x v="9"/>
    <s v="Variavel"/>
    <x v="25"/>
    <s v="Contas e Despesas - Material de consumo"/>
    <s v="N/A"/>
    <s v="OLD"/>
    <s v="LOJAS DE DEPARTAMENTOS MILIUM LTDA"/>
    <s v="N/A"/>
    <s v="OLD"/>
    <m/>
    <m/>
    <m/>
    <m/>
    <m/>
    <m/>
    <m/>
    <m/>
    <m/>
    <m/>
    <m/>
    <m/>
    <m/>
  </r>
  <r>
    <n v="1367"/>
    <n v="2425"/>
    <m/>
    <m/>
    <m/>
    <n v="383"/>
    <m/>
    <x v="294"/>
    <d v="2020-02-21T00:00:00"/>
    <n v="813.57"/>
    <m/>
    <s v="COMPRA CARTAO COMPRA no estabelecimento FORT"/>
    <s v="COMPRA CARTAO COMPRA no estabelecimento FORT"/>
    <s v="N/A"/>
    <s v="SS"/>
    <s v="Seazone Jurere"/>
    <x v="9"/>
    <s v="Variavel"/>
    <x v="25"/>
    <s v="Contas e Despesas - Material de consumo"/>
    <s v="N/A"/>
    <s v="OLD"/>
    <s v="SDB COMERCIO DE ALIMENTOS LTDA"/>
    <s v="N/A"/>
    <s v="OLD"/>
    <m/>
    <m/>
    <m/>
    <m/>
    <m/>
    <m/>
    <m/>
    <m/>
    <m/>
    <m/>
    <m/>
    <m/>
    <m/>
  </r>
  <r>
    <n v="1368"/>
    <n v="2434"/>
    <m/>
    <m/>
    <m/>
    <n v="384"/>
    <m/>
    <x v="294"/>
    <d v="2020-02-21T00:00:00"/>
    <n v="1676.16"/>
    <m/>
    <s v="TED ENVIADA 237 38410000000009733 ADRIANA ALM"/>
    <s v="TED ENVIADA 237 38410000000009733 ADRIANA ALM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369"/>
    <n v="2426"/>
    <m/>
    <m/>
    <m/>
    <n v="385"/>
    <m/>
    <x v="294"/>
    <d v="2020-02-21T00:00:00"/>
    <n v="4772.1400000000003"/>
    <m/>
    <s v="Condomínio ILC1404"/>
    <s v="Condomínio ILC1404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370"/>
    <n v="2432"/>
    <m/>
    <m/>
    <m/>
    <n v="1685"/>
    <m/>
    <x v="294"/>
    <d v="2020-02-21T00:00:00"/>
    <n v="200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371"/>
    <n v="2433"/>
    <m/>
    <m/>
    <m/>
    <n v="1686"/>
    <m/>
    <x v="294"/>
    <d v="2020-02-21T00:00:00"/>
    <n v="100000"/>
    <m/>
    <s v="APLICACAO CDB POS DI LIQ. BANCO INTER"/>
    <s v="APLICACAO CDB POS DI LIQ. BANCO INTER"/>
    <s v="N/A"/>
    <s v="SS"/>
    <s v="Seazone Rentals"/>
    <x v="4"/>
    <s v="Aplicacao"/>
    <x v="8"/>
    <s v="Finanças/Bancos - Aplicação financeira"/>
    <s v="N/A"/>
    <s v="OLD"/>
    <m/>
    <s v="N/A"/>
    <s v="OLD"/>
    <m/>
    <m/>
    <m/>
    <m/>
    <m/>
    <m/>
    <m/>
    <m/>
    <m/>
    <m/>
    <m/>
    <m/>
    <m/>
  </r>
  <r>
    <n v="1372"/>
    <m/>
    <m/>
    <m/>
    <m/>
    <n v="387"/>
    <m/>
    <x v="295"/>
    <d v="2020-02-22T00:00:00"/>
    <n v="129.9"/>
    <m/>
    <s v="Ventilador PSD"/>
    <s v="Ventilador PSD"/>
    <s v="N/A"/>
    <s v="Cash"/>
    <s v="Seazone Jurere"/>
    <x v="16"/>
    <s v="Manutencao Apto"/>
    <x v="11"/>
    <s v="Clientes - Repasse a Terceiros"/>
    <s v="N/A"/>
    <s v="OLD"/>
    <s v="MUNDIALMIX COMERCIO DE ALIMENTOS LTDA"/>
    <s v="N/A"/>
    <s v="OLD"/>
    <s v="Possivel Caxinha"/>
    <m/>
    <m/>
    <m/>
    <m/>
    <m/>
    <m/>
    <m/>
    <m/>
    <m/>
    <m/>
    <m/>
    <m/>
  </r>
  <r>
    <n v="1373"/>
    <m/>
    <m/>
    <m/>
    <m/>
    <n v="388"/>
    <m/>
    <x v="295"/>
    <d v="2020-02-22T00:00:00"/>
    <n v="38.9"/>
    <m/>
    <s v="Desodorante Bom Ar PSD"/>
    <s v="Desodorante Bom Ar PSD"/>
    <s v="N/A"/>
    <s v="Cash"/>
    <s v="Seazone Jurere"/>
    <x v="16"/>
    <s v="Manutencao Apto"/>
    <x v="11"/>
    <s v="Clientes - Repasse a Terceiros"/>
    <s v="N/A"/>
    <s v="OLD"/>
    <s v="MUNDIALMIX COMERCIO DE ALIMENTOS LTDA"/>
    <s v="N/A"/>
    <s v="OLD"/>
    <s v="Possivel Caxinha"/>
    <m/>
    <m/>
    <m/>
    <m/>
    <m/>
    <m/>
    <m/>
    <m/>
    <m/>
    <m/>
    <m/>
    <m/>
  </r>
  <r>
    <n v="1374"/>
    <m/>
    <m/>
    <m/>
    <m/>
    <n v="2044"/>
    <m/>
    <x v="296"/>
    <d v="2020-02-24T00:00:00"/>
    <n v="3815.1"/>
    <m/>
    <s v="Geladeira novo Escritorio"/>
    <s v="Geladeira novo Escritorio"/>
    <s v="N/A"/>
    <s v="FP"/>
    <s v="Seazone Rentals"/>
    <x v="2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1375"/>
    <m/>
    <m/>
    <m/>
    <m/>
    <n v="2045"/>
    <m/>
    <x v="296"/>
    <d v="2020-02-24T00:00:00"/>
    <n v="504.14"/>
    <m/>
    <s v="Microondas novo escritorio"/>
    <s v="Microondas novo escritorio"/>
    <s v="N/A"/>
    <s v="FP"/>
    <s v="Seazone Rentals"/>
    <x v="2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1376"/>
    <n v="2447"/>
    <m/>
    <m/>
    <m/>
    <n v="393"/>
    <m/>
    <x v="297"/>
    <d v="2020-02-26T00:00:00"/>
    <n v="500"/>
    <m/>
    <s v="Jardineiro SAM - Seazone Pousadas"/>
    <s v="Jardineiro SAM - Seazone Pousadas"/>
    <s v="N/A"/>
    <s v="SS"/>
    <s v="Seazone Spot"/>
    <x v="19"/>
    <s v="Fixo"/>
    <x v="56"/>
    <s v="Serviços - Serviços terceirizados"/>
    <s v="N/A"/>
    <s v="OLD"/>
    <s v="Edivaldo Ribeiro Costa"/>
    <s v="N/A"/>
    <s v="OLD"/>
    <s v="Nome: Edivaldo Ribeiro Costa Ag:0408 Op:013 Conta: 30630-4 Caixa econômica poupança CPF: 010.970.205-09"/>
    <m/>
    <m/>
    <m/>
    <m/>
    <m/>
    <m/>
    <m/>
    <m/>
    <m/>
    <m/>
    <m/>
    <m/>
  </r>
  <r>
    <n v="1377"/>
    <n v="2448"/>
    <m/>
    <m/>
    <m/>
    <n v="397"/>
    <m/>
    <x v="297"/>
    <d v="2020-02-26T00:00:00"/>
    <n v="521.65"/>
    <m/>
    <s v="Transferência PIS e COFINS"/>
    <s v="Transferência PIS e COFINS"/>
    <s v="N/A"/>
    <s v="SS"/>
    <s v="Seazone Rentals"/>
    <x v="16"/>
    <s v="Repasse"/>
    <x v="9"/>
    <s v="Clientes - Repasse de valores recebidos (Empresas do ramo imobiliário)"/>
    <s v="N/A"/>
    <s v="OLD"/>
    <s v="Seazone Serviços LTDA"/>
    <s v="N/A"/>
    <s v="OLD"/>
    <s v="Transferência para a Pousada Areias Brancas para pagamento do PIS e COFINS"/>
    <m/>
    <m/>
    <m/>
    <m/>
    <m/>
    <m/>
    <m/>
    <m/>
    <m/>
    <m/>
    <m/>
    <m/>
  </r>
  <r>
    <n v="1378"/>
    <n v="2449"/>
    <m/>
    <m/>
    <m/>
    <n v="398"/>
    <m/>
    <x v="297"/>
    <d v="2020-02-26T00:00:00"/>
    <n v="2258.89"/>
    <m/>
    <s v="Infraestrutura Nova Sede"/>
    <s v="Infraestrutura Nova Sede"/>
    <s v="N/A"/>
    <s v="SS"/>
    <s v="Seazone Rentals"/>
    <x v="23"/>
    <s v="Investimento"/>
    <x v="26"/>
    <s v="Serviços - Serviços terceirizados"/>
    <s v="N/A"/>
    <s v="OLD"/>
    <s v="AMAZON SERVICOS DE VAREJO DO BRASIL LTDA."/>
    <s v="N/A"/>
    <s v="OLD"/>
    <m/>
    <m/>
    <m/>
    <m/>
    <m/>
    <m/>
    <m/>
    <m/>
    <m/>
    <m/>
    <m/>
    <m/>
    <m/>
  </r>
  <r>
    <n v="1379"/>
    <n v="2450"/>
    <m/>
    <m/>
    <m/>
    <n v="399"/>
    <m/>
    <x v="297"/>
    <d v="2020-02-26T00:00:00"/>
    <n v="136.68"/>
    <m/>
    <s v="Controle Universal para Ar Condicionado"/>
    <s v="Controle Universal para Ar Condicionado"/>
    <s v="N/A"/>
    <s v="SS"/>
    <s v="Seazone Jurere"/>
    <x v="5"/>
    <s v="Manutencao Apto"/>
    <x v="11"/>
    <s v="Clientes - Repasse a Terceiros"/>
    <s v="N/A"/>
    <s v="OLD"/>
    <s v="PAGAR.ME PAGAMENTOS S.A."/>
    <s v="N/A"/>
    <s v="OLD"/>
    <s v="Controles adquiridos para reserva, para quando algum apartamento apresentar necessidade de substituição."/>
    <m/>
    <m/>
    <m/>
    <m/>
    <m/>
    <m/>
    <m/>
    <m/>
    <m/>
    <m/>
    <m/>
    <m/>
  </r>
  <r>
    <n v="1380"/>
    <n v="2455"/>
    <m/>
    <m/>
    <m/>
    <n v="400"/>
    <m/>
    <x v="297"/>
    <d v="2020-02-26T00:00:00"/>
    <n v="1993.66"/>
    <m/>
    <s v="Material de Construção"/>
    <s v="Material de Construção"/>
    <s v="N/A"/>
    <s v="SS"/>
    <s v="Seazone Rentals"/>
    <x v="23"/>
    <s v="Investimento"/>
    <x v="26"/>
    <s v="Contas e Despesas - Material de consumo"/>
    <s v="N/A"/>
    <s v="OLD"/>
    <s v="CASSOL MATERIAIS DE CONSTRUCAO LTDA"/>
    <s v="N/A"/>
    <s v="OLD"/>
    <m/>
    <m/>
    <m/>
    <m/>
    <m/>
    <m/>
    <m/>
    <m/>
    <m/>
    <m/>
    <m/>
    <m/>
    <m/>
  </r>
  <r>
    <n v="1381"/>
    <n v="2456"/>
    <m/>
    <m/>
    <m/>
    <n v="401"/>
    <m/>
    <x v="297"/>
    <d v="2020-02-26T00:00:00"/>
    <n v="302.39999999999998"/>
    <m/>
    <s v="Material de Construção"/>
    <s v="Material de Construção"/>
    <s v="N/A"/>
    <s v="SS"/>
    <s v="Seazone Rentals"/>
    <x v="23"/>
    <s v="Investimento"/>
    <x v="26"/>
    <s v="Contas e Despesas - Material de consumo"/>
    <s v="N/A"/>
    <s v="OLD"/>
    <s v="CASAS DA AGUA MATERIAIS PARA CONSTRUCAO LTDA"/>
    <s v="N/A"/>
    <s v="OLD"/>
    <m/>
    <m/>
    <m/>
    <m/>
    <m/>
    <m/>
    <m/>
    <m/>
    <m/>
    <m/>
    <m/>
    <m/>
    <m/>
  </r>
  <r>
    <n v="1382"/>
    <n v="2462"/>
    <m/>
    <m/>
    <m/>
    <n v="402"/>
    <m/>
    <x v="297"/>
    <d v="2020-02-26T00:00:00"/>
    <n v="752.19"/>
    <m/>
    <s v="TRANSFERÊNCIA ILC1111, ILC3104 E CDS209"/>
    <s v="TRANSFERÊNCIA ILC1111, ILC3104 E CDS209"/>
    <s v="N/A"/>
    <s v="SS"/>
    <s v="Seazone Rentals"/>
    <x v="5"/>
    <s v="Repasse"/>
    <x v="9"/>
    <s v="Clientes - Repasse de valores recebidos (Empresas do ramo imobiliário)"/>
    <s v="ILC1111"/>
    <s v="OLD"/>
    <s v="SELENE M. A. GUELLI U. SOUZA"/>
    <s v="N/A"/>
    <s v="OLD"/>
    <s v="Referente a transferência restante fechamento Janeiro ILC1111, ILC3104 e CDS209"/>
    <m/>
    <m/>
    <m/>
    <m/>
    <m/>
    <m/>
    <m/>
    <m/>
    <m/>
    <m/>
    <m/>
    <m/>
  </r>
  <r>
    <n v="1383"/>
    <n v="2464"/>
    <m/>
    <m/>
    <m/>
    <n v="403"/>
    <m/>
    <x v="297"/>
    <d v="2020-02-26T00:00:00"/>
    <n v="639.69000000000005"/>
    <m/>
    <s v="MENSALIDADE VHSYS"/>
    <s v="MENSALIDADE VHSYS"/>
    <s v="N/A"/>
    <s v="SS"/>
    <s v="Seazone Rentals"/>
    <x v="1"/>
    <s v="Fixo"/>
    <x v="19"/>
    <s v="Contas e Despesas - Manutenção de software"/>
    <s v="N/A"/>
    <s v="OLD"/>
    <s v="VHSYS SISTEMA DE GESTAO S.A."/>
    <s v="N/A"/>
    <s v="OLD"/>
    <m/>
    <m/>
    <m/>
    <m/>
    <m/>
    <m/>
    <m/>
    <m/>
    <m/>
    <m/>
    <m/>
    <m/>
    <m/>
  </r>
  <r>
    <n v="1384"/>
    <n v="2439"/>
    <m/>
    <m/>
    <m/>
    <n v="404"/>
    <m/>
    <x v="297"/>
    <d v="2020-02-26T00:00:00"/>
    <n v="11.98"/>
    <m/>
    <s v="COMPRA CARTAO COMPRA no estabelecimento JOHNS"/>
    <s v="COMPRA CARTAO COMPRA no estabelecimento JOHNS"/>
    <s v="N/A"/>
    <s v="SS"/>
    <s v="Seazone Rentals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385"/>
    <n v="2440"/>
    <m/>
    <m/>
    <m/>
    <n v="405"/>
    <m/>
    <x v="297"/>
    <d v="2020-02-26T00:00:00"/>
    <n v="78.319999999999993"/>
    <m/>
    <s v="COMPRA CARTAO COMPRA no estabelecimento SUPER"/>
    <s v="COMPRA CARTAO COMPRA no estabelecimento SUPER"/>
    <s v="N/A"/>
    <s v="SS"/>
    <s v="Seazone Rentals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386"/>
    <n v="2451"/>
    <m/>
    <m/>
    <m/>
    <n v="406"/>
    <m/>
    <x v="297"/>
    <d v="2020-02-26T00:00:00"/>
    <n v="98.64"/>
    <m/>
    <s v="PAGAMENTO DE TITULO Capinhas LG"/>
    <s v="PAGAMENTO DE TITULO Capinhas LG"/>
    <s v="N/A"/>
    <s v="SS"/>
    <s v="Seazone Rentals"/>
    <x v="0"/>
    <s v="Investimento"/>
    <x v="52"/>
    <s v="Compras - Computadores e Acessórios"/>
    <s v="N/A"/>
    <s v="OLD"/>
    <m/>
    <s v="N/A"/>
    <s v="OLD"/>
    <m/>
    <m/>
    <m/>
    <m/>
    <m/>
    <m/>
    <m/>
    <m/>
    <m/>
    <m/>
    <m/>
    <m/>
    <m/>
  </r>
  <r>
    <n v="1387"/>
    <n v="2442"/>
    <m/>
    <m/>
    <m/>
    <n v="407"/>
    <m/>
    <x v="297"/>
    <d v="2020-02-26T00:00:00"/>
    <n v="216.89"/>
    <m/>
    <s v="Combustivel"/>
    <s v="Combustivel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388"/>
    <n v="2446"/>
    <m/>
    <m/>
    <m/>
    <n v="408"/>
    <m/>
    <x v="297"/>
    <d v="2020-02-26T00:00:00"/>
    <n v="1106.51"/>
    <m/>
    <s v="PAGAMENTO DE TITULO Tinta Impressora e Purifi"/>
    <s v="PAGAMENTO DE TITULO Tinta Impressora e Purifi"/>
    <s v="N/A"/>
    <s v="SS"/>
    <s v="Seazone Rentals"/>
    <x v="23"/>
    <s v="Investimento"/>
    <x v="27"/>
    <s v="Compras - Móveis e utensílios"/>
    <s v="N/A"/>
    <s v="OLD"/>
    <m/>
    <s v="N/A"/>
    <s v="OLD"/>
    <s v="Boleto número 28666590734313770 no valor de 1.106,51 Lançamento: Tinta Impressora 52,50 (produto) Lançamento: Purificador de Água 1054,01 (produto + frete)"/>
    <m/>
    <m/>
    <m/>
    <m/>
    <m/>
    <m/>
    <m/>
    <m/>
    <m/>
    <m/>
    <m/>
    <m/>
  </r>
  <r>
    <n v="1389"/>
    <n v="2458"/>
    <m/>
    <m/>
    <m/>
    <n v="422"/>
    <m/>
    <x v="297"/>
    <d v="2020-02-26T00:00:00"/>
    <n v="499.9"/>
    <m/>
    <s v="Cafeteira Nova Sede"/>
    <s v="Cafeteira Nova Sede"/>
    <s v="N/A"/>
    <s v="SS"/>
    <s v="Seazone Rentals"/>
    <x v="23"/>
    <s v="Investimento"/>
    <x v="27"/>
    <s v="Compras - Móveis e utensílios"/>
    <s v="N/A"/>
    <s v="OLD"/>
    <s v="A. ANGELONI &amp; CIA. LTDA"/>
    <s v="N/A"/>
    <s v="OLD"/>
    <m/>
    <m/>
    <m/>
    <m/>
    <m/>
    <m/>
    <m/>
    <m/>
    <m/>
    <m/>
    <m/>
    <m/>
    <m/>
  </r>
  <r>
    <n v="1390"/>
    <n v="2459"/>
    <m/>
    <m/>
    <m/>
    <n v="423"/>
    <m/>
    <x v="297"/>
    <d v="2020-02-26T00:00:00"/>
    <n v="3099.6"/>
    <m/>
    <s v="TV Nova Sede"/>
    <s v="TV Nova Sede"/>
    <s v="N/A"/>
    <s v="SS"/>
    <s v="Seazone Rentals"/>
    <x v="23"/>
    <s v="Investimento"/>
    <x v="27"/>
    <s v="Compras - Móveis e utensílios"/>
    <s v="N/A"/>
    <s v="OLD"/>
    <s v="MAGAZINE LUIZA S/A"/>
    <s v="N/A"/>
    <s v="OLD"/>
    <m/>
    <m/>
    <m/>
    <m/>
    <m/>
    <m/>
    <m/>
    <m/>
    <m/>
    <m/>
    <m/>
    <m/>
    <m/>
  </r>
  <r>
    <n v="1391"/>
    <n v="2484"/>
    <m/>
    <m/>
    <m/>
    <n v="410"/>
    <m/>
    <x v="298"/>
    <d v="2020-02-27T00:00:00"/>
    <n v="2200"/>
    <m/>
    <s v="Vale Alimentação - Seazone Serviços"/>
    <s v="Vale Alimentação - Seazone Serviços"/>
    <s v="N/A"/>
    <s v="SS"/>
    <s v="Seazone Rentals"/>
    <x v="10"/>
    <s v="Fixo"/>
    <x v="20"/>
    <s v="Sócios e Funcionários - Vale alimentação"/>
    <s v="N/A"/>
    <s v="OLD"/>
    <s v="TICKET SERVICOS SA"/>
    <s v="N/A"/>
    <s v="OLD"/>
    <m/>
    <m/>
    <m/>
    <m/>
    <m/>
    <m/>
    <m/>
    <m/>
    <m/>
    <m/>
    <m/>
    <m/>
    <m/>
  </r>
  <r>
    <n v="1392"/>
    <n v="2486"/>
    <m/>
    <m/>
    <m/>
    <n v="412"/>
    <m/>
    <x v="298"/>
    <d v="2020-02-27T00:00:00"/>
    <n v="1300"/>
    <m/>
    <s v="VT - Seazone Limpeza"/>
    <s v="VT - Seazone Limpeza"/>
    <s v="N/A"/>
    <s v="SS"/>
    <s v="Seazone Jurere"/>
    <x v="10"/>
    <s v="Fixo"/>
    <x v="20"/>
    <s v="Sócios e Funcionários - Vale transporte"/>
    <s v="N/A"/>
    <s v="OLD"/>
    <s v="SIND DAS EMPRESAS DE TRANSP URB PASS DA GRANDE FPOLIS"/>
    <s v="N/A"/>
    <s v="OLD"/>
    <s v="O boleto precisa ser gerado no site"/>
    <m/>
    <m/>
    <m/>
    <m/>
    <m/>
    <m/>
    <m/>
    <m/>
    <m/>
    <m/>
    <m/>
    <m/>
  </r>
  <r>
    <n v="1393"/>
    <n v="2485"/>
    <m/>
    <m/>
    <m/>
    <n v="414"/>
    <m/>
    <x v="298"/>
    <d v="2020-02-27T00:00:00"/>
    <n v="300"/>
    <m/>
    <s v="VR - Seazone Serviços"/>
    <s v="VR - Seazone Serviços"/>
    <s v="N/A"/>
    <s v="SS"/>
    <s v="Seazone Rentals"/>
    <x v="10"/>
    <s v="Fixo"/>
    <x v="20"/>
    <s v="Sócios e Funcionários - Vale refeição"/>
    <s v="N/A"/>
    <s v="OLD"/>
    <s v="TICKET SERVICOS SA"/>
    <s v="N/A"/>
    <s v="OLD"/>
    <s v="Boleto deve ser gerado"/>
    <m/>
    <m/>
    <m/>
    <m/>
    <m/>
    <m/>
    <m/>
    <m/>
    <m/>
    <m/>
    <m/>
    <m/>
  </r>
  <r>
    <n v="1394"/>
    <n v="2470"/>
    <m/>
    <m/>
    <m/>
    <n v="416"/>
    <m/>
    <x v="298"/>
    <d v="2020-02-27T00:00:00"/>
    <n v="90"/>
    <m/>
    <s v="Certificado de Combate a Incêndio"/>
    <s v="Certificado de Combate a Incêndio"/>
    <s v="N/A"/>
    <s v="SS"/>
    <s v="Seazone Rentals"/>
    <x v="10"/>
    <s v="Outros"/>
    <x v="32"/>
    <s v="Educação - Treinamentos"/>
    <s v="N/A"/>
    <s v="OLD"/>
    <s v="MISTER FOGO SOLUCOES CONTRA INCENDIO LTDA"/>
    <s v="N/A"/>
    <s v="OLD"/>
    <m/>
    <m/>
    <m/>
    <m/>
    <m/>
    <m/>
    <m/>
    <m/>
    <m/>
    <m/>
    <m/>
    <m/>
    <m/>
  </r>
  <r>
    <n v="1395"/>
    <n v="2471"/>
    <m/>
    <m/>
    <m/>
    <n v="417"/>
    <m/>
    <x v="298"/>
    <d v="2020-02-27T00:00:00"/>
    <n v="2070.7399999999998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396"/>
    <n v="2483"/>
    <m/>
    <m/>
    <m/>
    <n v="418"/>
    <m/>
    <x v="298"/>
    <d v="2020-02-27T00:00:00"/>
    <n v="1251.54"/>
    <m/>
    <s v="Colchão Casal - CPJ102"/>
    <s v="Colchão Casal - CPJ102"/>
    <s v="N/A"/>
    <s v="SS"/>
    <s v="Seazone Jurere"/>
    <x v="5"/>
    <s v="Manutencao Apto"/>
    <x v="11"/>
    <s v="Clientes - Repasse a Terceiros"/>
    <s v="CPJ102"/>
    <s v="OLD"/>
    <s v="SHALOM COMERCIO DE MOVEIS E ARTIGOS DE COLCHOARIA EIRELI"/>
    <s v="N/A"/>
    <s v="OLD"/>
    <s v="2 unidades de colchão de casal (compra realizada por WhatsApp) Marca Ortobom Tipo Espuma Dimensões 138x18x188cm Valor R$ 625,77 Frete R$ 0,00 Valor total R$ 625,77"/>
    <m/>
    <m/>
    <m/>
    <m/>
    <m/>
    <m/>
    <m/>
    <m/>
    <m/>
    <m/>
    <m/>
    <m/>
  </r>
  <r>
    <n v="1397"/>
    <n v="2488"/>
    <m/>
    <m/>
    <m/>
    <n v="419"/>
    <m/>
    <x v="298"/>
    <d v="2020-02-27T00:00:00"/>
    <n v="11.37"/>
    <m/>
    <s v="COMPRA CARTAO COMPRA no estabelecimento UBERB"/>
    <s v="COMPRA CARTAO COMPRA no estabelecimento UBERB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398"/>
    <n v="2467"/>
    <m/>
    <m/>
    <m/>
    <n v="420"/>
    <m/>
    <x v="298"/>
    <d v="2020-02-27T00:00:00"/>
    <n v="344"/>
    <m/>
    <s v="TED ENVIADA 001 14530000000426903 EDUARDO SCH"/>
    <s v="TED ENVIADA 001 14530000000426903 EDUARDO SCH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399"/>
    <n v="2477"/>
    <m/>
    <m/>
    <m/>
    <n v="421"/>
    <m/>
    <x v="298"/>
    <d v="2020-02-27T00:00:00"/>
    <n v="2302.6999999999998"/>
    <m/>
    <s v="Produtos de Cama, Mesa e Banho"/>
    <s v="Produtos de Cama, Mesa e Banho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s v="Favorecido: Teka - Tecelagem Kuehnrich S/A CNPJ: 82.636.986/0001-55 Banco do Bradesco AG 0333-6 c/c 428-6 Favorecido: Teka Tecelagem Kuehnrich S.A. CNPJ: 82.636.986/0001-55 **Esta Conta Aceita somente depósito identificado Valor Total Pedido(s): R$ 5.596,70 Cliente possui crédito de R$ 3.294,00 Valor à pagar R$ 2.302,70"/>
    <m/>
    <m/>
    <m/>
    <m/>
    <m/>
    <m/>
    <m/>
    <m/>
    <m/>
    <m/>
    <m/>
    <m/>
  </r>
  <r>
    <n v="1400"/>
    <n v="2479"/>
    <m/>
    <m/>
    <m/>
    <n v="437"/>
    <m/>
    <x v="298"/>
    <d v="2020-02-27T00:00:00"/>
    <n v="915.96"/>
    <m/>
    <s v="Sofá Cama PSD"/>
    <s v="Sofá Cama PSD"/>
    <s v="N/A"/>
    <s v="SS"/>
    <s v="Seazone Jurere"/>
    <x v="16"/>
    <s v="Manutencao Apto"/>
    <x v="11"/>
    <s v="Clientes - Repasse a Terceiros"/>
    <s v="N/A"/>
    <s v="OLD"/>
    <s v="MAGAZINE LUIZA S/A"/>
    <s v="N/A"/>
    <s v="OLD"/>
    <m/>
    <m/>
    <m/>
    <m/>
    <m/>
    <m/>
    <m/>
    <m/>
    <m/>
    <m/>
    <m/>
    <m/>
    <m/>
  </r>
  <r>
    <n v="1401"/>
    <n v="2482"/>
    <m/>
    <m/>
    <m/>
    <n v="438"/>
    <m/>
    <x v="298"/>
    <d v="2020-02-27T00:00:00"/>
    <n v="449.1"/>
    <m/>
    <s v="Kit Teclado e Mouse Sem Fio"/>
    <s v="Kit Teclado e Mouse Sem Fio"/>
    <s v="N/A"/>
    <s v="SS"/>
    <s v="Seazone Rentals"/>
    <x v="0"/>
    <s v="Investimento"/>
    <x v="52"/>
    <s v="Compras - Computadores e Acessórios"/>
    <s v="N/A"/>
    <s v="OLD"/>
    <s v="MAGAZINE LUIZA S/A"/>
    <s v="N/A"/>
    <s v="OLD"/>
    <s v="10 unidades"/>
    <m/>
    <m/>
    <m/>
    <m/>
    <m/>
    <m/>
    <m/>
    <m/>
    <m/>
    <m/>
    <m/>
    <m/>
  </r>
  <r>
    <n v="1404"/>
    <n v="2481"/>
    <m/>
    <m/>
    <m/>
    <n v="424"/>
    <m/>
    <x v="298"/>
    <d v="2020-02-27T00:00:00"/>
    <n v="543.71"/>
    <m/>
    <s v="Mesa 6 cadeiras PSD"/>
    <s v="Mesa 6 cadeiras PSD"/>
    <s v="N/A"/>
    <s v="SS"/>
    <s v="Seazone Jurere"/>
    <x v="16"/>
    <s v="Manutencao Apto"/>
    <x v="11"/>
    <s v="Clientes - Repasse a Terceiros"/>
    <s v="N/A"/>
    <s v="OLD"/>
    <s v="MADEIRAMADEIRA COMERCIO ELETRONICO S/A"/>
    <s v="N/A"/>
    <s v="OLD"/>
    <m/>
    <m/>
    <m/>
    <m/>
    <m/>
    <m/>
    <m/>
    <m/>
    <m/>
    <m/>
    <m/>
    <m/>
    <m/>
  </r>
  <r>
    <n v="1819"/>
    <n v="2494"/>
    <m/>
    <m/>
    <m/>
    <m/>
    <m/>
    <x v="299"/>
    <d v="2020-02-28T00:00:00"/>
    <n v="640"/>
    <s v="x"/>
    <s v="TED ENVIADA 001 1386 0000000206068 GÁS DA ILHA LTDA"/>
    <s v="Compra de Gas SAM"/>
    <s v="N/A"/>
    <s v="SS"/>
    <s v="Seazone Spot"/>
    <x v="19"/>
    <s v="Variavel"/>
    <x v="67"/>
    <s v="Serviços - Serviços terceirizados"/>
    <s v="N/A"/>
    <s v="OLD"/>
    <m/>
    <s v="N/A"/>
    <s v="OLD"/>
    <m/>
    <m/>
    <m/>
    <m/>
    <m/>
    <m/>
    <m/>
    <m/>
    <m/>
    <m/>
    <m/>
    <m/>
    <m/>
  </r>
  <r>
    <n v="1820"/>
    <n v="2497"/>
    <m/>
    <m/>
    <m/>
    <m/>
    <m/>
    <x v="299"/>
    <d v="2020-02-28T00:00:00"/>
    <n v="640"/>
    <s v="x"/>
    <s v="TED ENVIADA 001 1386 0000000206068 GÁS DA ILHA LTDA"/>
    <s v="Compra de Gas SAM"/>
    <s v="N/A"/>
    <s v="SS"/>
    <s v="Seazone Spot"/>
    <x v="19"/>
    <s v="Variavel"/>
    <x v="67"/>
    <s v="Serviços - Serviços terceirizados"/>
    <s v="N/A"/>
    <s v="OLD"/>
    <m/>
    <s v="N/A"/>
    <s v="OLD"/>
    <m/>
    <m/>
    <m/>
    <m/>
    <m/>
    <m/>
    <m/>
    <m/>
    <m/>
    <m/>
    <m/>
    <m/>
    <m/>
  </r>
  <r>
    <n v="1402"/>
    <n v="2510"/>
    <m/>
    <m/>
    <m/>
    <n v="160"/>
    <m/>
    <x v="299"/>
    <d v="2020-02-28T00:00:00"/>
    <n v="168.13"/>
    <m/>
    <s v="RNE - ILC3413 e 3415"/>
    <s v="RNE - ILC3413 e 3415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403"/>
    <n v="2511"/>
    <m/>
    <m/>
    <m/>
    <n v="161"/>
    <m/>
    <x v="299"/>
    <d v="2020-02-28T00:00:00"/>
    <n v="204.77"/>
    <m/>
    <s v="RNE - ILC3413 e 3415"/>
    <s v="RNE - ILC3413 e 3415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405"/>
    <n v="2507"/>
    <m/>
    <m/>
    <m/>
    <n v="425"/>
    <m/>
    <x v="299"/>
    <d v="2020-02-28T00:00:00"/>
    <n v="1300"/>
    <m/>
    <s v="Adiantamento - Tatiane Barbosa da Silva"/>
    <s v="Adiantamento - Tatiane Barbosa da Silva"/>
    <s v="N/A"/>
    <s v="SS"/>
    <s v="Seazone Jurere"/>
    <x v="10"/>
    <s v="Fixo"/>
    <x v="20"/>
    <s v="Sócios e Funcionários - Adiantamento Salarial"/>
    <s v="N/A"/>
    <s v="OLD"/>
    <s v="Seazone Serviços LTDA"/>
    <s v="N/A"/>
    <s v="OLD"/>
    <m/>
    <m/>
    <m/>
    <m/>
    <m/>
    <m/>
    <m/>
    <m/>
    <m/>
    <m/>
    <m/>
    <m/>
    <m/>
  </r>
  <r>
    <n v="1407"/>
    <n v="2495"/>
    <m/>
    <m/>
    <m/>
    <n v="427"/>
    <m/>
    <x v="299"/>
    <d v="2020-02-28T00:00:00"/>
    <n v="900"/>
    <m/>
    <s v="Devolução de valor pago a mais"/>
    <s v="Devolução de valor pago a mais"/>
    <s v="N/A"/>
    <s v="SS"/>
    <s v="Seazone Rentals"/>
    <x v="12"/>
    <s v="Outros"/>
    <x v="23"/>
    <s v="Serviços - Serviços terceirizados"/>
    <s v="N/A"/>
    <s v="OLD"/>
    <s v="Luzimar Domingos Oliveira"/>
    <s v="N/A"/>
    <s v="OLD"/>
    <m/>
    <m/>
    <m/>
    <m/>
    <m/>
    <m/>
    <m/>
    <m/>
    <m/>
    <m/>
    <m/>
    <m/>
    <m/>
  </r>
  <r>
    <n v="1408"/>
    <n v="2498"/>
    <m/>
    <m/>
    <m/>
    <n v="428"/>
    <m/>
    <x v="299"/>
    <d v="2020-02-28T00:00:00"/>
    <n v="273.39999999999998"/>
    <m/>
    <s v="Pagamento de Crise"/>
    <s v="Pagamento de Crise"/>
    <s v="N/A"/>
    <s v="SS"/>
    <s v="Seazone Rentals"/>
    <x v="12"/>
    <s v="Outros"/>
    <x v="23"/>
    <s v="Serviços - Serviços terceirizados"/>
    <s v="N/A"/>
    <s v="OLD"/>
    <s v="Luana Esteves dos Santos"/>
    <s v="N/A"/>
    <s v="OLD"/>
    <m/>
    <m/>
    <m/>
    <m/>
    <m/>
    <m/>
    <m/>
    <m/>
    <m/>
    <m/>
    <m/>
    <m/>
    <m/>
  </r>
  <r>
    <n v="1409"/>
    <n v="2513"/>
    <m/>
    <m/>
    <m/>
    <n v="429"/>
    <m/>
    <x v="299"/>
    <d v="2020-02-28T00:00:00"/>
    <n v="1010"/>
    <m/>
    <s v="Mensalidade Temporada Livre"/>
    <s v="Mensalidade Temporada Livre"/>
    <s v="N/A"/>
    <s v="SS"/>
    <s v="Seazone Rentals"/>
    <x v="1"/>
    <s v="Fixo"/>
    <x v="68"/>
    <s v="Contas e Despesas - Manutenção de software"/>
    <s v="N/A"/>
    <s v="OLD"/>
    <s v="WIRECARD BRAZIL S.A."/>
    <s v="N/A"/>
    <s v="OLD"/>
    <m/>
    <m/>
    <m/>
    <m/>
    <m/>
    <m/>
    <m/>
    <m/>
    <m/>
    <m/>
    <m/>
    <m/>
    <m/>
  </r>
  <r>
    <n v="1410"/>
    <n v="2508"/>
    <m/>
    <m/>
    <m/>
    <n v="430"/>
    <m/>
    <x v="299"/>
    <d v="2020-02-28T00:00:00"/>
    <n v="168.13"/>
    <m/>
    <s v="PAGAMENTO DE TITULO RNE - ILC3413 E 3415"/>
    <s v="PAGAMENTO DE TITULO RNE - ILC3413 E 3415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1411"/>
    <n v="2509"/>
    <m/>
    <m/>
    <m/>
    <n v="431"/>
    <m/>
    <x v="299"/>
    <d v="2020-02-28T00:00:00"/>
    <n v="204.77"/>
    <m/>
    <s v="PAGAMENTO DE TITULO RNE - ILC3413 E 3415"/>
    <s v="PAGAMENTO DE TITULO RNE - ILC3413 E 3415"/>
    <s v="N/A"/>
    <s v="SS"/>
    <s v="Seazone Jurere"/>
    <x v="5"/>
    <s v="Repasse"/>
    <x v="11"/>
    <s v="Clientes - Repasse a Terceiros"/>
    <s v="ILC3413"/>
    <s v="OLD"/>
    <m/>
    <s v="N/A"/>
    <s v="OLD"/>
    <m/>
    <m/>
    <m/>
    <m/>
    <m/>
    <m/>
    <m/>
    <m/>
    <m/>
    <m/>
    <m/>
    <m/>
    <m/>
  </r>
  <r>
    <n v="1412"/>
    <n v="2512"/>
    <m/>
    <m/>
    <m/>
    <n v="432"/>
    <m/>
    <x v="299"/>
    <d v="2020-02-28T00:00:00"/>
    <n v="230.01"/>
    <m/>
    <s v="TED ENVIADA 260 00010000035774822 MATHEUS ALB"/>
    <s v="TED ENVIADA 260 00010000035774822 MATHEUS ALB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413"/>
    <n v="2504"/>
    <m/>
    <m/>
    <m/>
    <n v="433"/>
    <m/>
    <x v="299"/>
    <d v="2020-02-28T00:00:00"/>
    <n v="1580"/>
    <m/>
    <s v="TED ENVIADA 001 16440000001152068 Emosol Come"/>
    <s v="TED ENVIADA 001 16440000001152068 Emosol Come"/>
    <s v="N/A"/>
    <s v="SS"/>
    <s v="Seazone Rentals"/>
    <x v="23"/>
    <s v="Investimento"/>
    <x v="26"/>
    <s v="Contas e Despesas - Material de consumo"/>
    <s v="N/A"/>
    <s v="OLD"/>
    <m/>
    <s v="N/A"/>
    <s v="OLD"/>
    <s v="Emosol Comércio de Materiais de Contrução? 03.529.710/0001-00 [ MATRIZ ] Lavínia, 20/03"/>
    <m/>
    <m/>
    <m/>
    <m/>
    <m/>
    <m/>
    <m/>
    <m/>
    <m/>
    <m/>
    <m/>
    <m/>
  </r>
  <r>
    <n v="1414"/>
    <n v="2506"/>
    <m/>
    <m/>
    <m/>
    <n v="434"/>
    <m/>
    <x v="299"/>
    <d v="2020-02-28T00:00:00"/>
    <n v="2000"/>
    <m/>
    <s v="Aluguel Sede"/>
    <s v="Aluguel Sede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415"/>
    <n v="2505"/>
    <m/>
    <m/>
    <m/>
    <n v="435"/>
    <m/>
    <x v="299"/>
    <d v="2020-02-28T00:00:00"/>
    <n v="7742.5"/>
    <m/>
    <s v="TED ENVIADA 085 01050000000124257 Thermoprime"/>
    <s v="TED ENVIADA 085 01050000000124257 Thermoprime"/>
    <s v="N/A"/>
    <s v="SS"/>
    <s v="Seazone Rentals"/>
    <x v="23"/>
    <s v="Investimento"/>
    <x v="26"/>
    <s v="Serviços - Serviços terceirizados"/>
    <s v="N/A"/>
    <s v="OLD"/>
    <s v="THERMOPRIME SISTEMAS DE CLIMATIZACAO LTDA"/>
    <s v="N/A"/>
    <s v="OLD"/>
    <m/>
    <m/>
    <m/>
    <m/>
    <m/>
    <m/>
    <m/>
    <m/>
    <m/>
    <m/>
    <m/>
    <m/>
    <m/>
  </r>
  <r>
    <n v="1818"/>
    <n v="2492"/>
    <m/>
    <m/>
    <m/>
    <m/>
    <m/>
    <x v="299"/>
    <d v="2020-02-28T00:00:00"/>
    <n v="13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21"/>
    <n v="2500"/>
    <m/>
    <m/>
    <m/>
    <m/>
    <m/>
    <x v="299"/>
    <d v="2020-02-28T00:00:00"/>
    <n v="13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22"/>
    <n v="2502"/>
    <m/>
    <m/>
    <m/>
    <m/>
    <m/>
    <x v="299"/>
    <d v="2020-02-28T00:00:00"/>
    <n v="13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159"/>
    <n v="2523"/>
    <m/>
    <m/>
    <m/>
    <n v="2"/>
    <m/>
    <x v="300"/>
    <d v="2020-03-02T00:00:00"/>
    <n v="5339.9"/>
    <m/>
    <s v="Conta de Água - SAM"/>
    <s v="Conta de Água - SAM"/>
    <s v="N/A"/>
    <s v="SS"/>
    <s v="Seazone Spot"/>
    <x v="19"/>
    <s v="Fixo"/>
    <x v="64"/>
    <s v="Contas e Despesas - Aguá e esgoto"/>
    <s v="N/A"/>
    <s v="OLD"/>
    <s v="COMPANHIA CATARINENSE DE AGUAS E SANEAMENTO CASAN"/>
    <s v="N/A"/>
    <s v="OLD"/>
    <m/>
    <m/>
    <m/>
    <m/>
    <m/>
    <m/>
    <m/>
    <m/>
    <m/>
    <m/>
    <m/>
    <m/>
    <m/>
  </r>
  <r>
    <n v="1406"/>
    <n v="2522"/>
    <m/>
    <m/>
    <m/>
    <n v="426"/>
    <m/>
    <x v="300"/>
    <d v="2020-03-02T00:00:00"/>
    <n v="640"/>
    <m/>
    <s v="Gás PSD"/>
    <s v="Gás PSD"/>
    <s v="N/A"/>
    <s v="SS"/>
    <s v="Seazone Jurere"/>
    <x v="16"/>
    <s v="Repasse"/>
    <x v="11"/>
    <s v="Clientes - Repasse a Terceiros"/>
    <s v="N/A"/>
    <s v="OLD"/>
    <s v="GAS DA ILHA DISTRIBUIDORA LTDA"/>
    <s v="N/A"/>
    <s v="OLD"/>
    <m/>
    <m/>
    <m/>
    <m/>
    <m/>
    <m/>
    <m/>
    <m/>
    <m/>
    <m/>
    <m/>
    <m/>
    <m/>
  </r>
  <r>
    <n v="1416"/>
    <n v="2524"/>
    <m/>
    <m/>
    <m/>
    <n v="3"/>
    <m/>
    <x v="300"/>
    <d v="2020-03-02T00:00:00"/>
    <n v="5050"/>
    <m/>
    <s v="Dispenser Sperandio"/>
    <s v="Dispenser Sperandio"/>
    <s v="N/A"/>
    <s v="SS"/>
    <s v="Seazone Jurere"/>
    <x v="8"/>
    <s v="Variavel"/>
    <x v="41"/>
    <s v="Compras - Móveis e utensílios"/>
    <s v="N/A"/>
    <s v="OLD"/>
    <s v="Sperandio do Brasil"/>
    <s v="N/A"/>
    <s v="OLD"/>
    <m/>
    <m/>
    <m/>
    <m/>
    <m/>
    <m/>
    <m/>
    <m/>
    <m/>
    <m/>
    <m/>
    <m/>
    <m/>
  </r>
  <r>
    <n v="1417"/>
    <m/>
    <m/>
    <m/>
    <m/>
    <n v="10"/>
    <m/>
    <x v="300"/>
    <d v="2020-03-02T00:00:00"/>
    <n v="2000"/>
    <m/>
    <s v="Aluguel Sede - Seazone Serviços"/>
    <s v="Aluguel Sede - Seazone Serviços"/>
    <s v="N/A"/>
    <s v="Cash"/>
    <s v="Seazone Jurere"/>
    <x v="0"/>
    <s v="Fixo"/>
    <x v="24"/>
    <s v="Contas e Despesas - Aluguel"/>
    <s v="N/A"/>
    <s v="OLD"/>
    <s v="Domingo Yanuci"/>
    <s v="N/A"/>
    <s v="OLD"/>
    <s v="Possivel Caixinha"/>
    <m/>
    <m/>
    <m/>
    <m/>
    <m/>
    <m/>
    <m/>
    <m/>
    <m/>
    <m/>
    <m/>
    <m/>
  </r>
  <r>
    <n v="1418"/>
    <n v="2520"/>
    <m/>
    <m/>
    <m/>
    <n v="11"/>
    <m/>
    <x v="300"/>
    <d v="2020-03-02T00:00:00"/>
    <n v="232.53"/>
    <m/>
    <s v="Promoção Vagas de Estágio Linkedin"/>
    <s v="Promoção Vagas de Estágio Linkedin"/>
    <s v="N/A"/>
    <s v="SS"/>
    <s v="Seazone Rentals"/>
    <x v="10"/>
    <s v="Variavel"/>
    <x v="51"/>
    <s v="Serviços - Serviços terceirizados"/>
    <s v="N/A"/>
    <s v="OLD"/>
    <m/>
    <s v="N/A"/>
    <s v="OLD"/>
    <s v="Transferência efetuada para Matheus Ambrosi, como solicitado via formulário de ordem de pagamento."/>
    <m/>
    <m/>
    <m/>
    <m/>
    <m/>
    <m/>
    <m/>
    <m/>
    <m/>
    <m/>
    <m/>
    <m/>
  </r>
  <r>
    <n v="1419"/>
    <n v="2521"/>
    <m/>
    <m/>
    <m/>
    <n v="12"/>
    <m/>
    <x v="300"/>
    <d v="2020-03-02T00:00:00"/>
    <n v="35.28"/>
    <m/>
    <s v="Pão de Queijo - Recepção Estagiários"/>
    <s v="Pão de Queijo - Recepção Estagiários"/>
    <s v="N/A"/>
    <s v="SS"/>
    <s v="Seazone Rentals"/>
    <x v="10"/>
    <s v="Outros"/>
    <x v="29"/>
    <s v="Compras - Supermercado"/>
    <s v="N/A"/>
    <s v="OLD"/>
    <m/>
    <s v="N/A"/>
    <s v="OLD"/>
    <s v="Transferência efetuada para Matheus Ambrosi, como solicitado via formulário de ordem de pagamento."/>
    <m/>
    <m/>
    <m/>
    <m/>
    <m/>
    <m/>
    <m/>
    <m/>
    <m/>
    <m/>
    <m/>
    <m/>
  </r>
  <r>
    <n v="1420"/>
    <n v="2519"/>
    <m/>
    <m/>
    <m/>
    <n v="15"/>
    <m/>
    <x v="300"/>
    <d v="2020-03-02T00:00:00"/>
    <n v="677.42"/>
    <m/>
    <s v="Luminárias Nova Sede"/>
    <s v="Luminárias Nova Sede"/>
    <s v="N/A"/>
    <s v="SS"/>
    <s v="Seazone Rentals"/>
    <x v="23"/>
    <s v="Investimento"/>
    <x v="26"/>
    <s v="Compras - Móveis e utensílios"/>
    <s v="N/A"/>
    <s v="OLD"/>
    <s v="B2W COMPANHIA DIGITAL"/>
    <s v="N/A"/>
    <s v="OLD"/>
    <m/>
    <m/>
    <m/>
    <m/>
    <m/>
    <m/>
    <m/>
    <m/>
    <m/>
    <m/>
    <m/>
    <m/>
    <m/>
  </r>
  <r>
    <n v="1421"/>
    <n v="2518"/>
    <m/>
    <m/>
    <m/>
    <n v="1694"/>
    <m/>
    <x v="300"/>
    <d v="2020-03-02T00:00:00"/>
    <n v="11.2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422"/>
    <n v="2527"/>
    <m/>
    <m/>
    <m/>
    <n v="1699"/>
    <m/>
    <x v="300"/>
    <d v="2020-03-02T00:00:00"/>
    <n v="1160"/>
    <m/>
    <s v="TED ENVIADA 104 0408 0000000363952 MARIA CECÍLIA COMENALE"/>
    <s v="TED ENVIADA 104 0408 0000000363952 MARIA CECÍLIA COMENALE"/>
    <s v="N/A"/>
    <s v="SS"/>
    <s v="Seazone Rentals"/>
    <x v="5"/>
    <s v="Repasse"/>
    <x v="9"/>
    <s v="Clientes - Repasse de valores recebidos (Empresas do ramo imobiliário)"/>
    <s v="MDP102"/>
    <s v="OLD"/>
    <m/>
    <s v="N/A"/>
    <s v="OLD"/>
    <m/>
    <m/>
    <m/>
    <m/>
    <m/>
    <m/>
    <m/>
    <m/>
    <m/>
    <m/>
    <m/>
    <m/>
    <m/>
  </r>
  <r>
    <n v="1423"/>
    <n v="2532"/>
    <m/>
    <m/>
    <m/>
    <n v="1700"/>
    <m/>
    <x v="300"/>
    <d v="2020-03-02T00:00:00"/>
    <n v="87"/>
    <m/>
    <s v="COMPRA CARTAO COMPRA no estabelecimento PRA KAZA FLORIANOPOLIS B"/>
    <s v="COMPRA CARTAO COMPRA no estabelecimento PRA KAZA FLORIANOPOLIS B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24"/>
    <n v="2533"/>
    <m/>
    <m/>
    <m/>
    <n v="1701"/>
    <m/>
    <x v="300"/>
    <d v="2020-03-02T00:00:00"/>
    <n v="11"/>
    <m/>
    <s v="COMPRA CARTAO COMPRA no estabelecimento PRA KAZA FLORIANOPOLIS B"/>
    <s v="COMPRA CARTAO COMPRA no estabelecimento PRA KAZA FLORIANOPOLIS B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25"/>
    <n v="2534"/>
    <m/>
    <m/>
    <m/>
    <n v="1702"/>
    <m/>
    <x v="300"/>
    <d v="2020-03-02T00:00:00"/>
    <n v="7"/>
    <m/>
    <s v="COMPRA CARTAO COMPRA no estabelecimento PRA KAZA FLORIANOPOLIS B"/>
    <s v="COMPRA CARTAO COMPRA no estabelecimento PRA KAZA FLORIANOPOLIS B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26"/>
    <n v="2544"/>
    <m/>
    <m/>
    <m/>
    <n v="16"/>
    <m/>
    <x v="301"/>
    <d v="2020-03-03T00:00:00"/>
    <n v="533"/>
    <m/>
    <s v="Materiais Diversos"/>
    <s v="Materiais Diversos"/>
    <s v="N/A"/>
    <s v="SS"/>
    <s v="Seazone Rentals"/>
    <x v="23"/>
    <s v="Investimento"/>
    <x v="26"/>
    <s v="Contas e Despesas - Material de consumo"/>
    <s v="N/A"/>
    <s v="OLD"/>
    <s v="MAICON LUIZ FELISBINO"/>
    <s v="N/A"/>
    <s v="OLD"/>
    <m/>
    <m/>
    <m/>
    <m/>
    <m/>
    <m/>
    <m/>
    <m/>
    <m/>
    <m/>
    <m/>
    <m/>
    <m/>
  </r>
  <r>
    <n v="1427"/>
    <n v="2542"/>
    <m/>
    <m/>
    <m/>
    <n v="60"/>
    <m/>
    <x v="301"/>
    <d v="2020-03-03T00:00:00"/>
    <n v="150"/>
    <m/>
    <s v="Escritório Virtual"/>
    <s v="Escritório Virtual"/>
    <s v="N/A"/>
    <s v="SS"/>
    <s v="Seazone Jurere"/>
    <x v="0"/>
    <s v="Fixo"/>
    <x v="24"/>
    <s v="Contas e Despesas - Aluguel"/>
    <s v="N/A"/>
    <s v="OLD"/>
    <s v="IMPACT HUB FLORIPA LTDA"/>
    <s v="N/A"/>
    <s v="OLD"/>
    <s v="Boleto vem por e-mail"/>
    <m/>
    <m/>
    <m/>
    <m/>
    <m/>
    <m/>
    <m/>
    <m/>
    <m/>
    <m/>
    <m/>
    <m/>
  </r>
  <r>
    <n v="1428"/>
    <n v="2548"/>
    <m/>
    <m/>
    <m/>
    <n v="1704"/>
    <m/>
    <x v="301"/>
    <d v="2020-03-03T00:00:00"/>
    <n v="227.72"/>
    <m/>
    <s v="COMPRA CARTAO COMPRA no estabelecimento PANVEL FARMACIAS FL 44 F"/>
    <s v="COMPRA CARTAO COMPRA no estabelecimento PANVEL FARMACIAS FL 44 F"/>
    <s v="N/A"/>
    <s v="SS"/>
    <s v="Seazone Jurere"/>
    <x v="10"/>
    <s v="Outros"/>
    <x v="35"/>
    <s v="Compras - Supermercado"/>
    <s v="N/A"/>
    <s v="OLD"/>
    <m/>
    <s v="N/A"/>
    <s v="OLD"/>
    <m/>
    <m/>
    <m/>
    <m/>
    <m/>
    <m/>
    <m/>
    <m/>
    <m/>
    <m/>
    <m/>
    <m/>
    <m/>
  </r>
  <r>
    <n v="1429"/>
    <n v="2550"/>
    <m/>
    <m/>
    <m/>
    <n v="1705"/>
    <m/>
    <x v="301"/>
    <d v="2020-03-03T00:00:00"/>
    <n v="268.83"/>
    <m/>
    <s v="COMPRA CARTAO COMPRA no estabelecimento FORT ATACADISTA FLORIANO"/>
    <s v="COMPRA CARTAO COMPRA no estabelecimento FORT ATACADISTA FLORIANO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430"/>
    <n v="2551"/>
    <m/>
    <m/>
    <m/>
    <n v="1706"/>
    <m/>
    <x v="301"/>
    <d v="2020-03-03T00:00:00"/>
    <n v="149.9"/>
    <m/>
    <s v="COMPRA CARTAO COMPRA no estabelecimento MILIUM LOJA 45 FLORIANOP"/>
    <s v="COMPRA CARTAO COMPRA no estabelecimento MILIUM LOJA 45 FLORIANOP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31"/>
    <n v="2552"/>
    <m/>
    <m/>
    <m/>
    <n v="1707"/>
    <m/>
    <x v="301"/>
    <d v="2020-03-03T00:00:00"/>
    <n v="59.9"/>
    <m/>
    <s v="COMPRA CARTAO COMPRA no estabelecimento MILIUM LOJA 45 FLORIANOP"/>
    <s v="COMPRA CARTAO COMPRA no estabelecimento MILIUM LOJA 45 FLORIANOP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432"/>
    <n v="2553"/>
    <m/>
    <m/>
    <m/>
    <n v="1708"/>
    <m/>
    <x v="301"/>
    <d v="2020-03-03T00:00:00"/>
    <n v="850"/>
    <m/>
    <s v="TED ENVIADA 001 3077 0000000066176 Syga Planejamento e Montag"/>
    <s v="TED ENVIADA 001 3077 0000000066176 Syga Planejamento e Montag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433"/>
    <n v="2557"/>
    <m/>
    <m/>
    <m/>
    <n v="1709"/>
    <m/>
    <x v="301"/>
    <d v="2020-03-03T00:00:00"/>
    <n v="842.56"/>
    <m/>
    <s v="PAGAMENTO DE TITULO VT Fevereiro"/>
    <s v="PAGAMENTO DE TITULO VT Fevereiro"/>
    <s v="N/A"/>
    <s v="SS"/>
    <s v="Seazone Jurere"/>
    <x v="10"/>
    <s v="Fixo"/>
    <x v="20"/>
    <s v="Sócios e Funcionários - Vale transporte"/>
    <s v="N/A"/>
    <s v="OLD"/>
    <m/>
    <s v="N/A"/>
    <s v="OLD"/>
    <m/>
    <m/>
    <m/>
    <m/>
    <m/>
    <m/>
    <m/>
    <m/>
    <m/>
    <m/>
    <m/>
    <m/>
    <m/>
  </r>
  <r>
    <n v="1434"/>
    <n v="2561"/>
    <m/>
    <m/>
    <m/>
    <n v="19"/>
    <m/>
    <x v="302"/>
    <d v="2020-03-04T00:00:00"/>
    <n v="85.86"/>
    <m/>
    <s v="Seguro JBM201"/>
    <s v="Seguro JBM201"/>
    <s v="N/A"/>
    <s v="SS"/>
    <s v="Seazone Jurere"/>
    <x v="5"/>
    <s v="Manutencao Apto"/>
    <x v="11"/>
    <s v="Clientes - Repasse a Terceiros"/>
    <s v="JBM201"/>
    <s v="OLD"/>
    <s v="Investprev Seguradora"/>
    <s v="N/A"/>
    <s v="OLD"/>
    <m/>
    <m/>
    <m/>
    <m/>
    <m/>
    <m/>
    <m/>
    <m/>
    <m/>
    <m/>
    <m/>
    <m/>
    <m/>
  </r>
  <r>
    <n v="1435"/>
    <n v="2559"/>
    <m/>
    <m/>
    <m/>
    <n v="20"/>
    <m/>
    <x v="302"/>
    <d v="2020-03-04T00:00:00"/>
    <n v="122086.41"/>
    <m/>
    <s v="Transferência Seazone Spot"/>
    <s v="Transferência Seazone Spot"/>
    <s v="N/A"/>
    <s v="SS"/>
    <s v="Seazone Rentals"/>
    <x v="7"/>
    <s v="Repasse"/>
    <x v="9"/>
    <s v="Clientes - Repasse a terceiros"/>
    <s v="N/A"/>
    <s v="OLD"/>
    <s v="Seazone Serviços LTDA"/>
    <s v="N/A"/>
    <s v="OLD"/>
    <m/>
    <m/>
    <m/>
    <m/>
    <m/>
    <m/>
    <m/>
    <m/>
    <m/>
    <m/>
    <m/>
    <m/>
    <m/>
  </r>
  <r>
    <n v="1436"/>
    <n v="2558"/>
    <m/>
    <m/>
    <m/>
    <n v="21"/>
    <m/>
    <x v="302"/>
    <d v="2020-03-04T00:00:00"/>
    <n v="799.13"/>
    <m/>
    <s v="Vidros e Espelhos"/>
    <s v="Vidros e Espelhos"/>
    <s v="N/A"/>
    <s v="SS"/>
    <s v="Seazone Rentals"/>
    <x v="23"/>
    <s v="Investimento"/>
    <x v="26"/>
    <s v="Compras - Móveis e utensílios"/>
    <s v="N/A"/>
    <s v="OLD"/>
    <s v="SHL INDUSTRIA E COMERCIO LTDA"/>
    <s v="N/A"/>
    <s v="OLD"/>
    <m/>
    <m/>
    <m/>
    <m/>
    <m/>
    <m/>
    <m/>
    <m/>
    <m/>
    <m/>
    <m/>
    <m/>
    <m/>
  </r>
  <r>
    <n v="1437"/>
    <n v="2560"/>
    <m/>
    <m/>
    <m/>
    <n v="22"/>
    <m/>
    <x v="302"/>
    <d v="2020-03-04T00:00:00"/>
    <n v="160"/>
    <m/>
    <s v="Conserto Persianas CPJ102"/>
    <s v="Conserto Persianas CPJ102"/>
    <s v="N/A"/>
    <s v="SS"/>
    <s v="Seazone Jurere"/>
    <x v="5"/>
    <s v="Manutencao Apto"/>
    <x v="11"/>
    <s v="Clientes - Repasse a Terceiros"/>
    <s v="CPJ102"/>
    <s v="OLD"/>
    <s v="VIVIANE GOMES LARA SANTOS 08273473910"/>
    <s v="N/A"/>
    <s v="OLD"/>
    <s v="Responsável: Leandro Duarte Pereira"/>
    <m/>
    <m/>
    <m/>
    <m/>
    <m/>
    <m/>
    <m/>
    <m/>
    <m/>
    <m/>
    <m/>
    <m/>
  </r>
  <r>
    <n v="1438"/>
    <n v="2563"/>
    <m/>
    <m/>
    <m/>
    <n v="23"/>
    <m/>
    <x v="302"/>
    <d v="2020-03-04T00:00:00"/>
    <n v="30"/>
    <m/>
    <s v="Tag - CDC301"/>
    <s v="Tag - CDC301"/>
    <s v="N/A"/>
    <s v="SS"/>
    <s v="Seazone Jurere"/>
    <x v="5"/>
    <s v="Manutencao Apto"/>
    <x v="11"/>
    <s v="Clientes - Repasse a Terceiros"/>
    <s v="CDC301"/>
    <s v="OLD"/>
    <s v="LUIZ FERNANDO SANTOS 06667618924"/>
    <s v="N/A"/>
    <s v="OLD"/>
    <m/>
    <m/>
    <m/>
    <m/>
    <m/>
    <m/>
    <m/>
    <m/>
    <m/>
    <m/>
    <m/>
    <m/>
    <m/>
  </r>
  <r>
    <n v="1439"/>
    <n v="2566"/>
    <m/>
    <m/>
    <m/>
    <n v="24"/>
    <m/>
    <x v="302"/>
    <d v="2020-03-04T00:00:00"/>
    <n v="1447.25"/>
    <m/>
    <s v="Estrutura em aço inox e gaveteiro"/>
    <s v="Estrutura em aço inox e gaveteiro"/>
    <s v="N/A"/>
    <s v="SS"/>
    <s v="Seazone Rentals"/>
    <x v="23"/>
    <s v="Investimento"/>
    <x v="26"/>
    <s v="Compras - Móveis e utensílios"/>
    <s v="N/A"/>
    <s v="OLD"/>
    <s v="Anderson Antônio da Silva"/>
    <s v="N/A"/>
    <s v="OLD"/>
    <s v="Valor total da compra: R$ 4135 35% de entrada: R$1447,25 (FEITO) Restante no ato da instalação."/>
    <m/>
    <m/>
    <m/>
    <m/>
    <m/>
    <m/>
    <m/>
    <m/>
    <m/>
    <m/>
    <m/>
    <m/>
  </r>
  <r>
    <n v="1440"/>
    <n v="2562"/>
    <m/>
    <m/>
    <m/>
    <n v="117"/>
    <m/>
    <x v="302"/>
    <d v="2020-03-04T00:00:00"/>
    <n v="438.4"/>
    <m/>
    <s v="Mensalidade Sirena"/>
    <s v="Mensalidade Sirena"/>
    <s v="N/A"/>
    <s v="SS"/>
    <s v="Seazone Rentals"/>
    <x v="1"/>
    <s v="Fixo"/>
    <x v="47"/>
    <s v="Contas e Despesas - Manutenção de software"/>
    <s v="N/A"/>
    <s v="OLD"/>
    <s v="RODATI MOTORS - CENTRAL DE INFORMACOES DE VEICULOS AUTOMOTOR"/>
    <s v="N/A"/>
    <s v="OLD"/>
    <m/>
    <m/>
    <m/>
    <m/>
    <m/>
    <m/>
    <m/>
    <m/>
    <m/>
    <m/>
    <m/>
    <m/>
    <m/>
  </r>
  <r>
    <n v="1441"/>
    <n v="2564"/>
    <m/>
    <m/>
    <m/>
    <n v="1711"/>
    <m/>
    <x v="302"/>
    <d v="2020-03-04T00:00:00"/>
    <n v="8.99"/>
    <m/>
    <s v="COMPRA CARTAO COMPRA no estabelecimento SUPER IMPERATRIZ LJ 16 F"/>
    <s v="COMPRA CARTAO COMPRA no estabelecimento SUPER IMPERATRIZ LJ 16 F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42"/>
    <n v="2565"/>
    <m/>
    <m/>
    <m/>
    <n v="1712"/>
    <m/>
    <x v="302"/>
    <d v="2020-03-04T00:00:00"/>
    <n v="59"/>
    <m/>
    <s v="COMPRA CARTAO COMPRA no estabelecimento SUPER IMPERATRIZ LJ 16 F"/>
    <s v="COMPRA CARTAO COMPRA no estabelecimento SUPER IMPERATRIZ LJ 16 F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43"/>
    <n v="2567"/>
    <m/>
    <m/>
    <m/>
    <n v="1713"/>
    <m/>
    <x v="302"/>
    <d v="2020-03-04T00:00:00"/>
    <n v="79.900000000000006"/>
    <m/>
    <s v="COMPRA CARTAO COMPRA no estabelecimento SUPER IMPERATRIZ LJ 16 F"/>
    <s v="COMPRA CARTAO COMPRA no estabelecimento SUPER IMPERATRIZ LJ 16 F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444"/>
    <n v="2568"/>
    <m/>
    <m/>
    <m/>
    <n v="1714"/>
    <m/>
    <x v="302"/>
    <d v="2020-03-04T00:00:00"/>
    <n v="8250"/>
    <m/>
    <s v="TRANSFERENCIA A DEBITO 00019 0037633295 VITOR NEIS HAMES 08565202925"/>
    <s v="TRANSFERENCIA A DEBITO 00019 0037633295 VITOR NEIS HAMES 08565202925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445"/>
    <n v="2569"/>
    <m/>
    <m/>
    <m/>
    <n v="1715"/>
    <m/>
    <x v="302"/>
    <d v="2020-03-04T00:00:00"/>
    <n v="100"/>
    <m/>
    <s v="COMPRA CARTAO COMPRA no estabelecimento TOP CELL FLORIANOPOLIS B"/>
    <s v="COMPRA CARTAO COMPRA no estabelecimento TOP CELL FLORIANOPOLIS B"/>
    <s v="N/A"/>
    <s v="SS"/>
    <s v="Seazone Jurere"/>
    <x v="0"/>
    <s v="Investimento"/>
    <x v="22"/>
    <s v="Contas e Despesas - Material de consumo"/>
    <s v="N/A"/>
    <s v="OLD"/>
    <m/>
    <s v="N/A"/>
    <s v="OLD"/>
    <m/>
    <m/>
    <m/>
    <m/>
    <m/>
    <m/>
    <m/>
    <m/>
    <m/>
    <m/>
    <m/>
    <m/>
    <m/>
  </r>
  <r>
    <n v="1446"/>
    <n v="2573"/>
    <m/>
    <m/>
    <m/>
    <n v="25"/>
    <m/>
    <x v="303"/>
    <d v="2020-03-05T00:00:00"/>
    <n v="91.24"/>
    <m/>
    <s v="Seguro SAB106"/>
    <s v="Seguro SAB106"/>
    <s v="N/A"/>
    <s v="SS"/>
    <s v="Seazone Jurere"/>
    <x v="5"/>
    <s v="Manutencao Apto"/>
    <x v="11"/>
    <s v="Clientes - Repasse a Terceiros"/>
    <s v="SAB106"/>
    <s v="OLD"/>
    <s v="Investprev Seguradora"/>
    <s v="N/A"/>
    <s v="OLD"/>
    <s v="01/20: 23793.39100 90000.218975 20002.259800 4 81260000009124 02/20: 23793.39100 90000.218975 21002.259808 6 81560000009124 03/20: 23793.39100 90000.218975 22002.259806 2 81850000009124"/>
    <m/>
    <m/>
    <m/>
    <m/>
    <m/>
    <m/>
    <m/>
    <m/>
    <m/>
    <m/>
    <m/>
    <m/>
  </r>
  <r>
    <n v="1447"/>
    <n v="2574"/>
    <m/>
    <m/>
    <m/>
    <n v="26"/>
    <m/>
    <x v="303"/>
    <d v="2020-03-05T00:00:00"/>
    <n v="91.24"/>
    <m/>
    <s v="Seguro EVM102"/>
    <s v="Seguro EVM102"/>
    <s v="N/A"/>
    <s v="SS"/>
    <s v="Seazone Jurere"/>
    <x v="5"/>
    <s v="Manutencao Apto"/>
    <x v="11"/>
    <s v="Clientes - Repasse a Terceiros"/>
    <s v="EVM102"/>
    <s v="OLD"/>
    <s v="Investprev Seguradora"/>
    <s v="N/A"/>
    <s v="OLD"/>
    <s v="12/2019: 23793.39100 90000.218975 09002.259803 6 80940000009122 01/2020: 23793.39100 90000.218975 10002.259801 7 81260000009124 02/2020: 23793.39100 90000.218975 11002.259809 9 81560000009124 03/2020: 23793.39100 90000.218975 12002.259807 5 81850000009124"/>
    <m/>
    <m/>
    <m/>
    <m/>
    <m/>
    <m/>
    <m/>
    <m/>
    <m/>
    <m/>
    <m/>
    <m/>
  </r>
  <r>
    <n v="1448"/>
    <n v="2575"/>
    <m/>
    <m/>
    <m/>
    <n v="27"/>
    <m/>
    <x v="303"/>
    <d v="2020-03-05T00:00:00"/>
    <n v="91.24"/>
    <m/>
    <s v="Seguro VDM301"/>
    <s v="Seguro VDM301"/>
    <s v="N/A"/>
    <s v="SS"/>
    <s v="Seazone Jurere"/>
    <x v="5"/>
    <s v="Manutencao Apto"/>
    <x v="11"/>
    <s v="Clientes - Repasse a Terceiros"/>
    <s v="VDM301"/>
    <s v="OLD"/>
    <s v="Investprev Seguradora"/>
    <s v="N/A"/>
    <s v="OLD"/>
    <s v="12/19: 23793.39100 90000.218975 27002.259805 4 80940000009122 01/20: 23793.39100 90000.218975 28002.259803 1 81260000009124 02/20: 23793.39100 90000.218975 29002.259801 1 81560000009124 03/20: 23793.39100 90000.218975 30002.259809 3 81850000009124"/>
    <m/>
    <m/>
    <m/>
    <m/>
    <m/>
    <m/>
    <m/>
    <m/>
    <m/>
    <m/>
    <m/>
    <m/>
  </r>
  <r>
    <n v="1449"/>
    <n v="2576"/>
    <m/>
    <m/>
    <m/>
    <n v="28"/>
    <m/>
    <x v="303"/>
    <d v="2020-03-05T00:00:00"/>
    <n v="91.24"/>
    <m/>
    <s v="Seguro CDC301"/>
    <s v="Seguro CDC301"/>
    <s v="N/A"/>
    <s v="SS"/>
    <s v="Seazone Jurere"/>
    <x v="5"/>
    <s v="Manutencao Apto"/>
    <x v="11"/>
    <s v="Clientes - Repasse a Terceiros"/>
    <s v="CDC301"/>
    <s v="OLD"/>
    <s v="Investprev Seguradora"/>
    <s v="N/A"/>
    <s v="OLD"/>
    <s v="12/2019: 23793.39100 90000.218975 43002.259802 6 80940000009122 01/2020: 23793.39100 90000.218975 44002.259800 1 81260000009124 02/2020: 23793.39100 90000.218975 45002.259807 3 81560000009124 03/2020: 23793.39100 90000.218975 46002.259805 1 81850000009124"/>
    <m/>
    <m/>
    <m/>
    <m/>
    <m/>
    <m/>
    <m/>
    <m/>
    <m/>
    <m/>
    <m/>
    <m/>
  </r>
  <r>
    <n v="1450"/>
    <n v="2577"/>
    <m/>
    <m/>
    <m/>
    <n v="31"/>
    <m/>
    <x v="303"/>
    <d v="2020-03-05T00:00:00"/>
    <n v="1000"/>
    <m/>
    <s v="Limpeza Piscina SAM - Seazone Pousadas"/>
    <s v="Limpeza Piscina SAM - Seazone Pousadas"/>
    <s v="N/A"/>
    <s v="SS"/>
    <s v="Seazone Spot"/>
    <x v="19"/>
    <s v="Fixo"/>
    <x v="54"/>
    <s v="Serviços - Serviços terceirizados"/>
    <s v="N/A"/>
    <s v="OLD"/>
    <s v="Anderson Santos Oliveira"/>
    <s v="N/A"/>
    <s v="OLD"/>
    <s v="Santander AG1651 C.C 01014780-0 CPF 036 718 325 09"/>
    <m/>
    <m/>
    <m/>
    <m/>
    <m/>
    <m/>
    <m/>
    <m/>
    <m/>
    <m/>
    <m/>
    <m/>
  </r>
  <r>
    <n v="1451"/>
    <n v="2582"/>
    <m/>
    <m/>
    <m/>
    <n v="34"/>
    <m/>
    <x v="303"/>
    <d v="2020-03-05T00:00:00"/>
    <n v="200"/>
    <m/>
    <s v="Piscineiro CVJ302"/>
    <s v="Piscineiro CVJ302"/>
    <s v="N/A"/>
    <s v="SS"/>
    <s v="Seazone Jurere"/>
    <x v="5"/>
    <s v="Manutencao Apto"/>
    <x v="11"/>
    <s v="Clientes - Repasse a Terceiros"/>
    <s v="CVJ302"/>
    <s v="OLD"/>
    <s v="Heberson Souza dos Anjos"/>
    <s v="N/A"/>
    <s v="OLD"/>
    <s v="Caixa Economica Agência: 3392 Conta Poupança: 00016008-6 Operação: 13 Nome: Heberson Souza dos Anjos CPF: 02404819925"/>
    <m/>
    <m/>
    <m/>
    <m/>
    <m/>
    <m/>
    <m/>
    <m/>
    <m/>
    <m/>
    <m/>
    <m/>
  </r>
  <r>
    <n v="1452"/>
    <n v="2572"/>
    <m/>
    <m/>
    <m/>
    <n v="35"/>
    <m/>
    <x v="303"/>
    <d v="2020-03-05T00:00:00"/>
    <n v="122086.42"/>
    <m/>
    <s v="Transferência Seazone Spot II"/>
    <s v="Transferência Seazone Spot II"/>
    <s v="N/A"/>
    <s v="SS"/>
    <s v="Seazone Rentals"/>
    <x v="7"/>
    <s v="Outros"/>
    <x v="9"/>
    <s v="Clientes - Repasse a terceiros"/>
    <s v="N/A"/>
    <s v="OLD"/>
    <s v="Seazone Serviços LTDA"/>
    <s v="N/A"/>
    <s v="OLD"/>
    <m/>
    <m/>
    <m/>
    <m/>
    <m/>
    <m/>
    <m/>
    <m/>
    <m/>
    <m/>
    <m/>
    <m/>
    <m/>
  </r>
  <r>
    <n v="1453"/>
    <n v="2580"/>
    <m/>
    <m/>
    <m/>
    <n v="36"/>
    <m/>
    <x v="303"/>
    <d v="2020-03-05T00:00:00"/>
    <n v="106.28"/>
    <m/>
    <s v="Reembolso Bruno Benetti"/>
    <s v="Reembolso Bruno Benetti"/>
    <s v="N/A"/>
    <s v="SS"/>
    <s v="Seazone Rentals"/>
    <x v="1"/>
    <s v="Outros"/>
    <x v="21"/>
    <s v="Contas e Despesas - Material de escritório"/>
    <s v="N/A"/>
    <s v="OLD"/>
    <s v="TEKPEL LTDA"/>
    <s v="N/A"/>
    <s v="OLD"/>
    <m/>
    <m/>
    <m/>
    <m/>
    <m/>
    <m/>
    <m/>
    <m/>
    <m/>
    <m/>
    <m/>
    <m/>
    <m/>
  </r>
  <r>
    <n v="1454"/>
    <n v="2586"/>
    <m/>
    <m/>
    <m/>
    <n v="38"/>
    <m/>
    <x v="303"/>
    <d v="2020-03-05T00:00:00"/>
    <n v="3961"/>
    <m/>
    <s v="Materiais de Construção"/>
    <s v="Materiais de Construção"/>
    <s v="N/A"/>
    <s v="SS"/>
    <s v="Seazone Rentals"/>
    <x v="23"/>
    <s v="Investimento"/>
    <x v="26"/>
    <s v="Contas e Despesas - Material de Consumo"/>
    <s v="N/A"/>
    <s v="OLD"/>
    <s v="EMOSOL COMERCIO DE MATERIAIS DE CONSTRUCAO LTDA"/>
    <s v="N/A"/>
    <s v="OLD"/>
    <m/>
    <m/>
    <m/>
    <m/>
    <m/>
    <m/>
    <m/>
    <m/>
    <m/>
    <m/>
    <m/>
    <m/>
    <m/>
  </r>
  <r>
    <n v="1455"/>
    <n v="2587"/>
    <m/>
    <m/>
    <m/>
    <n v="45"/>
    <m/>
    <x v="303"/>
    <d v="2020-03-05T00:00:00"/>
    <n v="11950"/>
    <m/>
    <s v="Treinamento Geek Hunter"/>
    <s v="Treinamento Geek Hunter"/>
    <s v="N/A"/>
    <s v="SS"/>
    <s v="Seazone Khanto"/>
    <x v="10"/>
    <s v="Outros"/>
    <x v="51"/>
    <s v="Serviços - Serviços terceirizados"/>
    <s v="N/A"/>
    <s v="OLD"/>
    <s v="GEEK HUNTER SELECAO E AGENCIAMENTO DE MAO-DE-OBRA LTDA"/>
    <s v="N/A"/>
    <s v="OLD"/>
    <m/>
    <m/>
    <m/>
    <m/>
    <m/>
    <m/>
    <m/>
    <m/>
    <m/>
    <m/>
    <m/>
    <m/>
    <m/>
  </r>
  <r>
    <n v="1456"/>
    <n v="2578"/>
    <m/>
    <m/>
    <m/>
    <n v="53"/>
    <m/>
    <x v="303"/>
    <d v="2020-03-05T00:00:00"/>
    <n v="1370.73"/>
    <m/>
    <s v="FGTS - Seazone Serviços"/>
    <s v="FGTS - Seazone Serviços"/>
    <s v="N/A"/>
    <s v="SS"/>
    <s v="Seazone Rentals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1457"/>
    <n v="2579"/>
    <m/>
    <m/>
    <m/>
    <n v="54"/>
    <m/>
    <x v="303"/>
    <d v="2020-03-05T00:00:00"/>
    <n v="546.72"/>
    <m/>
    <s v="FGTS - Seazone Limpeza"/>
    <s v="FGTS - Seazone Limpeza"/>
    <s v="N/A"/>
    <s v="SS"/>
    <s v="Seazone Jurere"/>
    <x v="10"/>
    <s v="Fixo"/>
    <x v="20"/>
    <s v="Impostos e Taxas - FGTS"/>
    <s v="N/A"/>
    <s v="OLD"/>
    <s v="FGTS"/>
    <s v="N/A"/>
    <s v="OLD"/>
    <m/>
    <m/>
    <m/>
    <m/>
    <m/>
    <m/>
    <m/>
    <m/>
    <m/>
    <m/>
    <m/>
    <m/>
    <m/>
  </r>
  <r>
    <n v="1458"/>
    <n v="2581"/>
    <m/>
    <m/>
    <m/>
    <n v="55"/>
    <m/>
    <x v="303"/>
    <d v="2020-03-05T00:00:00"/>
    <n v="372.65"/>
    <m/>
    <s v="Honorário Contábil - Seazone Pousadas"/>
    <s v="Honorário Contábil - Seazone Pousadas"/>
    <s v="N/A"/>
    <s v="SS"/>
    <s v="Seazone Spot"/>
    <x v="19"/>
    <s v="Fixo"/>
    <x v="6"/>
    <s v="Serviços - Contabilidade (Sr. Contábil)"/>
    <s v="N/A"/>
    <s v="OLD"/>
    <s v="ATIVASC CONTABIL EIRELI"/>
    <s v="N/A"/>
    <s v="OLD"/>
    <s v="Boleto vem por e-mail"/>
    <m/>
    <m/>
    <m/>
    <m/>
    <m/>
    <m/>
    <m/>
    <m/>
    <m/>
    <m/>
    <m/>
    <m/>
  </r>
  <r>
    <n v="1459"/>
    <n v="2585"/>
    <m/>
    <m/>
    <m/>
    <n v="62"/>
    <m/>
    <x v="303"/>
    <d v="2020-03-05T00:00:00"/>
    <n v="2902.06"/>
    <m/>
    <s v="Luminárias Nova Sede"/>
    <s v="Luminárias Nova Sede"/>
    <s v="N/A"/>
    <s v="SS"/>
    <s v="Seazone Rentals"/>
    <x v="23"/>
    <s v="Investimento"/>
    <x v="26"/>
    <s v="Compras - Móveis e utensílios"/>
    <s v="N/A"/>
    <s v="OLD"/>
    <s v="CASA CUSTOM ILUMINACAO E SONORIZACAO EIRELI"/>
    <s v="N/A"/>
    <s v="OLD"/>
    <m/>
    <m/>
    <m/>
    <m/>
    <m/>
    <m/>
    <m/>
    <m/>
    <m/>
    <m/>
    <m/>
    <m/>
    <m/>
  </r>
  <r>
    <n v="1460"/>
    <n v="2583"/>
    <m/>
    <m/>
    <m/>
    <n v="79"/>
    <m/>
    <x v="303"/>
    <d v="2020-03-05T00:00:00"/>
    <n v="731.5"/>
    <m/>
    <s v="KM - Mariana Umpierre"/>
    <s v="KM - Mariana Umpierre"/>
    <s v="N/A"/>
    <s v="SS"/>
    <s v="Seazone Jurere"/>
    <x v="0"/>
    <s v="Variavel"/>
    <x v="33"/>
    <s v="Viagens/Transporte - Combustível"/>
    <s v="N/A"/>
    <s v="OLD"/>
    <s v="Seazone Serviços LTDA"/>
    <s v="N/A"/>
    <s v="OLD"/>
    <m/>
    <m/>
    <m/>
    <m/>
    <m/>
    <m/>
    <m/>
    <m/>
    <m/>
    <m/>
    <m/>
    <m/>
    <m/>
  </r>
  <r>
    <n v="1461"/>
    <n v="2584"/>
    <m/>
    <m/>
    <m/>
    <n v="1720"/>
    <m/>
    <x v="303"/>
    <d v="2020-03-05T00:00:00"/>
    <n v="237.03"/>
    <m/>
    <s v="COMPRA CARTAO COMPRA no estabelecimento GOLDEN - COMERCIO DE C F"/>
    <s v="COMPRA CARTAO COMPRA no estabelecimento GOLDEN - COMERCIO DE C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462"/>
    <n v="2590"/>
    <m/>
    <m/>
    <m/>
    <n v="1723"/>
    <m/>
    <x v="303"/>
    <d v="2020-03-05T00:00:00"/>
    <n v="11.3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463"/>
    <n v="2591"/>
    <m/>
    <m/>
    <m/>
    <n v="1724"/>
    <m/>
    <x v="303"/>
    <d v="2020-03-05T00:00:00"/>
    <n v="691.39"/>
    <m/>
    <s v="TED ENVIADA 341 7017 0000000097598 RITA DE CASSIA GASPARINO D"/>
    <s v="TED ENVIADA 341 7017 0000000097598 RITA DE CASSIA GASPARINO D"/>
    <s v="N/A"/>
    <s v="SS"/>
    <s v="Seazone Rentals"/>
    <x v="5"/>
    <s v="Repasse"/>
    <x v="9"/>
    <s v="Clientes - Repasse de valores recebidos (Empresas do ramo imobiliário)"/>
    <s v="JBM303"/>
    <s v="OLD"/>
    <m/>
    <s v="N/A"/>
    <s v="OLD"/>
    <m/>
    <m/>
    <m/>
    <m/>
    <m/>
    <m/>
    <m/>
    <m/>
    <m/>
    <m/>
    <m/>
    <m/>
    <m/>
  </r>
  <r>
    <n v="1823"/>
    <n v="2588"/>
    <m/>
    <m/>
    <m/>
    <m/>
    <m/>
    <x v="303"/>
    <d v="2020-03-05T00:00:00"/>
    <n v="1700"/>
    <s v="x"/>
    <s v="TED ENVIADA 756 3242 0000000251917 EDER CARLOS PELEGRINI"/>
    <s v="TED ENVIADA 756 3242 0000000251917 EDER CARLOS PELEGRINI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464"/>
    <n v="2593"/>
    <m/>
    <m/>
    <m/>
    <n v="1725"/>
    <m/>
    <x v="303"/>
    <d v="2020-03-05T00:00:00"/>
    <n v="24815.73"/>
    <s v="x"/>
    <s v="TED ENVIADA 001 4783 0000002156229 SELENE M. A. GUELLI U. SOU"/>
    <s v="TED ENVIADA 001 4783 0000002156229 SELENE M. A. GUELLI U. SOU"/>
    <s v="N/A"/>
    <s v="SS"/>
    <s v="Seazone Rentals"/>
    <x v="5"/>
    <s v="Repasse"/>
    <x v="9"/>
    <s v="Clientes - Repasse de valores recebidos (Empresas do ramo imobiliário)"/>
    <s v="CDS209"/>
    <s v="OLD"/>
    <m/>
    <s v="N/A"/>
    <s v="OLD"/>
    <m/>
    <m/>
    <m/>
    <m/>
    <m/>
    <m/>
    <m/>
    <m/>
    <m/>
    <m/>
    <m/>
    <m/>
    <m/>
  </r>
  <r>
    <n v="1520"/>
    <m/>
    <m/>
    <m/>
    <m/>
    <n v="2181"/>
    <m/>
    <x v="304"/>
    <d v="2020-03-06T00:00:00"/>
    <n v="438.42"/>
    <s v="x"/>
    <s v="TED ENVIADA 341 7732 0000000237206 LISANDRA SCHULTZ MEIRELLES"/>
    <s v="TED ENVIADA 341 7732 0000000237206 LISANDRA SCHULTZ MEIRELLES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65"/>
    <n v="2608"/>
    <m/>
    <m/>
    <m/>
    <n v="29"/>
    <m/>
    <x v="304"/>
    <d v="2020-03-06T00:00:00"/>
    <n v="87.59"/>
    <m/>
    <s v="Seguro CPJ102"/>
    <s v="Seguro CPJ102"/>
    <s v="N/A"/>
    <s v="SS"/>
    <s v="Seazone Jurere"/>
    <x v="5"/>
    <s v="Manutencao Apto"/>
    <x v="11"/>
    <s v="Clientes - Repasse a Terceiros"/>
    <s v="CPJ102"/>
    <s v="OLD"/>
    <s v="Investprev Seguradora"/>
    <s v="N/A"/>
    <s v="OLD"/>
    <s v="Nao houve pagamento neste dia neste valor no extrato"/>
    <m/>
    <m/>
    <m/>
    <m/>
    <m/>
    <m/>
    <m/>
    <m/>
    <m/>
    <m/>
    <m/>
    <m/>
  </r>
  <r>
    <n v="1466"/>
    <n v="2609"/>
    <m/>
    <m/>
    <m/>
    <n v="30"/>
    <m/>
    <x v="304"/>
    <d v="2020-03-06T00:00:00"/>
    <n v="87.59"/>
    <m/>
    <s v="Seguro CVJ302"/>
    <s v="Seguro CVJ302"/>
    <s v="Operação"/>
    <s v="SS"/>
    <s v="Seazone Jurere"/>
    <x v="5"/>
    <s v="Manutencao Apto"/>
    <x v="11"/>
    <s v="Clientes - Repasse a Terceiros"/>
    <s v="CVJ302"/>
    <s v="OLD"/>
    <s v="Investprev Seguradora"/>
    <s v="N/A"/>
    <s v="OLD"/>
    <s v="Nao houve pagamento neste dia neste valor no extrato"/>
    <m/>
    <m/>
    <m/>
    <m/>
    <m/>
    <m/>
    <m/>
    <m/>
    <m/>
    <m/>
    <m/>
    <m/>
  </r>
  <r>
    <n v="1467"/>
    <n v="2622"/>
    <m/>
    <m/>
    <m/>
    <n v="46"/>
    <m/>
    <x v="304"/>
    <d v="2020-03-06T00:00:00"/>
    <n v="3573.44"/>
    <m/>
    <s v="Conta de Luz SAM - Seazone Pousadas"/>
    <s v="Conta de Luz SAM - Seazone Pousadas"/>
    <s v="N/A"/>
    <s v="SS"/>
    <s v="Seazone Spot"/>
    <x v="19"/>
    <s v="Fixo"/>
    <x v="58"/>
    <s v="Contas e Despesas - Energia"/>
    <s v="N/A"/>
    <s v="OLD"/>
    <s v="CELESC DISTRIBUICAO S.A"/>
    <s v="N/A"/>
    <s v="OLD"/>
    <m/>
    <m/>
    <m/>
    <m/>
    <m/>
    <m/>
    <m/>
    <m/>
    <m/>
    <m/>
    <m/>
    <m/>
    <m/>
  </r>
  <r>
    <n v="1468"/>
    <n v="2626"/>
    <m/>
    <m/>
    <m/>
    <n v="47"/>
    <m/>
    <x v="304"/>
    <d v="2020-03-06T00:00:00"/>
    <n v="2308.3000000000002"/>
    <m/>
    <s v="Vistoria Aptos"/>
    <s v="Vistoria Aptos"/>
    <s v="N/A"/>
    <s v="SS"/>
    <s v="Seazone Jurere"/>
    <x v="8"/>
    <s v="Variavel"/>
    <x v="45"/>
    <s v="Serviços - Serviços terceirizados"/>
    <s v="N/A"/>
    <s v="OLD"/>
    <s v="REDE VISTORIAS FLORIANOPOLIS LTDA."/>
    <s v="N/A"/>
    <s v="OLD"/>
    <m/>
    <m/>
    <m/>
    <m/>
    <m/>
    <m/>
    <m/>
    <m/>
    <m/>
    <m/>
    <m/>
    <m/>
    <m/>
  </r>
  <r>
    <n v="1469"/>
    <n v="2598"/>
    <m/>
    <m/>
    <m/>
    <n v="1726"/>
    <m/>
    <x v="304"/>
    <d v="2020-03-06T00:00:00"/>
    <n v="5000"/>
    <m/>
    <s v="TRANSFERENCIA A DEBITO 00019 0035709006 SEAZONE LIMPEZA LTDA"/>
    <s v="TRANSFERENCIA A DEBITO 00019 0035709006 SEAZONE LIMPEZA LTDA"/>
    <s v="N/A"/>
    <s v="SS"/>
    <s v="Seazone Jurere"/>
    <x v="6"/>
    <s v="Saque"/>
    <x v="13"/>
    <s v="Finanças/Bancos - Transferência para conta corrente"/>
    <s v="N/A"/>
    <s v="OLD"/>
    <m/>
    <s v="N/A"/>
    <s v="OLD"/>
    <m/>
    <m/>
    <m/>
    <m/>
    <m/>
    <m/>
    <m/>
    <m/>
    <m/>
    <m/>
    <m/>
    <m/>
    <m/>
  </r>
  <r>
    <n v="1470"/>
    <n v="2599"/>
    <m/>
    <m/>
    <m/>
    <n v="1727"/>
    <m/>
    <x v="304"/>
    <d v="2020-03-06T00:00:00"/>
    <n v="1304"/>
    <m/>
    <s v="TRANSFERENCIA A DEBITO 00019 0049104098 LUIZA AMBROZINA DA SILVA"/>
    <s v="TRANSFERENCIA A DEBITO 00019 0049104098 LUIZA AMBROZIN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1"/>
    <n v="2600"/>
    <m/>
    <m/>
    <m/>
    <n v="1728"/>
    <m/>
    <x v="304"/>
    <d v="2020-03-06T00:00:00"/>
    <n v="1911"/>
    <m/>
    <s v="TED ENVIADA 001 4550 0000000090999 MARCOS VINICIUS DA SILVA"/>
    <s v="TED ENVIADA 001 4550 0000000090999 MARCOS VINICIUS DA SILVA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2"/>
    <n v="2601"/>
    <m/>
    <m/>
    <m/>
    <n v="1729"/>
    <m/>
    <x v="304"/>
    <d v="2020-03-06T00:00:00"/>
    <n v="1929.76"/>
    <m/>
    <s v="TED ENVIADA 001 0358 0000000319376 FERNANDA PATRICIA DA SILVA"/>
    <s v="TED ENVIADA 001 0358 0000000319376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3"/>
    <n v="2602"/>
    <m/>
    <m/>
    <m/>
    <n v="1730"/>
    <m/>
    <x v="304"/>
    <d v="2020-03-06T00:00:00"/>
    <n v="1911"/>
    <m/>
    <s v="TED ENVIADA 001 3537 0000000707902 MARIANA DE GODOY UMPIERRE"/>
    <s v="TED ENVIADA 001 3537 0000000707902 MARIANA DE GODOY UMPIERRE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4"/>
    <n v="2603"/>
    <m/>
    <m/>
    <m/>
    <n v="1731"/>
    <m/>
    <x v="304"/>
    <d v="2020-03-06T00:00:00"/>
    <n v="1147.17"/>
    <m/>
    <s v="TED ENVIADA 260 0001 0000049527658 RAUL JOSÉ SILVERIO DA SILV"/>
    <s v="TED ENVIADA 260 0001 0000049527658 RAUL JOSÉ SILVERIO DA SILV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5"/>
    <n v="2604"/>
    <m/>
    <m/>
    <m/>
    <n v="1732"/>
    <m/>
    <x v="304"/>
    <d v="2020-03-06T00:00:00"/>
    <n v="2975.6"/>
    <m/>
    <s v="TED ENVIADA 260 0001 0000053441481 GILBERTO LUIZ MASCHIO JUNI"/>
    <s v="TED ENVIADA 260 0001 0000053441481 GILBERTO LUIZ MASCHIO JUNI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6"/>
    <n v="2605"/>
    <m/>
    <m/>
    <m/>
    <n v="1733"/>
    <m/>
    <x v="304"/>
    <d v="2020-03-06T00:00:00"/>
    <n v="1304"/>
    <m/>
    <s v="TED ENVIADA 104 3658 0000000011973 CAROLINA ESPINDOLA DE BRIT"/>
    <s v="TED ENVIADA 104 3658 0000000011973 CAROLINA ESPINDOLA DE BRIT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7"/>
    <n v="2606"/>
    <m/>
    <m/>
    <m/>
    <n v="1734"/>
    <m/>
    <x v="304"/>
    <d v="2020-03-06T00:00:00"/>
    <n v="1304"/>
    <m/>
    <s v="TED ENVIADA 001 5201 0000000254100 MARIA EDUARDA DIAS"/>
    <s v="TED ENVIADA 001 5201 0000000254100 MARIA EDUARDA DIAS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8"/>
    <n v="2607"/>
    <m/>
    <m/>
    <m/>
    <n v="1735"/>
    <m/>
    <x v="304"/>
    <d v="2020-03-06T00:00:00"/>
    <n v="1288"/>
    <m/>
    <s v="TED ENVIADA 260 0001 0000865346069 GRACE KELLY OLIVEIRA DE SO"/>
    <s v="TED ENVIADA 260 0001 0000865346069 GRACE KELLY OLIVEIRA DE S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79"/>
    <n v="2610"/>
    <m/>
    <m/>
    <m/>
    <n v="1738"/>
    <m/>
    <x v="304"/>
    <d v="2020-03-06T00:00:00"/>
    <n v="606.66999999999996"/>
    <m/>
    <s v="TED ENVIADA 001 1453 0000000481726 ARTUR JACQUES NURNBERG"/>
    <s v="TED ENVIADA 001 1453 0000000481726 ARTUR JACQUES NURNBERG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80"/>
    <n v="2611"/>
    <m/>
    <m/>
    <m/>
    <n v="1739"/>
    <m/>
    <x v="304"/>
    <d v="2020-03-06T00:00:00"/>
    <n v="225"/>
    <m/>
    <s v="TED ENVIADA 260 0001 0000921930487 ANDRÉ WARSCHAUER CRESCENZO"/>
    <s v="TED ENVIADA 260 0001 0000921930487 ANDRÉ WARSCHAUER CRESCENZ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81"/>
    <n v="2612"/>
    <m/>
    <m/>
    <m/>
    <n v="1740"/>
    <m/>
    <x v="304"/>
    <d v="2020-03-06T00:00:00"/>
    <n v="1250"/>
    <m/>
    <s v="TRANSFERENCIA A DEBITO 00019 0046804269 LAVINIA SAMBORSKI BALDANCA"/>
    <s v="TRANSFERENCIA A DEBITO 00019 0046804269 LAVINIA SAMBORSKI BALDANC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82"/>
    <n v="2613"/>
    <m/>
    <m/>
    <m/>
    <n v="1741"/>
    <m/>
    <x v="304"/>
    <d v="2020-03-06T00:00:00"/>
    <n v="1000"/>
    <m/>
    <s v="TED ENVIADA 260 0001 0000462348389 GABRIEL EDUARDO REITER"/>
    <s v="TED ENVIADA 260 0001 0000462348389 GABRIEL EDUARDO REITER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83"/>
    <n v="2614"/>
    <m/>
    <m/>
    <m/>
    <n v="1742"/>
    <m/>
    <x v="304"/>
    <d v="2020-03-06T00:00:00"/>
    <n v="225"/>
    <m/>
    <s v="TED ENVIADA 260 0001 0000001559711 RENATA RAUBER DAHMER"/>
    <s v="TED ENVIADA 260 0001 0000001559711 RENATA RAUBER DAHMER"/>
    <s v="N/A"/>
    <s v="SS"/>
    <s v="Seazone Rentals"/>
    <x v="10"/>
    <s v="Fixo"/>
    <x v="20"/>
    <s v="Sócios e Funcionários - Salário"/>
    <s v="N/A"/>
    <s v="OLD"/>
    <s v="Uber"/>
    <s v="N/A"/>
    <s v="OLD"/>
    <m/>
    <m/>
    <m/>
    <m/>
    <m/>
    <m/>
    <m/>
    <m/>
    <m/>
    <m/>
    <m/>
    <m/>
    <m/>
  </r>
  <r>
    <n v="1484"/>
    <n v="2615"/>
    <m/>
    <m/>
    <m/>
    <n v="1743"/>
    <m/>
    <x v="304"/>
    <d v="2020-03-06T00:00:00"/>
    <n v="225"/>
    <m/>
    <s v="TED ENVIADA 001 1453 0000001207768 JOANA ALVES DOS SANTOS"/>
    <s v="TED ENVIADA 001 1453 0000001207768 JOANA ALVES DOS SANTOS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485"/>
    <n v="2616"/>
    <m/>
    <m/>
    <m/>
    <n v="1744"/>
    <m/>
    <x v="304"/>
    <d v="2020-03-06T00:00:00"/>
    <n v="27946.92"/>
    <m/>
    <s v="TED ENVIADA 001 4550 0000000053260 DARTAGNAN BALSEVICIUS JÚNI"/>
    <s v="TED ENVIADA 001 4550 0000000053260 DARTAGNAN BALSEVICIUS JÚNI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1486"/>
    <n v="2620"/>
    <m/>
    <m/>
    <m/>
    <n v="1746"/>
    <m/>
    <x v="304"/>
    <d v="2020-03-06T00:00:00"/>
    <n v="27.48"/>
    <m/>
    <s v="COMPRA CARTAO COMPRA no estabelecimento PANVEL FARMACIAS FL 44 F"/>
    <s v="COMPRA CARTAO COMPRA no estabelecimento PANVEL FARMACIAS FL 44 F"/>
    <s v="N/A"/>
    <s v="SS"/>
    <s v="Seazone Jurere"/>
    <x v="10"/>
    <s v="Outros"/>
    <x v="35"/>
    <s v="Compras - Supermercado"/>
    <s v="N/A"/>
    <s v="OLD"/>
    <m/>
    <s v="N/A"/>
    <s v="OLD"/>
    <m/>
    <m/>
    <m/>
    <m/>
    <m/>
    <m/>
    <m/>
    <m/>
    <m/>
    <m/>
    <m/>
    <m/>
    <m/>
  </r>
  <r>
    <n v="1487"/>
    <n v="2624"/>
    <m/>
    <m/>
    <m/>
    <n v="1747"/>
    <m/>
    <x v="304"/>
    <d v="2020-03-06T00:00:00"/>
    <n v="112.9"/>
    <m/>
    <s v="COMPRA CARTAO COMPRA no estabelecimento AQUAPLANT FLORIANOPOLIS"/>
    <s v="COMPRA CARTAO COMPRA no estabelecimento AQUAPLANT FLORIANOPOLIS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488"/>
    <n v="2629"/>
    <m/>
    <m/>
    <m/>
    <n v="1748"/>
    <m/>
    <x v="304"/>
    <d v="2020-03-06T00:00:00"/>
    <n v="16239.35"/>
    <m/>
    <s v="TED ENVIADA 001 3013 0000000178489 CARLOS ROBERTO LOPES"/>
    <s v="TED ENVIADA 001 3013 0000000178489 CARLOS ROBERTO LOPES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1489"/>
    <n v="2630"/>
    <m/>
    <m/>
    <m/>
    <n v="1749"/>
    <m/>
    <x v="304"/>
    <d v="2020-03-06T00:00:00"/>
    <n v="25034.42"/>
    <m/>
    <s v="TED ENVIADA 756 3326 0000000454923 THIAGO SILVA SCHUTZ"/>
    <s v="TED ENVIADA 756 3326 0000000454923 THIAGO SILVA SCHUTZ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1490"/>
    <n v="2631"/>
    <m/>
    <m/>
    <m/>
    <n v="1750"/>
    <m/>
    <x v="304"/>
    <d v="2020-03-06T00:00:00"/>
    <n v="3620.05"/>
    <m/>
    <s v="TED ENVIADA 237 7238 0000000204943 QUEIROZ ADMINISTRADORA DE"/>
    <s v="TED ENVIADA 237 7238 0000000204943 QUEIROZ ADMINISTRADORA DE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1491"/>
    <n v="2632"/>
    <m/>
    <m/>
    <m/>
    <n v="1751"/>
    <m/>
    <x v="304"/>
    <d v="2020-03-06T00:00:00"/>
    <n v="8805.9500000000007"/>
    <m/>
    <s v="TED ENVIADA 001 4783 0000000102091 MARCOS FLÁVIO MOELLMANN RI"/>
    <s v="TED ENVIADA 001 4783 0000000102091 MARCOS FLÁVIO MOELLMANN RI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492"/>
    <n v="2633"/>
    <m/>
    <m/>
    <m/>
    <n v="1752"/>
    <m/>
    <x v="304"/>
    <d v="2020-03-06T00:00:00"/>
    <n v="24981.89"/>
    <m/>
    <s v="TED ENVIADA 001 0575 0000001234560 KLOV ADMINISTRAÇÃO DE IMOV"/>
    <s v="TED ENVIADA 001 0575 0000001234560 KLOV ADMINISTRAÇÃO DE IMOV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1493"/>
    <n v="2634"/>
    <m/>
    <m/>
    <m/>
    <n v="1753"/>
    <m/>
    <x v="304"/>
    <d v="2020-03-06T00:00:00"/>
    <n v="16475.86"/>
    <m/>
    <s v="TED ENVIADA 001 4772 0000001147811 JOSETE MIRAPALHETA"/>
    <s v="TED ENVIADA 001 4772 0000001147811 JOSETE MIRAPALHET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1494"/>
    <n v="2635"/>
    <m/>
    <m/>
    <m/>
    <n v="1754"/>
    <m/>
    <x v="304"/>
    <d v="2020-03-06T00:00:00"/>
    <n v="15245.79"/>
    <m/>
    <s v="TED ENVIADA 212 0001 0000008688818 ALISSON SUZZIM CALGAROTO"/>
    <s v="TED ENVIADA 212 0001 0000008688818 ALISSON SUZZIM CALGAROTO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1495"/>
    <n v="2636"/>
    <m/>
    <m/>
    <m/>
    <n v="1755"/>
    <m/>
    <x v="304"/>
    <d v="2020-03-06T00:00:00"/>
    <n v="4504.1499999999996"/>
    <m/>
    <s v="TED ENVIADA 104 3298 0000000011031 LUNARDI E LUNARDI EMPREEND"/>
    <s v="TED ENVIADA 104 3298 0000000011031 LUNARDI E LUNARDI EMPREEND"/>
    <s v="N/A"/>
    <s v="SS"/>
    <s v="Seazone Rentals"/>
    <x v="5"/>
    <s v="Repasse"/>
    <x v="9"/>
    <s v="Clientes - Repasse de valores recebidos (Empresas do ramo imobiliário)"/>
    <s v="ILC4501"/>
    <s v="OLD"/>
    <m/>
    <s v="N/A"/>
    <s v="OLD"/>
    <m/>
    <m/>
    <m/>
    <m/>
    <m/>
    <m/>
    <m/>
    <m/>
    <m/>
    <m/>
    <m/>
    <m/>
    <m/>
  </r>
  <r>
    <n v="1496"/>
    <n v="2637"/>
    <m/>
    <m/>
    <m/>
    <n v="1756"/>
    <m/>
    <x v="304"/>
    <d v="2020-03-06T00:00:00"/>
    <n v="8206.84"/>
    <m/>
    <s v="TED ENVIADA 001 3174 0000000589780 BASTOS &amp;amp OLIVEIRA CONSTRUT"/>
    <s v="TED ENVIADA 001 3174 0000000589780 BASTOS &amp;amp OLIVEIRA CONSTRUT"/>
    <s v="N/A"/>
    <s v="SS"/>
    <s v="Seazone Rentals"/>
    <x v="5"/>
    <s v="Repasse"/>
    <x v="9"/>
    <s v="Clientes - Repasse de valores recebidos (Empresas do ramo imobiliário)"/>
    <s v="CDC301"/>
    <s v="OLD"/>
    <m/>
    <s v="N/A"/>
    <s v="OLD"/>
    <m/>
    <m/>
    <m/>
    <m/>
    <m/>
    <m/>
    <m/>
    <m/>
    <m/>
    <m/>
    <m/>
    <m/>
    <m/>
  </r>
  <r>
    <n v="1497"/>
    <n v="2639"/>
    <m/>
    <m/>
    <m/>
    <n v="1757"/>
    <m/>
    <x v="304"/>
    <d v="2020-03-06T00:00:00"/>
    <n v="5885.89"/>
    <m/>
    <s v="TED ENVIADA 001 0016 0000070470804 MAURÍCIO MEDEIROS LEVASSEU"/>
    <s v="TED ENVIADA 001 0016 0000070470804 MAURÍCIO MEDEIROS LEVASSEU"/>
    <s v="N/A"/>
    <s v="SS"/>
    <s v="Seazone Rentals"/>
    <x v="5"/>
    <s v="Repasse"/>
    <x v="9"/>
    <s v="Clientes - Repasse de valores recebidos (Empresas do ramo imobiliário)"/>
    <s v="JBV134"/>
    <s v="OLD"/>
    <m/>
    <s v="N/A"/>
    <s v="OLD"/>
    <m/>
    <m/>
    <m/>
    <m/>
    <m/>
    <m/>
    <m/>
    <m/>
    <m/>
    <m/>
    <m/>
    <m/>
    <m/>
  </r>
  <r>
    <n v="1498"/>
    <n v="2640"/>
    <m/>
    <m/>
    <m/>
    <n v="1758"/>
    <m/>
    <x v="304"/>
    <d v="2020-03-06T00:00:00"/>
    <n v="2644.8"/>
    <m/>
    <s v="TED ENVIADA 341 0579 0000000203951 PMC COADIC EIRELI"/>
    <s v="TED ENVIADA 341 0579 0000000203951 PMC COADIC EIRELI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499"/>
    <n v="2641"/>
    <m/>
    <m/>
    <m/>
    <n v="1759"/>
    <m/>
    <x v="304"/>
    <d v="2020-03-06T00:00:00"/>
    <n v="4593.2299999999996"/>
    <m/>
    <s v="TED ENVIADA 341 9660 0000000503864 NEIVA LEONARDI BAMPI"/>
    <s v="TED ENVIADA 341 9660 0000000503864 NEIVA LEONARDI BAMPI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1500"/>
    <n v="2642"/>
    <m/>
    <m/>
    <m/>
    <n v="1760"/>
    <m/>
    <x v="304"/>
    <d v="2020-03-06T00:00:00"/>
    <n v="5614.58"/>
    <m/>
    <s v="TED ENVIADA 001 3185 0000000121487 MARIA DE LOURDES LANDIM TA"/>
    <s v="TED ENVIADA 001 3185 0000000121487 MARIA DE LOURDES LANDIM TA"/>
    <s v="N/A"/>
    <s v="SS"/>
    <s v="Seazone Rentals"/>
    <x v="5"/>
    <s v="Repasse"/>
    <x v="9"/>
    <s v="Clientes - Repasse de valores recebidos (Empresas do ramo imobiliário)"/>
    <s v="SAB106"/>
    <s v="OLD"/>
    <m/>
    <s v="N/A"/>
    <s v="OLD"/>
    <m/>
    <m/>
    <m/>
    <m/>
    <m/>
    <m/>
    <m/>
    <m/>
    <m/>
    <m/>
    <m/>
    <m/>
    <m/>
  </r>
  <r>
    <n v="1501"/>
    <n v="2645"/>
    <m/>
    <m/>
    <m/>
    <n v="1761"/>
    <m/>
    <x v="304"/>
    <d v="2020-03-06T00:00:00"/>
    <n v="3766.03"/>
    <m/>
    <s v="TED ENVIADA 033 1227 0000010130960 LUCIANO NASCIMENTO SAPORIT"/>
    <s v="TED ENVIADA 033 1227 0000010130960 LUCIANO NASCIMENTO SAPORIT"/>
    <s v="N/A"/>
    <s v="SS"/>
    <s v="Seazone Rentals"/>
    <x v="5"/>
    <s v="Repasse"/>
    <x v="9"/>
    <s v="Clientes - Repasse de valores recebidos (Empresas do ramo imobiliário)"/>
    <s v="ILC4409"/>
    <s v="OLD"/>
    <m/>
    <s v="N/A"/>
    <s v="OLD"/>
    <m/>
    <m/>
    <m/>
    <m/>
    <m/>
    <m/>
    <m/>
    <m/>
    <m/>
    <m/>
    <m/>
    <m/>
    <m/>
  </r>
  <r>
    <n v="1502"/>
    <n v="2646"/>
    <m/>
    <m/>
    <m/>
    <n v="1762"/>
    <m/>
    <x v="304"/>
    <d v="2020-03-06T00:00:00"/>
    <n v="3884.76"/>
    <m/>
    <s v="TED ENVIADA 001 8641 0000002309017 ALINA GONÇALVES SANTIAGO"/>
    <s v="TED ENVIADA 001 8641 0000002309017 ALINA GONÇALVES SANTIAGO"/>
    <s v="N/A"/>
    <s v="SS"/>
    <s v="Seazone Rentals"/>
    <x v="5"/>
    <s v="Repasse"/>
    <x v="9"/>
    <s v="Clientes - Repasse de valores recebidos (Empresas do ramo imobiliário)"/>
    <s v="ADJ205"/>
    <s v="OLD"/>
    <m/>
    <s v="N/A"/>
    <s v="OLD"/>
    <m/>
    <m/>
    <m/>
    <m/>
    <m/>
    <m/>
    <m/>
    <m/>
    <m/>
    <m/>
    <m/>
    <m/>
    <m/>
  </r>
  <r>
    <n v="1503"/>
    <n v="2647"/>
    <m/>
    <m/>
    <m/>
    <n v="1763"/>
    <m/>
    <x v="304"/>
    <d v="2020-03-06T00:00:00"/>
    <n v="8983.68"/>
    <m/>
    <s v="TED ENVIADA 341 3759 0000000066222 FABIELE CARVALHO NUNES"/>
    <s v="TED ENVIADA 341 3759 0000000066222 FABIELE CARVALHO NUNES"/>
    <s v="N/A"/>
    <s v="SS"/>
    <s v="Seazone Rentals"/>
    <x v="5"/>
    <s v="Repasse"/>
    <x v="9"/>
    <s v="Clientes - Repasse de valores recebidos (Empresas do ramo imobiliário)"/>
    <s v="AYA201"/>
    <s v="OLD"/>
    <m/>
    <s v="N/A"/>
    <s v="OLD"/>
    <m/>
    <m/>
    <m/>
    <m/>
    <m/>
    <m/>
    <m/>
    <m/>
    <m/>
    <m/>
    <m/>
    <m/>
    <m/>
  </r>
  <r>
    <n v="1504"/>
    <n v="2648"/>
    <m/>
    <m/>
    <m/>
    <n v="1764"/>
    <m/>
    <x v="304"/>
    <d v="2020-03-06T00:00:00"/>
    <n v="2801.13"/>
    <m/>
    <s v="TED ENVIADA 341 7017 0000000012100 RODRIGO CAVALHEIRO"/>
    <s v="TED ENVIADA 341 7017 0000000012100 RODRIGO CAVALHEIRO"/>
    <s v="N/A"/>
    <s v="SS"/>
    <s v="Seazone Rentals"/>
    <x v="5"/>
    <s v="Repasse"/>
    <x v="9"/>
    <s v="Clientes - Repasse de valores recebidos (Empresas do ramo imobiliário)"/>
    <s v="ILC2301"/>
    <s v="OLD"/>
    <m/>
    <s v="N/A"/>
    <s v="OLD"/>
    <m/>
    <m/>
    <m/>
    <m/>
    <m/>
    <m/>
    <m/>
    <m/>
    <m/>
    <m/>
    <m/>
    <m/>
    <m/>
  </r>
  <r>
    <n v="1505"/>
    <n v="2649"/>
    <m/>
    <m/>
    <m/>
    <n v="1765"/>
    <m/>
    <x v="304"/>
    <d v="2020-03-06T00:00:00"/>
    <n v="845.64"/>
    <m/>
    <s v="TED ENVIADA 237 0343 0000001591290 MARCIO LUIZ LIMA DE SOUZA"/>
    <s v="TED ENVIADA 237 0343 0000001591290 MARCIO LUIZ LIMA DE SOUZA"/>
    <s v="N/A"/>
    <s v="SS"/>
    <s v="Seazone Rentals"/>
    <x v="5"/>
    <s v="Repasse"/>
    <x v="9"/>
    <s v="Clientes - Repasse de valores recebidos (Empresas do ramo imobiliário)"/>
    <s v="ILC3412"/>
    <s v="OLD"/>
    <m/>
    <s v="N/A"/>
    <s v="OLD"/>
    <m/>
    <m/>
    <m/>
    <m/>
    <m/>
    <m/>
    <m/>
    <m/>
    <m/>
    <m/>
    <m/>
    <m/>
    <m/>
  </r>
  <r>
    <n v="1506"/>
    <n v="2650"/>
    <m/>
    <m/>
    <m/>
    <n v="1766"/>
    <m/>
    <x v="304"/>
    <d v="2020-03-06T00:00:00"/>
    <n v="4160.3900000000003"/>
    <m/>
    <s v="TED ENVIADA 001 3174 0000002032376 INSTITUTO CATARINENSE DE O"/>
    <s v="TED ENVIADA 001 3174 0000002032376 INSTITUTO CATARINENSE DE O"/>
    <s v="N/A"/>
    <s v="SS"/>
    <s v="Seazone Rentals"/>
    <x v="5"/>
    <s v="Repasse"/>
    <x v="9"/>
    <s v="Clientes - Repasse de valores recebidos (Empresas do ramo imobiliário)"/>
    <s v="CCA201"/>
    <s v="OLD"/>
    <m/>
    <s v="N/A"/>
    <s v="OLD"/>
    <m/>
    <m/>
    <m/>
    <m/>
    <m/>
    <m/>
    <m/>
    <m/>
    <m/>
    <m/>
    <m/>
    <m/>
    <m/>
  </r>
  <r>
    <n v="1507"/>
    <n v="2651"/>
    <m/>
    <m/>
    <m/>
    <n v="1767"/>
    <m/>
    <x v="304"/>
    <d v="2020-03-06T00:00:00"/>
    <n v="5023.08"/>
    <m/>
    <s v="TED ENVIADA 104 1875 0000000040768 KOSKI EMPREENDIMENTO LTDA"/>
    <s v="TED ENVIADA 104 1875 0000000040768 KOSKI EMPREENDIMENTO LTDA"/>
    <s v="N/A"/>
    <s v="SS"/>
    <s v="Seazone Rentals"/>
    <x v="5"/>
    <s v="Repasse"/>
    <x v="9"/>
    <s v="Clientes - Repasse de valores recebidos (Empresas do ramo imobiliário)"/>
    <s v="ECB107"/>
    <s v="OLD"/>
    <m/>
    <s v="N/A"/>
    <s v="OLD"/>
    <m/>
    <m/>
    <m/>
    <m/>
    <m/>
    <m/>
    <m/>
    <m/>
    <m/>
    <m/>
    <m/>
    <m/>
    <m/>
  </r>
  <r>
    <n v="1508"/>
    <n v="2652"/>
    <m/>
    <m/>
    <m/>
    <n v="1768"/>
    <m/>
    <x v="304"/>
    <d v="2020-03-06T00:00:00"/>
    <n v="9412.9699999999993"/>
    <m/>
    <s v="TED ENVIADA 237 2502 0000000080527 PAULO ROBERTON ZENDRON DE"/>
    <s v="TED ENVIADA 237 2502 0000000080527 PAULO ROBERTON ZENDRON DE"/>
    <s v="N/A"/>
    <s v="SS"/>
    <s v="Seazone Rentals"/>
    <x v="5"/>
    <s v="Repasse"/>
    <x v="9"/>
    <s v="Clientes - Repasse de valores recebidos (Empresas do ramo imobiliário)"/>
    <s v="EDH208"/>
    <s v="OLD"/>
    <m/>
    <s v="N/A"/>
    <s v="OLD"/>
    <m/>
    <m/>
    <m/>
    <m/>
    <m/>
    <m/>
    <m/>
    <m/>
    <m/>
    <m/>
    <m/>
    <m/>
    <m/>
  </r>
  <r>
    <n v="1509"/>
    <n v="2653"/>
    <m/>
    <m/>
    <m/>
    <n v="1769"/>
    <m/>
    <x v="304"/>
    <d v="2020-03-06T00:00:00"/>
    <n v="13471.23"/>
    <m/>
    <s v="TED ENVIADA 001 5671 0000000225231 MACIEL PESSATO CORNUTTI"/>
    <s v="TED ENVIADA 001 5671 0000000225231 MACIEL PESSATO CORNUTTI"/>
    <s v="N/A"/>
    <s v="SS"/>
    <s v="Seazone Rentals"/>
    <x v="5"/>
    <s v="Repasse"/>
    <x v="9"/>
    <s v="Clientes - Repasse de valores recebidos (Empresas do ramo imobiliário)"/>
    <s v="EVM102"/>
    <s v="OLD"/>
    <m/>
    <s v="N/A"/>
    <s v="OLD"/>
    <m/>
    <m/>
    <m/>
    <m/>
    <m/>
    <m/>
    <m/>
    <m/>
    <m/>
    <m/>
    <m/>
    <m/>
    <m/>
  </r>
  <r>
    <n v="1510"/>
    <n v="2654"/>
    <m/>
    <m/>
    <m/>
    <n v="1770"/>
    <m/>
    <x v="304"/>
    <d v="2020-03-06T00:00:00"/>
    <n v="5780.39"/>
    <m/>
    <s v="TED ENVIADA 260 0001 0000007519682 LUIZ OCTAVIO GUIZZO COUTO"/>
    <s v="TED ENVIADA 260 0001 0000007519682 LUIZ OCTAVIO GUIZZO COUTO"/>
    <s v="N/A"/>
    <s v="SS"/>
    <s v="Seazone Rentals"/>
    <x v="5"/>
    <s v="Repasse"/>
    <x v="9"/>
    <s v="Clientes - Repasse de valores recebidos (Empresas do ramo imobiliário)"/>
    <s v="SBS111"/>
    <s v="OLD"/>
    <m/>
    <s v="N/A"/>
    <s v="OLD"/>
    <m/>
    <m/>
    <m/>
    <m/>
    <m/>
    <m/>
    <m/>
    <m/>
    <m/>
    <m/>
    <m/>
    <m/>
    <m/>
  </r>
  <r>
    <n v="1511"/>
    <n v="2655"/>
    <m/>
    <m/>
    <m/>
    <n v="1771"/>
    <m/>
    <x v="304"/>
    <d v="2020-03-06T00:00:00"/>
    <n v="12254.11"/>
    <m/>
    <s v="TED ENVIADA 001 4783 0000000232866 EDUARDO NASCIMENTO COSTA"/>
    <s v="TED ENVIADA 001 4783 0000000232866 EDUARDO NASCIMENTO COSTA"/>
    <s v="N/A"/>
    <s v="SS"/>
    <s v="Seazone Rentals"/>
    <x v="5"/>
    <s v="Repasse"/>
    <x v="9"/>
    <s v="Clientes - Repasse de valores recebidos (Empresas do ramo imobiliário)"/>
    <s v="CPJ102"/>
    <s v="OLD"/>
    <m/>
    <s v="N/A"/>
    <s v="OLD"/>
    <m/>
    <m/>
    <m/>
    <m/>
    <m/>
    <m/>
    <m/>
    <m/>
    <m/>
    <m/>
    <m/>
    <m/>
    <m/>
  </r>
  <r>
    <n v="1512"/>
    <n v="2656"/>
    <m/>
    <m/>
    <m/>
    <n v="1772"/>
    <m/>
    <x v="304"/>
    <d v="2020-03-06T00:00:00"/>
    <n v="6339.02"/>
    <m/>
    <s v="TED ENVIADA 260 0001 0000025757374 GUILHERME SENNA ROSSONI,"/>
    <s v="TED ENVIADA 260 0001 0000025757374 GUILHERME SENNA ROSSONI,"/>
    <s v="N/A"/>
    <s v="SS"/>
    <s v="Seazone Rentals"/>
    <x v="5"/>
    <s v="Repasse"/>
    <x v="9"/>
    <s v="Clientes - Repasse de valores recebidos (Empresas do ramo imobiliário)"/>
    <s v="CPS107"/>
    <s v="OLD"/>
    <m/>
    <s v="N/A"/>
    <s v="OLD"/>
    <m/>
    <m/>
    <m/>
    <m/>
    <m/>
    <m/>
    <m/>
    <m/>
    <m/>
    <m/>
    <m/>
    <m/>
    <m/>
  </r>
  <r>
    <n v="1513"/>
    <n v="2657"/>
    <m/>
    <m/>
    <m/>
    <n v="1773"/>
    <m/>
    <x v="304"/>
    <d v="2020-03-06T00:00:00"/>
    <n v="18557.05"/>
    <m/>
    <s v="TED ENVIADA 237 3841 0000000008281 ACHILLES CREDIDIO NETO"/>
    <s v="TED ENVIADA 237 3841 0000000008281 ACHILLES CREDIDIO NETO"/>
    <s v="N/A"/>
    <s v="SS"/>
    <s v="Seazone Rentals"/>
    <x v="5"/>
    <s v="Repasse"/>
    <x v="9"/>
    <s v="Clientes - Repasse de valores recebidos (Empresas do ramo imobiliário)"/>
    <s v="ILC4404"/>
    <s v="OLD"/>
    <m/>
    <s v="N/A"/>
    <s v="OLD"/>
    <m/>
    <m/>
    <m/>
    <m/>
    <m/>
    <m/>
    <m/>
    <m/>
    <m/>
    <m/>
    <m/>
    <m/>
    <m/>
  </r>
  <r>
    <n v="1514"/>
    <n v="2658"/>
    <m/>
    <m/>
    <m/>
    <n v="1774"/>
    <m/>
    <x v="304"/>
    <d v="2020-03-06T00:00:00"/>
    <n v="5295.26"/>
    <m/>
    <s v="TED ENVIADA 001 5201 0000000219169 GABRYELLE ZANINI GONGORA"/>
    <s v="TED ENVIADA 001 5201 0000000219169 GABRYELLE ZANINI GONGORA"/>
    <s v="N/A"/>
    <s v="SS"/>
    <s v="Seazone Rentals"/>
    <x v="5"/>
    <s v="Repasse"/>
    <x v="9"/>
    <s v="Clientes - Repasse de valores recebidos (Empresas do ramo imobiliário)"/>
    <s v="SBS106"/>
    <s v="OLD"/>
    <m/>
    <s v="N/A"/>
    <s v="OLD"/>
    <m/>
    <m/>
    <m/>
    <m/>
    <m/>
    <m/>
    <m/>
    <m/>
    <m/>
    <m/>
    <m/>
    <m/>
    <m/>
  </r>
  <r>
    <n v="1515"/>
    <n v="2660"/>
    <m/>
    <m/>
    <m/>
    <n v="1775"/>
    <m/>
    <x v="304"/>
    <d v="2020-03-06T00:00:00"/>
    <n v="5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18"/>
    <m/>
    <m/>
    <m/>
    <m/>
    <n v="2179"/>
    <m/>
    <x v="304"/>
    <d v="2020-03-06T00:00:00"/>
    <n v="1074.8900000000001"/>
    <s v="x"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517"/>
    <m/>
    <m/>
    <m/>
    <m/>
    <n v="2178"/>
    <m/>
    <x v="304"/>
    <d v="2020-03-06T00:00:00"/>
    <n v="1260.2"/>
    <s v="x"/>
    <s v="TED ENVIADA 260 0001 0000382695413 JOSÉ WELLINGTON LIMA COSTA"/>
    <s v="TED ENVIADA 260 0001 0000382695413 JOSÉ WELLINGTON LIMA COSTA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519"/>
    <m/>
    <m/>
    <m/>
    <m/>
    <n v="2180"/>
    <m/>
    <x v="304"/>
    <d v="2020-03-06T00:00:00"/>
    <n v="1274.8900000000001"/>
    <s v="x"/>
    <s v="TED ENVIADA 104 4625 0000000007011 MICHAEL W ROCHA (TATIANE S"/>
    <s v="TED ENVIADA 104 4625 0000000007011 MICHAEL W ROCHA (TATIANE S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516"/>
    <m/>
    <m/>
    <m/>
    <m/>
    <n v="2177"/>
    <m/>
    <x v="304"/>
    <d v="2020-03-06T00:00:00"/>
    <n v="1361.59"/>
    <s v="x"/>
    <s v="TED ENVIADA 033 1555 0000010007628 ELIENE SANTOS SALES CONCEI"/>
    <s v="TED ENVIADA 033 1555 0000010007628 ELIENE SANTOS SALES CONCEI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098"/>
    <m/>
    <n v="26"/>
    <m/>
    <m/>
    <m/>
    <m/>
    <x v="304"/>
    <d v="2020-03-06T00:00:00"/>
    <n v="1361.59"/>
    <m/>
    <s v="TED ENVIADA 033 1555 0000010007628 ELIENE SANTOS SALES CONCEI"/>
    <s v="TED ENVIADA 033 1555 0000010007628 ELIENE SANTOS SALES CONCEI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099"/>
    <m/>
    <n v="27"/>
    <m/>
    <m/>
    <m/>
    <m/>
    <x v="304"/>
    <d v="2020-03-06T00:00:00"/>
    <n v="1260.2"/>
    <m/>
    <s v="TED ENVIADA 260 0001 0000382695413 JOSÉ WELLINGTON LIMA COSTA"/>
    <s v="TED ENVIADA 260 0001 0000382695413 JOSÉ WELLINGTON LIMA COSTA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100"/>
    <m/>
    <n v="28"/>
    <m/>
    <m/>
    <m/>
    <m/>
    <x v="304"/>
    <d v="2020-03-06T00:00:00"/>
    <n v="1074.8900000000001"/>
    <m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101"/>
    <m/>
    <n v="29"/>
    <m/>
    <m/>
    <m/>
    <m/>
    <x v="304"/>
    <d v="2020-03-06T00:00:00"/>
    <n v="1274.8900000000001"/>
    <m/>
    <s v="TED ENVIADA 104 4625 0000000007011 MICHAEL W ROCHA (TATIANE S"/>
    <s v="TED ENVIADA 104 4625 0000000007011 MICHAEL W ROCHA (TATIANE 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102"/>
    <m/>
    <n v="30"/>
    <m/>
    <m/>
    <m/>
    <m/>
    <x v="304"/>
    <d v="2020-03-06T00:00:00"/>
    <n v="438.42"/>
    <m/>
    <s v="TED ENVIADA 341 7732 0000000237206 LISANDRA SCHULTZ MEIRELLES"/>
    <s v="TED ENVIADA 341 7732 0000000237206 LISANDRA SCHULTZ MEIRELL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824"/>
    <n v="2617"/>
    <m/>
    <m/>
    <m/>
    <m/>
    <m/>
    <x v="304"/>
    <d v="2020-03-06T00:00:00"/>
    <n v="10957.63"/>
    <s v="x"/>
    <s v="TED ENVIADA 001 3489 0000000018732 DANIEL RABELLO BIANCHIN"/>
    <s v="TED ENVIADA 237 3489 0000000018732 DANIEL RABELLO BIANCHIN"/>
    <s v="N/A"/>
    <s v="SS"/>
    <s v="Seazone Rentals"/>
    <x v="5"/>
    <s v="Repasse"/>
    <x v="9"/>
    <s v="Clientes - Repasse de valores recebidos (Empresas do ramo imobiliário)"/>
    <s v="JBV122"/>
    <s v="OLD"/>
    <m/>
    <s v="N/A"/>
    <s v="OLD"/>
    <m/>
    <m/>
    <m/>
    <m/>
    <m/>
    <m/>
    <m/>
    <m/>
    <m/>
    <m/>
    <m/>
    <m/>
    <m/>
  </r>
  <r>
    <n v="1825"/>
    <n v="2628"/>
    <m/>
    <m/>
    <m/>
    <m/>
    <m/>
    <x v="304"/>
    <d v="2020-03-06T00:00:00"/>
    <n v="10957.63"/>
    <s v="x"/>
    <s v="TED ENVIADA 001 3489 0000000018732 DANIEL RABELLO BIANCHIN"/>
    <s v="TED ENVIADA 237 3489 0000000018732 DANIEL RABELLO BIANCHIN"/>
    <s v="N/A"/>
    <s v="SS"/>
    <s v="Seazone Rentals"/>
    <x v="5"/>
    <s v="Repasse"/>
    <x v="9"/>
    <s v="Clientes - Repasse de valores recebidos (Empresas do ramo imobiliário)"/>
    <s v="JBV122"/>
    <s v="OLD"/>
    <m/>
    <s v="N/A"/>
    <s v="OLD"/>
    <m/>
    <m/>
    <m/>
    <m/>
    <m/>
    <m/>
    <m/>
    <m/>
    <m/>
    <m/>
    <m/>
    <m/>
    <m/>
  </r>
  <r>
    <n v="1828"/>
    <n v="2685"/>
    <m/>
    <m/>
    <m/>
    <m/>
    <m/>
    <x v="305"/>
    <d v="2020-03-09T00:00:00"/>
    <n v="260"/>
    <s v="x"/>
    <s v="TED ENVIADA 104 3393 0000000007237 DANIEL F. DE LIMA"/>
    <s v="TED ENVIADA 104 3392 0000000007237 DANIEL F. DE LIMA"/>
    <s v="N/A"/>
    <s v="SS"/>
    <s v="Seazone Jurere"/>
    <x v="5"/>
    <s v="Manutencao Apto"/>
    <x v="11"/>
    <s v="Clientes - Repasse a Terceiros"/>
    <s v="EVM102"/>
    <s v="OLD"/>
    <m/>
    <s v="N/A"/>
    <s v="OLD"/>
    <m/>
    <m/>
    <m/>
    <m/>
    <m/>
    <m/>
    <m/>
    <m/>
    <m/>
    <m/>
    <m/>
    <m/>
    <m/>
  </r>
  <r>
    <n v="1521"/>
    <n v="2687"/>
    <m/>
    <m/>
    <m/>
    <n v="56"/>
    <m/>
    <x v="305"/>
    <d v="2020-03-09T00:00:00"/>
    <n v="199.17"/>
    <m/>
    <s v="Internet PSD"/>
    <s v="Internet PSD"/>
    <s v="N/A"/>
    <s v="SS"/>
    <s v="Seazone Jurere"/>
    <x v="16"/>
    <s v="Repasse"/>
    <x v="11"/>
    <s v="Clientes - Repasse a Terceiros"/>
    <s v="N/A"/>
    <s v="OLD"/>
    <s v="TELEFONICA BRASIL S.A."/>
    <s v="N/A"/>
    <s v="OLD"/>
    <m/>
    <m/>
    <m/>
    <m/>
    <m/>
    <m/>
    <m/>
    <m/>
    <m/>
    <m/>
    <m/>
    <m/>
    <m/>
  </r>
  <r>
    <n v="1522"/>
    <n v="2673"/>
    <m/>
    <m/>
    <m/>
    <n v="61"/>
    <m/>
    <x v="305"/>
    <d v="2020-03-09T00:00:00"/>
    <n v="2833.4"/>
    <m/>
    <s v="Lavanderia - Seazone Limpeza"/>
    <s v="Lavanderia - Seazone Limpeza"/>
    <s v="N/A"/>
    <s v="SS"/>
    <s v="Seazone Jurere"/>
    <x v="9"/>
    <s v="Variavel"/>
    <x v="18"/>
    <s v="Serviços - Serviços terceirizados"/>
    <s v="N/A"/>
    <s v="OLD"/>
    <s v="TOP CLEAN LAVANDERIA LTDA"/>
    <s v="N/A"/>
    <s v="OLD"/>
    <s v="LAVAÇÃO DE ENXOVAL"/>
    <m/>
    <m/>
    <m/>
    <m/>
    <m/>
    <m/>
    <m/>
    <m/>
    <m/>
    <m/>
    <m/>
    <m/>
  </r>
  <r>
    <n v="1523"/>
    <n v="2672"/>
    <m/>
    <m/>
    <m/>
    <n v="63"/>
    <m/>
    <x v="305"/>
    <d v="2020-03-09T00:00:00"/>
    <n v="1098.76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s v="(LIMPEZA EM PRÉDIOS E EM DOMICÍLIOS) SERVIÇOS DE MÃO DE OBRA TERCEIRIZADA PARA CAMAREIRA E SERVIÇOS GERAIS REFERENTE AOS DIAS 27/02 E 01/03 TOTALIZANDO 52 HORAS TRABALHADAS"/>
    <m/>
    <m/>
    <m/>
    <m/>
    <m/>
    <m/>
    <m/>
    <m/>
    <m/>
    <m/>
    <m/>
    <m/>
  </r>
  <r>
    <n v="1524"/>
    <n v="2689"/>
    <m/>
    <m/>
    <m/>
    <n v="65"/>
    <m/>
    <x v="305"/>
    <d v="2020-03-09T00:00:00"/>
    <n v="452"/>
    <m/>
    <s v="Chaveiro"/>
    <s v="Chaveiro"/>
    <s v="N/A"/>
    <s v="SS"/>
    <s v="Seazone Jurere"/>
    <x v="8"/>
    <s v="Variavel"/>
    <x v="15"/>
    <s v="Serviços - Serviços terceirizados"/>
    <s v="N/A"/>
    <s v="OLD"/>
    <s v="LUIZ FERNANDO SANTOS 06667618924"/>
    <s v="N/A"/>
    <s v="OLD"/>
    <m/>
    <m/>
    <m/>
    <m/>
    <m/>
    <m/>
    <m/>
    <m/>
    <m/>
    <m/>
    <m/>
    <m/>
    <m/>
  </r>
  <r>
    <n v="1525"/>
    <n v="2676"/>
    <m/>
    <m/>
    <m/>
    <n v="71"/>
    <m/>
    <x v="305"/>
    <d v="2020-03-09T00:00:00"/>
    <n v="500"/>
    <m/>
    <s v="Reembolso Curso de Corretor - Gustavo Kremer"/>
    <s v="Reembolso Curso de Corretor - Gustavo Kremer"/>
    <s v="N/A"/>
    <s v="SS"/>
    <s v="Seazone Rentals"/>
    <x v="10"/>
    <s v="Outros"/>
    <x v="32"/>
    <s v="Educação - Cursos e Palestrass"/>
    <s v="N/A"/>
    <s v="OLD"/>
    <s v="Seazone Serviços LTDA"/>
    <s v="N/A"/>
    <s v="OLD"/>
    <m/>
    <m/>
    <m/>
    <m/>
    <m/>
    <m/>
    <m/>
    <m/>
    <m/>
    <m/>
    <m/>
    <m/>
    <m/>
  </r>
  <r>
    <n v="1526"/>
    <n v="2674"/>
    <m/>
    <m/>
    <m/>
    <n v="83"/>
    <m/>
    <x v="305"/>
    <d v="2020-03-09T00:00:00"/>
    <n v="1826.7"/>
    <m/>
    <s v="Materiais Diversos - Loja do Alemão"/>
    <s v="Materiais Diversos - Loja do Alemão"/>
    <s v="N/A"/>
    <s v="SS"/>
    <s v="Seazone Jurere"/>
    <x v="5"/>
    <s v="Manutencao Apto"/>
    <x v="11"/>
    <s v="Clientes - Repasse a Terceiros"/>
    <s v="N/A"/>
    <s v="OLD"/>
    <s v="STERTZ &amp; LENZ LTDA"/>
    <s v="N/A"/>
    <s v="OLD"/>
    <m/>
    <m/>
    <m/>
    <m/>
    <m/>
    <m/>
    <m/>
    <m/>
    <m/>
    <m/>
    <m/>
    <m/>
    <m/>
  </r>
  <r>
    <n v="1527"/>
    <n v="2662"/>
    <m/>
    <m/>
    <m/>
    <n v="1776"/>
    <m/>
    <x v="305"/>
    <d v="2020-03-09T00:00:00"/>
    <n v="10.8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28"/>
    <n v="2663"/>
    <m/>
    <m/>
    <m/>
    <n v="1777"/>
    <m/>
    <x v="305"/>
    <d v="2020-03-09T00:00:00"/>
    <n v="98.1"/>
    <m/>
    <s v="COMPRA CARTAO COMPRA no estabelecimento HNA*OBOTICARIO FLORIANOP"/>
    <s v="COMPRA CARTAO COMPRA no estabelecimento HNA*OBOTICARIO FLORIANOP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529"/>
    <n v="2664"/>
    <m/>
    <m/>
    <m/>
    <n v="1778"/>
    <m/>
    <x v="305"/>
    <d v="2020-03-09T00:00:00"/>
    <n v="9.6999999999999993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30"/>
    <n v="2665"/>
    <m/>
    <m/>
    <m/>
    <n v="1779"/>
    <m/>
    <x v="305"/>
    <d v="2020-03-09T00:00:00"/>
    <n v="38.9"/>
    <m/>
    <s v="COMPRA CARTAO COMPRA no estabelecimento SUPER IMPERATRIZ LOJA FL"/>
    <s v="COMPRA CARTAO COMPRA no estabelecimento SUPER IMPERATRIZ LOJA FL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531"/>
    <n v="2666"/>
    <m/>
    <m/>
    <m/>
    <n v="1780"/>
    <m/>
    <x v="305"/>
    <d v="2020-03-09T00:00:00"/>
    <n v="150"/>
    <m/>
    <s v="COMPRA CARTAO COMPRA no estabelecimento GAS DA ILHA DISTRIBUID P"/>
    <s v="COMPRA CARTAO COMPRA no estabelecimento GAS DA ILHA DISTRIBUID P"/>
    <s v="N/A"/>
    <s v="SS"/>
    <s v="Seazone Spot"/>
    <x v="19"/>
    <s v="Variavel"/>
    <x v="67"/>
    <s v="Serviços - Serviços terceirizados"/>
    <s v="N/A"/>
    <s v="OLD"/>
    <m/>
    <s v="N/A"/>
    <s v="OLD"/>
    <m/>
    <m/>
    <m/>
    <m/>
    <m/>
    <m/>
    <m/>
    <m/>
    <m/>
    <m/>
    <m/>
    <m/>
    <m/>
  </r>
  <r>
    <n v="1532"/>
    <n v="2667"/>
    <m/>
    <m/>
    <m/>
    <n v="1781"/>
    <m/>
    <x v="305"/>
    <d v="2020-03-09T00:00:00"/>
    <n v="7968.1"/>
    <m/>
    <s v="TED ENVIADA 237 1039 0000000355399 BRUNA ADRIANE PASSAURA"/>
    <s v="TED ENVIADA 237 1039 0000000355399 BRUNA ADRIANE PASSAURA"/>
    <s v="N/A"/>
    <s v="SS"/>
    <s v="Seazone Rentals"/>
    <x v="5"/>
    <s v="Repasse"/>
    <x v="9"/>
    <s v="Clientes - Repasse de valores recebidos (Empresas do ramo imobiliário)"/>
    <s v="JBV259"/>
    <s v="OLD"/>
    <m/>
    <s v="N/A"/>
    <s v="OLD"/>
    <m/>
    <m/>
    <m/>
    <m/>
    <m/>
    <m/>
    <m/>
    <m/>
    <m/>
    <m/>
    <m/>
    <m/>
    <m/>
  </r>
  <r>
    <n v="1533"/>
    <n v="2668"/>
    <m/>
    <m/>
    <m/>
    <n v="1782"/>
    <m/>
    <x v="305"/>
    <d v="2020-03-09T00:00:00"/>
    <n v="6599.65"/>
    <m/>
    <s v="TED ENVIADA 001 4772 0000051996820 JOSÉ AFONSO WEBER"/>
    <s v="TED ENVIADA 001 4772 0000051996820 JOSÉ AFONSO WEBER"/>
    <s v="N/A"/>
    <s v="SS"/>
    <s v="Seazone Rentals"/>
    <x v="5"/>
    <s v="Repasse"/>
    <x v="9"/>
    <s v="Clientes - Repasse de valores recebidos (Empresas do ramo imobiliário)"/>
    <s v="JBA202"/>
    <s v="OLD"/>
    <m/>
    <s v="N/A"/>
    <s v="OLD"/>
    <m/>
    <m/>
    <m/>
    <m/>
    <m/>
    <m/>
    <m/>
    <m/>
    <m/>
    <m/>
    <m/>
    <m/>
    <m/>
  </r>
  <r>
    <n v="1534"/>
    <n v="2669"/>
    <m/>
    <m/>
    <m/>
    <n v="1783"/>
    <m/>
    <x v="305"/>
    <d v="2020-03-09T00:00:00"/>
    <n v="15365.77"/>
    <m/>
    <s v="TED ENVIADA 104 0408 0000000363952 MARIA CECÍLIA COMENALE"/>
    <s v="TED ENVIADA 104 0408 0000000363952 MARIA CECÍLIA COMENALE"/>
    <s v="N/A"/>
    <s v="SS"/>
    <s v="Seazone Rentals"/>
    <x v="5"/>
    <s v="Repasse"/>
    <x v="9"/>
    <s v="Clientes - Repasse de valores recebidos (Empresas do ramo imobiliário)"/>
    <s v="MDP102"/>
    <s v="OLD"/>
    <m/>
    <s v="N/A"/>
    <s v="OLD"/>
    <m/>
    <m/>
    <m/>
    <m/>
    <m/>
    <m/>
    <m/>
    <m/>
    <m/>
    <m/>
    <m/>
    <m/>
    <m/>
  </r>
  <r>
    <n v="1535"/>
    <n v="2670"/>
    <m/>
    <m/>
    <m/>
    <n v="1784"/>
    <m/>
    <x v="305"/>
    <d v="2020-03-09T00:00:00"/>
    <n v="2990.74"/>
    <m/>
    <s v="TED ENVIADA 001 2997 0000000436690 ATAIDES THIES"/>
    <s v="TED ENVIADA 001 2997 0000000436690 ATAIDES THIES"/>
    <s v="N/A"/>
    <s v="SS"/>
    <s v="Seazone Rentals"/>
    <x v="5"/>
    <s v="Repasse"/>
    <x v="9"/>
    <s v="Clientes - Repasse de valores recebidos (Empresas do ramo imobiliário)"/>
    <s v="VDM104"/>
    <s v="OLD"/>
    <m/>
    <s v="N/A"/>
    <s v="OLD"/>
    <m/>
    <m/>
    <m/>
    <m/>
    <m/>
    <m/>
    <m/>
    <m/>
    <m/>
    <m/>
    <m/>
    <m/>
    <m/>
  </r>
  <r>
    <n v="1536"/>
    <n v="2671"/>
    <m/>
    <m/>
    <m/>
    <n v="1785"/>
    <m/>
    <x v="305"/>
    <d v="2020-03-09T00:00:00"/>
    <n v="5559.93"/>
    <m/>
    <s v="TED ENVIADA 001 7144 0000000169862 RAFAEL DE LIMA LOBO"/>
    <s v="TED ENVIADA 001 7144 0000000169862 RAFAEL DE LIMA LOBO"/>
    <s v="N/A"/>
    <s v="SS"/>
    <s v="Seazone Rentals"/>
    <x v="5"/>
    <s v="Repasse"/>
    <x v="9"/>
    <s v="Clientes - Repasse de valores recebidos (Empresas do ramo imobiliário)"/>
    <s v="JBM201"/>
    <s v="OLD"/>
    <m/>
    <s v="N/A"/>
    <s v="OLD"/>
    <m/>
    <m/>
    <m/>
    <m/>
    <m/>
    <m/>
    <m/>
    <m/>
    <m/>
    <m/>
    <m/>
    <m/>
    <m/>
  </r>
  <r>
    <n v="1537"/>
    <n v="2693"/>
    <m/>
    <m/>
    <m/>
    <n v="1791"/>
    <m/>
    <x v="305"/>
    <d v="2020-03-09T00:00:00"/>
    <n v="84"/>
    <m/>
    <s v="COMPRA CARTAO COMPRA no estabelecimento PRAKASA ETC FLORIANOPOLI"/>
    <s v="COMPRA CARTAO COMPRA no estabelecimento PRAKASA ETC FLORIANOPOLI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538"/>
    <n v="2696"/>
    <m/>
    <m/>
    <m/>
    <n v="1792"/>
    <m/>
    <x v="305"/>
    <d v="2020-03-09T00:00:00"/>
    <n v="60"/>
    <m/>
    <s v="COMPRA CARTAO COMPRA no estabelecimento INFO INFORMATICA FLORIAN"/>
    <s v="COMPRA CARTAO COMPRA no estabelecimento INFO INFORMATICA FLORIAN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539"/>
    <n v="2697"/>
    <m/>
    <m/>
    <m/>
    <n v="1793"/>
    <m/>
    <x v="305"/>
    <d v="2020-03-09T00:00:00"/>
    <n v="227.97"/>
    <m/>
    <s v="COMPRA CARTAO COMPRA no estabelecimento GOLDEN - COMERCIO DE C F"/>
    <s v="COMPRA CARTAO COMPRA no estabelecimento GOLDEN - COMERCIO DE C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540"/>
    <n v="2699"/>
    <m/>
    <m/>
    <m/>
    <n v="1795"/>
    <m/>
    <x v="305"/>
    <d v="2020-03-09T00:00:00"/>
    <n v="10957.63"/>
    <m/>
    <s v="TED ENVIADA 237 3489 0000000018732 DANIEL RABELLO BIANCHIN"/>
    <s v="TED ENVIADA 237 3489 0000000018732 DANIEL RABELLO BIANCHIN"/>
    <s v="N/A"/>
    <s v="SS"/>
    <s v="Seazone Rentals"/>
    <x v="5"/>
    <s v="Repasse"/>
    <x v="9"/>
    <s v="Clientes - Repasse de valores recebidos (Empresas do ramo imobiliário)"/>
    <s v="JBV122"/>
    <s v="OLD"/>
    <m/>
    <s v="N/A"/>
    <s v="OLD"/>
    <m/>
    <m/>
    <m/>
    <m/>
    <m/>
    <m/>
    <m/>
    <m/>
    <m/>
    <m/>
    <m/>
    <m/>
    <m/>
  </r>
  <r>
    <n v="1541"/>
    <n v="2701"/>
    <m/>
    <m/>
    <m/>
    <n v="1796"/>
    <m/>
    <x v="305"/>
    <d v="2020-03-09T00:00:00"/>
    <n v="7.7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42"/>
    <n v="2704"/>
    <m/>
    <m/>
    <m/>
    <n v="1797"/>
    <m/>
    <x v="305"/>
    <d v="2020-03-09T00:00:00"/>
    <n v="36.15999999999999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826"/>
    <n v="2681"/>
    <m/>
    <m/>
    <m/>
    <m/>
    <m/>
    <x v="305"/>
    <d v="2020-03-09T00:00:00"/>
    <n v="18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827"/>
    <n v="2684"/>
    <m/>
    <m/>
    <m/>
    <m/>
    <m/>
    <x v="305"/>
    <d v="2020-03-09T00:00:00"/>
    <n v="7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829"/>
    <n v="2698"/>
    <m/>
    <m/>
    <m/>
    <m/>
    <m/>
    <x v="305"/>
    <d v="2020-03-09T00:00:00"/>
    <n v="15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830"/>
    <n v="2700"/>
    <m/>
    <m/>
    <m/>
    <m/>
    <m/>
    <x v="305"/>
    <d v="2020-03-09T00:00:00"/>
    <n v="7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543"/>
    <n v="2723"/>
    <m/>
    <m/>
    <m/>
    <n v="48"/>
    <m/>
    <x v="306"/>
    <d v="2020-03-10T00:00:00"/>
    <n v="2364"/>
    <m/>
    <s v="Desenvolvimento - Seazone Serviços 34"/>
    <s v="Desenvolvimento - Seazone Serviços 34"/>
    <s v="N/A"/>
    <s v="SS"/>
    <s v="Alfred"/>
    <x v="11"/>
    <s v="Fixo"/>
    <x v="1"/>
    <s v="Contas e Despesas - Manutenção de software"/>
    <s v="N/A"/>
    <s v="OLD"/>
    <s v="JUNGLE DEVS SOFTWARE LTDA"/>
    <s v="N/A"/>
    <s v="OLD"/>
    <s v="Vou emitir um invoice novo, pois como a Seazone Serviços é optante pelo Simples Nacional o valor das retenções é diferente. O projeto Alfred também será pago pela Seazone Serviços? Segue o invoice atualizado. O valor líquido passou para R$ 2364,00."/>
    <m/>
    <m/>
    <m/>
    <m/>
    <m/>
    <m/>
    <m/>
    <m/>
    <m/>
    <m/>
    <m/>
    <m/>
  </r>
  <r>
    <n v="1544"/>
    <n v="2727"/>
    <m/>
    <m/>
    <m/>
    <n v="49"/>
    <m/>
    <x v="306"/>
    <d v="2020-03-10T00:00:00"/>
    <n v="4678.75"/>
    <m/>
    <s v="Desenvolvimento e Design - Alfred 8"/>
    <s v="Desenvolvimento e Design - Alfred 8"/>
    <s v="N/A"/>
    <s v="SS"/>
    <s v="Alfred"/>
    <x v="11"/>
    <s v="Fixo"/>
    <x v="1"/>
    <s v="Contas e Despesas - Manutenção de software"/>
    <s v="N/A"/>
    <s v="OLD"/>
    <s v="JUNGLE DEVS SOFTWARE LTDA"/>
    <s v="N/A"/>
    <s v="OLD"/>
    <m/>
    <m/>
    <m/>
    <m/>
    <m/>
    <m/>
    <m/>
    <m/>
    <m/>
    <m/>
    <m/>
    <m/>
    <m/>
  </r>
  <r>
    <n v="1545"/>
    <n v="2747"/>
    <m/>
    <m/>
    <m/>
    <n v="74"/>
    <m/>
    <x v="306"/>
    <d v="2020-03-10T00:00:00"/>
    <n v="5000"/>
    <m/>
    <s v="Arrendamento SAM"/>
    <s v="Arrendamento SAM"/>
    <s v="N/A"/>
    <s v="SS"/>
    <s v="Seazone Spot"/>
    <x v="19"/>
    <s v="Fixo"/>
    <x v="65"/>
    <s v="Compras - Compra de Imóvel"/>
    <s v="N/A"/>
    <s v="OLD"/>
    <m/>
    <s v="N/A"/>
    <s v="OLD"/>
    <m/>
    <m/>
    <m/>
    <m/>
    <m/>
    <m/>
    <m/>
    <m/>
    <m/>
    <m/>
    <m/>
    <m/>
    <m/>
  </r>
  <r>
    <n v="1546"/>
    <m/>
    <m/>
    <m/>
    <m/>
    <n v="75"/>
    <m/>
    <x v="306"/>
    <d v="2020-03-10T00:00:00"/>
    <n v="8"/>
    <m/>
    <s v="Cópia de Chave SAM"/>
    <s v="Cópia de Chave SAM"/>
    <s v="N/A"/>
    <s v="Cash"/>
    <s v="Seazone Jurere"/>
    <x v="8"/>
    <s v="Variavel"/>
    <x v="15"/>
    <s v="Serviços - Serviços terceirizados"/>
    <s v="N/A"/>
    <s v="OLD"/>
    <s v="LUIZ FERNANDO SANTOS 06667618924"/>
    <s v="N/A"/>
    <s v="OLD"/>
    <s v="Programada para 19.03"/>
    <m/>
    <m/>
    <m/>
    <m/>
    <m/>
    <m/>
    <m/>
    <m/>
    <m/>
    <m/>
    <m/>
    <m/>
  </r>
  <r>
    <n v="1547"/>
    <n v="2728"/>
    <m/>
    <m/>
    <m/>
    <n v="76"/>
    <m/>
    <x v="306"/>
    <d v="2020-03-10T00:00:00"/>
    <n v="4457.88"/>
    <m/>
    <s v="Desenvolvimento e Design - Alfred 9"/>
    <s v="Desenvolvimento e Design - Alfred 9"/>
    <s v="N/A"/>
    <s v="SS"/>
    <s v="Alfred"/>
    <x v="11"/>
    <s v="Fixo"/>
    <x v="1"/>
    <s v="Contas e Despesas - Manutenção de software"/>
    <s v="N/A"/>
    <s v="OLD"/>
    <s v="JUNGLE DEVS SOFTWARE LTDA"/>
    <s v="N/A"/>
    <s v="OLD"/>
    <m/>
    <m/>
    <m/>
    <m/>
    <m/>
    <m/>
    <m/>
    <m/>
    <m/>
    <m/>
    <m/>
    <m/>
    <m/>
  </r>
  <r>
    <n v="1548"/>
    <n v="2731"/>
    <m/>
    <m/>
    <m/>
    <n v="77"/>
    <m/>
    <x v="306"/>
    <d v="2020-03-10T00:00:00"/>
    <n v="73.12"/>
    <m/>
    <s v="Restante - Desenvolvimento e Design Alfred 9"/>
    <s v="Restante - Desenvolvimento e Design Alfred 9"/>
    <s v="N/A"/>
    <s v="SS"/>
    <s v="Alfred"/>
    <x v="11"/>
    <s v="Fixo"/>
    <x v="1"/>
    <s v="Contas e Despesas - Manutenção de software"/>
    <s v="N/A"/>
    <s v="OLD"/>
    <s v="JUNGLE DEVS SOFTWARE LTDA"/>
    <s v="N/A"/>
    <s v="OLD"/>
    <m/>
    <m/>
    <m/>
    <m/>
    <m/>
    <m/>
    <m/>
    <m/>
    <m/>
    <m/>
    <m/>
    <m/>
    <m/>
  </r>
  <r>
    <n v="1549"/>
    <n v="2721"/>
    <m/>
    <m/>
    <m/>
    <n v="1798"/>
    <m/>
    <x v="306"/>
    <d v="2020-03-10T00:00:00"/>
    <n v="35.770000000000003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50"/>
    <n v="2729"/>
    <m/>
    <m/>
    <m/>
    <n v="1801"/>
    <m/>
    <x v="306"/>
    <d v="2020-03-10T00:00:00"/>
    <n v="1700"/>
    <m/>
    <s v="TED ENVIADA 756 3242 0000000251917 EDER CARLOS PELEGRINI"/>
    <s v="TED ENVIADA 756 3242 0000000251917 EDER CARLOS PELEGRINI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551"/>
    <n v="2730"/>
    <m/>
    <m/>
    <m/>
    <n v="1802"/>
    <m/>
    <x v="306"/>
    <d v="2020-03-10T00:00:00"/>
    <n v="260"/>
    <m/>
    <s v="TED ENVIADA 104 3392 0000000007237 DANIEL F. DE LIMA"/>
    <s v="TED ENVIADA 104 3392 0000000007237 DANIEL F. DE LIMA"/>
    <s v="N/A"/>
    <s v="SS"/>
    <s v="Seazone Jurere"/>
    <x v="5"/>
    <s v="Manutencao Apto"/>
    <x v="11"/>
    <s v="Clientes - Repasse a Terceiros"/>
    <s v="EVM102"/>
    <s v="OLD"/>
    <m/>
    <s v="N/A"/>
    <s v="OLD"/>
    <m/>
    <m/>
    <m/>
    <m/>
    <m/>
    <m/>
    <m/>
    <m/>
    <m/>
    <m/>
    <m/>
    <m/>
    <m/>
  </r>
  <r>
    <n v="1552"/>
    <n v="2734"/>
    <m/>
    <m/>
    <m/>
    <n v="1803"/>
    <m/>
    <x v="306"/>
    <d v="2020-03-10T00:00:00"/>
    <n v="13483"/>
    <m/>
    <s v="TED ENVIADA 033 1663 0000010057553 CIRO GABOLA"/>
    <s v="TED ENVIADA 033 1663 0000010057553 CIRO GABOLA"/>
    <s v="N/A"/>
    <s v="SS"/>
    <s v="Seazone Rentals"/>
    <x v="5"/>
    <s v="Repasse"/>
    <x v="9"/>
    <s v="Clientes - Repasse de valores recebidos (Empresas do ramo imobiliário)"/>
    <s v="ILC4313"/>
    <s v="OLD"/>
    <m/>
    <s v="N/A"/>
    <s v="OLD"/>
    <m/>
    <m/>
    <m/>
    <m/>
    <m/>
    <m/>
    <m/>
    <m/>
    <m/>
    <m/>
    <m/>
    <m/>
    <m/>
  </r>
  <r>
    <n v="1553"/>
    <n v="2735"/>
    <m/>
    <m/>
    <m/>
    <n v="1804"/>
    <m/>
    <x v="306"/>
    <d v="2020-03-10T00:00:00"/>
    <n v="513.22"/>
    <m/>
    <s v="TED ENVIADA 001 3174 0000002032376 INSTITUTO CATARINENSE DE O"/>
    <s v="TED ENVIADA 001 3174 0000002032376 INSTITUTO CATARINENSE DE O"/>
    <s v="N/A"/>
    <s v="SS"/>
    <s v="Seazone Rentals"/>
    <x v="5"/>
    <s v="Repasse"/>
    <x v="9"/>
    <s v="Clientes - Repasse de valores recebidos (Empresas do ramo imobiliário)"/>
    <s v="CCA201"/>
    <s v="OLD"/>
    <m/>
    <s v="N/A"/>
    <s v="OLD"/>
    <m/>
    <m/>
    <m/>
    <m/>
    <m/>
    <m/>
    <m/>
    <m/>
    <m/>
    <m/>
    <m/>
    <m/>
    <m/>
  </r>
  <r>
    <n v="1554"/>
    <n v="2737"/>
    <m/>
    <m/>
    <m/>
    <n v="1806"/>
    <m/>
    <x v="306"/>
    <d v="2020-03-10T00:00:00"/>
    <n v="89.9"/>
    <m/>
    <s v="COMPRA CARTAO COMPRA no estabelecimento SUPER IMPERATRIZ LJ 16 F"/>
    <s v="COMPRA CARTAO COMPRA no estabelecimento SUPER IMPERATRIZ LJ 16 F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555"/>
    <n v="2741"/>
    <m/>
    <m/>
    <m/>
    <n v="1807"/>
    <m/>
    <x v="306"/>
    <d v="2020-03-10T00:00:00"/>
    <n v="16475.86"/>
    <m/>
    <s v="TED ENVIADA 237 3841 0000000045454 RONALDO ZARZUR"/>
    <s v="TED ENVIADA 237 3841 0000000045454 RONALDO ZARZUR"/>
    <s v="N/A"/>
    <s v="SS"/>
    <s v="Seazone Rentals"/>
    <x v="5"/>
    <s v="Repasse"/>
    <x v="9"/>
    <s v="Clientes - Repasse de valores recebidos (Empresas do ramo imobiliário)"/>
    <s v="ILC4310"/>
    <s v="OLD"/>
    <m/>
    <s v="N/A"/>
    <s v="OLD"/>
    <m/>
    <m/>
    <m/>
    <m/>
    <m/>
    <m/>
    <m/>
    <m/>
    <m/>
    <m/>
    <m/>
    <m/>
    <m/>
  </r>
  <r>
    <n v="1556"/>
    <n v="2742"/>
    <m/>
    <m/>
    <m/>
    <n v="1808"/>
    <m/>
    <x v="306"/>
    <d v="2020-03-10T00:00:00"/>
    <n v="61.23"/>
    <m/>
    <s v="TED ENVIADA 001 7144 0000000169862 RAFAEL DE LIMA LOBO"/>
    <s v="TED ENVIADA 001 7144 0000000169862 RAFAEL DE LIMA LOBO"/>
    <s v="N/A"/>
    <s v="SS"/>
    <s v="Seazone Rentals"/>
    <x v="5"/>
    <s v="Repasse"/>
    <x v="9"/>
    <s v="Clientes - Repasse de valores recebidos (Empresas do ramo imobiliário)"/>
    <s v="JBM201"/>
    <s v="OLD"/>
    <m/>
    <s v="N/A"/>
    <s v="OLD"/>
    <m/>
    <m/>
    <m/>
    <m/>
    <m/>
    <m/>
    <m/>
    <m/>
    <m/>
    <m/>
    <m/>
    <m/>
    <m/>
  </r>
  <r>
    <n v="1557"/>
    <n v="2743"/>
    <m/>
    <m/>
    <m/>
    <n v="1809"/>
    <m/>
    <x v="306"/>
    <d v="2020-03-10T00:00:00"/>
    <n v="4993.68"/>
    <m/>
    <s v="TED ENVIADA 104 0535 0000000205734 PATRIQUE AMBONI"/>
    <s v="TED ENVIADA 104 0535 0000000205734 PATRIQUE AMBONI"/>
    <s v="N/A"/>
    <s v="SS"/>
    <s v="Seazone Rentals"/>
    <x v="5"/>
    <s v="Repasse"/>
    <x v="9"/>
    <s v="Clientes - Repasse de valores recebidos (Empresas do ramo imobiliário)"/>
    <s v="CVJ302"/>
    <s v="OLD"/>
    <m/>
    <s v="N/A"/>
    <s v="OLD"/>
    <m/>
    <m/>
    <m/>
    <m/>
    <m/>
    <m/>
    <m/>
    <m/>
    <m/>
    <m/>
    <m/>
    <m/>
    <m/>
  </r>
  <r>
    <n v="1558"/>
    <n v="2745"/>
    <m/>
    <m/>
    <m/>
    <n v="1810"/>
    <m/>
    <x v="306"/>
    <d v="2020-03-10T00:00:00"/>
    <n v="9288.1"/>
    <m/>
    <s v="TED ENVIADA 033 3712 0000010049320 MICHEL ÁVILA CHIDIAK"/>
    <s v="TED ENVIADA 033 3712 0000010049320 MICHEL ÁVILA CHIDIAK"/>
    <s v="N/A"/>
    <s v="SS"/>
    <s v="Seazone Rentals"/>
    <x v="5"/>
    <s v="Repasse"/>
    <x v="9"/>
    <s v="Clientes - Repasse de valores recebidos (Empresas do ramo imobiliário)"/>
    <s v="ILC2303"/>
    <s v="OLD"/>
    <m/>
    <s v="N/A"/>
    <s v="OLD"/>
    <m/>
    <m/>
    <m/>
    <m/>
    <m/>
    <m/>
    <m/>
    <m/>
    <m/>
    <m/>
    <m/>
    <m/>
    <m/>
  </r>
  <r>
    <n v="1559"/>
    <n v="2748"/>
    <m/>
    <m/>
    <m/>
    <n v="1811"/>
    <m/>
    <x v="306"/>
    <d v="2020-03-10T00:00:00"/>
    <n v="1200"/>
    <m/>
    <s v="TED ENVIADA 341 3759 0000000050291 idelzuita de campos ferrei"/>
    <s v="TED ENVIADA 341 3759 0000000050291 idelzuita de campos ferrei"/>
    <s v="N/A"/>
    <s v="SS"/>
    <s v="Seazone Rentals"/>
    <x v="12"/>
    <s v="Outros"/>
    <x v="23"/>
    <s v="Serviços - Serviços terceirizados"/>
    <s v="N/A"/>
    <s v="OLD"/>
    <m/>
    <s v="N/A"/>
    <s v="OLD"/>
    <m/>
    <m/>
    <m/>
    <m/>
    <m/>
    <m/>
    <m/>
    <m/>
    <m/>
    <m/>
    <m/>
    <m/>
    <m/>
  </r>
  <r>
    <n v="1560"/>
    <n v="2749"/>
    <m/>
    <m/>
    <m/>
    <n v="1812"/>
    <m/>
    <x v="306"/>
    <d v="2020-03-10T00:00:00"/>
    <n v="96"/>
    <m/>
    <s v="TED ENVIADA 001 3174 0000000575968 POSTMIX SERVIÇOS EDITORIAI"/>
    <s v="TED ENVIADA 001 3174 0000000575968 POSTMIX SERVIÇOS EDITORIAI"/>
    <s v="N/A"/>
    <s v="SS"/>
    <s v="Seazone Rentals"/>
    <x v="1"/>
    <s v="Outros"/>
    <x v="21"/>
    <s v="Contas e Despesas - Material de escritório"/>
    <s v="N/A"/>
    <s v="OLD"/>
    <m/>
    <s v="N/A"/>
    <s v="OLD"/>
    <m/>
    <m/>
    <m/>
    <m/>
    <m/>
    <m/>
    <m/>
    <m/>
    <m/>
    <m/>
    <m/>
    <m/>
    <m/>
  </r>
  <r>
    <n v="1831"/>
    <n v="2736"/>
    <m/>
    <m/>
    <m/>
    <m/>
    <m/>
    <x v="306"/>
    <d v="2020-03-10T00:00:00"/>
    <n v="4993.68"/>
    <s v="x"/>
    <s v="TED ENVIADA 104 0535 0002793894931 PATRIQUE AMBONI"/>
    <s v="TED ENVIADA 104 0535 0000000205734 PATRIQUE AMBONI"/>
    <s v="N/A"/>
    <s v="SS"/>
    <s v="Seazone Rentals"/>
    <x v="5"/>
    <s v="Repasse"/>
    <x v="9"/>
    <s v="Clientes - Repasse de valores recebidos (Empresas do ramo imobiliário)"/>
    <s v="CVJ302"/>
    <s v="OLD"/>
    <m/>
    <s v="N/A"/>
    <s v="OLD"/>
    <m/>
    <m/>
    <m/>
    <m/>
    <m/>
    <m/>
    <m/>
    <m/>
    <m/>
    <m/>
    <m/>
    <m/>
    <m/>
  </r>
  <r>
    <n v="1561"/>
    <n v="2763"/>
    <m/>
    <m/>
    <m/>
    <n v="81"/>
    <m/>
    <x v="307"/>
    <d v="2020-03-11T00:00:00"/>
    <n v="309.67"/>
    <m/>
    <s v="Seguro Pousada SAM - Seazone Pousadas"/>
    <s v="Seguro Pousada SAM - Seazone Pousadas"/>
    <s v="N/A"/>
    <s v="SS"/>
    <s v="Seazone Spot"/>
    <x v="19"/>
    <s v="Fixo"/>
    <x v="60"/>
    <s v="Serviços - Seguro Predial"/>
    <s v="N/A"/>
    <s v="OLD"/>
    <m/>
    <s v="N/A"/>
    <s v="OLD"/>
    <s v="1/4 03399.55510 33100.000489 27915.301017 1 81300000031237"/>
    <m/>
    <m/>
    <m/>
    <m/>
    <m/>
    <m/>
    <m/>
    <m/>
    <m/>
    <m/>
    <m/>
    <m/>
  </r>
  <r>
    <n v="1562"/>
    <n v="2764"/>
    <m/>
    <m/>
    <m/>
    <n v="82"/>
    <m/>
    <x v="307"/>
    <d v="2020-03-11T00:00:00"/>
    <n v="225.27"/>
    <m/>
    <s v="Reembolso Gasolina - Matheus Ambrosi"/>
    <s v="Reembolso Gasolina - Matheus Ambrosi"/>
    <s v="N/A"/>
    <s v="SS"/>
    <s v="Seazone Jurere"/>
    <x v="0"/>
    <s v="Variavel"/>
    <x v="33"/>
    <s v="Viagens/Transporte - Combustível"/>
    <s v="N/A"/>
    <s v="OLD"/>
    <s v="Seazone Serviços LTDA"/>
    <s v="N/A"/>
    <s v="OLD"/>
    <m/>
    <m/>
    <m/>
    <m/>
    <m/>
    <m/>
    <m/>
    <m/>
    <m/>
    <m/>
    <m/>
    <m/>
    <m/>
  </r>
  <r>
    <n v="1563"/>
    <n v="2768"/>
    <m/>
    <m/>
    <m/>
    <n v="84"/>
    <m/>
    <x v="307"/>
    <d v="2020-03-11T00:00:00"/>
    <n v="5114.1000000000004"/>
    <m/>
    <s v="Cama, mesa e banho - Teka"/>
    <s v="Cama, mesa e banho - Teka"/>
    <s v="N/A"/>
    <s v="SS"/>
    <s v="Seazone Jurere"/>
    <x v="9"/>
    <s v="Investimento"/>
    <x v="37"/>
    <s v="Compras - Móveis e utensílios"/>
    <s v="N/A"/>
    <s v="OLD"/>
    <s v="TEKA TECELAGEM KUEHNRICH SA - EM RECUPERACAO JUDICIAL"/>
    <s v="N/A"/>
    <s v="OLD"/>
    <m/>
    <m/>
    <m/>
    <m/>
    <m/>
    <m/>
    <m/>
    <m/>
    <m/>
    <m/>
    <m/>
    <m/>
    <m/>
  </r>
  <r>
    <n v="1564"/>
    <n v="2766"/>
    <m/>
    <m/>
    <m/>
    <n v="1813"/>
    <m/>
    <x v="307"/>
    <d v="2020-03-11T00:00:00"/>
    <n v="26776.48"/>
    <m/>
    <s v="TED ENVIADA 001 4783 0000002156229 AUGUSTO ULSON DE SOUZA"/>
    <s v="TED ENVIADA 001 4783 0000002156229 AUGUSTO ULSON DE SOUZA"/>
    <s v="N/A"/>
    <s v="SS"/>
    <s v="Seazone Rentals"/>
    <x v="5"/>
    <s v="Repasse"/>
    <x v="9"/>
    <s v="Clientes - Repasse de valores recebidos (Empresas do ramo imobiliário)"/>
    <s v="ILC3104"/>
    <s v="OLD"/>
    <m/>
    <s v="N/A"/>
    <s v="OLD"/>
    <m/>
    <m/>
    <m/>
    <m/>
    <m/>
    <m/>
    <m/>
    <m/>
    <m/>
    <m/>
    <m/>
    <m/>
    <m/>
  </r>
  <r>
    <n v="1565"/>
    <n v="2769"/>
    <m/>
    <m/>
    <m/>
    <n v="1815"/>
    <m/>
    <x v="307"/>
    <d v="2020-03-11T00:00:00"/>
    <n v="10.9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66"/>
    <n v="2774"/>
    <m/>
    <m/>
    <m/>
    <n v="1816"/>
    <m/>
    <x v="307"/>
    <d v="2020-03-11T00:00:00"/>
    <n v="8600"/>
    <m/>
    <s v="TED ENVIADA 033 3531 0000130809821 J. C. M. NITEROI REFRIGERA"/>
    <s v="TED ENVIADA 033 3531 0000130809821 J. C. M. NITEROI REFRIGERA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567"/>
    <n v="2775"/>
    <m/>
    <m/>
    <m/>
    <n v="1817"/>
    <m/>
    <x v="307"/>
    <d v="2020-03-11T00:00:00"/>
    <n v="5400"/>
    <m/>
    <s v="TED ENVIADA 341 8465 0000000168345 J. C. M. NITEROI REFRIGERA"/>
    <s v="TED ENVIADA 341 8465 0000000168345 J. C. M. NITEROI REFRIGERA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568"/>
    <n v="2776"/>
    <m/>
    <m/>
    <m/>
    <n v="1818"/>
    <m/>
    <x v="307"/>
    <d v="2020-03-11T00:00:00"/>
    <n v="3995.74"/>
    <m/>
    <s v="TED ENVIADA 341 7017 0000000018701 KARIN VERZBICKAS"/>
    <s v="TED ENVIADA 341 7017 0000000018701 KARIN VERZBICKAS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569"/>
    <n v="2777"/>
    <m/>
    <m/>
    <m/>
    <n v="1819"/>
    <m/>
    <x v="307"/>
    <d v="2020-03-11T00:00:00"/>
    <n v="7433.8"/>
    <m/>
    <s v="TED ENVIADA 237 2380 0000000007471 NELSON PATRÍCIO REIS"/>
    <s v="TED ENVIADA 237 2380 0000000007471 NELSON PATRÍCIO REIS"/>
    <s v="N/A"/>
    <s v="SS"/>
    <s v="Seazone Rentals"/>
    <x v="5"/>
    <s v="Repasse"/>
    <x v="9"/>
    <s v="Clientes - Repasse de valores recebidos (Empresas do ramo imobiliário)"/>
    <s v="ILC1213"/>
    <s v="OLD"/>
    <m/>
    <s v="N/A"/>
    <s v="OLD"/>
    <m/>
    <m/>
    <m/>
    <m/>
    <m/>
    <m/>
    <m/>
    <m/>
    <m/>
    <m/>
    <m/>
    <m/>
    <m/>
  </r>
  <r>
    <n v="1570"/>
    <n v="2778"/>
    <m/>
    <m/>
    <m/>
    <n v="1820"/>
    <m/>
    <x v="307"/>
    <d v="2020-03-11T00:00:00"/>
    <n v="8137.11"/>
    <m/>
    <s v="TED ENVIADA 237 1773 0000000804894 IGOR CALDAS DOS SANTOS"/>
    <s v="TED ENVIADA 237 1773 0000000804894 IGOR CALDAS DOS SANTOS"/>
    <s v="N/A"/>
    <s v="SS"/>
    <s v="Seazone Rentals"/>
    <x v="5"/>
    <s v="Repasse"/>
    <x v="9"/>
    <s v="Clientes - Repasse de valores recebidos (Empresas do ramo imobiliário)"/>
    <s v="REN002"/>
    <s v="OLD"/>
    <m/>
    <s v="N/A"/>
    <s v="OLD"/>
    <m/>
    <m/>
    <m/>
    <m/>
    <m/>
    <m/>
    <m/>
    <m/>
    <m/>
    <m/>
    <m/>
    <m/>
    <m/>
  </r>
  <r>
    <n v="1571"/>
    <n v="2779"/>
    <m/>
    <m/>
    <m/>
    <n v="1821"/>
    <m/>
    <x v="307"/>
    <d v="2020-03-11T00:00:00"/>
    <n v="11.2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72"/>
    <n v="2786"/>
    <m/>
    <m/>
    <m/>
    <n v="78"/>
    <m/>
    <x v="308"/>
    <d v="2020-03-12T00:00:00"/>
    <n v="500"/>
    <m/>
    <s v="Jardineiro Romário"/>
    <s v="Jardineiro Romário"/>
    <s v="N/A"/>
    <s v="SS"/>
    <s v="Seazone Jurere"/>
    <x v="16"/>
    <s v="Repasse"/>
    <x v="11"/>
    <s v="Clientes - Repasse a Terceiros"/>
    <s v="N/A"/>
    <s v="OLD"/>
    <s v="Romário Santos Custódio"/>
    <s v="N/A"/>
    <s v="OLD"/>
    <m/>
    <m/>
    <m/>
    <m/>
    <m/>
    <m/>
    <m/>
    <m/>
    <m/>
    <m/>
    <m/>
    <m/>
    <m/>
  </r>
  <r>
    <n v="1573"/>
    <n v="2787"/>
    <m/>
    <m/>
    <m/>
    <n v="85"/>
    <m/>
    <x v="308"/>
    <d v="2020-03-12T00:00:00"/>
    <n v="369.5"/>
    <m/>
    <s v="Placas PVC Aptos"/>
    <s v="Placas PVC Aptos"/>
    <s v="N/A"/>
    <s v="SS"/>
    <s v="Seazone Jurere"/>
    <x v="8"/>
    <s v="Variavel"/>
    <x v="22"/>
    <s v="Contas e Despesas - Material de consumo"/>
    <s v="N/A"/>
    <s v="OLD"/>
    <s v="PLOTHOUSE IMPRESSOS, COMUNICACAO VISUAL E ESTRUTURAS METALIC"/>
    <s v="N/A"/>
    <s v="OLD"/>
    <s v="Som Tamanho: A3 Quantidade: 10 Banheiro Tamanho: A5 Quantidade: 100 Piscina Tamanho: A3 Quantidade: 2"/>
    <m/>
    <m/>
    <m/>
    <m/>
    <m/>
    <m/>
    <m/>
    <m/>
    <m/>
    <m/>
    <m/>
    <m/>
  </r>
  <r>
    <n v="1574"/>
    <n v="2791"/>
    <m/>
    <m/>
    <m/>
    <n v="101"/>
    <m/>
    <x v="308"/>
    <d v="2020-03-12T00:00:00"/>
    <n v="170.35"/>
    <m/>
    <s v="Internet SAM"/>
    <s v="Internet SAM"/>
    <s v="N/A"/>
    <s v="SS"/>
    <s v="Seazone Spot"/>
    <x v="19"/>
    <s v="Fixo"/>
    <x v="61"/>
    <s v="Contas e Despesas - Internet"/>
    <s v="N/A"/>
    <s v="OLD"/>
    <s v="Vivo"/>
    <s v="N/A"/>
    <s v="OLD"/>
    <s v="Boleto vem por e-mail Dígitos: 314"/>
    <m/>
    <m/>
    <m/>
    <m/>
    <m/>
    <m/>
    <m/>
    <m/>
    <m/>
    <m/>
    <m/>
    <m/>
  </r>
  <r>
    <n v="1575"/>
    <n v="2788"/>
    <m/>
    <m/>
    <m/>
    <n v="103"/>
    <m/>
    <x v="308"/>
    <d v="2020-03-12T00:00:00"/>
    <n v="424.98"/>
    <m/>
    <s v="Malas"/>
    <s v="Malas"/>
    <s v="N/A"/>
    <s v="SS"/>
    <s v="Seazone Jurere"/>
    <x v="0"/>
    <s v="Investimento"/>
    <x v="22"/>
    <s v="Compras - Máquinas, equipamentos e ferramentas"/>
    <s v="N/A"/>
    <s v="OLD"/>
    <s v="MERCADOPAGO.COM REPRESENTACOES LTDA."/>
    <s v="N/A"/>
    <s v="OLD"/>
    <m/>
    <m/>
    <m/>
    <m/>
    <m/>
    <m/>
    <m/>
    <m/>
    <m/>
    <m/>
    <m/>
    <m/>
    <m/>
  </r>
  <r>
    <n v="1576"/>
    <n v="2789"/>
    <m/>
    <m/>
    <m/>
    <n v="104"/>
    <m/>
    <x v="308"/>
    <d v="2020-03-12T00:00:00"/>
    <n v="136.9"/>
    <m/>
    <s v="Módulo Sem Fio"/>
    <s v="Módulo Sem Fio"/>
    <s v="N/A"/>
    <s v="SS"/>
    <s v="Alfred"/>
    <x v="11"/>
    <s v="Investimento"/>
    <x v="22"/>
    <s v="Compras - Eletrônicos em geral"/>
    <s v="N/A"/>
    <s v="OLD"/>
    <s v="MERCADOPAGO.COM REPRESENTACOES LTDA."/>
    <s v="N/A"/>
    <s v="OLD"/>
    <m/>
    <m/>
    <m/>
    <m/>
    <m/>
    <m/>
    <m/>
    <m/>
    <m/>
    <m/>
    <m/>
    <m/>
    <m/>
  </r>
  <r>
    <n v="1577"/>
    <n v="2790"/>
    <m/>
    <m/>
    <m/>
    <n v="1826"/>
    <m/>
    <x v="308"/>
    <d v="2020-03-12T00:00:00"/>
    <n v="1438.4"/>
    <m/>
    <s v="PAGAMENTO DE TITULO Vistoria Aptos - Março 2020"/>
    <s v="PAGAMENTO DE TITULO Vistoria Aptos - Março 2020"/>
    <s v="N/A"/>
    <s v="SS"/>
    <s v="Seazone Jurere"/>
    <x v="8"/>
    <s v="Variavel"/>
    <x v="45"/>
    <s v="Serviços - Serviços terceirizados"/>
    <s v="N/A"/>
    <s v="OLD"/>
    <m/>
    <s v="N/A"/>
    <s v="OLD"/>
    <m/>
    <m/>
    <m/>
    <m/>
    <m/>
    <m/>
    <m/>
    <m/>
    <m/>
    <m/>
    <m/>
    <m/>
    <m/>
  </r>
  <r>
    <n v="1832"/>
    <n v="2785"/>
    <m/>
    <m/>
    <m/>
    <m/>
    <m/>
    <x v="308"/>
    <d v="2020-03-12T00:00:00"/>
    <n v="23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578"/>
    <n v="2799"/>
    <m/>
    <m/>
    <m/>
    <n v="92"/>
    <m/>
    <x v="309"/>
    <d v="2020-03-13T00:00:00"/>
    <n v="281"/>
    <m/>
    <s v="Manutenção Cooktop e Forno Elétrico"/>
    <s v="Manutenção Cooktop e Forno Elétrico"/>
    <s v="N/A"/>
    <s v="SS"/>
    <s v="Seazone Jurere"/>
    <x v="5"/>
    <s v="Manutencao Apto"/>
    <x v="11"/>
    <s v="Clientes - Repasse a Terceiros"/>
    <s v="CPJ102"/>
    <s v="OLD"/>
    <s v="Leonardo Garcia"/>
    <s v="N/A"/>
    <s v="OLD"/>
    <m/>
    <m/>
    <m/>
    <m/>
    <m/>
    <m/>
    <m/>
    <m/>
    <m/>
    <m/>
    <m/>
    <m/>
    <m/>
  </r>
  <r>
    <n v="1579"/>
    <n v="2800"/>
    <m/>
    <m/>
    <m/>
    <n v="99"/>
    <m/>
    <x v="309"/>
    <d v="2020-03-13T00:00:00"/>
    <n v="436.5"/>
    <m/>
    <s v="Sr. Contabil - Seazone Serviços"/>
    <s v="Sr. Contabil - Seazone Serviços"/>
    <s v="N/A"/>
    <s v="SS"/>
    <s v="Seazone Rentals"/>
    <x v="1"/>
    <s v="Fixo"/>
    <x v="6"/>
    <s v="Serviços - Contabilidade (Sr. Contábil)"/>
    <s v="N/A"/>
    <s v="OLD"/>
    <s v="SENHOR CONTABIL LTDA"/>
    <s v="N/A"/>
    <s v="OLD"/>
    <m/>
    <m/>
    <m/>
    <m/>
    <m/>
    <m/>
    <m/>
    <m/>
    <m/>
    <m/>
    <m/>
    <m/>
    <m/>
  </r>
  <r>
    <n v="1580"/>
    <n v="2801"/>
    <m/>
    <m/>
    <m/>
    <n v="100"/>
    <m/>
    <x v="309"/>
    <d v="2020-03-13T00:00:00"/>
    <n v="188"/>
    <m/>
    <s v="Sr Contabil - Seazone Limpeza"/>
    <s v="Sr Contabil - Seazone Limpeza"/>
    <s v="N/A"/>
    <s v="SS"/>
    <s v="Seazone Jurere"/>
    <x v="1"/>
    <s v="Fixo"/>
    <x v="6"/>
    <s v="Serviços - Contabilidade (Sr. Contábil)"/>
    <s v="N/A"/>
    <s v="OLD"/>
    <s v="SENHOR CONTABIL LTDA"/>
    <s v="N/A"/>
    <s v="OLD"/>
    <s v="Boleto deve ser retirado no site para pagamento"/>
    <m/>
    <m/>
    <m/>
    <m/>
    <m/>
    <m/>
    <m/>
    <m/>
    <m/>
    <m/>
    <m/>
    <m/>
  </r>
  <r>
    <n v="1581"/>
    <n v="2795"/>
    <m/>
    <m/>
    <m/>
    <n v="102"/>
    <m/>
    <x v="309"/>
    <d v="2020-03-13T00:00:00"/>
    <n v="129.97999999999999"/>
    <m/>
    <s v="Internet CDS208"/>
    <s v="Internet CDS208"/>
    <s v="N/A"/>
    <s v="SS"/>
    <s v="Seazone Jurere"/>
    <x v="5"/>
    <s v="Manutencao Apto"/>
    <x v="11"/>
    <s v="Clientes - Repasse a Terceiros"/>
    <s v="CDS208"/>
    <s v="OLD"/>
    <s v="TELEFONICA BRASIL S.A."/>
    <s v="N/A"/>
    <s v="OLD"/>
    <s v="Boleto vem por e-mail"/>
    <m/>
    <m/>
    <m/>
    <m/>
    <m/>
    <m/>
    <m/>
    <m/>
    <m/>
    <m/>
    <m/>
    <m/>
  </r>
  <r>
    <n v="1582"/>
    <n v="2797"/>
    <m/>
    <m/>
    <m/>
    <n v="111"/>
    <m/>
    <x v="309"/>
    <d v="2020-03-13T00:00:00"/>
    <n v="96.4"/>
    <m/>
    <s v="Frascos de Plástico"/>
    <s v="Frascos de Plástico"/>
    <s v="N/A"/>
    <s v="SS"/>
    <s v="Seazone Jurere"/>
    <x v="9"/>
    <s v="Variavel"/>
    <x v="25"/>
    <s v="Contas e Despesas - Material de consumo"/>
    <s v="N/A"/>
    <s v="OLD"/>
    <s v="ANIBAL FIGUEIREDO GONCALVES"/>
    <s v="N/A"/>
    <s v="OLD"/>
    <s v="100 Frasco Plástico Cristal Pet Vazio 100 Ml Com Tampa Lacre"/>
    <m/>
    <m/>
    <m/>
    <m/>
    <m/>
    <m/>
    <m/>
    <m/>
    <m/>
    <m/>
    <m/>
    <m/>
  </r>
  <r>
    <n v="1583"/>
    <n v="2798"/>
    <m/>
    <m/>
    <m/>
    <n v="1830"/>
    <m/>
    <x v="309"/>
    <d v="2020-03-13T00:00:00"/>
    <n v="935"/>
    <m/>
    <s v="TED ENVIADA 341 7732 0000000208041 JONAS DRUM FLORES"/>
    <s v="TED ENVIADA 341 7732 0000000208041 JONAS DRUM FLORES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584"/>
    <n v="2804"/>
    <m/>
    <m/>
    <m/>
    <n v="1833"/>
    <m/>
    <x v="309"/>
    <d v="2020-03-13T00:00:00"/>
    <n v="5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85"/>
    <n v="2806"/>
    <m/>
    <m/>
    <m/>
    <n v="1834"/>
    <m/>
    <x v="309"/>
    <d v="2020-03-13T00:00:00"/>
    <n v="1100"/>
    <m/>
    <s v="TED ENVIADA 260 0001 0000112800784 celso eletricista"/>
    <s v="TED ENVIADA 260 0001 0000112800784 celso eletricista"/>
    <s v="N/A"/>
    <s v="SS"/>
    <s v="Seazone Spot"/>
    <x v="19"/>
    <s v="Investimento"/>
    <x v="22"/>
    <s v="Serviços - Serviços terceirizados"/>
    <s v="N/A"/>
    <s v="OLD"/>
    <m/>
    <s v="N/A"/>
    <s v="OLD"/>
    <m/>
    <m/>
    <m/>
    <m/>
    <m/>
    <m/>
    <m/>
    <m/>
    <m/>
    <m/>
    <m/>
    <m/>
    <m/>
  </r>
  <r>
    <n v="1586"/>
    <n v="2807"/>
    <m/>
    <m/>
    <m/>
    <n v="1835"/>
    <m/>
    <x v="309"/>
    <d v="2020-03-13T00:00:00"/>
    <n v="5.79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87"/>
    <n v="2819"/>
    <m/>
    <m/>
    <m/>
    <n v="73"/>
    <m/>
    <x v="310"/>
    <d v="2020-03-16T00:00:00"/>
    <n v="1177.71"/>
    <m/>
    <s v="Mensalidade STAYS"/>
    <s v="Mensalidade STAYS"/>
    <s v="N/A"/>
    <s v="SS"/>
    <s v="Seazone Rentals"/>
    <x v="1"/>
    <s v="Fixo"/>
    <x v="57"/>
    <s v="Contas e Despesas - Manutenção de software"/>
    <s v="N/A"/>
    <s v="OLD"/>
    <s v="PAGAR.ME PAGAMENTOS S.A."/>
    <s v="N/A"/>
    <s v="OLD"/>
    <m/>
    <m/>
    <m/>
    <m/>
    <m/>
    <m/>
    <m/>
    <m/>
    <m/>
    <m/>
    <m/>
    <m/>
    <m/>
  </r>
  <r>
    <n v="1588"/>
    <n v="2810"/>
    <m/>
    <m/>
    <m/>
    <n v="105"/>
    <m/>
    <x v="310"/>
    <d v="2020-03-16T00:00:00"/>
    <n v="48"/>
    <m/>
    <s v="Seguro Estagiários"/>
    <s v="Seguro Estagiários"/>
    <s v="N/A"/>
    <s v="SS"/>
    <s v="Seazone Rentals"/>
    <x v="10"/>
    <s v="Fixo"/>
    <x v="20"/>
    <s v="Serviços - Seguro em Geral"/>
    <s v="N/A"/>
    <s v="OLD"/>
    <s v="Estagio Seguro"/>
    <s v="N/A"/>
    <s v="OLD"/>
    <s v="Boleto vem por e-mail para o Ambrosi"/>
    <m/>
    <m/>
    <m/>
    <m/>
    <m/>
    <m/>
    <m/>
    <m/>
    <m/>
    <m/>
    <m/>
    <m/>
  </r>
  <r>
    <n v="1589"/>
    <n v="2817"/>
    <m/>
    <m/>
    <m/>
    <n v="106"/>
    <m/>
    <x v="310"/>
    <d v="2020-03-16T00:00:00"/>
    <n v="196.92"/>
    <m/>
    <s v="Conta TIM"/>
    <s v="Conta TIM"/>
    <s v="N/A"/>
    <s v="SS"/>
    <s v="Seazone Jurere"/>
    <x v="0"/>
    <s v="Fixo"/>
    <x v="69"/>
    <s v="Contas e Despesas - Celular"/>
    <s v="N/A"/>
    <s v="OLD"/>
    <s v="TIM S A"/>
    <s v="N/A"/>
    <s v="OLD"/>
    <m/>
    <m/>
    <m/>
    <m/>
    <m/>
    <m/>
    <m/>
    <m/>
    <m/>
    <m/>
    <m/>
    <m/>
    <m/>
  </r>
  <r>
    <n v="1590"/>
    <n v="2821"/>
    <m/>
    <m/>
    <m/>
    <n v="107"/>
    <m/>
    <x v="310"/>
    <d v="2020-03-16T00:00:00"/>
    <n v="1827.1"/>
    <m/>
    <s v="Aluguel Sede Jurerê"/>
    <s v="Aluguel Sede Jurerê"/>
    <s v="N/A"/>
    <s v="SS"/>
    <s v="Seazone Jurere"/>
    <x v="0"/>
    <s v="Fixo"/>
    <x v="24"/>
    <s v="Contas e Despesas - Aluguel"/>
    <s v="N/A"/>
    <s v="OLD"/>
    <m/>
    <s v="N/A"/>
    <s v="OLD"/>
    <s v="Reembolso - Matheus Ambrosi"/>
    <m/>
    <m/>
    <m/>
    <m/>
    <m/>
    <m/>
    <m/>
    <m/>
    <m/>
    <m/>
    <m/>
    <m/>
  </r>
  <r>
    <n v="1591"/>
    <n v="2822"/>
    <m/>
    <m/>
    <m/>
    <n v="108"/>
    <m/>
    <x v="310"/>
    <d v="2020-03-16T00:00:00"/>
    <n v="381.5"/>
    <m/>
    <s v="KM Anfitrião - Grace Kelly de Souza"/>
    <s v="KM Anfitrião - Grace Kelly de Souza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592"/>
    <n v="2823"/>
    <m/>
    <m/>
    <m/>
    <n v="109"/>
    <m/>
    <x v="310"/>
    <d v="2020-03-16T00:00:00"/>
    <n v="225"/>
    <m/>
    <s v="Bolsa - Eduardo Ramos - FEV"/>
    <s v="Bolsa - Eduardo Ramos - FEV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593"/>
    <n v="2826"/>
    <m/>
    <m/>
    <m/>
    <n v="110"/>
    <m/>
    <x v="310"/>
    <d v="2020-03-16T00:00:00"/>
    <n v="296"/>
    <m/>
    <s v="Manutenção Montana"/>
    <s v="Manutenção Montana"/>
    <s v="N/A"/>
    <s v="SS"/>
    <s v="Seazone Jurere"/>
    <x v="0"/>
    <s v="Outros"/>
    <x v="53"/>
    <s v="Viagens/Transporte - Manutenção veiculo"/>
    <s v="N/A"/>
    <s v="OLD"/>
    <s v="AUTOPECAS INGLESES LTDA"/>
    <s v="N/A"/>
    <s v="OLD"/>
    <m/>
    <m/>
    <m/>
    <m/>
    <m/>
    <m/>
    <m/>
    <m/>
    <m/>
    <m/>
    <m/>
    <m/>
    <m/>
  </r>
  <r>
    <n v="1594"/>
    <n v="2820"/>
    <m/>
    <m/>
    <m/>
    <n v="131"/>
    <m/>
    <x v="310"/>
    <d v="2020-03-16T00:00:00"/>
    <n v="2185.9"/>
    <m/>
    <s v="Vistoria Aptos - Março 2020"/>
    <s v="Vistoria Aptos - Março 2020"/>
    <s v="N/A"/>
    <s v="SS"/>
    <s v="Seazone Jurere"/>
    <x v="8"/>
    <s v="Variavel"/>
    <x v="45"/>
    <s v="Serviços - Serviços terceirizados"/>
    <s v="N/A"/>
    <s v="OLD"/>
    <m/>
    <s v="N/A"/>
    <s v="OLD"/>
    <m/>
    <m/>
    <m/>
    <m/>
    <m/>
    <m/>
    <m/>
    <m/>
    <m/>
    <m/>
    <m/>
    <m/>
    <m/>
  </r>
  <r>
    <n v="1595"/>
    <n v="2809"/>
    <m/>
    <m/>
    <m/>
    <n v="1836"/>
    <m/>
    <x v="310"/>
    <d v="2020-03-16T00:00:00"/>
    <n v="5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596"/>
    <n v="2824"/>
    <m/>
    <m/>
    <m/>
    <n v="1839"/>
    <m/>
    <x v="310"/>
    <d v="2020-03-16T00:00:00"/>
    <n v="557.45000000000005"/>
    <m/>
    <s v="COMPRA CARTAO COMPRA no estabelecimento FORT ATACADISTA FLORIANO"/>
    <s v="COMPRA CARTAO COMPRA no estabelecimento FORT ATACADISTA FLORIANO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597"/>
    <n v="2827"/>
    <m/>
    <m/>
    <m/>
    <n v="1840"/>
    <m/>
    <x v="310"/>
    <d v="2020-03-16T00:00:00"/>
    <n v="255.2"/>
    <m/>
    <s v="COMPRA CARTAO COMPRA no estabelecimento MILIUM LOJA 45 FLORIANOP"/>
    <s v="COMPRA CARTAO COMPRA no estabelecimento MILIUM LOJA 45 FLORIANOP"/>
    <s v="N/A"/>
    <s v="SS"/>
    <s v="Seazone Jurere"/>
    <x v="9"/>
    <s v="Variavel"/>
    <x v="25"/>
    <s v="Contas e Despesas - Material de consumo"/>
    <s v="N/A"/>
    <s v="OLD"/>
    <m/>
    <s v="N/A"/>
    <s v="OLD"/>
    <m/>
    <m/>
    <m/>
    <m/>
    <m/>
    <m/>
    <m/>
    <m/>
    <m/>
    <m/>
    <m/>
    <m/>
    <m/>
  </r>
  <r>
    <n v="1598"/>
    <n v="2828"/>
    <m/>
    <m/>
    <m/>
    <n v="1841"/>
    <m/>
    <x v="310"/>
    <d v="2020-03-16T00:00:00"/>
    <n v="215.19"/>
    <m/>
    <s v="COMPRA CARTAO COMPRA no estabelecimento COMERCIO DE COMBUSTIVE F"/>
    <s v="COMPRA CARTAO COMPRA no estabelecimento COMERCIO DE COMBUSTIVE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599"/>
    <n v="2830"/>
    <m/>
    <m/>
    <m/>
    <n v="1842"/>
    <m/>
    <x v="310"/>
    <d v="2020-03-16T00:00:00"/>
    <n v="23.5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00"/>
    <n v="2818"/>
    <m/>
    <m/>
    <m/>
    <n v="2158"/>
    <m/>
    <x v="310"/>
    <d v="2020-03-16T00:00:00"/>
    <n v="5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01"/>
    <n v="2825"/>
    <m/>
    <m/>
    <m/>
    <n v="2161"/>
    <m/>
    <x v="310"/>
    <d v="2020-03-16T00:00:00"/>
    <n v="5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02"/>
    <n v="2839"/>
    <m/>
    <m/>
    <m/>
    <n v="80"/>
    <m/>
    <x v="311"/>
    <d v="2020-03-17T00:00:00"/>
    <n v="10000"/>
    <m/>
    <s v="Restante Aluguel SAM - Março 2020"/>
    <s v="Restante Aluguel SAM - Março 2020"/>
    <s v="N/A"/>
    <s v="SS"/>
    <s v="Seazone Spot"/>
    <x v="19"/>
    <s v="Fixo"/>
    <x v="65"/>
    <s v="Compras - Compra de Imóvel"/>
    <s v="N/A"/>
    <s v="OLD"/>
    <m/>
    <s v="N/A"/>
    <s v="OLD"/>
    <s v="Valor total a ser pago: R$15.000,00. Nas despesas mensais, o valor registrado era de apenas R$5.000,00. Gustava entrou em contato e pediu para realizar o pagamento restante de R$10.000,00. Os R$15.000,00 estão pagos."/>
    <m/>
    <m/>
    <m/>
    <m/>
    <m/>
    <m/>
    <m/>
    <m/>
    <m/>
    <m/>
    <m/>
    <m/>
  </r>
  <r>
    <n v="1603"/>
    <n v="2838"/>
    <m/>
    <m/>
    <m/>
    <n v="112"/>
    <m/>
    <x v="311"/>
    <d v="2020-03-17T00:00:00"/>
    <n v="3500"/>
    <m/>
    <s v="GlobalBot Tecnologia"/>
    <s v="GlobalBot Tecnologia"/>
    <s v="N/A"/>
    <s v="SS"/>
    <s v="Seazone Rentals"/>
    <x v="0"/>
    <s v="Outros"/>
    <x v="19"/>
    <s v="Contas e Despesas - Manutenção de software"/>
    <s v="N/A"/>
    <s v="OLD"/>
    <s v="GLOBALBOT TECNOLOGIA LTDA"/>
    <s v="N/A"/>
    <s v="OLD"/>
    <s v="1 Chatbot Atendimento e Captacao de Leads. Valor de Setup - 3.500,00"/>
    <m/>
    <m/>
    <m/>
    <m/>
    <m/>
    <m/>
    <m/>
    <m/>
    <m/>
    <m/>
    <m/>
    <m/>
  </r>
  <r>
    <n v="1604"/>
    <n v="2840"/>
    <m/>
    <m/>
    <m/>
    <n v="113"/>
    <m/>
    <x v="311"/>
    <d v="2020-03-17T00:00:00"/>
    <n v="2000"/>
    <m/>
    <s v="Eletricista - Nova Sede 1/2"/>
    <s v="Eletricista - Nova Sede 1/2"/>
    <s v="N/A"/>
    <s v="SS"/>
    <s v="Seazone Rentals"/>
    <x v="23"/>
    <s v="Investimento"/>
    <x v="26"/>
    <s v="Serviços - Serviços terceirizados"/>
    <s v="N/A"/>
    <s v="OLD"/>
    <s v="Daniel Adriano Braga"/>
    <s v="N/A"/>
    <s v="OLD"/>
    <m/>
    <m/>
    <m/>
    <m/>
    <m/>
    <m/>
    <m/>
    <m/>
    <m/>
    <m/>
    <m/>
    <m/>
    <m/>
  </r>
  <r>
    <n v="1605"/>
    <n v="2846"/>
    <m/>
    <m/>
    <m/>
    <n v="114"/>
    <m/>
    <x v="311"/>
    <d v="2020-03-17T00:00:00"/>
    <n v="239.1"/>
    <m/>
    <s v="Serviços - PRS Entulhos"/>
    <s v="Serviços - PRS Entulhos"/>
    <s v="N/A"/>
    <s v="SS"/>
    <s v="Seazone Rentals"/>
    <x v="23"/>
    <s v="Investimento"/>
    <x v="26"/>
    <s v="Serviços - Serviços terceirizados"/>
    <s v="N/A"/>
    <s v="OLD"/>
    <s v="PRS ENTULHOS LTDA"/>
    <s v="N/A"/>
    <s v="OLD"/>
    <m/>
    <m/>
    <m/>
    <m/>
    <m/>
    <m/>
    <m/>
    <m/>
    <m/>
    <m/>
    <m/>
    <m/>
    <m/>
  </r>
  <r>
    <n v="1606"/>
    <n v="2841"/>
    <m/>
    <m/>
    <m/>
    <n v="128"/>
    <m/>
    <x v="311"/>
    <d v="2020-03-17T00:00:00"/>
    <n v="4210.29"/>
    <m/>
    <s v="Condomínio ILC3413"/>
    <s v="Condomínio ILC3413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s v="Cliente deve mandar boleto, só deve ser pago se ele tiver saldo"/>
    <m/>
    <m/>
    <m/>
    <m/>
    <m/>
    <m/>
    <m/>
    <m/>
    <m/>
    <m/>
    <m/>
    <m/>
  </r>
  <r>
    <n v="1607"/>
    <n v="2842"/>
    <m/>
    <m/>
    <m/>
    <n v="130"/>
    <m/>
    <x v="311"/>
    <d v="2020-03-17T00:00:00"/>
    <n v="6138.29"/>
    <m/>
    <s v="Condomínio ILC3415"/>
    <s v="Condomínio ILC3415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608"/>
    <n v="2852"/>
    <m/>
    <m/>
    <m/>
    <n v="118"/>
    <m/>
    <x v="312"/>
    <d v="2020-03-18T00:00:00"/>
    <n v="1980"/>
    <m/>
    <s v="Instalação de Câmeras SAM"/>
    <s v="Instalação de Câmeras SAM"/>
    <s v="N/A"/>
    <s v="SS"/>
    <s v="Seazone Spot"/>
    <x v="19"/>
    <s v="Investimento"/>
    <x v="22"/>
    <s v="Serviços - Serviços terceirizados"/>
    <s v="N/A"/>
    <s v="OLD"/>
    <s v="ARRAS COMERCIO E SERVICOS EM TELECOMUNICACOES LTDA"/>
    <s v="N/A"/>
    <s v="OLD"/>
    <m/>
    <m/>
    <m/>
    <m/>
    <m/>
    <m/>
    <m/>
    <m/>
    <m/>
    <m/>
    <m/>
    <m/>
    <m/>
  </r>
  <r>
    <n v="1609"/>
    <n v="2859"/>
    <m/>
    <m/>
    <m/>
    <n v="119"/>
    <m/>
    <x v="312"/>
    <d v="2020-03-18T00:00:00"/>
    <n v="1352.32"/>
    <m/>
    <s v="Pagamento Diaristas - Seazone Limpeza"/>
    <s v="Pagamento Diaristas - Seazone Limpeza"/>
    <s v="N/A"/>
    <s v="SS"/>
    <s v="Seazone Jurere"/>
    <x v="9"/>
    <s v="Variavel"/>
    <x v="16"/>
    <s v="Serviços - Serviços Terceirizados"/>
    <s v="N/A"/>
    <s v="OLD"/>
    <s v="NABIHA KASMAS DENIS SERVICOS DE LIMPEZA"/>
    <s v="N/A"/>
    <s v="OLD"/>
    <m/>
    <m/>
    <m/>
    <m/>
    <m/>
    <m/>
    <m/>
    <m/>
    <m/>
    <m/>
    <m/>
    <m/>
    <m/>
  </r>
  <r>
    <n v="1610"/>
    <n v="2854"/>
    <m/>
    <m/>
    <m/>
    <n v="125"/>
    <m/>
    <x v="312"/>
    <d v="2020-03-18T00:00:00"/>
    <n v="1552.73"/>
    <m/>
    <s v="GPS - Seazone Serviços"/>
    <s v="GPS - Seazone Serviços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611"/>
    <n v="2855"/>
    <m/>
    <m/>
    <m/>
    <n v="126"/>
    <m/>
    <x v="312"/>
    <d v="2020-03-18T00:00:00"/>
    <n v="546.72"/>
    <m/>
    <s v="GPS - Seazone Limpeza"/>
    <s v="GPS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612"/>
    <n v="2853"/>
    <m/>
    <m/>
    <m/>
    <n v="129"/>
    <m/>
    <x v="312"/>
    <d v="2020-03-18T00:00:00"/>
    <n v="4983.4399999999996"/>
    <m/>
    <s v="DAS - Seazone Serviços"/>
    <s v="DAS - Seazone Serviços"/>
    <s v="N/A"/>
    <s v="SS"/>
    <s v="Seazone Rentals"/>
    <x v="3"/>
    <s v="Fixo"/>
    <x v="12"/>
    <s v="Impostos e Taxas - Impostos DAS"/>
    <s v="N/A"/>
    <s v="OLD"/>
    <s v="Receita Federal"/>
    <s v="N/A"/>
    <s v="OLD"/>
    <m/>
    <m/>
    <m/>
    <m/>
    <m/>
    <m/>
    <m/>
    <m/>
    <m/>
    <m/>
    <m/>
    <m/>
    <m/>
  </r>
  <r>
    <n v="1613"/>
    <n v="2857"/>
    <m/>
    <m/>
    <m/>
    <n v="132"/>
    <m/>
    <x v="312"/>
    <d v="2020-03-18T00:00:00"/>
    <n v="4205.53"/>
    <m/>
    <s v="Condomínio ILC1404"/>
    <s v="Condomínio ILC1404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614"/>
    <n v="2851"/>
    <m/>
    <m/>
    <m/>
    <n v="1846"/>
    <m/>
    <x v="312"/>
    <d v="2020-03-18T00:00:00"/>
    <n v="18.3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15"/>
    <n v="2860"/>
    <m/>
    <m/>
    <m/>
    <n v="120"/>
    <m/>
    <x v="313"/>
    <d v="2020-03-19T00:00:00"/>
    <n v="650"/>
    <m/>
    <s v="Colocação de Chave e Cristaleira"/>
    <s v="Colocação de Chave e Cristaleira"/>
    <s v="N/A"/>
    <s v="SS"/>
    <s v="Seazone Jurere"/>
    <x v="13"/>
    <s v="Investimento"/>
    <x v="27"/>
    <s v="Compras - Móveis e utensílios"/>
    <s v="N/A"/>
    <s v="OLD"/>
    <s v="SC 403 MOVEIS SOB MEDIDA EIRELI"/>
    <s v="N/A"/>
    <s v="OLD"/>
    <m/>
    <m/>
    <m/>
    <m/>
    <m/>
    <m/>
    <m/>
    <m/>
    <m/>
    <m/>
    <m/>
    <m/>
    <m/>
  </r>
  <r>
    <n v="1616"/>
    <n v="2867"/>
    <m/>
    <m/>
    <m/>
    <n v="121"/>
    <m/>
    <x v="313"/>
    <d v="2020-03-19T00:00:00"/>
    <n v="1540"/>
    <m/>
    <s v="Devolução Reserva - Andrea Murillo Betioli"/>
    <s v="Devolução Reserva - Andrea Murillo Betioli"/>
    <s v="N/A"/>
    <s v="SS"/>
    <s v="Seazone Rentals"/>
    <x v="18"/>
    <s v="Devolucao"/>
    <x v="42"/>
    <s v="Clientes - Devolução Clientes"/>
    <s v="N/A"/>
    <s v="OLD"/>
    <s v="Seazone Serviços LTDA"/>
    <s v="N/A"/>
    <s v="OLD"/>
    <s v="Andrea Murillo Betioli (Alan)"/>
    <m/>
    <m/>
    <m/>
    <m/>
    <m/>
    <m/>
    <m/>
    <m/>
    <m/>
    <m/>
    <m/>
    <m/>
  </r>
  <r>
    <n v="1617"/>
    <n v="2864"/>
    <m/>
    <m/>
    <m/>
    <n v="122"/>
    <m/>
    <x v="313"/>
    <d v="2020-03-19T00:00:00"/>
    <n v="825"/>
    <m/>
    <s v="Devolução Reserva - Leonardo Bernardes Curi"/>
    <s v="Devolução Reserva - Leonardo Bernardes Curi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18"/>
    <n v="2865"/>
    <m/>
    <m/>
    <m/>
    <n v="123"/>
    <m/>
    <x v="313"/>
    <d v="2020-03-19T00:00:00"/>
    <n v="1078.5"/>
    <m/>
    <s v="Devolução Reserva - Fábio Roberto Leite"/>
    <s v="Devolução Reserva - Fábio Roberto Leite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19"/>
    <n v="2861"/>
    <m/>
    <m/>
    <m/>
    <n v="1851"/>
    <m/>
    <x v="313"/>
    <d v="2020-03-19T00:00:00"/>
    <n v="10.84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20"/>
    <n v="2862"/>
    <m/>
    <m/>
    <m/>
    <n v="1852"/>
    <m/>
    <x v="313"/>
    <d v="2020-03-19T00:00:00"/>
    <n v="22.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21"/>
    <n v="2868"/>
    <m/>
    <m/>
    <m/>
    <n v="1853"/>
    <m/>
    <x v="313"/>
    <d v="2020-03-19T00:00:00"/>
    <n v="11.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22"/>
    <n v="2872"/>
    <m/>
    <m/>
    <m/>
    <n v="1854"/>
    <m/>
    <x v="313"/>
    <d v="2020-03-19T00:00:00"/>
    <n v="23.1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23"/>
    <n v="2873"/>
    <m/>
    <m/>
    <m/>
    <n v="1855"/>
    <m/>
    <x v="313"/>
    <d v="2020-03-19T00:00:00"/>
    <n v="28.6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833"/>
    <n v="2863"/>
    <m/>
    <m/>
    <m/>
    <m/>
    <m/>
    <x v="313"/>
    <d v="2020-03-19T00:00:00"/>
    <n v="1540"/>
    <s v="x"/>
    <s v="TED ENVIADA 756 3258 0000000037222 ANDREA MURILLO BETIOLI"/>
    <s v="Devolução Reserva - Andrea Murillo Betioli"/>
    <s v="N/A"/>
    <s v="SS"/>
    <s v="Seazone Rentals"/>
    <x v="18"/>
    <s v="Devolucao"/>
    <x v="42"/>
    <s v="Clientes - Devolução Clientes"/>
    <s v="N/A"/>
    <s v="OLD"/>
    <s v="Seazone Serviços LTDA"/>
    <s v="N/A"/>
    <s v="OLD"/>
    <s v="Andrea Murillo Betioli (Alan)"/>
    <m/>
    <m/>
    <m/>
    <m/>
    <m/>
    <m/>
    <m/>
    <m/>
    <m/>
    <m/>
    <m/>
    <m/>
  </r>
  <r>
    <n v="1624"/>
    <n v="2879"/>
    <m/>
    <m/>
    <m/>
    <n v="133"/>
    <m/>
    <x v="314"/>
    <d v="2020-03-20T00:00:00"/>
    <n v="823.5"/>
    <m/>
    <s v="Devolução Reserva - Renée Leke"/>
    <s v="Devolução Reserva - Renée Leke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25"/>
    <n v="2878"/>
    <m/>
    <m/>
    <m/>
    <n v="134"/>
    <m/>
    <x v="314"/>
    <d v="2020-03-20T00:00:00"/>
    <n v="100.23"/>
    <m/>
    <s v="Imposto de Renda Sobre Folha"/>
    <s v="Imposto de Renda Sobre Folha"/>
    <s v="N/A"/>
    <s v="SS"/>
    <s v="Seazone Rentals"/>
    <x v="10"/>
    <s v="Fixo"/>
    <x v="20"/>
    <s v="Impostos e Taxas - IRRF"/>
    <s v="N/A"/>
    <s v="OLD"/>
    <s v="Ministério da Fazenda"/>
    <s v="N/A"/>
    <s v="OLD"/>
    <m/>
    <m/>
    <m/>
    <m/>
    <m/>
    <m/>
    <m/>
    <m/>
    <m/>
    <m/>
    <m/>
    <m/>
    <m/>
  </r>
  <r>
    <n v="1626"/>
    <n v="2880"/>
    <m/>
    <m/>
    <m/>
    <n v="135"/>
    <m/>
    <x v="314"/>
    <d v="2020-03-20T00:00:00"/>
    <n v="1485"/>
    <m/>
    <s v="Devolução Reserva - João Alberto Bonvin"/>
    <s v="Devolução Reserva - João Alberto Bonvin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27"/>
    <n v="2881"/>
    <m/>
    <m/>
    <m/>
    <n v="136"/>
    <m/>
    <x v="314"/>
    <d v="2020-03-20T00:00:00"/>
    <n v="850"/>
    <m/>
    <s v="Confecção Letra Bloco"/>
    <s v="Confecção Letra Bloco"/>
    <s v="N/A"/>
    <s v="SS"/>
    <s v="Seazone Rentals"/>
    <x v="23"/>
    <s v="Investimento"/>
    <x v="26"/>
    <s v="Serviços - Serviços terceirizados"/>
    <s v="N/A"/>
    <s v="OLD"/>
    <s v="SYGA PLANEJAMENTO E MONTAGEM LTDA"/>
    <s v="N/A"/>
    <s v="OLD"/>
    <s v="Metade do valor da nota já havia sigo pago."/>
    <m/>
    <m/>
    <m/>
    <m/>
    <m/>
    <m/>
    <m/>
    <m/>
    <m/>
    <m/>
    <m/>
    <m/>
  </r>
  <r>
    <n v="1628"/>
    <n v="2875"/>
    <m/>
    <m/>
    <m/>
    <n v="1856"/>
    <m/>
    <x v="314"/>
    <d v="2020-03-20T00:00:00"/>
    <n v="22.48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29"/>
    <n v="2876"/>
    <m/>
    <m/>
    <m/>
    <n v="1857"/>
    <m/>
    <x v="314"/>
    <d v="2020-03-20T00:00:00"/>
    <n v="41.3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30"/>
    <n v="2877"/>
    <m/>
    <m/>
    <m/>
    <n v="1858"/>
    <m/>
    <x v="314"/>
    <d v="2020-03-20T00:00:00"/>
    <n v="63.93"/>
    <m/>
    <s v="COMPRA CARTAO COMPRA no estabelecimento CASA DE CARNES JURERE FL"/>
    <s v="COMPRA CARTAO COMPRA no estabelecimento CASA DE CARNES JURERE FL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631"/>
    <n v="2882"/>
    <m/>
    <m/>
    <m/>
    <n v="1859"/>
    <m/>
    <x v="314"/>
    <d v="2020-03-20T00:00:00"/>
    <n v="80"/>
    <m/>
    <s v="COMPRA CARTAO COMPRA no estabelecimento MERCADOPAGO *LIMAELET OS"/>
    <s v="COMPRA CARTAO COMPRA no estabelecimento MERCADOPAGO *LIMAELET OS"/>
    <s v="N/A"/>
    <s v="SS"/>
    <s v="Alfred"/>
    <x v="11"/>
    <s v="Investimento"/>
    <x v="22"/>
    <s v="Compras - Máquinas, equipamentos e ferramentas"/>
    <s v="N/A"/>
    <s v="OLD"/>
    <m/>
    <s v="N/A"/>
    <s v="OLD"/>
    <m/>
    <m/>
    <m/>
    <m/>
    <m/>
    <m/>
    <m/>
    <m/>
    <m/>
    <m/>
    <m/>
    <m/>
    <m/>
  </r>
  <r>
    <n v="1632"/>
    <n v="2884"/>
    <m/>
    <m/>
    <m/>
    <n v="1860"/>
    <m/>
    <x v="314"/>
    <d v="2020-03-20T00:00:00"/>
    <n v="22.8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33"/>
    <n v="2885"/>
    <m/>
    <m/>
    <m/>
    <n v="1861"/>
    <m/>
    <x v="314"/>
    <d v="2020-03-20T00:00:00"/>
    <n v="36.3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34"/>
    <n v="2904"/>
    <m/>
    <m/>
    <m/>
    <n v="138"/>
    <m/>
    <x v="315"/>
    <d v="2020-03-23T00:00:00"/>
    <n v="188.84"/>
    <m/>
    <s v="Ventilador de Teto - JBA104"/>
    <s v="Ventilador de Teto - JBA104"/>
    <s v="N/A"/>
    <s v="SS"/>
    <s v="Seazone Jurere"/>
    <x v="5"/>
    <s v="Manutencao Apto"/>
    <x v="11"/>
    <s v="Clientes - Repasse a Terceiros"/>
    <s v="JBA104"/>
    <s v="OLD"/>
    <s v="B2W COMPANHIA DIGITAL"/>
    <s v="N/A"/>
    <s v="OLD"/>
    <s v="O valor total do boleto corresponde ao ventilador de teto e a um controle remoto, referente a outro apartamento. A compra foi realizada em conjunto para usufruir do valor do frete. O valor íntegro do ventilador de teto é R$188,84, com frete e desconto aplicado pela loja."/>
    <m/>
    <m/>
    <m/>
    <m/>
    <m/>
    <m/>
    <m/>
    <m/>
    <m/>
    <m/>
    <m/>
    <m/>
  </r>
  <r>
    <n v="1635"/>
    <n v="2904"/>
    <m/>
    <m/>
    <m/>
    <n v="139"/>
    <m/>
    <x v="315"/>
    <d v="2020-03-23T00:00:00"/>
    <n v="32.94"/>
    <m/>
    <s v="Controle remoto EDH208"/>
    <s v="Controle remoto EDH208"/>
    <s v="N/A"/>
    <s v="SS"/>
    <s v="Seazone Jurere"/>
    <x v="5"/>
    <s v="Manutencao Apto"/>
    <x v="11"/>
    <s v="Clientes - Repasse a Terceiros"/>
    <s v="EDH208"/>
    <s v="OLD"/>
    <s v="B2W COMPANHIA DIGITAL"/>
    <s v="N/A"/>
    <s v="OLD"/>
    <s v="O valor total do boleto corresponde ao ventilador de teto e a um controle remoto, referente a outro apartamento. A compra foi realizada em conjunto para usufruir do valor do frete. O valor íntegro do controle remoto é R$32,94, com frete e desconto aplicado pela loja."/>
    <m/>
    <m/>
    <m/>
    <m/>
    <m/>
    <m/>
    <m/>
    <m/>
    <m/>
    <m/>
    <m/>
    <m/>
  </r>
  <r>
    <n v="1636"/>
    <n v="2905"/>
    <m/>
    <m/>
    <m/>
    <n v="140"/>
    <m/>
    <x v="315"/>
    <d v="2020-03-23T00:00:00"/>
    <n v="1045"/>
    <m/>
    <s v="Devolução Reserva - ILC2301"/>
    <s v="Devolução Reserva - ILC2301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37"/>
    <n v="2912"/>
    <m/>
    <m/>
    <m/>
    <n v="141"/>
    <m/>
    <x v="315"/>
    <d v="2020-03-23T00:00:00"/>
    <n v="457.92"/>
    <m/>
    <s v="Malas"/>
    <s v="Malas"/>
    <s v="N/A"/>
    <s v="SS"/>
    <s v="Seazone Jurere"/>
    <x v="0"/>
    <s v="Investimento"/>
    <x v="22"/>
    <s v="Compras - Máquinas, equipamentos e ferramentas"/>
    <s v="N/A"/>
    <s v="OLD"/>
    <s v="B2W COMPANHIA DIGITAL"/>
    <s v="N/A"/>
    <s v="OLD"/>
    <m/>
    <m/>
    <m/>
    <m/>
    <m/>
    <m/>
    <m/>
    <m/>
    <m/>
    <m/>
    <m/>
    <m/>
    <m/>
  </r>
  <r>
    <n v="1638"/>
    <n v="2906"/>
    <m/>
    <m/>
    <m/>
    <n v="147"/>
    <m/>
    <x v="315"/>
    <d v="2020-03-23T00:00:00"/>
    <n v="39.700000000000003"/>
    <m/>
    <s v="Lâmpada e Disjuntor - TI"/>
    <s v="Lâmpada e Disjuntor - TI"/>
    <s v="N/A"/>
    <s v="SS"/>
    <s v="Alfred"/>
    <x v="11"/>
    <s v="Investimento"/>
    <x v="22"/>
    <s v="Compras - Eletrônicos em geral"/>
    <s v="N/A"/>
    <s v="OLD"/>
    <s v="CASSOL MATERIAIS DE CONSTRUCAO LTDA"/>
    <s v="N/A"/>
    <s v="OLD"/>
    <m/>
    <m/>
    <m/>
    <m/>
    <m/>
    <m/>
    <m/>
    <m/>
    <m/>
    <m/>
    <m/>
    <m/>
    <m/>
  </r>
  <r>
    <n v="1639"/>
    <n v="2903"/>
    <m/>
    <m/>
    <m/>
    <n v="150"/>
    <m/>
    <x v="315"/>
    <d v="2020-03-23T00:00:00"/>
    <n v="265.64999999999998"/>
    <m/>
    <s v="Itens TI - FilipeFlop"/>
    <s v="Itens TI - FilipeFlop"/>
    <s v="N/A"/>
    <s v="SS"/>
    <s v="Alfred"/>
    <x v="11"/>
    <s v="Investimento"/>
    <x v="22"/>
    <s v="Compras - Eletrônicos em geral"/>
    <s v="N/A"/>
    <s v="OLD"/>
    <s v="FILIPEFLOP COMPONENTES ELETRONICOS EIRELI"/>
    <s v="N/A"/>
    <s v="OLD"/>
    <s v="1 Módulo Relé 5V 2 Canais 1 Relé WiFi Interruptor Inteligente Sonoff BASICR3 1 Raspberry Pi Zero W Anatel com Header 1 Kit Jumpers 10cm x120 Unidades"/>
    <m/>
    <m/>
    <m/>
    <m/>
    <m/>
    <m/>
    <m/>
    <m/>
    <m/>
    <m/>
    <m/>
    <m/>
  </r>
  <r>
    <n v="1640"/>
    <n v="2887"/>
    <m/>
    <m/>
    <m/>
    <n v="1862"/>
    <m/>
    <x v="315"/>
    <d v="2020-03-23T00:00:00"/>
    <n v="12.49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1"/>
    <n v="2888"/>
    <m/>
    <m/>
    <m/>
    <n v="1863"/>
    <m/>
    <x v="315"/>
    <d v="2020-03-23T00:00:00"/>
    <n v="36.97999999999999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2"/>
    <n v="2889"/>
    <m/>
    <m/>
    <m/>
    <n v="1864"/>
    <m/>
    <x v="315"/>
    <d v="2020-03-23T00:00:00"/>
    <n v="22.3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3"/>
    <n v="2890"/>
    <m/>
    <m/>
    <m/>
    <n v="1865"/>
    <m/>
    <x v="315"/>
    <d v="2020-03-23T00:00:00"/>
    <n v="11.0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4"/>
    <n v="2891"/>
    <m/>
    <m/>
    <m/>
    <n v="1866"/>
    <m/>
    <x v="315"/>
    <d v="2020-03-23T00:00:00"/>
    <n v="3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5"/>
    <n v="2892"/>
    <m/>
    <m/>
    <m/>
    <n v="1867"/>
    <m/>
    <x v="315"/>
    <d v="2020-03-23T00:00:00"/>
    <n v="27.98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6"/>
    <n v="2893"/>
    <m/>
    <m/>
    <m/>
    <n v="1868"/>
    <m/>
    <x v="315"/>
    <d v="2020-03-23T00:00:00"/>
    <n v="23.29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7"/>
    <n v="2894"/>
    <m/>
    <m/>
    <m/>
    <n v="1869"/>
    <m/>
    <x v="315"/>
    <d v="2020-03-23T00:00:00"/>
    <n v="28.0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8"/>
    <n v="2895"/>
    <m/>
    <m/>
    <m/>
    <n v="1870"/>
    <m/>
    <x v="315"/>
    <d v="2020-03-23T00:00:00"/>
    <n v="22.1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49"/>
    <n v="2896"/>
    <m/>
    <m/>
    <m/>
    <n v="1871"/>
    <m/>
    <x v="315"/>
    <d v="2020-03-23T00:00:00"/>
    <n v="31.7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0"/>
    <n v="2898"/>
    <m/>
    <m/>
    <m/>
    <n v="1872"/>
    <m/>
    <x v="315"/>
    <d v="2020-03-23T00:00:00"/>
    <n v="11.7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1"/>
    <n v="2899"/>
    <m/>
    <m/>
    <m/>
    <n v="1873"/>
    <m/>
    <x v="315"/>
    <d v="2020-03-23T00:00:00"/>
    <n v="35.2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2"/>
    <n v="2901"/>
    <m/>
    <m/>
    <m/>
    <n v="1874"/>
    <m/>
    <x v="315"/>
    <d v="2020-03-23T00:00:00"/>
    <n v="16.39"/>
    <m/>
    <s v="COMPRA CARTAO COMPRA no estabelecimento SUPER IMPERATRIZ LJ 16 F"/>
    <s v="COMPRA CARTAO COMPRA no estabelecimento SUPER IMPERATRIZ LJ 16 F"/>
    <s v="N/A"/>
    <s v="SS"/>
    <s v="Seazone Jurere"/>
    <x v="5"/>
    <s v="Manutencao Apto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653"/>
    <n v="2902"/>
    <m/>
    <m/>
    <m/>
    <n v="1875"/>
    <m/>
    <x v="315"/>
    <d v="2020-03-23T00:00:00"/>
    <n v="60.7"/>
    <m/>
    <s v="COMPRA CARTAO COMPRA no estabelecimento FARM PRECO POPULAR FLORI"/>
    <s v="COMPRA CARTAO COMPRA no estabelecimento FARM PRECO POPULAR FLORI"/>
    <s v="N/A"/>
    <s v="SS"/>
    <s v="Seazone Jurere"/>
    <x v="10"/>
    <s v="Outros"/>
    <x v="35"/>
    <s v="Compras - Supermercado"/>
    <s v="N/A"/>
    <s v="OLD"/>
    <m/>
    <s v="N/A"/>
    <s v="OLD"/>
    <m/>
    <m/>
    <m/>
    <m/>
    <m/>
    <m/>
    <m/>
    <m/>
    <m/>
    <m/>
    <m/>
    <m/>
    <m/>
  </r>
  <r>
    <n v="1654"/>
    <n v="2908"/>
    <m/>
    <m/>
    <m/>
    <n v="1879"/>
    <m/>
    <x v="315"/>
    <d v="2020-03-23T00:00:00"/>
    <n v="105057.71"/>
    <m/>
    <s v="TED ENVIADA 104 4625 0000000006550 POUSADA AREIAS BRANCAS LTD"/>
    <s v="TED ENVIADA 104 4625 0000000006550 POUSADA AREIAS BRANCAS LTD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655"/>
    <n v="2913"/>
    <m/>
    <m/>
    <m/>
    <n v="1881"/>
    <m/>
    <x v="315"/>
    <d v="2020-03-23T00:00:00"/>
    <n v="30.91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6"/>
    <n v="2914"/>
    <m/>
    <m/>
    <m/>
    <n v="1882"/>
    <m/>
    <x v="315"/>
    <d v="2020-03-23T00:00:00"/>
    <n v="55.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7"/>
    <n v="2900"/>
    <m/>
    <m/>
    <m/>
    <n v="2159"/>
    <m/>
    <x v="315"/>
    <d v="2020-03-23T00:00:00"/>
    <n v="22.1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69"/>
    <n v="2897"/>
    <m/>
    <m/>
    <m/>
    <n v="2160"/>
    <m/>
    <x v="315"/>
    <d v="2020-03-23T00:00:00"/>
    <n v="22.3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58"/>
    <n v="2919"/>
    <m/>
    <m/>
    <m/>
    <n v="142"/>
    <m/>
    <x v="316"/>
    <d v="2020-03-24T00:00:00"/>
    <n v="500"/>
    <m/>
    <s v="Devolução Reserva - ILC3412"/>
    <s v="Devolução Reserva - ILC3412"/>
    <s v="N/A"/>
    <s v="SS"/>
    <s v="Seazone Rentals"/>
    <x v="18"/>
    <s v="Devolucao"/>
    <x v="42"/>
    <s v="Clientes - Devolução Clientes"/>
    <s v="N/A"/>
    <s v="OLD"/>
    <s v="Seazone Serviços LTDA"/>
    <s v="N/A"/>
    <s v="OLD"/>
    <s v="ILC3412 Caixa Econômica Federal Banco: 104 Rodolfo Bertó Agência: 0483 Operação 001 Conta: 00018537-5 CPF: 013.581.250-07 Valor: R$ 500"/>
    <m/>
    <m/>
    <m/>
    <m/>
    <m/>
    <m/>
    <m/>
    <m/>
    <m/>
    <m/>
    <m/>
    <m/>
  </r>
  <r>
    <n v="1659"/>
    <n v="2923"/>
    <m/>
    <m/>
    <m/>
    <n v="144"/>
    <m/>
    <x v="316"/>
    <d v="2020-03-24T00:00:00"/>
    <n v="255"/>
    <m/>
    <s v="Devolução Reserva - Roseneide Cella"/>
    <s v="Devolução Reserva - Roseneide Cella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60"/>
    <n v="2926"/>
    <m/>
    <m/>
    <m/>
    <n v="145"/>
    <m/>
    <x v="316"/>
    <d v="2020-03-24T00:00:00"/>
    <n v="375"/>
    <m/>
    <s v="Devolução Reserva - SAM005"/>
    <s v="Devolução Reserva - SAM005"/>
    <s v="N/A"/>
    <s v="SS"/>
    <s v="Seazone Rentals"/>
    <x v="18"/>
    <s v="Devolucao"/>
    <x v="42"/>
    <s v="Clientes - Devolução Clientes"/>
    <s v="N/A"/>
    <s v="OLD"/>
    <s v="Seazone Serviços LTDA"/>
    <s v="N/A"/>
    <s v="OLD"/>
    <s v="Leandro Oliveira Santos Banco Bradesco Ag. 0820 Conta Corrente. 15729-5 CPF. 976.667.931-20 Valor R$375"/>
    <m/>
    <m/>
    <m/>
    <m/>
    <m/>
    <m/>
    <m/>
    <m/>
    <m/>
    <m/>
    <m/>
    <m/>
  </r>
  <r>
    <n v="1661"/>
    <n v="2920"/>
    <m/>
    <m/>
    <m/>
    <n v="146"/>
    <m/>
    <x v="316"/>
    <d v="2020-03-24T00:00:00"/>
    <n v="500"/>
    <m/>
    <s v="Jardineiro SAM - Seazone Pousadas"/>
    <s v="Jardineiro SAM - Seazone Pousadas"/>
    <s v="N/A"/>
    <s v="SS"/>
    <s v="Seazone Spot"/>
    <x v="19"/>
    <s v="Fixo"/>
    <x v="56"/>
    <s v="Serviços - Serviços terceirizados"/>
    <s v="N/A"/>
    <s v="OLD"/>
    <s v="Edivaldo Ribeiro Costa"/>
    <s v="N/A"/>
    <s v="OLD"/>
    <s v="Nome: Edivaldo Ribeiro Costa Ag:0408 Op:013 Conta: 30630-4 Caixa econômica poupança CPF: 010.970.205-09"/>
    <m/>
    <m/>
    <m/>
    <m/>
    <m/>
    <m/>
    <m/>
    <m/>
    <m/>
    <m/>
    <m/>
    <m/>
  </r>
  <r>
    <n v="1662"/>
    <n v="2917"/>
    <m/>
    <m/>
    <m/>
    <n v="1883"/>
    <m/>
    <x v="316"/>
    <d v="2020-03-24T00:00:00"/>
    <n v="13.1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63"/>
    <n v="2918"/>
    <m/>
    <m/>
    <m/>
    <n v="1884"/>
    <m/>
    <x v="316"/>
    <d v="2020-03-24T00:00:00"/>
    <n v="22.2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64"/>
    <n v="2921"/>
    <m/>
    <m/>
    <m/>
    <n v="1885"/>
    <m/>
    <x v="316"/>
    <d v="2020-03-24T00:00:00"/>
    <n v="27.8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65"/>
    <n v="2924"/>
    <m/>
    <m/>
    <m/>
    <n v="1886"/>
    <m/>
    <x v="316"/>
    <d v="2020-03-24T00:00:00"/>
    <n v="8372.5"/>
    <m/>
    <s v="TRANSFERENCIA A DEBITO 00019 0014433400 JUNGLE DEVS SOFTWARE LTDA"/>
    <s v="TRANSFERENCIA A DEBITO 00019 0014433400 JUNGLE DEVS SOFTWARE LTDA"/>
    <s v="N/A"/>
    <s v="SS"/>
    <s v="Alfred"/>
    <x v="11"/>
    <s v="Fixo"/>
    <x v="1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666"/>
    <n v="2925"/>
    <m/>
    <m/>
    <m/>
    <n v="1887"/>
    <m/>
    <x v="316"/>
    <d v="2020-03-24T00:00:00"/>
    <n v="180.99"/>
    <m/>
    <s v="TED ENVIADA 237 0333 0000000004286 TEKA - TECELAGEM KUEHNRICH"/>
    <s v="TED ENVIADA 237 0333 0000000004286 TEKA - TECELAGEM KUEHNRICH"/>
    <s v="N/A"/>
    <s v="SS"/>
    <s v="Seazone Jurere"/>
    <x v="9"/>
    <s v="Investimento"/>
    <x v="37"/>
    <s v="Compras - Móveis e utensílios"/>
    <s v="N/A"/>
    <s v="OLD"/>
    <m/>
    <s v="N/A"/>
    <s v="OLD"/>
    <m/>
    <m/>
    <m/>
    <m/>
    <m/>
    <m/>
    <m/>
    <m/>
    <m/>
    <m/>
    <m/>
    <m/>
    <m/>
  </r>
  <r>
    <n v="1667"/>
    <n v="2927"/>
    <m/>
    <m/>
    <m/>
    <n v="1888"/>
    <m/>
    <x v="316"/>
    <d v="2020-03-24T00:00:00"/>
    <n v="11.64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68"/>
    <n v="2928"/>
    <m/>
    <m/>
    <m/>
    <n v="1889"/>
    <m/>
    <x v="316"/>
    <d v="2020-03-24T00:00:00"/>
    <n v="28.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71"/>
    <n v="2933"/>
    <m/>
    <m/>
    <m/>
    <n v="148"/>
    <m/>
    <x v="317"/>
    <d v="2020-03-25T00:00:00"/>
    <n v="400"/>
    <m/>
    <s v="Devolução Reserva - CDS106"/>
    <s v="Devolução Reserva - CDS106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72"/>
    <n v="2932"/>
    <m/>
    <m/>
    <m/>
    <n v="149"/>
    <m/>
    <x v="317"/>
    <d v="2020-03-25T00:00:00"/>
    <n v="470"/>
    <m/>
    <s v="Devolução Reserva - JBV242"/>
    <s v="Devolução Reserva - JBV242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73"/>
    <n v="2929"/>
    <m/>
    <m/>
    <m/>
    <n v="1890"/>
    <m/>
    <x v="317"/>
    <d v="2020-03-25T00:00:00"/>
    <n v="35.89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74"/>
    <n v="2931"/>
    <m/>
    <m/>
    <m/>
    <n v="1891"/>
    <m/>
    <x v="317"/>
    <d v="2020-03-25T00:00:00"/>
    <n v="27.87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75"/>
    <n v="2935"/>
    <m/>
    <m/>
    <m/>
    <n v="1893"/>
    <m/>
    <x v="317"/>
    <d v="2020-03-25T00:00:00"/>
    <n v="6000"/>
    <m/>
    <s v="PAGAMENTO DE TITULO Condomínio ILC1404"/>
    <s v="PAGAMENTO DE TITULO Condomínio ILC1404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676"/>
    <n v="2936"/>
    <m/>
    <m/>
    <m/>
    <n v="1894"/>
    <m/>
    <x v="317"/>
    <d v="2020-03-25T00:00:00"/>
    <n v="193.99"/>
    <m/>
    <s v="PAGAMENTO DE CONVENIO Internet PSD"/>
    <s v="PAGAMENTO DE CONVENIO Internet PSD"/>
    <s v="N/A"/>
    <s v="SS"/>
    <s v="Seazone Jurere"/>
    <x v="16"/>
    <s v="Repasse"/>
    <x v="11"/>
    <s v="Clientes - Repasse a Terceiros"/>
    <s v="N/A"/>
    <s v="OLD"/>
    <m/>
    <s v="N/A"/>
    <s v="OLD"/>
    <m/>
    <m/>
    <m/>
    <m/>
    <m/>
    <m/>
    <m/>
    <m/>
    <m/>
    <m/>
    <m/>
    <m/>
    <m/>
  </r>
  <r>
    <n v="1677"/>
    <n v="2938"/>
    <m/>
    <m/>
    <m/>
    <n v="1895"/>
    <m/>
    <x v="317"/>
    <d v="2020-03-25T00:00:00"/>
    <n v="42.31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78"/>
    <n v="2939"/>
    <m/>
    <m/>
    <m/>
    <n v="1896"/>
    <m/>
    <x v="317"/>
    <d v="2020-03-25T00:00:00"/>
    <n v="28.5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834"/>
    <n v="2934"/>
    <m/>
    <m/>
    <m/>
    <m/>
    <m/>
    <x v="317"/>
    <d v="2020-03-25T00:00:00"/>
    <n v="110000"/>
    <m/>
    <s v="APLICACAO CDB POS DI LIQ. BANCO INTER"/>
    <s v="Aplicacao Bancaria"/>
    <s v="N/A"/>
    <s v="SS"/>
    <s v="Seazone Rentals"/>
    <x v="4"/>
    <s v="Aplicacao"/>
    <x v="8"/>
    <s v="Finanças/Bancos - Aplicação financeira"/>
    <s v="N/A"/>
    <s v="OLD"/>
    <s v="N/A"/>
    <s v="N/A"/>
    <s v="N/A"/>
    <s v="N/A"/>
    <m/>
    <m/>
    <m/>
    <m/>
    <m/>
    <m/>
    <m/>
    <m/>
    <m/>
    <m/>
    <m/>
    <m/>
  </r>
  <r>
    <n v="1670"/>
    <n v="2935"/>
    <m/>
    <m/>
    <m/>
    <n v="137"/>
    <m/>
    <x v="317"/>
    <d v="2020-03-25T00:00:00"/>
    <n v="6000"/>
    <s v="x"/>
    <s v="Condomínio ILC1404"/>
    <s v="Condomínio ILC1404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680"/>
    <n v="2942"/>
    <m/>
    <m/>
    <m/>
    <n v="157"/>
    <m/>
    <x v="318"/>
    <d v="2020-03-26T00:00:00"/>
    <n v="88.03"/>
    <s v="x"/>
    <s v="Seguro CDS106"/>
    <s v="Seguro CDS106"/>
    <s v="N/A"/>
    <s v="SS"/>
    <s v="Seazone Jurere"/>
    <x v="5"/>
    <s v="Manutencao Apto"/>
    <x v="11"/>
    <s v="Clientes - Repasse a Terceiros"/>
    <s v="CDS106"/>
    <s v="OLD"/>
    <s v="FLORIPANA CORRETORA DE SEGUROS LTDA."/>
    <s v="N/A"/>
    <s v="OLD"/>
    <m/>
    <m/>
    <m/>
    <m/>
    <m/>
    <m/>
    <m/>
    <m/>
    <m/>
    <m/>
    <m/>
    <m/>
    <m/>
  </r>
  <r>
    <n v="1679"/>
    <n v="2944"/>
    <m/>
    <m/>
    <m/>
    <n v="151"/>
    <m/>
    <x v="318"/>
    <d v="2020-03-26T00:00:00"/>
    <n v="224.95"/>
    <m/>
    <s v="Reembolso Gasolina HB20"/>
    <s v="Reembolso Gasolina HB20"/>
    <s v="N/A"/>
    <s v="SS"/>
    <s v="Seazone Jurere"/>
    <x v="0"/>
    <s v="Variavel"/>
    <x v="33"/>
    <s v="Viagens/Transporte - Combustível"/>
    <s v="N/A"/>
    <s v="OLD"/>
    <s v="AUTO POSTO CHIARELLO COMERCIO DE COMBUSTIVEIS LTDA"/>
    <s v="N/A"/>
    <s v="OLD"/>
    <m/>
    <m/>
    <m/>
    <m/>
    <m/>
    <m/>
    <m/>
    <m/>
    <m/>
    <m/>
    <m/>
    <m/>
    <m/>
  </r>
  <r>
    <n v="1681"/>
    <n v="2943"/>
    <m/>
    <m/>
    <m/>
    <n v="158"/>
    <m/>
    <x v="318"/>
    <d v="2020-03-26T00:00:00"/>
    <n v="93.74"/>
    <m/>
    <s v="Seguro AYA201"/>
    <s v="Seguro AYA201"/>
    <s v="N/A"/>
    <s v="SS"/>
    <s v="Seazone Jurere"/>
    <x v="5"/>
    <s v="Manutencao Apto"/>
    <x v="11"/>
    <s v="Clientes - Repasse a Terceiros"/>
    <s v="AYA201"/>
    <s v="OLD"/>
    <s v="FLORIPANA CORRETORA DE SEGUROS LTDA."/>
    <s v="N/A"/>
    <s v="OLD"/>
    <m/>
    <m/>
    <m/>
    <m/>
    <m/>
    <m/>
    <m/>
    <m/>
    <m/>
    <m/>
    <m/>
    <m/>
    <m/>
  </r>
  <r>
    <n v="1682"/>
    <n v="2940"/>
    <m/>
    <m/>
    <m/>
    <n v="1897"/>
    <m/>
    <x v="318"/>
    <d v="2020-03-26T00:00:00"/>
    <n v="11.7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83"/>
    <n v="2941"/>
    <m/>
    <m/>
    <m/>
    <n v="1898"/>
    <m/>
    <x v="318"/>
    <d v="2020-03-26T00:00:00"/>
    <n v="28.6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84"/>
    <n v="2942"/>
    <m/>
    <m/>
    <m/>
    <n v="1899"/>
    <m/>
    <x v="318"/>
    <d v="2020-03-26T00:00:00"/>
    <n v="88.03"/>
    <m/>
    <s v="PAGAMENTO DE TITULO Seguro CDS106"/>
    <s v="PAGAMENTO DE TITULO Seguro CDS106"/>
    <s v="N/A"/>
    <s v="SS"/>
    <s v="Seazone Jurere"/>
    <x v="5"/>
    <s v="Manutencao Apto"/>
    <x v="11"/>
    <s v="Clientes - Repasse a Terceiros"/>
    <s v="CDS106"/>
    <s v="OLD"/>
    <m/>
    <s v="N/A"/>
    <s v="OLD"/>
    <m/>
    <m/>
    <m/>
    <m/>
    <m/>
    <m/>
    <m/>
    <m/>
    <m/>
    <m/>
    <m/>
    <m/>
    <m/>
  </r>
  <r>
    <n v="1685"/>
    <n v="2945"/>
    <m/>
    <m/>
    <m/>
    <n v="1901"/>
    <m/>
    <x v="318"/>
    <d v="2020-03-26T00:00:00"/>
    <n v="13.93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86"/>
    <n v="2946"/>
    <m/>
    <m/>
    <m/>
    <n v="1902"/>
    <m/>
    <x v="318"/>
    <d v="2020-03-26T00:00:00"/>
    <n v="12.2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87"/>
    <n v="2953"/>
    <m/>
    <m/>
    <m/>
    <n v="154"/>
    <m/>
    <x v="319"/>
    <d v="2020-03-27T00:00:00"/>
    <n v="2800"/>
    <m/>
    <s v="VR - Seazone Serviços"/>
    <s v="VR - Seazone Serviços"/>
    <s v="N/A"/>
    <s v="SS"/>
    <s v="Seazone Rentals"/>
    <x v="10"/>
    <s v="Fixo"/>
    <x v="20"/>
    <s v="Sócios e Funcionários - Vale refeição"/>
    <s v="N/A"/>
    <s v="OLD"/>
    <s v="TICKET SERVICOS SA"/>
    <s v="N/A"/>
    <s v="OLD"/>
    <s v="Boleto deve ser gerado"/>
    <m/>
    <m/>
    <m/>
    <m/>
    <m/>
    <m/>
    <m/>
    <m/>
    <m/>
    <m/>
    <m/>
    <m/>
  </r>
  <r>
    <n v="1688"/>
    <n v="2955"/>
    <m/>
    <m/>
    <m/>
    <n v="155"/>
    <m/>
    <x v="319"/>
    <d v="2020-03-27T00:00:00"/>
    <n v="1600"/>
    <m/>
    <s v="VA - Seazone Limpeza"/>
    <s v="VA - Seazone Limpeza"/>
    <s v="N/A"/>
    <s v="SS"/>
    <s v="Seazone Jurere"/>
    <x v="10"/>
    <s v="Fixo"/>
    <x v="20"/>
    <s v="Sócios e Funcionários - Vale alimentação"/>
    <s v="N/A"/>
    <s v="OLD"/>
    <s v="TICKET SERVICOS SA"/>
    <s v="N/A"/>
    <s v="OLD"/>
    <m/>
    <m/>
    <m/>
    <m/>
    <m/>
    <m/>
    <m/>
    <m/>
    <m/>
    <m/>
    <m/>
    <m/>
    <m/>
  </r>
  <r>
    <n v="1689"/>
    <n v="2954"/>
    <m/>
    <m/>
    <m/>
    <n v="156"/>
    <m/>
    <x v="319"/>
    <d v="2020-03-27T00:00:00"/>
    <n v="300"/>
    <m/>
    <s v="VA - Seazone Serviços"/>
    <s v="VA - Seazone Serviços"/>
    <s v="N/A"/>
    <s v="SS"/>
    <s v="Seazone Rentals"/>
    <x v="10"/>
    <s v="Fixo"/>
    <x v="20"/>
    <s v="Sócios e Funcionários - Vale alimentação"/>
    <s v="N/A"/>
    <s v="OLD"/>
    <s v="TICKET SERVICOS SA"/>
    <s v="N/A"/>
    <s v="OLD"/>
    <m/>
    <m/>
    <m/>
    <m/>
    <m/>
    <m/>
    <m/>
    <m/>
    <m/>
    <m/>
    <m/>
    <m/>
    <m/>
  </r>
  <r>
    <n v="1690"/>
    <n v="2950"/>
    <m/>
    <m/>
    <m/>
    <n v="159"/>
    <m/>
    <x v="319"/>
    <d v="2020-03-27T00:00:00"/>
    <n v="435"/>
    <m/>
    <s v="Devolução Reserva - Luana Nacarato Sposito"/>
    <s v="Devolução Reserva - Luana Nacarato Sposito"/>
    <s v="N/A"/>
    <s v="SS"/>
    <s v="Seazone Rentals"/>
    <x v="18"/>
    <s v="Devolucao"/>
    <x v="42"/>
    <s v="Clientes - Devolução Clientes"/>
    <s v="N/A"/>
    <s v="OLD"/>
    <s v="Seazone Serviços LTDA"/>
    <s v="N/A"/>
    <s v="OLD"/>
    <m/>
    <m/>
    <m/>
    <m/>
    <m/>
    <m/>
    <m/>
    <m/>
    <m/>
    <m/>
    <m/>
    <m/>
    <m/>
  </r>
  <r>
    <n v="1691"/>
    <n v="2947"/>
    <m/>
    <m/>
    <m/>
    <n v="1903"/>
    <m/>
    <x v="319"/>
    <d v="2020-03-27T00:00:00"/>
    <n v="13.68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92"/>
    <n v="2948"/>
    <m/>
    <m/>
    <m/>
    <n v="1904"/>
    <m/>
    <x v="319"/>
    <d v="2020-03-27T00:00:00"/>
    <n v="22.23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93"/>
    <n v="2949"/>
    <m/>
    <m/>
    <m/>
    <n v="1905"/>
    <m/>
    <x v="319"/>
    <d v="2020-03-27T00:00:00"/>
    <n v="27.92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94"/>
    <n v="2951"/>
    <m/>
    <m/>
    <m/>
    <n v="1906"/>
    <m/>
    <x v="319"/>
    <d v="2020-03-27T00:00:00"/>
    <n v="450"/>
    <m/>
    <s v="TED ENVIADA 001 3537 0000000707902 MARIANA DE GODOY UMPIERRE"/>
    <s v="TED ENVIADA 001 3537 0000000707902 MARIANA DE GODOY UMPIERRE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695"/>
    <n v="2956"/>
    <m/>
    <m/>
    <m/>
    <n v="1910"/>
    <m/>
    <x v="319"/>
    <d v="2020-03-27T00:00:00"/>
    <n v="28.91"/>
    <m/>
    <s v="COMPRA CARTAO COMPRA no estabelecimento UBERBR UBER TRIP HELP. S"/>
    <s v="COMPRA CARTAO COMPRA no estabelecimento UBERBR UBER TRIP HELP. S"/>
    <s v="N/A"/>
    <s v="SS"/>
    <s v="Seazone Jurere"/>
    <x v="0"/>
    <s v="Variavel"/>
    <x v="43"/>
    <s v="Viagens/Transporte - Taxi"/>
    <s v="N/A"/>
    <s v="OLD"/>
    <s v="Uber"/>
    <s v="N/A"/>
    <s v="OLD"/>
    <m/>
    <m/>
    <m/>
    <m/>
    <m/>
    <m/>
    <m/>
    <m/>
    <m/>
    <m/>
    <m/>
    <m/>
    <m/>
  </r>
  <r>
    <n v="1696"/>
    <n v="2959"/>
    <m/>
    <m/>
    <m/>
    <n v="1911"/>
    <m/>
    <x v="320"/>
    <d v="2020-03-30T00:00:00"/>
    <n v="225.13"/>
    <m/>
    <s v="COMPRA CARTAO COMPRA no estabelecimento GOLDEN - COMERCIO DE C F"/>
    <s v="COMPRA CARTAO COMPRA no estabelecimento GOLDEN - COMERCIO DE C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835"/>
    <n v="2958"/>
    <m/>
    <m/>
    <m/>
    <m/>
    <m/>
    <x v="320"/>
    <d v="2020-03-30T00:00:00"/>
    <n v="241.89"/>
    <m/>
    <s v="COMPRA CARTAO COMPRA no estabelecimento GOLDEN - COMERCIO DE C F"/>
    <s v="COMPRA CARTAO COMPRA no estabelecimento GOLDEN - COMERCIO DE C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836"/>
    <n v="2960"/>
    <m/>
    <m/>
    <m/>
    <m/>
    <m/>
    <x v="320"/>
    <d v="2020-03-30T00:00:00"/>
    <n v="384"/>
    <m/>
    <s v="TED ENVIADA 033 1126 0000010132702 JÚLIA GONÇALVES DE AZEVEDO"/>
    <s v="Devolução Reserva - Julia Goncalves - JBV242 - 21 a 27 Abr"/>
    <s v="N/A"/>
    <s v="SS"/>
    <s v="Seazone Rentals"/>
    <x v="18"/>
    <s v="Devolucao"/>
    <x v="42"/>
    <s v="Clientes - Devolução Clientes"/>
    <s v="JBV242"/>
    <s v="OLD"/>
    <s v="Seazone Serviços LTDA"/>
    <s v="N/A"/>
    <s v="OLD"/>
    <s v="JBV242 de 21 á 27/04"/>
    <m/>
    <m/>
    <m/>
    <m/>
    <m/>
    <m/>
    <m/>
    <m/>
    <m/>
    <m/>
    <m/>
    <m/>
  </r>
  <r>
    <n v="1837"/>
    <n v="2962"/>
    <m/>
    <m/>
    <m/>
    <m/>
    <m/>
    <x v="321"/>
    <d v="2020-04-01T00:00:00"/>
    <n v="1624.8"/>
    <m/>
    <s v="TED ENVIADA 001 3185 0000000095605 TOP CLEAN LAVANDERIA LTDA"/>
    <s v="Lavanderia - Seazone Limpeza"/>
    <s v="N/A"/>
    <s v="SS"/>
    <s v="Seazone Jurere"/>
    <x v="9"/>
    <s v="Variavel"/>
    <x v="18"/>
    <s v="Serviços - Serviços terceirizados"/>
    <s v="N/A"/>
    <s v="OLD"/>
    <s v="TOP CLEAN LAVANDERIA LTDA"/>
    <s v="N/A"/>
    <s v="OLD"/>
    <m/>
    <m/>
    <m/>
    <m/>
    <m/>
    <m/>
    <m/>
    <m/>
    <m/>
    <m/>
    <m/>
    <m/>
    <m/>
  </r>
  <r>
    <n v="1838"/>
    <n v="2964"/>
    <m/>
    <m/>
    <m/>
    <m/>
    <m/>
    <x v="322"/>
    <d v="2020-04-02T00:00:00"/>
    <n v="1230"/>
    <m/>
    <s v="TED ENVIADA 341 3759 0000000037769 REFERÊNCIA COM E SOLU PARA"/>
    <s v="Pagamento tomada mesas - Sede Nova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839"/>
    <n v="2965"/>
    <m/>
    <m/>
    <m/>
    <m/>
    <m/>
    <x v="322"/>
    <d v="2020-04-02T00:00:00"/>
    <n v="146"/>
    <m/>
    <s v="PAGAMENTO DE TITULO Som Controle Orçamento 542"/>
    <s v="Mão de Obra Sob Controle"/>
    <s v="N/A"/>
    <s v="SS"/>
    <s v="Seazone Jurere"/>
    <x v="8"/>
    <s v="Variavel"/>
    <x v="28"/>
    <s v="Serviços - Serviços terceirizados"/>
    <s v="N/A"/>
    <s v="OLD"/>
    <s v="Sob Controle"/>
    <s v="N/A"/>
    <s v="OLD"/>
    <m/>
    <m/>
    <m/>
    <m/>
    <m/>
    <m/>
    <m/>
    <m/>
    <m/>
    <m/>
    <m/>
    <m/>
    <m/>
  </r>
  <r>
    <n v="1840"/>
    <n v="2966"/>
    <m/>
    <m/>
    <m/>
    <m/>
    <m/>
    <x v="322"/>
    <d v="2020-04-02T00:00:00"/>
    <n v="1010"/>
    <m/>
    <s v="PAGAMENTO DE TITULO Parcela final Temporada Livre"/>
    <s v="Mensalidade Temporada Livre"/>
    <s v="N/A"/>
    <s v="SS"/>
    <s v="Seazone Rentals"/>
    <x v="1"/>
    <s v="Fixo"/>
    <x v="68"/>
    <s v="Contas e Despesas - Manutenção de software"/>
    <s v="N/A"/>
    <s v="OLD"/>
    <s v="WIRECARD BRAZIL S.A."/>
    <s v="N/A"/>
    <s v="OLD"/>
    <m/>
    <m/>
    <m/>
    <m/>
    <m/>
    <m/>
    <m/>
    <m/>
    <m/>
    <m/>
    <m/>
    <m/>
    <m/>
  </r>
  <r>
    <n v="1841"/>
    <n v="2967"/>
    <m/>
    <m/>
    <m/>
    <m/>
    <m/>
    <x v="323"/>
    <d v="2020-04-03T00:00:00"/>
    <n v="80.19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2"/>
    <n v="2968"/>
    <m/>
    <m/>
    <m/>
    <m/>
    <m/>
    <x v="323"/>
    <d v="2020-04-03T00:00:00"/>
    <n v="39.5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3"/>
    <n v="2969"/>
    <m/>
    <m/>
    <m/>
    <m/>
    <m/>
    <x v="323"/>
    <d v="2020-04-03T00:00:00"/>
    <n v="22.46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4"/>
    <n v="2970"/>
    <m/>
    <m/>
    <m/>
    <m/>
    <m/>
    <x v="323"/>
    <d v="2020-04-03T00:00:00"/>
    <n v="57.45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5"/>
    <n v="2971"/>
    <m/>
    <m/>
    <m/>
    <m/>
    <m/>
    <x v="323"/>
    <d v="2020-04-03T00:00:00"/>
    <n v="44.79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6"/>
    <n v="2973"/>
    <m/>
    <m/>
    <m/>
    <m/>
    <m/>
    <x v="323"/>
    <d v="2020-04-03T00:00:00"/>
    <n v="19.96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847"/>
    <n v="2974"/>
    <m/>
    <m/>
    <m/>
    <m/>
    <m/>
    <x v="324"/>
    <d v="2020-04-06T00:00:00"/>
    <n v="217.18"/>
    <m/>
    <s v="COMPRA CARTAO COMPRA no estabelecimento GOLDEN - COMERCIO DE C F"/>
    <s v="COMPRA CARTAO COMPRA no estabelecimento GOLDEN - COMERCIO DE C F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848"/>
    <n v="2976"/>
    <m/>
    <m/>
    <m/>
    <m/>
    <m/>
    <x v="324"/>
    <d v="2020-04-06T00:00:00"/>
    <n v="1926.38"/>
    <m/>
    <s v="TED ENVIADA 001 4550 0000000090999 MARCOS VINICIUS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49"/>
    <n v="2977"/>
    <m/>
    <m/>
    <m/>
    <m/>
    <m/>
    <x v="324"/>
    <d v="2020-04-06T00:00:00"/>
    <n v="1945.44"/>
    <m/>
    <s v="TED ENVIADA 001 0358 0000000319376 FERNANDA PATRICIA DA SILVA"/>
    <s v="TED ENVIADA 001 0358 0000000319376 FERNANDA PATRICI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0"/>
    <n v="2978"/>
    <m/>
    <m/>
    <m/>
    <m/>
    <m/>
    <x v="324"/>
    <d v="2020-04-06T00:00:00"/>
    <n v="1307.68"/>
    <m/>
    <s v="TRANSFERENCIA A DEBITO 00019 0049104098 LUIZA AMBROZINA DA SILVA"/>
    <s v="TRANSFERENCIA A DEBITO 00019 0049104098 LUIZA AMBROZINA DA SILV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1"/>
    <n v="2979"/>
    <m/>
    <m/>
    <m/>
    <m/>
    <m/>
    <x v="324"/>
    <d v="2020-04-06T00:00:00"/>
    <n v="2376.38"/>
    <m/>
    <s v="TED ENVIADA 001 3537 0000000707902 MARIANA DE GODOY UMPIERRE"/>
    <s v="TED ENVIADA 001 3537 0000000707902 MARIANA DE GODOY UMPIERRE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2"/>
    <n v="2981"/>
    <m/>
    <m/>
    <m/>
    <m/>
    <m/>
    <x v="324"/>
    <d v="2020-04-06T00:00:00"/>
    <n v="2250.3000000000002"/>
    <m/>
    <s v="TED ENVIADA 260 0001 0000049527658 RAUL JOSÉ SILVERIO DA SILV"/>
    <s v="TED ENVIADA 260 00010000049527658 RAUL JOSÉ S"/>
    <s v="N/A"/>
    <s v="SS"/>
    <s v="Seazone Khanto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853"/>
    <n v="2982"/>
    <m/>
    <m/>
    <m/>
    <m/>
    <m/>
    <x v="324"/>
    <d v="2020-04-06T00:00:00"/>
    <n v="3013.91"/>
    <m/>
    <s v="TED ENVIADA 260 0001 0000053441481 GILBERTO LUIZ MASCHIO JUNI"/>
    <s v="TED ENVIADA 260 00010000053441481 GILBERTO LU"/>
    <s v="N/A"/>
    <s v="SS"/>
    <s v="Seazone Rentals"/>
    <x v="10"/>
    <s v="Fixo"/>
    <x v="20"/>
    <s v="Sócios e Funcionários - Salário"/>
    <s v="N/A"/>
    <s v="OLD"/>
    <s v="Seazone Serviços LTDA"/>
    <s v="N/A"/>
    <s v="OLD"/>
    <m/>
    <m/>
    <m/>
    <m/>
    <m/>
    <m/>
    <m/>
    <m/>
    <m/>
    <m/>
    <m/>
    <m/>
    <m/>
  </r>
  <r>
    <n v="1854"/>
    <n v="2983"/>
    <m/>
    <m/>
    <m/>
    <m/>
    <m/>
    <x v="324"/>
    <d v="2020-04-06T00:00:00"/>
    <n v="1307.68"/>
    <m/>
    <s v="TED ENVIADA 001 5201 0000000254100 MARIA EDUARDA DIAS"/>
    <s v="TED ENVIADA 001 5201 0000000254100 MARIA EDUARDA DIAS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5"/>
    <n v="2984"/>
    <m/>
    <m/>
    <m/>
    <m/>
    <m/>
    <x v="324"/>
    <d v="2020-04-06T00:00:00"/>
    <n v="1307.68"/>
    <m/>
    <s v="TED ENVIADA 104 3658 0000000011973 CAROLINA ESPINDOLA DE BRIT"/>
    <s v="TED ENVIADA 104 3658 0000000011973 CAROLINA ESPINDOLA DE BRIT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6"/>
    <n v="2985"/>
    <m/>
    <m/>
    <m/>
    <m/>
    <m/>
    <x v="324"/>
    <d v="2020-04-06T00:00:00"/>
    <n v="1926.38"/>
    <m/>
    <s v="TED ENVIADA 260 0001 0000865346069 GRACE KELLY OLIVEIRA DE SO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7"/>
    <n v="2986"/>
    <m/>
    <m/>
    <m/>
    <m/>
    <m/>
    <x v="324"/>
    <d v="2020-04-06T00:00:00"/>
    <n v="2250.3000000000002"/>
    <m/>
    <s v="TED ENVIADA 001 1453 0000000481726 ARTUR JACQUES NURNBERG"/>
    <s v="Pag de Salario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8"/>
    <n v="2987"/>
    <m/>
    <m/>
    <m/>
    <m/>
    <m/>
    <x v="324"/>
    <d v="2020-04-06T00:00:00"/>
    <n v="1120.68"/>
    <m/>
    <s v="TED ENVIADA 001 0540 0000000339300 MARIA ALICE DOS SANTOS CRU"/>
    <s v="TED ENVIADA 001 0540 0000000339300 MARIA ALICE DOS SANTOS CRU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59"/>
    <n v="2988"/>
    <m/>
    <m/>
    <m/>
    <m/>
    <m/>
    <x v="324"/>
    <d v="2020-04-06T00:00:00"/>
    <n v="1056.5"/>
    <m/>
    <s v="TED ENVIADA 237 0347 0000000109533 RAFAEL SILVEIRA"/>
    <s v="Pagamento de Salari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0"/>
    <n v="2989"/>
    <m/>
    <m/>
    <m/>
    <m/>
    <m/>
    <x v="324"/>
    <d v="2020-04-06T00:00:00"/>
    <n v="3265.62"/>
    <m/>
    <s v="PAGAMENTO DE CONVENIO Pagamento Luz SAM"/>
    <s v="PAGAMENTO DE CONVENIO ÁGUA SAM"/>
    <s v="N/A"/>
    <s v="SS"/>
    <s v="Seazone Spot"/>
    <x v="19"/>
    <s v="Fixo"/>
    <x v="58"/>
    <s v="Contas e Despesas - Energia"/>
    <s v="N/A"/>
    <s v="OLD"/>
    <s v="COMPANHIA CATARINENSE DE AGUAS E SANEAMENTO CASAN"/>
    <s v="N/A"/>
    <s v="OLD"/>
    <m/>
    <m/>
    <m/>
    <m/>
    <m/>
    <m/>
    <m/>
    <m/>
    <m/>
    <m/>
    <m/>
    <m/>
    <m/>
  </r>
  <r>
    <n v="1861"/>
    <n v="2990"/>
    <m/>
    <m/>
    <m/>
    <m/>
    <m/>
    <x v="324"/>
    <d v="2020-04-06T00:00:00"/>
    <n v="1852.99"/>
    <m/>
    <s v="TED ENVIADA 033 1555 0000010007628 ELIENE SANTOS SALES CONCEI"/>
    <s v="TED ENVIADA 033 1555 0000010007628 ELIENE SANTOS SALES CONCEI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2"/>
    <n v="2992"/>
    <m/>
    <m/>
    <m/>
    <m/>
    <m/>
    <x v="324"/>
    <d v="2020-04-06T00:00:00"/>
    <n v="1000.49"/>
    <m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3"/>
    <n v="2993"/>
    <m/>
    <m/>
    <m/>
    <m/>
    <m/>
    <x v="324"/>
    <d v="2020-04-06T00:00:00"/>
    <n v="1260.28"/>
    <m/>
    <s v="TED ENVIADA 104 0409 0000000036555 JOSÉ WELLINGTON LIMA COST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4"/>
    <n v="2994"/>
    <m/>
    <m/>
    <m/>
    <m/>
    <m/>
    <x v="324"/>
    <d v="2020-04-06T00:00:00"/>
    <n v="1175.49"/>
    <m/>
    <s v="TED ENVIADA 104 0490 0000000009487 ANA MARIA DE LIMA GOMES"/>
    <s v="Pagamento de Salario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5"/>
    <n v="2995"/>
    <m/>
    <m/>
    <m/>
    <m/>
    <m/>
    <x v="324"/>
    <d v="2020-04-06T00:00:00"/>
    <n v="1200"/>
    <m/>
    <s v="TED ENVIADA 260 0001 0000921930487 ANDRÉ WARSCHAUER CRESCENZO"/>
    <s v="Pagamento de Salari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6"/>
    <n v="2996"/>
    <m/>
    <m/>
    <m/>
    <m/>
    <m/>
    <x v="324"/>
    <d v="2020-04-06T00:00:00"/>
    <n v="1200"/>
    <m/>
    <s v="TED ENVIADA 001 1453 0000001207768 JOANA ALVES DOS SANTOS"/>
    <s v="Pagamento Salario - Estagiario"/>
    <s v="N/A"/>
    <s v="SS"/>
    <s v="Seazone Rentals"/>
    <x v="10"/>
    <s v="Fixo"/>
    <x v="20"/>
    <s v="Sócios e Funcionários - Rescisão"/>
    <s v="N/A"/>
    <s v="OLD"/>
    <m/>
    <s v="N/A"/>
    <s v="OLD"/>
    <m/>
    <m/>
    <m/>
    <m/>
    <m/>
    <m/>
    <m/>
    <m/>
    <m/>
    <m/>
    <m/>
    <m/>
    <m/>
  </r>
  <r>
    <n v="1867"/>
    <n v="2997"/>
    <m/>
    <m/>
    <m/>
    <m/>
    <m/>
    <x v="324"/>
    <d v="2020-04-06T00:00:00"/>
    <n v="1200"/>
    <m/>
    <s v="TED ENVIADA 260 0001 0000001559711 RENATA RAUBER DAHMER"/>
    <s v="Pagamento de Salari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8"/>
    <n v="2998"/>
    <m/>
    <m/>
    <m/>
    <m/>
    <m/>
    <x v="324"/>
    <d v="2020-04-06T00:00:00"/>
    <n v="1250"/>
    <m/>
    <s v="TRANSFERENCIA A DEBITO 00019 0046804269 LAVINIA SAMBORSKI BALDANCA"/>
    <s v="TRANSFERENCIA A DEBITO 00019 0046804269 LAVINIA SAMBORSKI BALDANCA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69"/>
    <n v="2999"/>
    <m/>
    <m/>
    <m/>
    <m/>
    <m/>
    <x v="324"/>
    <d v="2020-04-06T00:00:00"/>
    <n v="1000"/>
    <m/>
    <s v="TED ENVIADA 260 0001 0000462348389 GABRIEL EDUARDO REITER"/>
    <s v="Pagamento de Salario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70"/>
    <n v="3000"/>
    <m/>
    <m/>
    <m/>
    <m/>
    <m/>
    <x v="324"/>
    <d v="2020-04-06T00:00:00"/>
    <n v="1200"/>
    <m/>
    <s v="TED ENVIADA 260 0001 0000312120403 EDUARDO RAMOS"/>
    <s v="Pagamento de Salari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71"/>
    <n v="3001"/>
    <m/>
    <m/>
    <m/>
    <m/>
    <m/>
    <x v="324"/>
    <d v="2020-04-06T00:00:00"/>
    <n v="1200"/>
    <m/>
    <s v="TED ENVIADA 341 7732 0000000147249 CLOVIS KUHN"/>
    <s v="Pagamento de Salario"/>
    <s v="N/A"/>
    <s v="SS"/>
    <s v="Seazone Rentals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72"/>
    <n v="3002"/>
    <m/>
    <m/>
    <m/>
    <m/>
    <m/>
    <x v="324"/>
    <d v="2020-04-06T00:00:00"/>
    <n v="1200"/>
    <m/>
    <s v="TED ENVIADA 237 1186 0000000093386 GABRIEL DE OLIVEIRA PERES"/>
    <s v="Pagamento de Salario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73"/>
    <n v="3003"/>
    <m/>
    <m/>
    <m/>
    <m/>
    <m/>
    <x v="324"/>
    <d v="2020-04-06T00:00:00"/>
    <n v="1325.49"/>
    <m/>
    <s v="TED ENVIADA 341 7732 0000000237206 lisandra meirelles"/>
    <s v="Pagamento de Salario"/>
    <s v="N/A"/>
    <s v="SL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874"/>
    <n v="3004"/>
    <m/>
    <m/>
    <m/>
    <m/>
    <m/>
    <x v="324"/>
    <d v="2020-04-06T00:00:00"/>
    <n v="120"/>
    <m/>
    <s v="TED ENVIADA 104 0408 0000000295507 PHOENIX SERVIÇOS"/>
    <s v="Manutencao Smambaia- Encanamento estourado"/>
    <s v="N/A"/>
    <s v="SS"/>
    <s v="Seazone Spot"/>
    <x v="19"/>
    <s v="Variavel"/>
    <x v="53"/>
    <s v="Serviços - Serviços terceirizados"/>
    <s v="N/A"/>
    <s v="OLD"/>
    <s v="Phoenix Serviços"/>
    <s v="N/A"/>
    <s v="OLD"/>
    <m/>
    <m/>
    <m/>
    <m/>
    <m/>
    <m/>
    <m/>
    <m/>
    <m/>
    <m/>
    <m/>
    <m/>
    <m/>
  </r>
  <r>
    <n v="1875"/>
    <n v="3005"/>
    <m/>
    <m/>
    <m/>
    <m/>
    <m/>
    <x v="324"/>
    <d v="2020-04-06T00:00:00"/>
    <n v="2687.75"/>
    <m/>
    <s v="TED ENVIADA 104 1874 0000000104179 ANDERSON ANTÔNIO DA SILVA"/>
    <s v="Movel escritorio novo - Inox"/>
    <s v="N/A"/>
    <s v="SS"/>
    <s v="Seazone Rentals"/>
    <x v="23"/>
    <s v="Investimento"/>
    <x v="27"/>
    <s v="Compras - Móveis e utensílios"/>
    <s v="N/A"/>
    <s v="OLD"/>
    <m/>
    <s v="N/A"/>
    <s v="OLD"/>
    <m/>
    <m/>
    <m/>
    <m/>
    <m/>
    <m/>
    <m/>
    <m/>
    <m/>
    <m/>
    <m/>
    <m/>
    <m/>
  </r>
  <r>
    <n v="1876"/>
    <n v="3006"/>
    <m/>
    <m/>
    <m/>
    <m/>
    <m/>
    <x v="324"/>
    <d v="2020-04-06T00:00:00"/>
    <n v="4058.61"/>
    <m/>
    <s v="TED ENVIADA 001 3013 0000000178489 CARLOS ROBERTO LOPES"/>
    <s v="TED ENVIADA 001 3013 0000000178489 CARLOS ROBERTO LOPES"/>
    <s v="N/A"/>
    <s v="SS"/>
    <s v="Seazone Rentals"/>
    <x v="5"/>
    <s v="Repasse"/>
    <x v="9"/>
    <s v="Clientes - Repasse de valores recebidos (Empresas do ramo imobiliário)"/>
    <s v="ILC1206"/>
    <s v="OLD"/>
    <m/>
    <s v="N/A"/>
    <s v="OLD"/>
    <m/>
    <m/>
    <m/>
    <m/>
    <m/>
    <m/>
    <m/>
    <m/>
    <m/>
    <m/>
    <m/>
    <m/>
    <m/>
  </r>
  <r>
    <n v="1877"/>
    <n v="3007"/>
    <m/>
    <m/>
    <m/>
    <m/>
    <m/>
    <x v="324"/>
    <d v="2020-04-06T00:00:00"/>
    <n v="3457.28"/>
    <m/>
    <s v="TED ENVIADA 756 3326 0000000454923 THIAGO SILVA SCHUTZ"/>
    <s v="TED ENVIADA 756 3326 0000000454923 THIAGO SILVA SCHUTZ"/>
    <s v="N/A"/>
    <s v="SS"/>
    <s v="Seazone Rentals"/>
    <x v="5"/>
    <s v="Repasse"/>
    <x v="9"/>
    <s v="Clientes - Repasse de valores recebidos (Empresas do ramo imobiliário)"/>
    <s v="ILC1211"/>
    <s v="OLD"/>
    <m/>
    <s v="N/A"/>
    <s v="OLD"/>
    <m/>
    <m/>
    <m/>
    <m/>
    <m/>
    <m/>
    <m/>
    <m/>
    <m/>
    <m/>
    <m/>
    <m/>
    <m/>
  </r>
  <r>
    <n v="1878"/>
    <n v="3009"/>
    <m/>
    <m/>
    <m/>
    <m/>
    <m/>
    <x v="324"/>
    <d v="2020-04-06T00:00:00"/>
    <n v="3191.95"/>
    <m/>
    <s v="TED ENVIADA 341 7017 0000000012100 RODRIGO CAVALHEIRO"/>
    <s v="TED ENVIADA 341 7017 0000000012100 RODRIGO CAVALHEIRO"/>
    <s v="N/A"/>
    <s v="SS"/>
    <s v="Seazone Rentals"/>
    <x v="5"/>
    <s v="Repasse"/>
    <x v="9"/>
    <s v="Clientes - Repasse de valores recebidos (Empresas do ramo imobiliário)"/>
    <s v="ILC2301"/>
    <s v="OLD"/>
    <m/>
    <s v="N/A"/>
    <s v="OLD"/>
    <m/>
    <m/>
    <m/>
    <m/>
    <m/>
    <m/>
    <m/>
    <m/>
    <m/>
    <m/>
    <m/>
    <m/>
    <m/>
  </r>
  <r>
    <n v="1879"/>
    <n v="3010"/>
    <m/>
    <m/>
    <m/>
    <m/>
    <m/>
    <x v="324"/>
    <d v="2020-04-06T00:00:00"/>
    <n v="7673.23"/>
    <m/>
    <s v="TED ENVIADA 237 3841 0000000045454 RONALDO ZARZUR"/>
    <s v="TED ENVIADA 237 3841 0000000045454 RONALDO ZARZUR"/>
    <s v="N/A"/>
    <s v="SS"/>
    <s v="Seazone Rentals"/>
    <x v="5"/>
    <s v="Repasse"/>
    <x v="9"/>
    <s v="Clientes - Repasse de valores recebidos (Empresas do ramo imobiliário)"/>
    <s v="ILC4310"/>
    <s v="OLD"/>
    <m/>
    <s v="N/A"/>
    <s v="OLD"/>
    <m/>
    <m/>
    <m/>
    <m/>
    <m/>
    <m/>
    <m/>
    <m/>
    <m/>
    <m/>
    <m/>
    <m/>
    <m/>
  </r>
  <r>
    <n v="1917"/>
    <n v="3052"/>
    <m/>
    <m/>
    <m/>
    <m/>
    <m/>
    <x v="325"/>
    <d v="2020-04-07T00:00:00"/>
    <n v="1065.06"/>
    <s v="x"/>
    <s v="TED ENVIADA 001 0016 0000060662468 DILMAR ANTONIO MONARIM"/>
    <s v="ILC1205 Repasse"/>
    <s v="N/A"/>
    <s v="SS"/>
    <s v="Seazone Rentals"/>
    <x v="5"/>
    <s v="Repasse"/>
    <x v="9"/>
    <s v="Clientes - Repasse de valores recebidos (Empresas do ramo imobiliário)"/>
    <s v="ILC1205"/>
    <s v="OLD"/>
    <m/>
    <s v="N/A"/>
    <s v="OLD"/>
    <m/>
    <m/>
    <m/>
    <m/>
    <m/>
    <m/>
    <m/>
    <m/>
    <m/>
    <m/>
    <m/>
    <m/>
    <m/>
  </r>
  <r>
    <n v="1880"/>
    <n v="3012"/>
    <m/>
    <m/>
    <m/>
    <m/>
    <m/>
    <x v="325"/>
    <d v="2020-04-07T00:00:00"/>
    <n v="265"/>
    <m/>
    <s v="PAGAMENTO DE TITULO Pagamento contador SAM mar2020"/>
    <s v="Honorário Contábil - Seazone Pousadas"/>
    <s v="N/A"/>
    <s v="SS"/>
    <s v="Seazone Spot"/>
    <x v="19"/>
    <s v="Fixo"/>
    <x v="6"/>
    <s v="Serviços - Contabilidade (Sr. Contábil)"/>
    <s v="N/A"/>
    <s v="OLD"/>
    <s v="ATIVASC CONTABIL EIRELI"/>
    <s v="N/A"/>
    <s v="OLD"/>
    <s v="Boleto vem por e-mail"/>
    <m/>
    <m/>
    <m/>
    <m/>
    <m/>
    <m/>
    <m/>
    <m/>
    <m/>
    <m/>
    <m/>
    <m/>
  </r>
  <r>
    <n v="1881"/>
    <n v="3013"/>
    <m/>
    <m/>
    <m/>
    <m/>
    <m/>
    <x v="325"/>
    <d v="2020-04-07T00:00:00"/>
    <n v="690.72"/>
    <m/>
    <s v="PAGAMENTO DE TITULO Sob controle instalações"/>
    <s v="Mão de Obra Sob Controle"/>
    <s v="N/A"/>
    <s v="SS"/>
    <s v="Seazone Jurere"/>
    <x v="8"/>
    <s v="Variavel"/>
    <x v="28"/>
    <s v="Serviços - Serviços terceirizados"/>
    <s v="N/A"/>
    <s v="OLD"/>
    <s v="Sob Controle"/>
    <s v="N/A"/>
    <s v="OLD"/>
    <m/>
    <m/>
    <m/>
    <m/>
    <m/>
    <m/>
    <m/>
    <m/>
    <m/>
    <m/>
    <m/>
    <m/>
    <m/>
  </r>
  <r>
    <n v="1882"/>
    <n v="3014"/>
    <m/>
    <m/>
    <m/>
    <m/>
    <m/>
    <x v="325"/>
    <d v="2020-04-07T00:00:00"/>
    <n v="213.95"/>
    <m/>
    <s v="TED ENVIADA 260 0001 0000035774822 MATHEUS ALBERTO AMBROSI"/>
    <s v="Reembolso Gasolina HB20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883"/>
    <n v="3015"/>
    <m/>
    <m/>
    <m/>
    <m/>
    <m/>
    <x v="325"/>
    <d v="2020-04-07T00:00:00"/>
    <n v="44.9"/>
    <m/>
    <s v="TED ENVIADA 260 0001 0000865346069 GRACE KELLY OLIVEIRA DE SO"/>
    <s v="Pagamento de km Rodado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884"/>
    <n v="3017"/>
    <m/>
    <m/>
    <m/>
    <m/>
    <m/>
    <x v="325"/>
    <d v="2020-04-07T00:00:00"/>
    <n v="1672.02"/>
    <m/>
    <s v="TED ENVIADA 260 0001 0000035774822 MATHEUS ALBERTO AMBROSI"/>
    <s v="Condominio Sede Seazone Jurere"/>
    <s v="N/A"/>
    <s v="SS"/>
    <s v="Seazone Jurere"/>
    <x v="0"/>
    <s v="Fixo"/>
    <x v="24"/>
    <s v="Contas e Despesas - Aluguel"/>
    <s v="N/A"/>
    <s v="OLD"/>
    <m/>
    <s v="N/A"/>
    <s v="OLD"/>
    <m/>
    <m/>
    <m/>
    <m/>
    <m/>
    <m/>
    <m/>
    <m/>
    <m/>
    <m/>
    <m/>
    <m/>
    <m/>
  </r>
  <r>
    <n v="1885"/>
    <n v="3020"/>
    <m/>
    <m/>
    <m/>
    <m/>
    <m/>
    <x v="325"/>
    <d v="2020-04-07T00:00:00"/>
    <n v="1511.36"/>
    <m/>
    <s v="TED ENVIADA 001 8641 0000002309017 ALINA GONÇALVES SANTIAGO"/>
    <s v="TED ENVIADA 001 8641 0000002309017 ALINA GONÇALVES SANTIAGO"/>
    <s v="N/A"/>
    <s v="SS"/>
    <s v="Seazone Rentals"/>
    <x v="5"/>
    <s v="Repasse"/>
    <x v="9"/>
    <s v="Clientes - Repasse de valores recebidos (Empresas do ramo imobiliário)"/>
    <s v="ADJ205"/>
    <s v="OLD"/>
    <m/>
    <s v="N/A"/>
    <s v="OLD"/>
    <m/>
    <m/>
    <m/>
    <m/>
    <m/>
    <m/>
    <m/>
    <m/>
    <m/>
    <m/>
    <m/>
    <m/>
    <m/>
  </r>
  <r>
    <n v="1886"/>
    <n v="3021"/>
    <m/>
    <m/>
    <m/>
    <m/>
    <m/>
    <x v="325"/>
    <d v="2020-04-07T00:00:00"/>
    <n v="3892.64"/>
    <m/>
    <s v="TED ENVIADA 341 3759 0000000066222 FABIELE CARVALHO NUNES"/>
    <s v="TED ENVIADA 341 3759 0000000066222 FABIELE CARVALHO NUNES"/>
    <s v="N/A"/>
    <s v="SS"/>
    <s v="Seazone Rentals"/>
    <x v="5"/>
    <s v="Repasse"/>
    <x v="9"/>
    <s v="Clientes - Repasse de valores recebidos (Empresas do ramo imobiliário)"/>
    <s v="AYA201"/>
    <s v="OLD"/>
    <m/>
    <s v="N/A"/>
    <s v="OLD"/>
    <m/>
    <m/>
    <m/>
    <m/>
    <m/>
    <m/>
    <m/>
    <m/>
    <m/>
    <m/>
    <m/>
    <m/>
    <m/>
  </r>
  <r>
    <n v="1887"/>
    <n v="3022"/>
    <m/>
    <m/>
    <m/>
    <m/>
    <m/>
    <x v="325"/>
    <d v="2020-04-07T00:00:00"/>
    <n v="15024.29"/>
    <m/>
    <s v="TED ENVIADA 001 4783 0000002156229 SELENE M. A. GUELLI U. SOU"/>
    <s v="Repasse para Cliente"/>
    <s v="N/A"/>
    <s v="SS"/>
    <s v="Seazone Rentals"/>
    <x v="5"/>
    <s v="Repasse"/>
    <x v="9"/>
    <s v="Clientes - Repasse de valores recebidos (Empresas do ramo imobiliário)"/>
    <s v="CDS209"/>
    <s v="OLD"/>
    <s v="N/A"/>
    <s v="N/A"/>
    <s v="OLD"/>
    <m/>
    <m/>
    <m/>
    <m/>
    <m/>
    <m/>
    <m/>
    <m/>
    <m/>
    <m/>
    <m/>
    <m/>
    <m/>
  </r>
  <r>
    <n v="1888"/>
    <n v="3023"/>
    <m/>
    <m/>
    <m/>
    <m/>
    <m/>
    <x v="325"/>
    <d v="2020-04-07T00:00:00"/>
    <n v="3357.62"/>
    <m/>
    <s v="TED ENVIADA 341 9660 0000000503864 NEIVA LEONARDI BAMPI"/>
    <s v="TED ENVIADA 341 9660 0000000503864 NEIVA LEONARDI BAMPI"/>
    <s v="N/A"/>
    <s v="SS"/>
    <s v="Seazone Rentals"/>
    <x v="5"/>
    <s v="Repasse"/>
    <x v="9"/>
    <s v="Clientes - Repasse de valores recebidos (Empresas do ramo imobiliário)"/>
    <s v="CHR101"/>
    <s v="OLD"/>
    <m/>
    <s v="N/A"/>
    <s v="OLD"/>
    <m/>
    <m/>
    <m/>
    <m/>
    <m/>
    <m/>
    <m/>
    <m/>
    <m/>
    <m/>
    <m/>
    <m/>
    <m/>
  </r>
  <r>
    <n v="1889"/>
    <n v="3024"/>
    <m/>
    <m/>
    <m/>
    <m/>
    <m/>
    <x v="325"/>
    <d v="2020-04-07T00:00:00"/>
    <n v="4334.3500000000004"/>
    <m/>
    <s v="TED ENVIADA 001 4783 0000000232866 EDUARDO NASCIMENTO COSTA"/>
    <s v="Repasse para Cliente"/>
    <s v="N/A"/>
    <s v="SS"/>
    <s v="Seazone Rentals"/>
    <x v="5"/>
    <s v="Repasse"/>
    <x v="9"/>
    <s v="Clientes - Repasse de valores recebidos (Empresas do ramo imobiliário)"/>
    <s v="CPJ102"/>
    <s v="OLD"/>
    <m/>
    <s v="N/A"/>
    <s v="OLD"/>
    <m/>
    <m/>
    <m/>
    <m/>
    <m/>
    <m/>
    <m/>
    <m/>
    <m/>
    <m/>
    <m/>
    <m/>
    <m/>
  </r>
  <r>
    <n v="1890"/>
    <n v="3025"/>
    <m/>
    <m/>
    <m/>
    <m/>
    <m/>
    <x v="325"/>
    <d v="2020-04-07T00:00:00"/>
    <n v="1618.91"/>
    <m/>
    <s v="TED ENVIADA 260 0001 0000025757374 GUILHERME SENNA ROSSONI"/>
    <s v="TED ENVIADA 260 0001 0000025757374 GUILHERME SENNA ROSSONI,"/>
    <s v="N/A"/>
    <s v="SS"/>
    <s v="Seazone Rentals"/>
    <x v="5"/>
    <s v="Repasse"/>
    <x v="9"/>
    <s v="Clientes - Repasse de valores recebidos (Empresas do ramo imobiliário)"/>
    <s v="CPS107"/>
    <s v="OLD"/>
    <m/>
    <s v="N/A"/>
    <s v="OLD"/>
    <m/>
    <m/>
    <m/>
    <m/>
    <m/>
    <m/>
    <m/>
    <m/>
    <m/>
    <m/>
    <m/>
    <m/>
    <m/>
  </r>
  <r>
    <n v="1891"/>
    <n v="3026"/>
    <m/>
    <m/>
    <m/>
    <m/>
    <m/>
    <x v="325"/>
    <d v="2020-04-07T00:00:00"/>
    <n v="8263.68"/>
    <m/>
    <s v="TED ENVIADA 104 0535 0000000205734 PATRIQUE AMBONI"/>
    <s v="TED ENVIADA 104 0535 0000000205734 PATRIQUE AMBONI"/>
    <s v="N/A"/>
    <s v="SS"/>
    <s v="Seazone Rentals"/>
    <x v="5"/>
    <s v="Repasse"/>
    <x v="9"/>
    <s v="Clientes - Repasse de valores recebidos (Empresas do ramo imobiliário)"/>
    <s v="CVJ302"/>
    <s v="OLD"/>
    <m/>
    <s v="N/A"/>
    <s v="OLD"/>
    <m/>
    <m/>
    <m/>
    <m/>
    <m/>
    <m/>
    <m/>
    <m/>
    <m/>
    <m/>
    <m/>
    <m/>
    <m/>
  </r>
  <r>
    <n v="1892"/>
    <n v="3027"/>
    <m/>
    <m/>
    <m/>
    <m/>
    <m/>
    <x v="325"/>
    <d v="2020-04-07T00:00:00"/>
    <n v="2712.57"/>
    <m/>
    <s v="TED ENVIADA 237 2502 0000000080527 PAULO ROBERTON ZENDRON DE"/>
    <s v="TED ENVIADA 237 2502 0000000080527 PAULO ROBERTON ZENDRON DE"/>
    <s v="N/A"/>
    <s v="SS"/>
    <s v="Seazone Rentals"/>
    <x v="5"/>
    <s v="Repasse"/>
    <x v="9"/>
    <s v="Clientes - Repasse de valores recebidos (Empresas do ramo imobiliário)"/>
    <s v="EDH208"/>
    <s v="OLD"/>
    <m/>
    <s v="N/A"/>
    <s v="OLD"/>
    <m/>
    <m/>
    <m/>
    <m/>
    <m/>
    <m/>
    <m/>
    <m/>
    <m/>
    <m/>
    <m/>
    <m/>
    <m/>
  </r>
  <r>
    <n v="1893"/>
    <n v="3028"/>
    <m/>
    <m/>
    <m/>
    <m/>
    <m/>
    <x v="325"/>
    <d v="2020-04-07T00:00:00"/>
    <n v="2559.41"/>
    <m/>
    <s v="TED ENVIADA 001 5671 0000000225231 MACIEL PESSATO CORNUTTI"/>
    <s v="TED ENVIADA 001 5671 0000000225231 MACIEL PESSATO CORNUTTI"/>
    <s v="N/A"/>
    <s v="SS"/>
    <s v="Seazone Rentals"/>
    <x v="5"/>
    <s v="Repasse"/>
    <x v="9"/>
    <s v="Clientes - Repasse de valores recebidos (Empresas do ramo imobiliário)"/>
    <s v="EVM102"/>
    <s v="OLD"/>
    <m/>
    <s v="N/A"/>
    <s v="OLD"/>
    <m/>
    <m/>
    <m/>
    <m/>
    <m/>
    <m/>
    <m/>
    <m/>
    <m/>
    <m/>
    <m/>
    <m/>
    <m/>
  </r>
  <r>
    <n v="1894"/>
    <n v="3029"/>
    <m/>
    <m/>
    <m/>
    <m/>
    <m/>
    <x v="325"/>
    <d v="2020-04-07T00:00:00"/>
    <n v="6335.07"/>
    <m/>
    <s v="TED ENVIADA 001 4550 0000000053260 DARTAGNAN BALSEVICIUS JÚNI"/>
    <s v="TED ENVIADA 001 4550 0000000053260 DARTAGNAN BALSEVICIUS JÚNI"/>
    <s v="N/A"/>
    <s v="SS"/>
    <s v="Seazone Rentals"/>
    <x v="5"/>
    <s v="Repasse"/>
    <x v="9"/>
    <s v="Clientes - Repasse de valores recebidos (Empresas do ramo imobiliário)"/>
    <s v="ILC1110"/>
    <s v="OLD"/>
    <m/>
    <s v="N/A"/>
    <s v="OLD"/>
    <m/>
    <m/>
    <m/>
    <m/>
    <m/>
    <m/>
    <m/>
    <m/>
    <m/>
    <m/>
    <m/>
    <m/>
    <m/>
  </r>
  <r>
    <n v="1895"/>
    <n v="3030"/>
    <m/>
    <m/>
    <m/>
    <m/>
    <m/>
    <x v="325"/>
    <d v="2020-04-07T00:00:00"/>
    <n v="10220.14"/>
    <m/>
    <s v="TED ENVIADA 341 7017 0000000018701 KARIN VERZBICKAS"/>
    <s v="TED ENVIADA 341 7017 0000000018701 KARIN VERZBICKAS"/>
    <s v="N/A"/>
    <s v="SS"/>
    <s v="Seazone Rentals"/>
    <x v="5"/>
    <s v="Repasse"/>
    <x v="9"/>
    <s v="Clientes - Repasse de valores recebidos (Empresas do ramo imobiliário)"/>
    <s v="VDI208"/>
    <s v="OLD"/>
    <m/>
    <s v="N/A"/>
    <s v="OLD"/>
    <m/>
    <m/>
    <m/>
    <m/>
    <m/>
    <m/>
    <m/>
    <m/>
    <m/>
    <m/>
    <m/>
    <m/>
    <m/>
  </r>
  <r>
    <n v="1896"/>
    <n v="3031"/>
    <m/>
    <m/>
    <m/>
    <m/>
    <m/>
    <x v="325"/>
    <d v="2020-04-07T00:00:00"/>
    <n v="5332.01"/>
    <m/>
    <s v="TED ENVIADA 001 0575 0000001234560 KLOV ADMINISTRAÇÃO DE IMOV"/>
    <s v="TED ENVIADA 001 0575 0000001234560 KLOV ADMINISTRAÇÃO DE IMOV"/>
    <s v="N/A"/>
    <s v="SS"/>
    <s v="Seazone Rentals"/>
    <x v="5"/>
    <s v="Repasse"/>
    <x v="9"/>
    <s v="Clientes - Repasse de valores recebidos (Empresas do ramo imobiliário)"/>
    <s v="ILC3310"/>
    <s v="OLD"/>
    <m/>
    <s v="N/A"/>
    <s v="OLD"/>
    <m/>
    <m/>
    <m/>
    <m/>
    <m/>
    <m/>
    <m/>
    <m/>
    <m/>
    <m/>
    <m/>
    <m/>
    <m/>
  </r>
  <r>
    <n v="1897"/>
    <n v="3032"/>
    <m/>
    <m/>
    <m/>
    <m/>
    <m/>
    <x v="325"/>
    <d v="2020-04-07T00:00:00"/>
    <n v="4408.58"/>
    <m/>
    <s v="TED ENVIADA 212 0001 0000008688818 ALISSON SUZZIM CALGAROTO"/>
    <s v="TED ENVIADA 212 0001 0000008688818 ALISSON SUZZIM CALGAROTO"/>
    <s v="N/A"/>
    <s v="SS"/>
    <s v="Seazone Rentals"/>
    <x v="5"/>
    <s v="Repasse"/>
    <x v="9"/>
    <s v="Clientes - Repasse de valores recebidos (Empresas do ramo imobiliário)"/>
    <s v="ILC3312"/>
    <s v="OLD"/>
    <m/>
    <s v="N/A"/>
    <s v="OLD"/>
    <m/>
    <m/>
    <m/>
    <m/>
    <m/>
    <m/>
    <m/>
    <m/>
    <m/>
    <m/>
    <m/>
    <m/>
    <m/>
  </r>
  <r>
    <n v="1898"/>
    <n v="3033"/>
    <m/>
    <m/>
    <m/>
    <m/>
    <m/>
    <x v="325"/>
    <d v="2020-04-07T00:00:00"/>
    <n v="2702.7"/>
    <m/>
    <s v="TED ENVIADA 237 0343 0000001591290 MARCIO LUIZ LIMA DE SOUZA"/>
    <s v="TED ENVIADA 237 0343 0000001591290 MARCIO LUIZ LIMA DE SOUZA"/>
    <s v="N/A"/>
    <s v="SS"/>
    <s v="Seazone Rentals"/>
    <x v="5"/>
    <s v="Repasse"/>
    <x v="9"/>
    <s v="Clientes - Repasse de valores recebidos (Empresas do ramo imobiliário)"/>
    <s v="ILC3412"/>
    <s v="OLD"/>
    <m/>
    <s v="N/A"/>
    <s v="OLD"/>
    <m/>
    <m/>
    <m/>
    <m/>
    <m/>
    <m/>
    <m/>
    <m/>
    <m/>
    <m/>
    <m/>
    <m/>
    <m/>
  </r>
  <r>
    <n v="1899"/>
    <n v="3034"/>
    <m/>
    <m/>
    <m/>
    <m/>
    <m/>
    <x v="325"/>
    <d v="2020-04-07T00:00:00"/>
    <n v="4996.78"/>
    <m/>
    <s v="TED ENVIADA 001 4783 0000000102091 MARCOS FLÁVIO MOELLMANN RI"/>
    <s v="Repasse para Cliente"/>
    <s v="N/A"/>
    <s v="SS"/>
    <s v="Seazone Rentals"/>
    <x v="5"/>
    <s v="Repasse"/>
    <x v="9"/>
    <s v="Clientes - Repasse de valores recebidos (Empresas do ramo imobiliário)"/>
    <s v="ILC2412"/>
    <s v="OLD"/>
    <m/>
    <s v="N/A"/>
    <s v="OLD"/>
    <m/>
    <m/>
    <m/>
    <m/>
    <m/>
    <m/>
    <m/>
    <m/>
    <m/>
    <m/>
    <m/>
    <m/>
    <m/>
  </r>
  <r>
    <n v="1900"/>
    <n v="3035"/>
    <m/>
    <m/>
    <m/>
    <m/>
    <m/>
    <x v="325"/>
    <d v="2020-04-07T00:00:00"/>
    <n v="6330.08"/>
    <m/>
    <s v="TED ENVIADA 033 1663 0000010057553 CIRO GABOLA"/>
    <s v="TED ENVIADA 033 1663 0000010057553 CIRO GABOLA"/>
    <s v="N/A"/>
    <s v="SS"/>
    <s v="Seazone Rentals"/>
    <x v="5"/>
    <s v="Repasse"/>
    <x v="9"/>
    <s v="Clientes - Repasse de valores recebidos (Empresas do ramo imobiliário)"/>
    <s v="ILC4313"/>
    <s v="OLD"/>
    <m/>
    <s v="N/A"/>
    <s v="OLD"/>
    <m/>
    <m/>
    <m/>
    <m/>
    <m/>
    <m/>
    <m/>
    <m/>
    <m/>
    <m/>
    <m/>
    <m/>
    <m/>
  </r>
  <r>
    <n v="1901"/>
    <n v="3036"/>
    <m/>
    <m/>
    <m/>
    <m/>
    <m/>
    <x v="325"/>
    <d v="2020-04-07T00:00:00"/>
    <n v="3705.15"/>
    <m/>
    <s v="TED ENVIADA 237 7238 0000000204943 QUEIROZ ADMINISTRADORA DE"/>
    <s v="TED ENVIADA 237 7238 0000000204943 QUEIROZ ADMINISTRADORA DE"/>
    <s v="N/A"/>
    <s v="SS"/>
    <s v="Seazone Rentals"/>
    <x v="5"/>
    <s v="Repasse"/>
    <x v="9"/>
    <s v="Clientes - Repasse de valores recebidos (Empresas do ramo imobiliário)"/>
    <s v="ILC2203"/>
    <s v="OLD"/>
    <m/>
    <s v="N/A"/>
    <s v="OLD"/>
    <m/>
    <m/>
    <m/>
    <m/>
    <m/>
    <m/>
    <m/>
    <m/>
    <m/>
    <m/>
    <m/>
    <m/>
    <m/>
  </r>
  <r>
    <n v="1902"/>
    <n v="3037"/>
    <m/>
    <m/>
    <m/>
    <m/>
    <m/>
    <x v="325"/>
    <d v="2020-04-07T00:00:00"/>
    <n v="6733.35"/>
    <m/>
    <s v="TED ENVIADA 237 3489 0000000018732 DANIEL RABELLO BIANCHIN"/>
    <s v="TED ENVIADA 237 3489 0000000018732 DANIEL RABELLO BIANCHIN"/>
    <s v="N/A"/>
    <s v="SS"/>
    <s v="Seazone Rentals"/>
    <x v="5"/>
    <s v="Repasse"/>
    <x v="9"/>
    <s v="Clientes - Repasse de valores recebidos (Empresas do ramo imobiliário)"/>
    <s v="JBV122"/>
    <s v="OLD"/>
    <m/>
    <s v="N/A"/>
    <s v="OLD"/>
    <m/>
    <m/>
    <m/>
    <m/>
    <m/>
    <m/>
    <m/>
    <m/>
    <m/>
    <m/>
    <m/>
    <m/>
    <m/>
  </r>
  <r>
    <n v="1903"/>
    <n v="3038"/>
    <m/>
    <m/>
    <m/>
    <m/>
    <m/>
    <x v="325"/>
    <d v="2020-04-07T00:00:00"/>
    <n v="2207.1799999999998"/>
    <m/>
    <s v="TED ENVIADA 001 4772 0000051996820 JOSÉ AFONSO WEBER"/>
    <s v="TED ENVIADA 001 4772 0000051996820 JOSÉ AFONSO WEBER"/>
    <s v="N/A"/>
    <s v="SS"/>
    <s v="Seazone Rentals"/>
    <x v="5"/>
    <s v="Repasse"/>
    <x v="9"/>
    <s v="Clientes - Repasse de valores recebidos (Empresas do ramo imobiliário)"/>
    <s v="JBA202"/>
    <s v="OLD"/>
    <m/>
    <s v="N/A"/>
    <s v="OLD"/>
    <m/>
    <m/>
    <m/>
    <m/>
    <m/>
    <m/>
    <m/>
    <m/>
    <m/>
    <m/>
    <m/>
    <m/>
    <m/>
  </r>
  <r>
    <n v="1904"/>
    <n v="3039"/>
    <m/>
    <m/>
    <m/>
    <m/>
    <m/>
    <x v="325"/>
    <d v="2020-04-07T00:00:00"/>
    <n v="2589.8200000000002"/>
    <m/>
    <s v="TED ENVIADA 001 7144 0000000169862 RAFAEL DE LIMA LOBO"/>
    <s v="TED ENVIADA 001 7144 0000000169862 RAFAEL DE LIMA LOBO"/>
    <s v="N/A"/>
    <s v="SS"/>
    <s v="Seazone Rentals"/>
    <x v="5"/>
    <s v="Repasse"/>
    <x v="9"/>
    <s v="Clientes - Repasse de valores recebidos (Empresas do ramo imobiliário)"/>
    <s v="JBM201"/>
    <s v="OLD"/>
    <m/>
    <s v="N/A"/>
    <s v="OLD"/>
    <m/>
    <m/>
    <m/>
    <m/>
    <m/>
    <m/>
    <m/>
    <m/>
    <m/>
    <m/>
    <m/>
    <m/>
    <m/>
  </r>
  <r>
    <n v="1905"/>
    <n v="3040"/>
    <m/>
    <m/>
    <m/>
    <m/>
    <m/>
    <x v="325"/>
    <d v="2020-04-07T00:00:00"/>
    <n v="2747.28"/>
    <m/>
    <s v="TED ENVIADA 001 3185 0000000121487 MARIA DE LOURDES LANDIM TA"/>
    <s v="TED ENVIADA 001 3185 0000000121487 MARIA DE LOURDES LANDIM TA"/>
    <s v="N/A"/>
    <s v="SS"/>
    <s v="Seazone Rentals"/>
    <x v="5"/>
    <s v="Repasse"/>
    <x v="9"/>
    <s v="Clientes - Repasse de valores recebidos (Empresas do ramo imobiliário)"/>
    <s v="SAB106"/>
    <s v="OLD"/>
    <m/>
    <s v="N/A"/>
    <s v="OLD"/>
    <m/>
    <m/>
    <m/>
    <m/>
    <m/>
    <m/>
    <m/>
    <m/>
    <m/>
    <m/>
    <m/>
    <m/>
    <m/>
  </r>
  <r>
    <n v="1906"/>
    <n v="3041"/>
    <m/>
    <m/>
    <m/>
    <m/>
    <m/>
    <x v="325"/>
    <d v="2020-04-07T00:00:00"/>
    <n v="755.48"/>
    <m/>
    <s v="TED ENVIADA 260 0001 0000007519682 LUIZ OCTAVIO GUIZZO COUTO"/>
    <s v="TED ENVIADA 260 0001 0000007519682 LUIZ OCTAVIO GUIZZO COUTO"/>
    <s v="N/A"/>
    <s v="SS"/>
    <s v="Seazone Rentals"/>
    <x v="5"/>
    <s v="Repasse"/>
    <x v="9"/>
    <s v="Clientes - Repasse de valores recebidos (Empresas do ramo imobiliário)"/>
    <s v="SBS111"/>
    <s v="OLD"/>
    <m/>
    <s v="N/A"/>
    <s v="OLD"/>
    <m/>
    <m/>
    <m/>
    <m/>
    <m/>
    <m/>
    <m/>
    <m/>
    <m/>
    <m/>
    <m/>
    <m/>
    <m/>
  </r>
  <r>
    <n v="1907"/>
    <n v="3042"/>
    <m/>
    <m/>
    <m/>
    <m/>
    <m/>
    <x v="325"/>
    <d v="2020-04-07T00:00:00"/>
    <n v="1284.4100000000001"/>
    <m/>
    <s v="TED ENVIADA 341 0579 0000000203951 PMC COADIC EIRELI"/>
    <s v="TED ENVIADA 341 0579 0000000203951 PMC COADIC EIRELI"/>
    <s v="N/A"/>
    <s v="SS"/>
    <s v="Seazone Rentals"/>
    <x v="22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908"/>
    <n v="3043"/>
    <m/>
    <m/>
    <m/>
    <m/>
    <m/>
    <x v="325"/>
    <d v="2020-04-07T00:00:00"/>
    <n v="1178.46"/>
    <m/>
    <s v="TED ENVIADA 104 0408 0000000363952 MARIA CECÍLIA COMENALE"/>
    <s v="TED ENVIADA 104 0408 0000000363952 MARIA CECÍLIA COMENALE"/>
    <s v="N/A"/>
    <s v="SS"/>
    <s v="Seazone Rentals"/>
    <x v="5"/>
    <s v="Repasse"/>
    <x v="9"/>
    <s v="Clientes - Repasse de valores recebidos (Empresas do ramo imobiliário)"/>
    <s v="MDP102"/>
    <s v="OLD"/>
    <m/>
    <s v="N/A"/>
    <s v="OLD"/>
    <m/>
    <m/>
    <m/>
    <m/>
    <m/>
    <m/>
    <m/>
    <m/>
    <m/>
    <m/>
    <m/>
    <m/>
    <m/>
  </r>
  <r>
    <n v="1909"/>
    <n v="3044"/>
    <m/>
    <m/>
    <m/>
    <m/>
    <m/>
    <x v="325"/>
    <d v="2020-04-07T00:00:00"/>
    <n v="5089.41"/>
    <m/>
    <s v="TED ENVIADA 237 1039 0000000355399 BRUNA ADRIANE PASSAURA"/>
    <s v="TED ENVIADA 237 1039 0000000355399 BRUNA ADRIANE PASSAURA"/>
    <s v="N/A"/>
    <s v="SS"/>
    <s v="Seazone Rentals"/>
    <x v="5"/>
    <s v="Repasse"/>
    <x v="9"/>
    <s v="Clientes - Repasse de valores recebidos (Empresas do ramo imobiliário)"/>
    <s v="JBV259"/>
    <s v="OLD"/>
    <m/>
    <s v="N/A"/>
    <s v="OLD"/>
    <m/>
    <m/>
    <m/>
    <m/>
    <m/>
    <m/>
    <m/>
    <m/>
    <m/>
    <m/>
    <m/>
    <m/>
    <m/>
  </r>
  <r>
    <n v="1910"/>
    <n v="3045"/>
    <m/>
    <m/>
    <m/>
    <m/>
    <m/>
    <x v="325"/>
    <d v="2020-04-07T00:00:00"/>
    <n v="7727.43"/>
    <m/>
    <s v="TED ENVIADA 001 0016 0000070470804 MAURÍCIO MEDEIROS LEVASSEU"/>
    <s v="TED ENVIADA 001 0016 0000070470804 MAURÍCIO MEDEIROS LEVASSEU"/>
    <s v="N/A"/>
    <s v="SS"/>
    <s v="Seazone Rentals"/>
    <x v="5"/>
    <s v="Repasse"/>
    <x v="9"/>
    <s v="Clientes - Repasse de valores recebidos (Empresas do ramo imobiliário)"/>
    <s v="JBV134"/>
    <s v="OLD"/>
    <m/>
    <s v="N/A"/>
    <s v="OLD"/>
    <m/>
    <m/>
    <m/>
    <m/>
    <m/>
    <m/>
    <m/>
    <m/>
    <m/>
    <m/>
    <m/>
    <m/>
    <m/>
  </r>
  <r>
    <n v="1911"/>
    <n v="3046"/>
    <m/>
    <m/>
    <m/>
    <m/>
    <m/>
    <x v="325"/>
    <d v="2020-04-07T00:00:00"/>
    <n v="3707.5"/>
    <m/>
    <s v="TED ENVIADA 104 3298 0000000011031 LUNARDI E LUNARDI EMPREEND"/>
    <s v="TED ENVIADA 104 3298 0000000011031 LUNARDI E LUNARDI EMPREEND"/>
    <s v="N/A"/>
    <s v="SS"/>
    <s v="Seazone Rentals"/>
    <x v="5"/>
    <s v="Repasse"/>
    <x v="9"/>
    <s v="Clientes - Repasse de valores recebidos (Empresas do ramo imobiliário)"/>
    <s v="ILC4501"/>
    <s v="OLD"/>
    <m/>
    <s v="N/A"/>
    <s v="OLD"/>
    <m/>
    <m/>
    <m/>
    <m/>
    <m/>
    <m/>
    <m/>
    <m/>
    <m/>
    <m/>
    <m/>
    <m/>
    <m/>
  </r>
  <r>
    <n v="1912"/>
    <n v="3047"/>
    <m/>
    <m/>
    <m/>
    <m/>
    <m/>
    <x v="325"/>
    <d v="2020-04-07T00:00:00"/>
    <n v="539.9"/>
    <m/>
    <s v="TED ENVIADA 001 4772 0000001147811 JOSETE MIRAPALHETA"/>
    <s v="TED ENVIADA 001 4772 0000001147811 JOSETE MIRAPALHETA"/>
    <s v="N/A"/>
    <s v="SS"/>
    <s v="Seazone Rentals"/>
    <x v="5"/>
    <s v="Repasse"/>
    <x v="9"/>
    <s v="Clientes - Repasse de valores recebidos (Empresas do ramo imobiliário)"/>
    <s v="IlC4410"/>
    <s v="OLD"/>
    <m/>
    <s v="N/A"/>
    <s v="OLD"/>
    <m/>
    <m/>
    <m/>
    <m/>
    <m/>
    <m/>
    <m/>
    <m/>
    <m/>
    <m/>
    <m/>
    <m/>
    <m/>
  </r>
  <r>
    <n v="1913"/>
    <n v="3048"/>
    <m/>
    <m/>
    <m/>
    <m/>
    <m/>
    <x v="325"/>
    <d v="2020-04-07T00:00:00"/>
    <n v="4539.18"/>
    <m/>
    <s v="TED ENVIADA 033 3712 0000010049320 MICHEL ÁVILA CHIDIAK"/>
    <s v="TED ENVIADA 033 3712 0000010049320 MICHEL ÁVILA CHIDIAK"/>
    <s v="N/A"/>
    <s v="SS"/>
    <s v="Seazone Rentals"/>
    <x v="5"/>
    <s v="Repasse"/>
    <x v="9"/>
    <s v="Clientes - Repasse de valores recebidos (Empresas do ramo imobiliário)"/>
    <s v="ILC2303"/>
    <s v="OLD"/>
    <m/>
    <s v="N/A"/>
    <s v="OLD"/>
    <m/>
    <m/>
    <m/>
    <m/>
    <m/>
    <m/>
    <m/>
    <m/>
    <m/>
    <m/>
    <m/>
    <m/>
    <m/>
  </r>
  <r>
    <n v="1914"/>
    <n v="3049"/>
    <m/>
    <m/>
    <m/>
    <m/>
    <m/>
    <x v="325"/>
    <d v="2020-04-07T00:00:00"/>
    <n v="2532.58"/>
    <m/>
    <s v="TED ENVIADA 001 2997 0000000436690 ATAIDES THIES"/>
    <s v="TED ENVIADA 001 2997 0000000436690 ATAIDES THIES"/>
    <s v="N/A"/>
    <s v="SS"/>
    <s v="Seazone Rentals"/>
    <x v="5"/>
    <s v="Repasse"/>
    <x v="9"/>
    <s v="Clientes - Repasse de valores recebidos (Empresas do ramo imobiliário)"/>
    <s v="VDM104"/>
    <s v="OLD"/>
    <m/>
    <s v="N/A"/>
    <s v="OLD"/>
    <m/>
    <m/>
    <m/>
    <m/>
    <m/>
    <m/>
    <m/>
    <m/>
    <m/>
    <m/>
    <m/>
    <m/>
    <m/>
  </r>
  <r>
    <n v="1915"/>
    <n v="3050"/>
    <m/>
    <m/>
    <m/>
    <m/>
    <m/>
    <x v="325"/>
    <d v="2020-04-07T00:00:00"/>
    <n v="4720.7299999999996"/>
    <m/>
    <s v="TED ENVIADA 001 5201 0000000219169 GABRYELLE ZANINI GONGORA"/>
    <s v="TED ENVIADA 001 5201 0000000219169 GABRYELLE ZANINI GONGORA"/>
    <s v="N/A"/>
    <s v="SS"/>
    <s v="Seazone Rentals"/>
    <x v="5"/>
    <s v="Repasse"/>
    <x v="9"/>
    <s v="Clientes - Repasse de valores recebidos (Empresas do ramo imobiliário)"/>
    <s v="SBS106"/>
    <s v="OLD"/>
    <m/>
    <s v="N/A"/>
    <s v="OLD"/>
    <m/>
    <m/>
    <m/>
    <m/>
    <m/>
    <m/>
    <m/>
    <m/>
    <m/>
    <m/>
    <m/>
    <m/>
    <m/>
  </r>
  <r>
    <n v="1916"/>
    <n v="3051"/>
    <m/>
    <m/>
    <m/>
    <m/>
    <m/>
    <x v="325"/>
    <d v="2020-04-07T00:00:00"/>
    <n v="853.04"/>
    <m/>
    <s v="TED ENVIADA 001 3174 0000000589780 BASTOS &amp; OLIVEIRA CONSTRUT"/>
    <s v="CDC301 Repasse"/>
    <s v="N/A"/>
    <s v="SS"/>
    <s v="Seazone Rentals"/>
    <x v="5"/>
    <s v="Repasse"/>
    <x v="9"/>
    <s v="Clientes - Repasse de valores recebidos (Empresas do ramo imobiliário)"/>
    <s v="CDC301"/>
    <s v="OLD"/>
    <m/>
    <s v="N/A"/>
    <s v="OLD"/>
    <m/>
    <m/>
    <m/>
    <m/>
    <m/>
    <m/>
    <m/>
    <m/>
    <m/>
    <m/>
    <m/>
    <m/>
    <m/>
  </r>
  <r>
    <n v="1918"/>
    <n v="3053"/>
    <m/>
    <m/>
    <m/>
    <m/>
    <m/>
    <x v="325"/>
    <d v="2020-04-07T00:00:00"/>
    <n v="2500.0100000000002"/>
    <m/>
    <s v="TED ENVIADA 341 7799 0000000031815 SESTA E SESTA HOTELARIA E"/>
    <s v="ILC1506 Repasse"/>
    <s v="N/A"/>
    <s v="SS"/>
    <s v="Seazone Rentals"/>
    <x v="5"/>
    <s v="Repasse"/>
    <x v="9"/>
    <s v="Clientes - Repasse de valores recebidos (Empresas do ramo imobiliário)"/>
    <s v="ILC1506"/>
    <s v="OLD"/>
    <m/>
    <s v="N/A"/>
    <s v="OLD"/>
    <m/>
    <m/>
    <m/>
    <m/>
    <m/>
    <m/>
    <m/>
    <m/>
    <m/>
    <m/>
    <m/>
    <m/>
    <m/>
  </r>
  <r>
    <n v="1919"/>
    <n v="3055"/>
    <m/>
    <m/>
    <m/>
    <m/>
    <m/>
    <x v="325"/>
    <d v="2020-04-07T00:00:00"/>
    <n v="4297.32"/>
    <m/>
    <s v="TRANSFERENCIA A DEBITO 00019 0007048106 BRUNO NOBRE DE ANDRADE"/>
    <s v="BEL102 Repasse"/>
    <s v="N/A"/>
    <s v="SS"/>
    <s v="Seazone Rentals"/>
    <x v="5"/>
    <s v="Repasse"/>
    <x v="9"/>
    <s v="Clientes - Repasse de valores recebidos (Empresas do ramo imobiliário)"/>
    <s v="BEL102"/>
    <s v="OLD"/>
    <m/>
    <s v="N/A"/>
    <s v="OLD"/>
    <m/>
    <m/>
    <m/>
    <m/>
    <m/>
    <m/>
    <m/>
    <m/>
    <m/>
    <m/>
    <m/>
    <m/>
    <m/>
  </r>
  <r>
    <n v="1920"/>
    <n v="3056"/>
    <m/>
    <m/>
    <m/>
    <m/>
    <m/>
    <x v="326"/>
    <d v="2020-04-08T00:00:00"/>
    <n v="484.4"/>
    <m/>
    <s v="TED ENVIADA 033 3131 0000130084875 Limpex Floripa"/>
    <s v="Lavanderia - Seazone Limpeza"/>
    <s v="N/A"/>
    <s v="SS"/>
    <s v="Seazone Jurere"/>
    <x v="9"/>
    <s v="Variavel"/>
    <x v="18"/>
    <s v="Serviços - Serviços terceirizados"/>
    <s v="N/A"/>
    <s v="OLD"/>
    <s v="Limpex Lavanderia"/>
    <s v="N/A"/>
    <s v="OLD"/>
    <m/>
    <m/>
    <m/>
    <m/>
    <m/>
    <m/>
    <m/>
    <m/>
    <m/>
    <m/>
    <m/>
    <m/>
    <m/>
  </r>
  <r>
    <n v="1921"/>
    <n v="3057"/>
    <m/>
    <m/>
    <m/>
    <m/>
    <m/>
    <x v="326"/>
    <d v="2020-04-08T00:00:00"/>
    <n v="153"/>
    <m/>
    <s v="PAGAMENTO DE TITULO Impacthub mar2020"/>
    <s v="Escritório Virtual"/>
    <s v="N/A"/>
    <s v="SS"/>
    <s v="Seazone Jurere"/>
    <x v="0"/>
    <s v="Fixo"/>
    <x v="24"/>
    <s v="Contas e Despesas - Aluguel"/>
    <s v="N/A"/>
    <s v="OLD"/>
    <s v="IMPACT HUB FLORIPA LTDA"/>
    <s v="N/A"/>
    <s v="OLD"/>
    <s v="Boleto vem por e-mail"/>
    <m/>
    <m/>
    <m/>
    <m/>
    <m/>
    <m/>
    <m/>
    <m/>
    <m/>
    <m/>
    <m/>
    <m/>
  </r>
  <r>
    <n v="1922"/>
    <n v="3058"/>
    <m/>
    <m/>
    <m/>
    <m/>
    <m/>
    <x v="326"/>
    <d v="2020-04-08T00:00:00"/>
    <n v="1000"/>
    <m/>
    <s v="TED ENVIADA 033 1651 0000010147800 ANDERSON SANTOS OLIVEIRA"/>
    <s v="Piscineiro Samambaia"/>
    <s v="N/A"/>
    <s v="SS"/>
    <s v="Seazone Spot"/>
    <x v="19"/>
    <s v="Fixo"/>
    <x v="70"/>
    <s v="Serviços - Serviços terceirizados"/>
    <s v="N/A"/>
    <s v="OLD"/>
    <m/>
    <s v="N/A"/>
    <s v="OLD"/>
    <m/>
    <m/>
    <m/>
    <m/>
    <m/>
    <m/>
    <m/>
    <m/>
    <m/>
    <m/>
    <m/>
    <m/>
    <m/>
  </r>
  <r>
    <n v="1923"/>
    <n v="3059"/>
    <m/>
    <m/>
    <m/>
    <m/>
    <m/>
    <x v="326"/>
    <d v="2020-04-08T00:00:00"/>
    <n v="799.46"/>
    <m/>
    <s v="TED ENVIADA 104 1011 0000000254732 ADELAIDE DOS SANTOS (POUPA"/>
    <s v="Pagamenta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924"/>
    <n v="3060"/>
    <m/>
    <m/>
    <m/>
    <m/>
    <m/>
    <x v="326"/>
    <d v="2020-04-08T00:00:00"/>
    <n v="200"/>
    <m/>
    <s v="TED ENVIADA 104 3392 0000000160086 HEBERSON SOUZA DOS ANJOS"/>
    <s v="Piscineiro CVJ302"/>
    <s v="N/A"/>
    <s v="SS"/>
    <s v="Seazone Jurere"/>
    <x v="5"/>
    <s v="Manutencao Apto"/>
    <x v="70"/>
    <s v="Clientes - Repasse a Terceiros"/>
    <s v="CVJ302"/>
    <s v="OLD"/>
    <m/>
    <s v="N/A"/>
    <s v="OLD"/>
    <m/>
    <m/>
    <m/>
    <m/>
    <m/>
    <m/>
    <m/>
    <m/>
    <m/>
    <m/>
    <m/>
    <m/>
    <m/>
  </r>
  <r>
    <n v="1925"/>
    <n v="3061"/>
    <m/>
    <m/>
    <m/>
    <m/>
    <m/>
    <x v="326"/>
    <d v="2020-04-08T00:00:00"/>
    <n v="1065.06"/>
    <m/>
    <s v="TED ENVIADA 001 0016 0000060662468 Karla Fabiana da Rocha Mon"/>
    <s v="ILC1205 Repasse"/>
    <s v="N/A"/>
    <s v="SS"/>
    <s v="Seazone Rentals"/>
    <x v="5"/>
    <s v="Repasse"/>
    <x v="9"/>
    <s v="Clientes - Repasse de valores recebidos (Empresas do ramo imobiliário)"/>
    <s v="ILC1205"/>
    <s v="OLD"/>
    <m/>
    <s v="N/A"/>
    <s v="OLD"/>
    <m/>
    <m/>
    <m/>
    <m/>
    <m/>
    <m/>
    <m/>
    <m/>
    <m/>
    <m/>
    <m/>
    <m/>
    <m/>
  </r>
  <r>
    <n v="1926"/>
    <n v="3062"/>
    <m/>
    <m/>
    <m/>
    <m/>
    <m/>
    <x v="326"/>
    <d v="2020-04-08T00:00:00"/>
    <n v="686.67"/>
    <m/>
    <s v="TED ENVIADA 033 1628 0000010024794 ALEXANDRE LENTZ"/>
    <s v="Pagamento Salario - Estagiario"/>
    <s v="N/A"/>
    <s v="SS"/>
    <s v="Seazone Khanto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927"/>
    <n v="3063"/>
    <m/>
    <m/>
    <m/>
    <m/>
    <m/>
    <x v="326"/>
    <d v="2020-04-08T00:00:00"/>
    <n v="5534.82"/>
    <m/>
    <s v="PAGAMENTO DE CONVENIO Água mar2020 - SAM"/>
    <s v="PAGAMENTO DE CONVENIO ÁGUA SAM"/>
    <s v="N/A"/>
    <s v="SS"/>
    <s v="Seazone Spot"/>
    <x v="19"/>
    <s v="Fixo"/>
    <x v="64"/>
    <s v="Contas e Despesas - Aguá e esgoto"/>
    <s v="N/A"/>
    <s v="OLD"/>
    <s v="COMPANHIA CATARINENSE DE AGUAS E SANEAMENTO CASAN"/>
    <s v="N/A"/>
    <s v="OLD"/>
    <m/>
    <m/>
    <m/>
    <m/>
    <m/>
    <m/>
    <m/>
    <m/>
    <m/>
    <m/>
    <m/>
    <m/>
    <m/>
  </r>
  <r>
    <n v="1928"/>
    <n v="3064"/>
    <m/>
    <m/>
    <m/>
    <m/>
    <m/>
    <x v="326"/>
    <d v="2020-04-08T00:00:00"/>
    <n v="1868"/>
    <m/>
    <s v="PAGAMENTO DE CONVENIO FGTS SL Rescisão Tati@ Ana@ Jose@ Lisandra"/>
    <s v="PAGAMENTO DE CONVENIO FGTS SS OUT-2019"/>
    <s v="N/A"/>
    <s v="SS"/>
    <s v="Seazone Jurere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1929"/>
    <n v="3065"/>
    <m/>
    <m/>
    <m/>
    <m/>
    <m/>
    <x v="326"/>
    <d v="2020-04-08T00:00:00"/>
    <n v="87.61"/>
    <m/>
    <s v="PAGAMENTO DE TITULO Seguro CVJ302 - 3/4"/>
    <s v="PAGAMENTO DE TITULO Seguro CDS106"/>
    <s v="N/A"/>
    <s v="SS"/>
    <s v="Seazone Jurere"/>
    <x v="5"/>
    <s v="Manutencao Apto"/>
    <x v="60"/>
    <s v="Clientes - Repasse a Terceiros"/>
    <s v="CVJ302"/>
    <s v="OLD"/>
    <m/>
    <s v="N/A"/>
    <s v="OLD"/>
    <m/>
    <m/>
    <m/>
    <m/>
    <m/>
    <m/>
    <m/>
    <m/>
    <m/>
    <m/>
    <m/>
    <m/>
    <m/>
  </r>
  <r>
    <n v="1930"/>
    <n v="3066"/>
    <m/>
    <m/>
    <m/>
    <m/>
    <m/>
    <x v="326"/>
    <d v="2020-04-08T00:00:00"/>
    <n v="87.61"/>
    <m/>
    <s v="PAGAMENTO DE TITULO Seguro CPJ102 - 3/4"/>
    <s v="PAGAMENTO DE TITULO Seguro CDS106"/>
    <s v="N/A"/>
    <s v="SS"/>
    <s v="Seazone Jurere"/>
    <x v="5"/>
    <s v="Manutencao Apto"/>
    <x v="60"/>
    <s v="Clientes - Repasse a Terceiros"/>
    <s v="CPJ102"/>
    <s v="OLD"/>
    <m/>
    <s v="N/A"/>
    <s v="OLD"/>
    <m/>
    <m/>
    <m/>
    <m/>
    <m/>
    <m/>
    <m/>
    <m/>
    <m/>
    <m/>
    <m/>
    <m/>
    <m/>
  </r>
  <r>
    <n v="1931"/>
    <n v="3067"/>
    <m/>
    <m/>
    <m/>
    <m/>
    <m/>
    <x v="326"/>
    <d v="2020-04-08T00:00:00"/>
    <n v="87.61"/>
    <m/>
    <s v="PAGAMENTO DE TITULO Seguro JBM201 3-4"/>
    <s v="PAGAMENTO DE TITULO Seguro CDS106"/>
    <s v="N/A"/>
    <s v="SS"/>
    <s v="Seazone Jurere"/>
    <x v="5"/>
    <s v="Manutencao Apto"/>
    <x v="60"/>
    <s v="Clientes - Repasse a Terceiros"/>
    <s v="JBM201"/>
    <s v="OLD"/>
    <m/>
    <s v="N/A"/>
    <s v="OLD"/>
    <m/>
    <m/>
    <m/>
    <m/>
    <m/>
    <m/>
    <m/>
    <m/>
    <m/>
    <m/>
    <m/>
    <m/>
    <m/>
  </r>
  <r>
    <n v="1932"/>
    <n v="3068"/>
    <m/>
    <m/>
    <m/>
    <m/>
    <m/>
    <x v="327"/>
    <d v="2020-04-09T00:00:00"/>
    <n v="555"/>
    <m/>
    <s v="PAGAMENTO DE TITULO Pagamento sob controle - Alfred"/>
    <s v="Mão de Obra Sob Controle"/>
    <s v="N/A"/>
    <s v="SS"/>
    <s v="Seazone Jurere"/>
    <x v="8"/>
    <s v="Variavel"/>
    <x v="28"/>
    <s v="Serviços - Serviços terceirizados"/>
    <s v="N/A"/>
    <s v="OLD"/>
    <s v="Sob Controle"/>
    <s v="N/A"/>
    <s v="OLD"/>
    <m/>
    <m/>
    <m/>
    <m/>
    <m/>
    <m/>
    <m/>
    <m/>
    <m/>
    <m/>
    <m/>
    <m/>
    <m/>
  </r>
  <r>
    <n v="1933"/>
    <n v="3069"/>
    <m/>
    <m/>
    <m/>
    <m/>
    <m/>
    <x v="327"/>
    <d v="2020-04-09T00:00:00"/>
    <n v="500"/>
    <m/>
    <s v="TED ENVIADA 001 3498 0000000231290 GUSTAVO CARGNIN KREMER"/>
    <s v="Parcela do Curso-Corretor"/>
    <s v="N/A"/>
    <s v="SS"/>
    <s v="Seazone Rentals"/>
    <x v="10"/>
    <s v="Outros"/>
    <x v="32"/>
    <s v="Educação - Treinamentos"/>
    <s v="N/A"/>
    <s v="OLD"/>
    <m/>
    <s v="N/A"/>
    <s v="OLD"/>
    <m/>
    <m/>
    <m/>
    <m/>
    <m/>
    <m/>
    <m/>
    <m/>
    <m/>
    <m/>
    <m/>
    <m/>
    <m/>
  </r>
  <r>
    <n v="1934"/>
    <n v="3070"/>
    <m/>
    <m/>
    <m/>
    <m/>
    <m/>
    <x v="327"/>
    <d v="2020-04-09T00:00:00"/>
    <n v="6563.69"/>
    <m/>
    <s v="TED ENVIADA 001 3174 0000002032376 INSTITUTO CATARINENSE DE O"/>
    <s v="TED ENVIADA 001 3174 0000002032376 INSTITUTO CATARINENSE DE O"/>
    <s v="N/A"/>
    <s v="SS"/>
    <s v="Seazone Rentals"/>
    <x v="5"/>
    <s v="Repasse"/>
    <x v="9"/>
    <s v="Clientes - Repasse de valores recebidos (Empresas do ramo imobiliário)"/>
    <s v="CCA201"/>
    <s v="OLD"/>
    <m/>
    <s v="N/A"/>
    <s v="OLD"/>
    <m/>
    <m/>
    <m/>
    <m/>
    <m/>
    <m/>
    <m/>
    <m/>
    <m/>
    <m/>
    <m/>
    <m/>
    <m/>
  </r>
  <r>
    <n v="1935"/>
    <n v="3071"/>
    <m/>
    <m/>
    <m/>
    <m/>
    <m/>
    <x v="327"/>
    <d v="2020-04-09T00:00:00"/>
    <n v="1389.08"/>
    <m/>
    <s v="TED ENVIADA 001 0016 0000001081730 MARIA E P TISCOSKI"/>
    <s v="CDS106 Repasse"/>
    <s v="N/A"/>
    <s v="SS"/>
    <s v="Seazone Rentals"/>
    <x v="5"/>
    <s v="Repasse"/>
    <x v="9"/>
    <s v="Clientes - Repasse de valores recebidos (Empresas do ramo imobiliário)"/>
    <s v="CDS106"/>
    <s v="OLD"/>
    <m/>
    <s v="N/A"/>
    <s v="OLD"/>
    <m/>
    <m/>
    <m/>
    <m/>
    <m/>
    <m/>
    <m/>
    <m/>
    <m/>
    <m/>
    <m/>
    <m/>
    <m/>
  </r>
  <r>
    <n v="1936"/>
    <n v="3072"/>
    <m/>
    <m/>
    <m/>
    <m/>
    <m/>
    <x v="327"/>
    <d v="2020-04-09T00:00:00"/>
    <n v="2291.12"/>
    <m/>
    <s v="TED ENVIADA 001 0016 0000001081730 MARIA E P TISCOSKI"/>
    <s v="CDS106 Repasse"/>
    <s v="N/A"/>
    <s v="SS"/>
    <s v="Seazone Rentals"/>
    <x v="5"/>
    <s v="Repasse"/>
    <x v="9"/>
    <s v="Clientes - Repasse de valores recebidos (Empresas do ramo imobiliário)"/>
    <s v="CDS106"/>
    <s v="OLD"/>
    <m/>
    <s v="N/A"/>
    <s v="OLD"/>
    <m/>
    <m/>
    <m/>
    <m/>
    <m/>
    <m/>
    <m/>
    <m/>
    <m/>
    <m/>
    <m/>
    <m/>
    <m/>
  </r>
  <r>
    <n v="1937"/>
    <n v="3073"/>
    <m/>
    <m/>
    <m/>
    <m/>
    <m/>
    <x v="327"/>
    <d v="2020-04-09T00:00:00"/>
    <n v="1612.8"/>
    <m/>
    <s v="TED ENVIADA 341 7799 0000000031815 SESTA E SESTA HOTELARIA E"/>
    <s v="ILC1506 Repasse"/>
    <s v="N/A"/>
    <s v="SS"/>
    <s v="Seazone Rentals"/>
    <x v="5"/>
    <s v="Repasse"/>
    <x v="9"/>
    <s v="Clientes - Repasse de valores recebidos (Empresas do ramo imobiliário)"/>
    <s v="ILC1506"/>
    <s v="OLD"/>
    <m/>
    <s v="N/A"/>
    <s v="OLD"/>
    <m/>
    <m/>
    <m/>
    <m/>
    <m/>
    <m/>
    <m/>
    <m/>
    <m/>
    <m/>
    <m/>
    <m/>
    <m/>
  </r>
  <r>
    <n v="1938"/>
    <n v="3074"/>
    <m/>
    <m/>
    <m/>
    <m/>
    <m/>
    <x v="327"/>
    <d v="2020-04-09T00:00:00"/>
    <n v="1858.83"/>
    <m/>
    <s v="TED ENVIADA 341 7017 0000000097598 RITA DE CASSIA GASPARINO D"/>
    <s v="TED ENVIADA 341 7017 0000000097598 RITA DE CASSIA GASPARINO D"/>
    <s v="N/A"/>
    <s v="SS"/>
    <s v="Seazone Rentals"/>
    <x v="5"/>
    <s v="Repasse"/>
    <x v="9"/>
    <s v="Clientes - Repasse de valores recebidos (Empresas do ramo imobiliário)"/>
    <s v="JBM303"/>
    <s v="OLD"/>
    <m/>
    <s v="N/A"/>
    <s v="OLD"/>
    <m/>
    <m/>
    <m/>
    <m/>
    <m/>
    <m/>
    <m/>
    <m/>
    <m/>
    <m/>
    <m/>
    <m/>
    <m/>
  </r>
  <r>
    <n v="1939"/>
    <n v="3075"/>
    <m/>
    <m/>
    <m/>
    <m/>
    <m/>
    <x v="327"/>
    <d v="2020-04-09T00:00:00"/>
    <n v="8868.75"/>
    <m/>
    <s v="TED ENVIADA 104 4625 0000000006550 POUSADA AREIAS BRANCAS LTD"/>
    <s v="TED ENVIADA 104 4625 0000000006550 POUSADA AREIAS BRANCAS LTD"/>
    <s v="N/A"/>
    <s v="SS"/>
    <s v="Seazone Rentals"/>
    <x v="16"/>
    <s v="Repasse"/>
    <x v="9"/>
    <s v="Clientes - Repasse de valores recebidos (Empresas do ramo imobiliário)"/>
    <s v="N/A"/>
    <s v="OLD"/>
    <m/>
    <s v="N/A"/>
    <s v="OLD"/>
    <m/>
    <m/>
    <m/>
    <m/>
    <m/>
    <m/>
    <m/>
    <m/>
    <m/>
    <m/>
    <m/>
    <m/>
    <m/>
  </r>
  <r>
    <n v="1940"/>
    <n v="3076"/>
    <m/>
    <m/>
    <m/>
    <m/>
    <m/>
    <x v="327"/>
    <d v="2020-04-09T00:00:00"/>
    <n v="5476.77"/>
    <m/>
    <s v="TED ENVIADA 237 1773 0000000804894 IGOR CALDAS DOS SANTOS"/>
    <s v="TED ENVIADA 237 1773 0000000804894 IGOR CALDAS DOS SANTOS"/>
    <s v="N/A"/>
    <s v="SS"/>
    <s v="Seazone Rentals"/>
    <x v="5"/>
    <s v="Repasse"/>
    <x v="9"/>
    <s v="Clientes - Repasse de valores recebidos (Empresas do ramo imobiliário)"/>
    <s v="REN002"/>
    <s v="OLD"/>
    <m/>
    <s v="N/A"/>
    <s v="OLD"/>
    <m/>
    <m/>
    <m/>
    <m/>
    <m/>
    <m/>
    <m/>
    <m/>
    <m/>
    <m/>
    <m/>
    <m/>
    <m/>
  </r>
  <r>
    <n v="1941"/>
    <n v="3077"/>
    <m/>
    <m/>
    <m/>
    <m/>
    <m/>
    <x v="327"/>
    <d v="2020-04-09T00:00:00"/>
    <n v="324.5"/>
    <m/>
    <s v="TED ENVIADA 001 3537 0000000707902 MARIANA DE GODOY UMPIERRE"/>
    <s v="TED ENVIADA 001 3537 0000000707902 MARIANA DE GODOY UMPIERRE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942"/>
    <n v="3078"/>
    <m/>
    <m/>
    <m/>
    <m/>
    <m/>
    <x v="327"/>
    <d v="2020-04-09T00:00:00"/>
    <n v="1285.5999999999999"/>
    <m/>
    <s v="TED ENVIADA 104 1874 0000000444097 VANESSA NARDELLI ALVES (PO"/>
    <s v="Kall Lanvanderia - Lavacao roupas de cama"/>
    <s v="N/A"/>
    <s v="SS"/>
    <s v="Seazone Jurere"/>
    <x v="9"/>
    <s v="Variavel"/>
    <x v="18"/>
    <s v="Serviços - Serviços terceirizados"/>
    <s v="N/A"/>
    <s v="OLD"/>
    <s v="Kall Lavanderia"/>
    <s v="N/A"/>
    <s v="OLD"/>
    <m/>
    <m/>
    <m/>
    <m/>
    <m/>
    <m/>
    <m/>
    <m/>
    <m/>
    <m/>
    <m/>
    <m/>
    <m/>
  </r>
  <r>
    <n v="1943"/>
    <n v="3079"/>
    <m/>
    <m/>
    <m/>
    <m/>
    <m/>
    <x v="327"/>
    <d v="2020-04-09T00:00:00"/>
    <n v="213.05"/>
    <m/>
    <s v="PAGAMENTO DE CONVENIO FGTS Seazone Limpeza mar2020"/>
    <s v="PAGAMENTO DE CONVENIO FGTS SS OUT-2019"/>
    <s v="N/A"/>
    <s v="SS"/>
    <s v="Seazone Jurere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1944"/>
    <n v="3080"/>
    <m/>
    <m/>
    <m/>
    <m/>
    <m/>
    <x v="327"/>
    <d v="2020-04-09T00:00:00"/>
    <n v="1782.46"/>
    <m/>
    <s v="PAGAMENTO DE CONVENIO FGTS SS mar2020"/>
    <s v="PAGAMENTO DE CONVENIO FGTS SS OUT-2019"/>
    <s v="N/A"/>
    <s v="SS"/>
    <s v="Seazone Rentals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2106"/>
    <m/>
    <n v="35"/>
    <m/>
    <m/>
    <m/>
    <m/>
    <x v="328"/>
    <d v="2020-04-13T00:00:00"/>
    <n v="1244.71"/>
    <s v="x"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63"/>
    <n v="3119"/>
    <m/>
    <m/>
    <m/>
    <m/>
    <m/>
    <x v="328"/>
    <d v="2020-04-13T00:00:00"/>
    <n v="15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1955"/>
    <n v="3109"/>
    <m/>
    <m/>
    <m/>
    <m/>
    <m/>
    <x v="328"/>
    <d v="2020-04-13T00:00:00"/>
    <n v="2475.4899999999998"/>
    <s v="x"/>
    <s v="TED ENVIADA 001 4550 0000000101516 TATIANE BARBOSA DA SILVA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959"/>
    <n v="3114"/>
    <m/>
    <m/>
    <m/>
    <m/>
    <m/>
    <x v="328"/>
    <d v="2020-04-13T00:00:00"/>
    <n v="2525.46"/>
    <s v="x"/>
    <s v="TED ENVIADA 104 0409 0000000036555 JOSÉ WELLINGTON LIMA COSTA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2103"/>
    <m/>
    <n v="31"/>
    <m/>
    <m/>
    <m/>
    <m/>
    <x v="328"/>
    <d v="2020-04-13T00:00:00"/>
    <n v="2744.31"/>
    <s v="x"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45"/>
    <n v="3099"/>
    <m/>
    <m/>
    <m/>
    <m/>
    <m/>
    <x v="328"/>
    <d v="2020-04-13T00:00:00"/>
    <n v="799.13"/>
    <m/>
    <s v="TED ENVIADA 341 6729 0000000107182 SHL IND. E COMÉRCIO LTDA"/>
    <s v="Sede nova - Pag 2 parcela dos vidros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946"/>
    <n v="3100"/>
    <m/>
    <m/>
    <m/>
    <m/>
    <m/>
    <x v="328"/>
    <d v="2020-04-13T00:00:00"/>
    <n v="1880"/>
    <m/>
    <s v="TED ENVIADA 756 3242 0000000251917 EDER CARLOS PELEGRINI"/>
    <s v="TED ENVIADA 756 3242 0000000251917 EDER CARLOS PELEGRINI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947"/>
    <n v="3101"/>
    <m/>
    <m/>
    <m/>
    <m/>
    <m/>
    <x v="328"/>
    <d v="2020-04-13T00:00:00"/>
    <n v="848.87"/>
    <m/>
    <s v="TED ENVIADA 001 1644 0000001077643 JOAO OLIVIO MARCELINO"/>
    <s v="Acerto - Compra de Materiais sede nova"/>
    <s v="N/A"/>
    <s v="SS"/>
    <s v="Seazone Rentals"/>
    <x v="23"/>
    <s v="Investimento"/>
    <x v="26"/>
    <s v="Serviços - Serviços terceirizados"/>
    <s v="N/A"/>
    <s v="OLD"/>
    <m/>
    <s v="N/A"/>
    <s v="OLD"/>
    <m/>
    <m/>
    <m/>
    <m/>
    <m/>
    <m/>
    <m/>
    <m/>
    <m/>
    <m/>
    <m/>
    <m/>
    <m/>
  </r>
  <r>
    <n v="1948"/>
    <n v="3102"/>
    <m/>
    <m/>
    <m/>
    <m/>
    <m/>
    <x v="328"/>
    <d v="2020-04-13T00:00:00"/>
    <n v="309.67"/>
    <m/>
    <s v="PAGAMENTO DE TITULO Seguro Samambaias 3/4"/>
    <s v="Seguro Pousada SAM - Seazone Pousadas"/>
    <s v="N/A"/>
    <s v="SS"/>
    <s v="Seazone Spot"/>
    <x v="19"/>
    <s v="Fixo"/>
    <x v="60"/>
    <s v="Serviços - Seguro Predial"/>
    <s v="N/A"/>
    <s v="OLD"/>
    <m/>
    <s v="N/A"/>
    <s v="OLD"/>
    <m/>
    <m/>
    <m/>
    <m/>
    <m/>
    <m/>
    <m/>
    <m/>
    <m/>
    <m/>
    <m/>
    <m/>
    <m/>
  </r>
  <r>
    <n v="1949"/>
    <n v="3103"/>
    <m/>
    <m/>
    <m/>
    <m/>
    <m/>
    <x v="328"/>
    <d v="2020-04-13T00:00:00"/>
    <n v="15000"/>
    <m/>
    <s v="TED ENVIADA 237 2502 0000000100102 ROBERTO PAESE"/>
    <s v="Arrendamento SAM"/>
    <s v="N/A"/>
    <s v="SS"/>
    <s v="Seazone Spot"/>
    <x v="19"/>
    <s v="Fixo"/>
    <x v="65"/>
    <s v="Compras - Compra de Imóvel"/>
    <s v="N/A"/>
    <s v="OLD"/>
    <m/>
    <s v="N/A"/>
    <s v="OLD"/>
    <m/>
    <m/>
    <m/>
    <m/>
    <m/>
    <m/>
    <m/>
    <m/>
    <m/>
    <m/>
    <m/>
    <m/>
    <m/>
  </r>
  <r>
    <n v="1950"/>
    <n v="3104"/>
    <m/>
    <m/>
    <m/>
    <m/>
    <m/>
    <x v="328"/>
    <d v="2020-04-13T00:00:00"/>
    <n v="25000"/>
    <m/>
    <s v="TED ENVIADA 237 2502 0000000100102 ROBERTO PAESE"/>
    <s v="Arrendamento SAM"/>
    <s v="N/A"/>
    <s v="SS"/>
    <s v="Seazone Spot"/>
    <x v="19"/>
    <s v="Fixo"/>
    <x v="65"/>
    <s v="Compras - Compra de Imóvel"/>
    <s v="N/A"/>
    <s v="OLD"/>
    <m/>
    <s v="N/A"/>
    <s v="OLD"/>
    <m/>
    <m/>
    <m/>
    <m/>
    <m/>
    <m/>
    <m/>
    <m/>
    <m/>
    <m/>
    <m/>
    <m/>
    <m/>
  </r>
  <r>
    <n v="1951"/>
    <n v="3105"/>
    <m/>
    <m/>
    <m/>
    <m/>
    <m/>
    <x v="328"/>
    <d v="2020-04-13T00:00:00"/>
    <n v="1800.75"/>
    <m/>
    <s v="PAGAMENTO DE TITULO Pagamento Stays mar2020"/>
    <s v="Mensalidade STAYS"/>
    <s v="Adm/Fin"/>
    <s v="SS"/>
    <s v="Seazone Rentals"/>
    <x v="1"/>
    <s v="Fixo"/>
    <x v="57"/>
    <s v="Contas e Despesas - Manutenção de software"/>
    <s v="N/A"/>
    <s v="OLD"/>
    <s v="PAGAR.ME PAGAMENTOS S.A."/>
    <s v="N/A"/>
    <s v="OLD"/>
    <m/>
    <m/>
    <m/>
    <m/>
    <m/>
    <m/>
    <m/>
    <m/>
    <m/>
    <m/>
    <m/>
    <m/>
    <m/>
  </r>
  <r>
    <n v="1952"/>
    <n v="3106"/>
    <m/>
    <m/>
    <m/>
    <m/>
    <m/>
    <x v="328"/>
    <d v="2020-04-13T00:00:00"/>
    <n v="1188.7"/>
    <m/>
    <s v="PAGAMENTO DE TITULO Pagamento Lojão do Alemão mar2020"/>
    <s v="Materiais Diversos - Loja do Alemão"/>
    <s v="N/A"/>
    <s v="SS"/>
    <s v="Seazone Jurere"/>
    <x v="5"/>
    <s v="Manutencao Apto"/>
    <x v="11"/>
    <s v="Clientes - Repasse a Terceiros"/>
    <s v="N/A"/>
    <s v="OLD"/>
    <s v="STERTZ &amp; LENZ LTDA"/>
    <s v="N/A"/>
    <s v="OLD"/>
    <m/>
    <m/>
    <m/>
    <m/>
    <m/>
    <m/>
    <m/>
    <m/>
    <m/>
    <m/>
    <m/>
    <m/>
    <m/>
  </r>
  <r>
    <n v="1953"/>
    <n v="3107"/>
    <m/>
    <m/>
    <m/>
    <m/>
    <m/>
    <x v="328"/>
    <d v="2020-04-13T00:00:00"/>
    <n v="23.29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54"/>
    <n v="3108"/>
    <m/>
    <m/>
    <m/>
    <m/>
    <m/>
    <x v="328"/>
    <d v="2020-04-13T00:00:00"/>
    <n v="26.04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56"/>
    <n v="3110"/>
    <m/>
    <m/>
    <m/>
    <m/>
    <m/>
    <x v="328"/>
    <d v="2020-04-13T00:00:00"/>
    <n v="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57"/>
    <n v="3112"/>
    <m/>
    <m/>
    <m/>
    <m/>
    <m/>
    <x v="328"/>
    <d v="2020-04-13T00:00:00"/>
    <n v="25.28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58"/>
    <n v="3113"/>
    <m/>
    <m/>
    <m/>
    <m/>
    <m/>
    <x v="328"/>
    <d v="2020-04-13T00:00:00"/>
    <n v="23.33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60"/>
    <n v="3116"/>
    <m/>
    <m/>
    <m/>
    <m/>
    <m/>
    <x v="328"/>
    <d v="2020-04-13T00:00:00"/>
    <n v="2525.46"/>
    <m/>
    <s v="TED ENVIADA 260 0001 0000382695413 jose wellington lima costa"/>
    <s v="Pagamento de rescisao"/>
    <s v="N/A"/>
    <s v="SS"/>
    <s v="Seazone Jurere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961"/>
    <n v="3117"/>
    <m/>
    <m/>
    <m/>
    <m/>
    <m/>
    <x v="328"/>
    <d v="2020-04-13T00:00:00"/>
    <n v="22.73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 DO BRASIL TECNOLOGIA LTDA."/>
    <s v="N/A"/>
    <s v="OLD"/>
    <m/>
    <m/>
    <m/>
    <m/>
    <m/>
    <m/>
    <m/>
    <m/>
    <m/>
    <m/>
    <m/>
    <m/>
    <m/>
  </r>
  <r>
    <n v="1962"/>
    <n v="3118"/>
    <m/>
    <m/>
    <m/>
    <m/>
    <m/>
    <x v="328"/>
    <d v="2020-04-13T00:00:00"/>
    <n v="4682.91"/>
    <m/>
    <s v="TED ENVIADA 260 0001 0000053441481 GILBERTO LUIZ MASCHIO JUNI"/>
    <s v="Pagamento de Rescisao"/>
    <s v="N/A"/>
    <s v="SS"/>
    <s v="Seazone Rentals"/>
    <x v="10"/>
    <s v="Fixo"/>
    <x v="55"/>
    <s v="Sócios e Funcionários - Rescisão"/>
    <s v="N/A"/>
    <s v="OLD"/>
    <s v="Seazone Serviços LTDA"/>
    <s v="N/A"/>
    <s v="OLD"/>
    <m/>
    <m/>
    <m/>
    <m/>
    <m/>
    <m/>
    <m/>
    <m/>
    <m/>
    <m/>
    <m/>
    <m/>
    <m/>
  </r>
  <r>
    <n v="2104"/>
    <m/>
    <n v="32"/>
    <m/>
    <m/>
    <m/>
    <m/>
    <x v="328"/>
    <d v="2020-04-13T00:00:00"/>
    <n v="687.84"/>
    <m/>
    <s v="TED ENVIADA 341 7732 0000000237206 LISANDRA SCHULTZ MEIRELLES"/>
    <s v="TED ENVIADA 341 7732 0000000237206 LISANDRA SCHULTZ MEIRELL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105"/>
    <m/>
    <n v="34"/>
    <m/>
    <m/>
    <m/>
    <m/>
    <x v="328"/>
    <d v="2020-04-13T00:00:00"/>
    <n v="1500"/>
    <m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69"/>
    <n v="3132"/>
    <m/>
    <m/>
    <m/>
    <m/>
    <m/>
    <x v="329"/>
    <d v="2020-04-14T00:00:00"/>
    <n v="10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107"/>
    <m/>
    <n v="37"/>
    <m/>
    <m/>
    <m/>
    <m/>
    <x v="329"/>
    <d v="2020-04-14T00:00:00"/>
    <n v="1244.71"/>
    <s v="x"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64"/>
    <n v="3127"/>
    <m/>
    <m/>
    <m/>
    <m/>
    <m/>
    <x v="329"/>
    <d v="2020-04-14T00:00:00"/>
    <n v="354.71"/>
    <m/>
    <s v="TED ENVIADA 033 4786 0000130002526 PEDRO AUGUSTO DEJA TEIXEIR"/>
    <s v="TED ENVIADA 033 47860000130002526 PEDRO AUGUS"/>
    <s v="N/A"/>
    <s v="SS"/>
    <s v="Seazone Rentals"/>
    <x v="5"/>
    <s v="Repasse"/>
    <x v="9"/>
    <s v="Clientes - Repasse de valores recebidos (Empresas do ramo imobiliário)"/>
    <s v="ILC4502"/>
    <s v="OLD"/>
    <s v="Seazone Serviços LTDA"/>
    <s v="N/A"/>
    <s v="OLD"/>
    <m/>
    <m/>
    <m/>
    <m/>
    <m/>
    <m/>
    <m/>
    <m/>
    <m/>
    <m/>
    <m/>
    <m/>
    <m/>
  </r>
  <r>
    <n v="1965"/>
    <n v="3128"/>
    <m/>
    <m/>
    <m/>
    <m/>
    <m/>
    <x v="329"/>
    <d v="2020-04-14T00:00:00"/>
    <n v="129.54"/>
    <m/>
    <s v="PAGAMENTO DE CONVENIO Pagamento conta internet CDS208 mar2020"/>
    <s v="Internet CDS208"/>
    <s v="N/A"/>
    <s v="SS"/>
    <s v="Seazone Jurere"/>
    <x v="5"/>
    <s v="Manutencao Apto"/>
    <x v="11"/>
    <s v="Clientes - Repasse a Terceiros"/>
    <s v="CDS208"/>
    <s v="OLD"/>
    <s v="TELEFONICA BRASIL S.A."/>
    <s v="N/A"/>
    <s v="OLD"/>
    <s v="Boleto vem por e-mail"/>
    <m/>
    <m/>
    <m/>
    <m/>
    <m/>
    <m/>
    <m/>
    <m/>
    <m/>
    <m/>
    <m/>
    <m/>
  </r>
  <r>
    <n v="1966"/>
    <n v="3129"/>
    <m/>
    <m/>
    <m/>
    <m/>
    <m/>
    <x v="329"/>
    <d v="2020-04-14T00:00:00"/>
    <n v="1575.64"/>
    <m/>
    <s v="TED ENVIADA 001 1453 0000000481726 ARTUR JACQUES NURNBERG"/>
    <s v="Pag rescisao"/>
    <s v="N/A"/>
    <s v="SS"/>
    <s v="Seazone Khanto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967"/>
    <n v="3130"/>
    <m/>
    <m/>
    <m/>
    <m/>
    <m/>
    <x v="329"/>
    <d v="2020-04-14T00:00:00"/>
    <n v="96.66"/>
    <m/>
    <s v="PAGAMENTO DE CONVENIO Pagamento FGTS Artur"/>
    <s v="PAGAMENTO DE CONVENIO Pagamento FGTS out-2019"/>
    <s v="N/A"/>
    <s v="SS"/>
    <s v="Seazone Khanto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1968"/>
    <n v="3131"/>
    <m/>
    <m/>
    <m/>
    <m/>
    <m/>
    <x v="329"/>
    <d v="2020-04-14T00:00:00"/>
    <n v="500"/>
    <m/>
    <s v="TED ENVIADA 260 0001 0000118833282 Aline Razente Giacobo"/>
    <s v="Devolucao de reserva-ILC3412-29/03-02/04"/>
    <s v="N/A"/>
    <s v="SS"/>
    <s v="Seazone Rentals"/>
    <x v="18"/>
    <s v="Devolucao"/>
    <x v="42"/>
    <s v="Clientes - Devolução Clientes"/>
    <s v="ILC3412"/>
    <s v="OLD"/>
    <m/>
    <s v="N/A"/>
    <s v="OLD"/>
    <s v="ILC3412-29/03-02/04"/>
    <m/>
    <m/>
    <m/>
    <m/>
    <m/>
    <m/>
    <m/>
    <m/>
    <m/>
    <m/>
    <m/>
    <m/>
  </r>
  <r>
    <n v="1970"/>
    <n v="3133"/>
    <m/>
    <m/>
    <m/>
    <m/>
    <m/>
    <x v="329"/>
    <d v="2020-04-14T00:00:00"/>
    <n v="1172"/>
    <m/>
    <s v="TED ENVIADA 756 4277 0000000023590 Fabiana Careli de Castro M"/>
    <s v="Devolucao de reserva"/>
    <s v="N/A"/>
    <s v="SS"/>
    <s v="Seazone Rentals"/>
    <x v="18"/>
    <s v="Devolucao"/>
    <x v="42"/>
    <s v="Clientes - Devolução Clientes"/>
    <s v="N/A"/>
    <s v="OLD"/>
    <m/>
    <s v="N/A"/>
    <s v="OLD"/>
    <m/>
    <m/>
    <m/>
    <m/>
    <m/>
    <m/>
    <m/>
    <m/>
    <m/>
    <m/>
    <m/>
    <m/>
    <m/>
  </r>
  <r>
    <n v="1971"/>
    <n v="3135"/>
    <m/>
    <m/>
    <m/>
    <m/>
    <m/>
    <x v="330"/>
    <d v="2020-04-15T00:00:00"/>
    <n v="500"/>
    <s v="x"/>
    <s v="TED ENVIADA 001 4550 0000000101516 TATIANE BARBOSA DA SILVA"/>
    <s v="Pagamento de Salario"/>
    <s v="N/A"/>
    <s v="SS"/>
    <s v="Seazone Jurere"/>
    <x v="10"/>
    <s v="Fixo"/>
    <x v="20"/>
    <s v="Sócios e Funcionários - Salário"/>
    <s v="N/A"/>
    <s v="OLD"/>
    <m/>
    <s v="N/A"/>
    <s v="OLD"/>
    <m/>
    <m/>
    <m/>
    <m/>
    <m/>
    <m/>
    <m/>
    <m/>
    <m/>
    <m/>
    <m/>
    <m/>
    <m/>
  </r>
  <r>
    <n v="2108"/>
    <m/>
    <n v="39"/>
    <m/>
    <m/>
    <m/>
    <m/>
    <x v="330"/>
    <d v="2020-04-15T00:00:00"/>
    <n v="1000"/>
    <s v="x"/>
    <s v="TED ENVIADA 104 0490 0000000009487 ANA MARIA DE LIMA GOMES"/>
    <s v="TED ENVIADA 104 0490 0000000009487 ANA MARIA DE LIMA GOM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72"/>
    <n v="3136"/>
    <m/>
    <m/>
    <m/>
    <m/>
    <m/>
    <x v="330"/>
    <d v="2020-04-15T00:00:00"/>
    <n v="528"/>
    <m/>
    <s v="PAGAMENTO DE TITULO Pagamento Sr. Contab"/>
    <s v="PAGAMENTO DE TITULO PAGAMENTO SR. CONTÁB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973"/>
    <n v="3137"/>
    <m/>
    <m/>
    <m/>
    <m/>
    <m/>
    <x v="330"/>
    <d v="2020-04-15T00:00:00"/>
    <n v="216"/>
    <m/>
    <s v="PAGAMENTO DE TITULO Pagamento Sr. Contab"/>
    <s v="PAGAMENTO DE TITULO PAGAMENTO SR. CONTÁB"/>
    <s v="N/A"/>
    <s v="SS"/>
    <s v="Seazone Rentals"/>
    <x v="1"/>
    <s v="Fixo"/>
    <x v="6"/>
    <s v="Serviços - Contabilidade (Sr. Contábil)"/>
    <s v="N/A"/>
    <s v="OLD"/>
    <s v="Sr Contabil"/>
    <s v="N/A"/>
    <s v="OLD"/>
    <m/>
    <m/>
    <m/>
    <m/>
    <m/>
    <m/>
    <m/>
    <m/>
    <m/>
    <m/>
    <m/>
    <m/>
    <m/>
  </r>
  <r>
    <n v="1974"/>
    <n v="3139"/>
    <m/>
    <m/>
    <m/>
    <m/>
    <m/>
    <x v="330"/>
    <d v="2020-04-15T00:00:00"/>
    <n v="1000"/>
    <m/>
    <s v="TRANSFERENCIA A DEBITO 00019 0035709006 SEAZONE LIMPEZA LTDA"/>
    <s v="Fluxo de caixa da Seazone Limpeza"/>
    <s v="N/A"/>
    <s v="SS"/>
    <s v="Seazone Rentals"/>
    <x v="6"/>
    <s v="Saque"/>
    <x v="13"/>
    <s v="Finanças/Bancos - Transferência para conta corrente"/>
    <s v="N/A"/>
    <s v="OLD"/>
    <s v="N/A"/>
    <s v="N/A"/>
    <s v="N/A"/>
    <m/>
    <m/>
    <m/>
    <m/>
    <m/>
    <m/>
    <m/>
    <m/>
    <m/>
    <m/>
    <m/>
    <m/>
    <m/>
  </r>
  <r>
    <n v="1975"/>
    <n v="3140"/>
    <m/>
    <m/>
    <m/>
    <m/>
    <m/>
    <x v="330"/>
    <d v="2020-04-15T00:00:00"/>
    <n v="48"/>
    <m/>
    <s v="PAGAMENTO DE TITULO Pagamento seguro estagiários"/>
    <s v="PAGAMENTO DE TITULO Pagamento seguro estagiár"/>
    <s v="N/A"/>
    <s v="SS"/>
    <s v="Seazone Rentals"/>
    <x v="10"/>
    <s v="Fixo"/>
    <x v="60"/>
    <s v="Serviços - Seguro em Geral"/>
    <s v="N/A"/>
    <s v="OLD"/>
    <m/>
    <s v="N/A"/>
    <s v="OLD"/>
    <m/>
    <m/>
    <m/>
    <m/>
    <m/>
    <m/>
    <m/>
    <m/>
    <m/>
    <m/>
    <m/>
    <m/>
    <m/>
  </r>
  <r>
    <n v="1976"/>
    <n v="3141"/>
    <m/>
    <m/>
    <m/>
    <m/>
    <m/>
    <x v="330"/>
    <d v="2020-04-15T00:00:00"/>
    <n v="174.64"/>
    <m/>
    <s v="PAGAMENTO DE CONVENIO Pagamento Internet SAM mar2020"/>
    <s v="PAGAMENTO DE CONVENIO Pagamento Internet SAM"/>
    <s v="N/A"/>
    <s v="SS"/>
    <s v="Seazone Spot"/>
    <x v="19"/>
    <s v="Fixo"/>
    <x v="61"/>
    <s v="Contas e Despesas - Internet"/>
    <s v="N/A"/>
    <s v="OLD"/>
    <m/>
    <s v="N/A"/>
    <s v="OLD"/>
    <m/>
    <m/>
    <m/>
    <m/>
    <m/>
    <m/>
    <m/>
    <m/>
    <m/>
    <m/>
    <m/>
    <m/>
    <m/>
  </r>
  <r>
    <n v="1977"/>
    <n v="3142"/>
    <m/>
    <m/>
    <m/>
    <m/>
    <m/>
    <x v="330"/>
    <d v="2020-04-15T00:00:00"/>
    <n v="220"/>
    <m/>
    <s v="PAGAMENTO DE TITULO Pagamento FEPESE mar2020"/>
    <s v="Pagamento Seguro Estagiarios"/>
    <s v="N/A"/>
    <s v="SS"/>
    <s v="Seazone Rentals"/>
    <x v="10"/>
    <s v="Fixo"/>
    <x v="60"/>
    <s v="Serviços - Seguro em Geral"/>
    <s v="N/A"/>
    <s v="OLD"/>
    <m/>
    <s v="N/A"/>
    <s v="OLD"/>
    <m/>
    <m/>
    <m/>
    <m/>
    <m/>
    <m/>
    <m/>
    <m/>
    <m/>
    <m/>
    <m/>
    <m/>
    <m/>
  </r>
  <r>
    <n v="2109"/>
    <m/>
    <n v="41"/>
    <m/>
    <m/>
    <m/>
    <m/>
    <x v="330"/>
    <d v="2020-04-15T00:00:00"/>
    <n v="2475.4899999999998"/>
    <m/>
    <s v="TED ENVIADA 104 4625 0000000007011 MICHAEL W ROCHA (TATIANE S"/>
    <s v="TED ENVIADA 104 4625 0000000007011 MICHAEL W ROCHA (TATIANE 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2110"/>
    <m/>
    <n v="43"/>
    <m/>
    <m/>
    <m/>
    <m/>
    <x v="330"/>
    <d v="2020-04-15T00:00:00"/>
    <n v="1244.31"/>
    <m/>
    <s v="TED ENVIADA 237 7237 0000000615587 Jocemar cOELHO RODRIGUES"/>
    <s v="TED ENVIADA 237 7237 0000000615587 Jocemar cOELHO RODRIGUES"/>
    <s v="N/A"/>
    <s v="SL"/>
    <s v="Seazone Jurere"/>
    <x v="10"/>
    <s v="Fixo"/>
    <x v="20"/>
    <s v="Sócios e Funcionários - Salário"/>
    <s v="N/A"/>
    <s v="OLD"/>
    <s v="N/A"/>
    <s v="N/A"/>
    <s v="OLD"/>
    <m/>
    <m/>
    <m/>
    <m/>
    <m/>
    <m/>
    <m/>
    <m/>
    <m/>
    <m/>
    <m/>
    <m/>
    <m/>
  </r>
  <r>
    <n v="1978"/>
    <n v="3145"/>
    <m/>
    <m/>
    <m/>
    <m/>
    <m/>
    <x v="331"/>
    <d v="2020-04-17T00:00:00"/>
    <n v="216.05"/>
    <m/>
    <s v="COMPRA CARTAO COMPRA no estabelecimento GOLDEN - COMERCIO DE C F"/>
    <s v="Combustivel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979"/>
    <n v="3147"/>
    <m/>
    <m/>
    <m/>
    <m/>
    <m/>
    <x v="332"/>
    <d v="2020-04-20T00:00:00"/>
    <n v="9"/>
    <m/>
    <s v="COMPRA CARTAO COMPRA no estabelecimento SUPERMERCADO BRAULIO FLO"/>
    <s v="Kremer Surpresa - Aniversario de namoro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980"/>
    <n v="3148"/>
    <m/>
    <m/>
    <m/>
    <m/>
    <m/>
    <x v="332"/>
    <d v="2020-04-20T00:00:00"/>
    <n v="4.3099999999999996"/>
    <m/>
    <s v="COMPRA CARTAO COMPRA no estabelecimento SUPER IMPERATRIZ LJ 16 F"/>
    <s v="Kremer Surpresa - Aniversario de namoro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981"/>
    <n v="3149"/>
    <m/>
    <m/>
    <m/>
    <m/>
    <m/>
    <x v="332"/>
    <d v="2020-04-20T00:00:00"/>
    <n v="46.5"/>
    <m/>
    <s v="COMPRA CARTAO COMPRA no estabelecimento KOPENHAGEN FLORIANOPOLIS"/>
    <s v="Kremer Surpresa - Aniversario de namoro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982"/>
    <n v="3150"/>
    <m/>
    <m/>
    <m/>
    <m/>
    <m/>
    <x v="332"/>
    <d v="2020-04-20T00:00:00"/>
    <n v="60.13"/>
    <m/>
    <s v="COMPRA CARTAO COMPRA no estabelecimento SUPER IMPERATRIZ LJ 16 F"/>
    <s v="Kremer Surpresa - Aniversario de namoro"/>
    <s v="N/A"/>
    <s v="SS"/>
    <s v="Seazone Jurere"/>
    <x v="10"/>
    <s v="Outros"/>
    <x v="29"/>
    <s v="Compras - Presentes e brindes"/>
    <s v="N/A"/>
    <s v="OLD"/>
    <m/>
    <s v="N/A"/>
    <s v="OLD"/>
    <m/>
    <m/>
    <m/>
    <m/>
    <m/>
    <m/>
    <m/>
    <m/>
    <m/>
    <m/>
    <m/>
    <m/>
    <m/>
  </r>
  <r>
    <n v="1983"/>
    <n v="3151"/>
    <m/>
    <m/>
    <m/>
    <m/>
    <m/>
    <x v="332"/>
    <d v="2020-04-20T00:00:00"/>
    <n v="301.76"/>
    <m/>
    <s v="PAGAMENTO DE TITULO Pagamento Sirena mar"/>
    <s v="Mensalidade Sirena"/>
    <s v="N/A"/>
    <s v="SS"/>
    <s v="Seazone Rentals"/>
    <x v="1"/>
    <s v="Fixo"/>
    <x v="47"/>
    <s v="Contas e Despesas - Manutenção de software"/>
    <s v="N/A"/>
    <s v="OLD"/>
    <m/>
    <s v="N/A"/>
    <s v="OLD"/>
    <m/>
    <m/>
    <m/>
    <m/>
    <m/>
    <m/>
    <m/>
    <m/>
    <m/>
    <m/>
    <m/>
    <m/>
    <m/>
  </r>
  <r>
    <n v="1984"/>
    <n v="3152"/>
    <m/>
    <m/>
    <m/>
    <m/>
    <m/>
    <x v="332"/>
    <d v="2020-04-20T00:00:00"/>
    <n v="2661.95"/>
    <m/>
    <s v="PAGAMENTO DE TITULO Pagamento condomínio"/>
    <s v="condominio 3413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985"/>
    <n v="3153"/>
    <m/>
    <m/>
    <m/>
    <m/>
    <m/>
    <x v="332"/>
    <d v="2020-04-20T00:00:00"/>
    <n v="3820.61"/>
    <m/>
    <s v="PAGAMENTO DE TITULO Pagamento condomínio"/>
    <s v="condominio 3415"/>
    <s v="N/A"/>
    <s v="SS"/>
    <s v="Seazone Jurere"/>
    <x v="5"/>
    <s v="Repasse"/>
    <x v="11"/>
    <s v="Clientes - Repasse a Terceiros"/>
    <s v="ILC3413"/>
    <s v="OLD"/>
    <s v="CONDOMINIO COMPLEXO TURISTICO IL CAMPANARIO"/>
    <s v="N/A"/>
    <s v="OLD"/>
    <m/>
    <m/>
    <m/>
    <m/>
    <m/>
    <m/>
    <m/>
    <m/>
    <m/>
    <m/>
    <m/>
    <m/>
    <m/>
  </r>
  <r>
    <n v="1986"/>
    <n v="3154"/>
    <m/>
    <m/>
    <m/>
    <m/>
    <m/>
    <x v="332"/>
    <d v="2020-04-20T00:00:00"/>
    <n v="1878.2"/>
    <m/>
    <s v="PAGAMENTO DE CONVENIO GPS mar2020 Seazone Serviços"/>
    <s v="GPS - Seazone Serviços"/>
    <s v="N/A"/>
    <s v="SS"/>
    <s v="Seazone Rentals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987"/>
    <n v="3155"/>
    <m/>
    <m/>
    <m/>
    <m/>
    <m/>
    <x v="332"/>
    <d v="2020-04-20T00:00:00"/>
    <n v="695.33"/>
    <m/>
    <s v="PAGAMENTO DE CONVENIO GPS mar2020 - Seazone Limpeza"/>
    <s v="GPS - Seazone Limpeza"/>
    <s v="N/A"/>
    <s v="SS"/>
    <s v="Seazone Jurere"/>
    <x v="10"/>
    <s v="Fixo"/>
    <x v="44"/>
    <s v="Impostos e Taxas - INSS/GPS"/>
    <s v="N/A"/>
    <s v="OLD"/>
    <s v="Receita Federal"/>
    <s v="N/A"/>
    <s v="OLD"/>
    <m/>
    <m/>
    <m/>
    <m/>
    <m/>
    <m/>
    <m/>
    <m/>
    <m/>
    <m/>
    <m/>
    <m/>
    <m/>
  </r>
  <r>
    <n v="1988"/>
    <n v="3158"/>
    <m/>
    <m/>
    <m/>
    <m/>
    <m/>
    <x v="332"/>
    <d v="2020-04-20T00:00:00"/>
    <n v="81.78"/>
    <m/>
    <s v="PAGAMENTO DE TITULO Sede Nova-Mat eletrico"/>
    <s v="Sede nova"/>
    <s v="N/A"/>
    <s v="SS"/>
    <s v="Seazone Rentals"/>
    <x v="23"/>
    <s v="Investimento"/>
    <x v="26"/>
    <s v="Contas e Despesas - Material de Consumo"/>
    <s v="N/A"/>
    <s v="OLD"/>
    <m/>
    <s v="N/A"/>
    <s v="OLD"/>
    <m/>
    <m/>
    <m/>
    <m/>
    <m/>
    <m/>
    <m/>
    <m/>
    <m/>
    <m/>
    <m/>
    <m/>
    <m/>
  </r>
  <r>
    <n v="1989"/>
    <n v="3159"/>
    <m/>
    <m/>
    <m/>
    <m/>
    <m/>
    <x v="332"/>
    <d v="2020-04-20T00:00:00"/>
    <n v="7742.5"/>
    <m/>
    <s v="TED ENVIADA 085 0105 0000000124257 THERMOPRIME COMÉRCIO E SER"/>
    <s v="A/c sede nova"/>
    <s v="N/A"/>
    <s v="SS"/>
    <s v="Seazone Rentals"/>
    <x v="23"/>
    <s v="Investimento"/>
    <x v="26"/>
    <s v="Serviços - Serviços terceirizados"/>
    <s v="N/A"/>
    <s v="OLD"/>
    <s v="THERMOPRIME"/>
    <s v="N/A"/>
    <s v="OLD"/>
    <m/>
    <m/>
    <m/>
    <m/>
    <m/>
    <m/>
    <m/>
    <m/>
    <m/>
    <m/>
    <m/>
    <m/>
    <m/>
  </r>
  <r>
    <n v="1990"/>
    <n v="3160"/>
    <m/>
    <m/>
    <m/>
    <m/>
    <m/>
    <x v="332"/>
    <d v="2020-04-20T00:00:00"/>
    <n v="2659.87"/>
    <m/>
    <s v="PAGAMENTO DE TITULO Pagamento condomínio ILC1404 mar2020"/>
    <s v="Condominio 1404"/>
    <s v="N/A"/>
    <s v="SS"/>
    <s v="Seazone Jurere"/>
    <x v="5"/>
    <s v="Repasse"/>
    <x v="11"/>
    <s v="Clientes - Repasse a Terceiros"/>
    <s v="ILC1404"/>
    <s v="OLD"/>
    <s v="CONDOMINIO COMPLEXO TURISTICO IL CAMPANARIO"/>
    <s v="N/A"/>
    <s v="OLD"/>
    <m/>
    <m/>
    <m/>
    <m/>
    <m/>
    <m/>
    <m/>
    <m/>
    <m/>
    <m/>
    <m/>
    <m/>
    <m/>
  </r>
  <r>
    <n v="1991"/>
    <n v="3161"/>
    <m/>
    <m/>
    <m/>
    <m/>
    <m/>
    <x v="332"/>
    <d v="2020-04-20T00:00:00"/>
    <n v="10136.82"/>
    <m/>
    <s v="TED ENVIADA 237 2502 0000000073512 SEAZON SPOT ADMINISTRAÇÃO"/>
    <s v="Transferencia de valores dos investidores depositados na conta da Seazone"/>
    <s v="N/A"/>
    <s v="SS"/>
    <s v="Seazone Spot"/>
    <x v="15"/>
    <s v="Investimento"/>
    <x v="40"/>
    <s v="Compras - Compra de Imóvel"/>
    <s v="N/A"/>
    <s v="OLD"/>
    <s v="N/A"/>
    <s v="N/A"/>
    <s v="N/A"/>
    <s v="N/A"/>
    <m/>
    <m/>
    <m/>
    <m/>
    <m/>
    <m/>
    <m/>
    <m/>
    <m/>
    <m/>
    <m/>
    <m/>
  </r>
  <r>
    <n v="1992"/>
    <n v="3162"/>
    <m/>
    <m/>
    <m/>
    <m/>
    <m/>
    <x v="332"/>
    <d v="2020-04-20T00:00:00"/>
    <n v="135.32"/>
    <m/>
    <s v="PAGAMENTO DE CONVENIO IRRF - Seazone Serviços mar2020"/>
    <s v="IRRF-Imposto"/>
    <s v="N/A"/>
    <s v="SS"/>
    <s v="Seazone Rentals"/>
    <x v="10"/>
    <s v="Fixo"/>
    <x v="66"/>
    <s v="Impostos e Taxas - IRRF"/>
    <s v="N/A"/>
    <s v="OLD"/>
    <s v="Receita Federal"/>
    <s v="N/A"/>
    <s v="OLD"/>
    <m/>
    <m/>
    <m/>
    <m/>
    <m/>
    <m/>
    <m/>
    <m/>
    <m/>
    <m/>
    <m/>
    <m/>
    <m/>
  </r>
  <r>
    <n v="1993"/>
    <n v="3163"/>
    <m/>
    <m/>
    <m/>
    <m/>
    <m/>
    <x v="332"/>
    <d v="2020-04-20T00:00:00"/>
    <n v="127.94"/>
    <m/>
    <s v="TED ENVIADA 136 1101 0000002069911 Sperandio do Brasil"/>
    <s v="Novo refil frete p retornar mercadoria"/>
    <s v="N/A"/>
    <s v="SS"/>
    <s v="Seazone Jurere"/>
    <x v="8"/>
    <s v="Variavel"/>
    <x v="41"/>
    <s v="Compras - Móveis e utensílios"/>
    <s v="N/A"/>
    <s v="OLD"/>
    <m/>
    <s v="N/A"/>
    <s v="OLD"/>
    <m/>
    <m/>
    <m/>
    <m/>
    <m/>
    <m/>
    <m/>
    <m/>
    <m/>
    <m/>
    <m/>
    <m/>
    <m/>
  </r>
  <r>
    <n v="1994"/>
    <n v="3164"/>
    <m/>
    <m/>
    <m/>
    <m/>
    <m/>
    <x v="332"/>
    <d v="2020-04-20T00:00:00"/>
    <n v="120"/>
    <m/>
    <s v="TED ENVIADA 104 1348 0000000026805 LEANDRO DUARTE PEREIRA"/>
    <s v="JBA 104 instalacao de cortina"/>
    <s v="N/A"/>
    <s v="SS"/>
    <s v="Seazone Jurere"/>
    <x v="5"/>
    <s v="Manutencao Apto"/>
    <x v="11"/>
    <s v="Clientes - Repasse a Terceiros"/>
    <s v="JBA104"/>
    <s v="OLD"/>
    <m/>
    <s v="N/A"/>
    <s v="OLD"/>
    <m/>
    <m/>
    <m/>
    <m/>
    <m/>
    <m/>
    <m/>
    <m/>
    <m/>
    <m/>
    <m/>
    <m/>
    <m/>
  </r>
  <r>
    <n v="1995"/>
    <n v="3165"/>
    <m/>
    <m/>
    <m/>
    <m/>
    <m/>
    <x v="332"/>
    <d v="2020-04-20T00:00:00"/>
    <n v="1206.6600000000001"/>
    <m/>
    <s v="TED ENVIADA 001 0540 0000000339300 MARIA ALICE DOS SANTOS CRU"/>
    <s v="Pagamento de Rescisao-Maria Alice"/>
    <s v="N/A"/>
    <s v="SS"/>
    <s v="Seazone Khanto"/>
    <x v="10"/>
    <s v="Fixo"/>
    <x v="55"/>
    <s v="Sócios e Funcionários - Rescisão"/>
    <s v="N/A"/>
    <s v="OLD"/>
    <m/>
    <s v="N/A"/>
    <s v="OLD"/>
    <m/>
    <m/>
    <m/>
    <m/>
    <m/>
    <m/>
    <m/>
    <m/>
    <m/>
    <m/>
    <m/>
    <m/>
    <m/>
  </r>
  <r>
    <n v="1996"/>
    <n v="3166"/>
    <m/>
    <m/>
    <m/>
    <m/>
    <m/>
    <x v="332"/>
    <d v="2020-04-20T00:00:00"/>
    <n v="2659.5"/>
    <m/>
    <s v="TRANSFERENCIA A DEBITO 00019 0014433400 JUNGLE DEVS SOFTWARE LTDA"/>
    <s v="Parcela sprint 11"/>
    <s v="N/A"/>
    <s v="SS"/>
    <s v="Alfred"/>
    <x v="11"/>
    <s v="Fixo"/>
    <x v="1"/>
    <s v="Contas e Despesas - Manutenção de software"/>
    <s v="N/A"/>
    <s v="OLD"/>
    <s v="JUNGLE DEVS SOFTWARE LTDA"/>
    <s v="N/A"/>
    <s v="Sim"/>
    <m/>
    <m/>
    <m/>
    <m/>
    <m/>
    <m/>
    <m/>
    <m/>
    <m/>
    <m/>
    <m/>
    <m/>
    <m/>
  </r>
  <r>
    <n v="1997"/>
    <n v="3167"/>
    <m/>
    <m/>
    <m/>
    <m/>
    <m/>
    <x v="332"/>
    <d v="2020-04-20T00:00:00"/>
    <n v="123.63"/>
    <m/>
    <s v="COMPRA CARTAO COMPRA no estabelecimento SUPER IMPERATRIZ LJ 16 F"/>
    <s v="Rodo e materiais de limpeza"/>
    <s v="N/A"/>
    <s v="SS"/>
    <s v="Seazone Jurere"/>
    <x v="9"/>
    <s v="Variavel"/>
    <x v="25"/>
    <s v="Contas e Despesas - Material de consumo"/>
    <s v="N/A"/>
    <s v="OLD"/>
    <s v="Imperatriz"/>
    <s v="N/A"/>
    <s v="OLD"/>
    <m/>
    <m/>
    <m/>
    <m/>
    <m/>
    <m/>
    <m/>
    <m/>
    <m/>
    <m/>
    <m/>
    <m/>
    <m/>
  </r>
  <r>
    <n v="2111"/>
    <m/>
    <n v="44"/>
    <m/>
    <m/>
    <m/>
    <m/>
    <x v="332"/>
    <d v="2020-04-20T00:00:00"/>
    <n v="58.47"/>
    <m/>
    <s v="COMPRA CARTAO COMPRA no estabelecimento UBERBR UBER EATS HELP. S"/>
    <s v="COMPRA CARTAO COMPRA no estabelecimento UBERBR UBER EATS HELP. S"/>
    <s v="N/A"/>
    <s v="SL"/>
    <s v="Seazone Jurere"/>
    <x v="10"/>
    <s v="Outros"/>
    <x v="29"/>
    <s v="Alimentação - Lanches e refeições"/>
    <s v="N/A"/>
    <s v="OLD"/>
    <s v="N/A"/>
    <s v="N/A"/>
    <s v="OLD"/>
    <m/>
    <m/>
    <m/>
    <m/>
    <m/>
    <m/>
    <m/>
    <m/>
    <m/>
    <m/>
    <m/>
    <m/>
    <m/>
  </r>
  <r>
    <n v="1998"/>
    <n v="3168"/>
    <m/>
    <m/>
    <m/>
    <m/>
    <m/>
    <x v="333"/>
    <d v="2020-04-22T00:00:00"/>
    <n v="199.98"/>
    <m/>
    <s v="COMPRA CARTAO COMPRA no estabelecimento GOLDEN - COMERCIO DE C F"/>
    <s v="Combustivel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1999"/>
    <n v="3169"/>
    <m/>
    <m/>
    <m/>
    <m/>
    <m/>
    <x v="333"/>
    <d v="2020-04-22T00:00:00"/>
    <n v="641.66"/>
    <m/>
    <s v="TED ENVIADA 001 7156 0000000316415 CARLA DANIELA FONTANIVE"/>
    <s v="Devolucao de reserva-STO2206-"/>
    <s v="N/A"/>
    <s v="SS"/>
    <s v="Seazone Rentals"/>
    <x v="18"/>
    <s v="Devolucao"/>
    <x v="42"/>
    <s v="Clientes - Devolução Clientes"/>
    <s v="STO2206"/>
    <s v="OLD"/>
    <m/>
    <s v="N/A"/>
    <s v="OLD"/>
    <m/>
    <m/>
    <m/>
    <m/>
    <m/>
    <m/>
    <m/>
    <m/>
    <m/>
    <m/>
    <m/>
    <m/>
    <m/>
  </r>
  <r>
    <n v="2000"/>
    <n v="3170"/>
    <m/>
    <m/>
    <m/>
    <m/>
    <m/>
    <x v="333"/>
    <d v="2020-04-22T00:00:00"/>
    <n v="522"/>
    <m/>
    <s v="TED ENVIADA 001 8004 0000000781541 Cristine Lopes"/>
    <s v="Devolucao de reserva-SAM01-29 a 1 de Junho"/>
    <s v="N/A"/>
    <s v="SS"/>
    <s v="Seazone Rentals"/>
    <x v="18"/>
    <s v="Devolucao"/>
    <x v="42"/>
    <s v="Clientes - Devolução Clientes"/>
    <s v="SAM001"/>
    <s v="OLD"/>
    <m/>
    <s v="N/A"/>
    <s v="OLD"/>
    <s v="SAM01-29 a 1 de Junho"/>
    <m/>
    <m/>
    <m/>
    <m/>
    <m/>
    <m/>
    <m/>
    <m/>
    <m/>
    <m/>
    <m/>
    <m/>
  </r>
  <r>
    <n v="2001"/>
    <n v="3171"/>
    <m/>
    <m/>
    <m/>
    <m/>
    <m/>
    <x v="333"/>
    <d v="2020-04-22T00:00:00"/>
    <n v="1782.46"/>
    <m/>
    <s v="PAGAMENTO DE CONVENIO Pagto FGTS Gilberto"/>
    <s v="FGTS Gilberto"/>
    <s v="N/A"/>
    <s v="SS"/>
    <s v="Seazone Rentals"/>
    <x v="10"/>
    <s v="Fixo"/>
    <x v="38"/>
    <s v="Impostos e Taxas - FGTS"/>
    <s v="N/A"/>
    <s v="OLD"/>
    <m/>
    <s v="N/A"/>
    <s v="OLD"/>
    <m/>
    <m/>
    <m/>
    <m/>
    <m/>
    <m/>
    <m/>
    <m/>
    <m/>
    <m/>
    <m/>
    <m/>
    <m/>
  </r>
  <r>
    <n v="2002"/>
    <n v="3173"/>
    <m/>
    <m/>
    <m/>
    <m/>
    <m/>
    <x v="333"/>
    <d v="2020-04-22T00:00:00"/>
    <n v="218.17"/>
    <m/>
    <s v="COMPRA CARTAO COMPRA no estabelecimento GOLDEN - COMERCIO DE C F"/>
    <s v="Combustivel"/>
    <s v="N/A"/>
    <s v="SS"/>
    <s v="Seazone Jurere"/>
    <x v="0"/>
    <s v="Variavel"/>
    <x v="33"/>
    <s v="Viagens/Transporte - Combustível"/>
    <s v="N/A"/>
    <s v="OLD"/>
    <m/>
    <s v="N/A"/>
    <s v="OLD"/>
    <m/>
    <m/>
    <m/>
    <m/>
    <m/>
    <m/>
    <m/>
    <m/>
    <m/>
    <m/>
    <m/>
    <m/>
    <m/>
  </r>
  <r>
    <n v="2003"/>
    <n v="3177"/>
    <m/>
    <m/>
    <m/>
    <m/>
    <m/>
    <x v="334"/>
    <d v="2020-04-23T00:00:00"/>
    <n v="491.4"/>
    <m/>
    <s v="COMPRA CARTAO COMPRA no estabelecimento FORT ATACADISTA FLORIANO"/>
    <s v="Compra de produtos de limpeza para sede nova"/>
    <s v="N/A"/>
    <s v="SS"/>
    <s v="Seazone Rentals"/>
    <x v="23"/>
    <s v="Variavel"/>
    <x v="25"/>
    <s v="Contas e Despesas - Material de consumo"/>
    <s v="N/A"/>
    <s v="OLD"/>
    <s v="Fortatacadista"/>
    <s v="N/A"/>
    <s v="Sim"/>
    <m/>
    <m/>
    <m/>
    <m/>
    <m/>
    <m/>
    <m/>
    <m/>
    <m/>
    <m/>
    <m/>
    <m/>
    <m/>
  </r>
  <r>
    <n v="2004"/>
    <n v="3178"/>
    <m/>
    <m/>
    <m/>
    <m/>
    <m/>
    <x v="335"/>
    <d v="2020-04-24T00:00:00"/>
    <n v="729.57"/>
    <m/>
    <s v="PAGAM. TIM APG67"/>
    <s v="Conta TIM"/>
    <s v="N/A"/>
    <s v="SS"/>
    <s v="Seazone Rentals"/>
    <x v="0"/>
    <s v="Fixo"/>
    <x v="69"/>
    <s v="Contas e Despesas - Celular"/>
    <s v="N/A"/>
    <s v="OLD"/>
    <s v="Tim"/>
    <s v="N/A"/>
    <s v="Sim"/>
    <m/>
    <m/>
    <m/>
    <m/>
    <m/>
    <m/>
    <m/>
    <m/>
    <m/>
    <m/>
    <m/>
    <m/>
    <m/>
  </r>
  <r>
    <n v="2005"/>
    <n v="3179"/>
    <m/>
    <m/>
    <m/>
    <m/>
    <m/>
    <x v="335"/>
    <d v="2020-04-24T00:00:00"/>
    <n v="120"/>
    <m/>
    <s v="TED ENVIADA 104 0408 0000000295507 PHOENIX SERVIÇOS"/>
    <s v="Reparo no vazamento da Samambaia"/>
    <s v="N/A"/>
    <s v="SS"/>
    <s v="Seazone Spot"/>
    <x v="19"/>
    <s v="Variavel"/>
    <x v="53"/>
    <s v="Serviços - Serviços terceirizados"/>
    <s v="N/A"/>
    <s v="OLD"/>
    <s v="Phoenix Serviços"/>
    <s v="N/A"/>
    <s v="Sim"/>
    <m/>
    <m/>
    <m/>
    <m/>
    <m/>
    <m/>
    <m/>
    <m/>
    <m/>
    <m/>
    <m/>
    <m/>
    <m/>
  </r>
  <r>
    <n v="2006"/>
    <n v="3181"/>
    <m/>
    <m/>
    <m/>
    <m/>
    <m/>
    <x v="335"/>
    <d v="2020-04-24T00:00:00"/>
    <n v="25831.94"/>
    <m/>
    <s v="PAGAMENTO DE TITULO Sede Nova-Cadeiras"/>
    <s v="Compra de cadeiras sede nova"/>
    <s v="N/A"/>
    <s v="SS"/>
    <s v="Seazone Rentals"/>
    <x v="23"/>
    <s v="Investimento"/>
    <x v="27"/>
    <s v="Compras - Móveis e utensílios"/>
    <s v="N/A"/>
    <s v="OLD"/>
    <s v="Flexform"/>
    <s v="N/A"/>
    <s v="Sim"/>
    <s v="Pagamento de juros por atraso"/>
    <m/>
    <m/>
    <m/>
    <m/>
    <m/>
    <m/>
    <m/>
    <m/>
    <m/>
    <m/>
    <m/>
    <m/>
  </r>
  <r>
    <n v="2007"/>
    <n v="3182"/>
    <m/>
    <m/>
    <m/>
    <m/>
    <m/>
    <x v="335"/>
    <d v="2020-04-24T00:00:00"/>
    <n v="402.67"/>
    <m/>
    <s v="PAGAMENTO DE TITULO Sede Nova-Compra Impressora"/>
    <s v="Compra impressora sede nova"/>
    <s v="N/A"/>
    <s v="SS"/>
    <s v="Seazone Rentals"/>
    <x v="23"/>
    <s v="Investimento"/>
    <x v="27"/>
    <s v="Compras - Móveis e utensílios"/>
    <s v="N/A"/>
    <s v="OLD"/>
    <s v="Amazon"/>
    <s v="N/A"/>
    <s v="Sim"/>
    <m/>
    <m/>
    <m/>
    <m/>
    <m/>
    <m/>
    <m/>
    <m/>
    <m/>
    <m/>
    <m/>
    <m/>
    <m/>
  </r>
  <r>
    <n v="2008"/>
    <n v="3183"/>
    <m/>
    <m/>
    <m/>
    <m/>
    <m/>
    <x v="335"/>
    <d v="2020-04-24T00:00:00"/>
    <n v="56.97"/>
    <m/>
    <s v="COMPRA CARTAO COMPRA no estabelecimento CASA CHINA FLORIANOPOLIS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09"/>
    <n v="3184"/>
    <m/>
    <m/>
    <m/>
    <m/>
    <m/>
    <x v="335"/>
    <d v="2020-04-24T00:00:00"/>
    <n v="19.899999999999999"/>
    <m/>
    <s v="COMPRA CARTAO COMPRA no estabelecimento PAPELARIA PROGRESSO FLOR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0"/>
    <n v="3185"/>
    <m/>
    <m/>
    <m/>
    <m/>
    <m/>
    <x v="335"/>
    <d v="2020-04-24T00:00:00"/>
    <n v="477.35"/>
    <m/>
    <s v="COMPRA CARTAO COMPRA no estabelecimento PONTE DE PAPEL FLORIANOP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1"/>
    <n v="3186"/>
    <m/>
    <m/>
    <m/>
    <m/>
    <m/>
    <x v="335"/>
    <d v="2020-04-24T00:00:00"/>
    <n v="85.82"/>
    <m/>
    <s v="COMPRA CARTAO COMPRA no estabelecimento FERRAMENTAL FLORIANOPOLI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2"/>
    <n v="3187"/>
    <m/>
    <m/>
    <m/>
    <m/>
    <m/>
    <x v="335"/>
    <d v="2020-04-24T00:00:00"/>
    <n v="71.95"/>
    <m/>
    <s v="COMPRA CARTAO COMPRA no estabelecimento KI LOJAO FLORIANOPOLIS B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3"/>
    <n v="3188"/>
    <m/>
    <m/>
    <m/>
    <m/>
    <m/>
    <x v="335"/>
    <d v="2020-04-24T00:00:00"/>
    <n v="10.5"/>
    <m/>
    <s v="COMPRA CARTAO COMPRA no estabelecimento MPK EST BAIA SUL FLORIAN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4"/>
    <n v="3189"/>
    <m/>
    <m/>
    <m/>
    <m/>
    <m/>
    <x v="335"/>
    <d v="2020-04-24T00:00:00"/>
    <n v="199.92"/>
    <m/>
    <s v="COMPRA CARTAO COMPRA no estabelecimento HAVAN LOJAS DEPTOS FLORI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5"/>
    <n v="3190"/>
    <m/>
    <m/>
    <m/>
    <m/>
    <m/>
    <x v="335"/>
    <d v="2020-04-24T00:00:00"/>
    <n v="99.9"/>
    <m/>
    <s v="COMPRA CARTAO COMPRA no estabelecimento CASSOL FILIAL 04 FLORIAN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6"/>
    <n v="3192"/>
    <m/>
    <m/>
    <m/>
    <m/>
    <m/>
    <x v="336"/>
    <d v="2020-04-27T00:00:00"/>
    <n v="202.98"/>
    <m/>
    <s v="COMPRA CARTAO COMPRA no estabelecimento TOP NACIONAIS E IMP LT P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7"/>
    <n v="3193"/>
    <m/>
    <m/>
    <m/>
    <m/>
    <m/>
    <x v="336"/>
    <d v="2020-04-27T00:00:00"/>
    <n v="1199.2"/>
    <m/>
    <s v="COMPRA CARTAO COMPRA no estabelecimento CASSOL MATRIZ SAO JOSE B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8"/>
    <n v="3194"/>
    <m/>
    <m/>
    <m/>
    <m/>
    <m/>
    <x v="336"/>
    <d v="2020-04-27T00:00:00"/>
    <n v="216.05"/>
    <m/>
    <s v="COMPRA CARTAO COMPRA no estabelecimento LEROY MERLIN FLORIANOP S"/>
    <s v="Compra de materiais de escritorio, items da copa e banheiro para a sede nova"/>
    <s v="N/A"/>
    <s v="SS"/>
    <s v="Seazone Rentals"/>
    <x v="23"/>
    <s v="Investimento"/>
    <x v="21"/>
    <s v="Contas e Despesas - Material de escritório"/>
    <s v="N/A"/>
    <s v="OLD"/>
    <m/>
    <s v="N/A"/>
    <s v="Sim"/>
    <m/>
    <m/>
    <m/>
    <m/>
    <m/>
    <m/>
    <m/>
    <m/>
    <m/>
    <m/>
    <m/>
    <m/>
    <m/>
  </r>
  <r>
    <n v="2019"/>
    <n v="3200"/>
    <m/>
    <m/>
    <m/>
    <m/>
    <m/>
    <x v="336"/>
    <d v="2020-04-27T00:00:00"/>
    <n v="250"/>
    <m/>
    <s v="TED ENVIADA 104 0408 0000000306304 EDIVALDO RIBEIRO COSTA"/>
    <s v="Jardineiro a SAM"/>
    <s v="N/A"/>
    <s v="SS"/>
    <s v="Seazone Spot"/>
    <x v="19"/>
    <s v="Fixo"/>
    <x v="56"/>
    <s v="Serviços - Serviços terceirizados"/>
    <s v="N/A"/>
    <s v="OLD"/>
    <m/>
    <s v="N/A"/>
    <s v="Sim"/>
    <m/>
    <m/>
    <m/>
    <m/>
    <m/>
    <m/>
    <m/>
    <m/>
    <m/>
    <m/>
    <m/>
    <m/>
    <m/>
  </r>
  <r>
    <n v="2020"/>
    <n v="3201"/>
    <m/>
    <m/>
    <m/>
    <m/>
    <m/>
    <x v="336"/>
    <d v="2020-04-27T00:00:00"/>
    <n v="300"/>
    <m/>
    <s v="PAGAMENTO DE TITULO FUN02-APG01"/>
    <s v="Ticket Alimentacao Eliene"/>
    <s v="N/A"/>
    <s v="SS"/>
    <s v="Seazone Jurere"/>
    <x v="10"/>
    <s v="Fixo"/>
    <x v="62"/>
    <s v="Sócios e Funcionários - Vale alimentação"/>
    <s v="N/A"/>
    <s v="OLD"/>
    <m/>
    <s v="N/A"/>
    <s v="Sim"/>
    <m/>
    <m/>
    <m/>
    <m/>
    <m/>
    <m/>
    <m/>
    <m/>
    <m/>
    <m/>
    <m/>
    <m/>
    <m/>
  </r>
  <r>
    <n v="2020"/>
    <n v="3202"/>
    <m/>
    <m/>
    <m/>
    <m/>
    <m/>
    <x v="336"/>
    <d v="2020-04-27T00:00:00"/>
    <n v="96"/>
    <m/>
    <s v="PAGAMENTO DE CONVENIO RSC-FUN26"/>
    <s v="Pagamento de taxa de rescisao Amria Alice"/>
    <s v="N/A"/>
    <s v="SS"/>
    <s v="Seazone Rentals"/>
    <x v="10"/>
    <s v="Fixo"/>
    <x v="55"/>
    <s v="Sócios e Funcionários - Rescisão"/>
    <s v="N/A"/>
    <s v="OLD"/>
    <m/>
    <s v="N/A"/>
    <s v="Sim"/>
    <m/>
    <m/>
    <m/>
    <m/>
    <m/>
    <m/>
    <m/>
    <m/>
    <m/>
    <m/>
    <m/>
    <m/>
    <m/>
  </r>
  <r>
    <n v="2022"/>
    <n v="3204"/>
    <m/>
    <m/>
    <m/>
    <m/>
    <m/>
    <x v="336"/>
    <d v="2020-04-27T00:00:00"/>
    <n v="230"/>
    <m/>
    <s v="TED ENVIADA 104 0913 0000000394250 LEONARDO GARCIA"/>
    <s v="Pagamento de manutencao de apto"/>
    <s v="N/A"/>
    <s v="SS"/>
    <s v="Seazone Spot"/>
    <x v="19"/>
    <s v="Variavel"/>
    <x v="53"/>
    <s v="Serviços - Serviços terceirizados"/>
    <s v="SAM001"/>
    <s v="OLD"/>
    <m/>
    <s v="N/A"/>
    <s v="Sim"/>
    <m/>
    <m/>
    <m/>
    <m/>
    <m/>
    <m/>
    <m/>
    <m/>
    <m/>
    <m/>
    <m/>
    <m/>
    <m/>
  </r>
  <r>
    <n v="2023"/>
    <n v="3205"/>
    <m/>
    <m/>
    <m/>
    <m/>
    <m/>
    <x v="336"/>
    <d v="2020-04-27T00:00:00"/>
    <n v="130"/>
    <m/>
    <s v="TED ENVIADA 104 0913 0000000394250 LEONARDO GARCIA"/>
    <s v="Pagamento de manutencao de apto"/>
    <s v="N/A"/>
    <s v="SS"/>
    <s v="Seazone Jurere"/>
    <x v="5"/>
    <s v="Manutencao Apto"/>
    <x v="11"/>
    <s v="Clientes - Repasse a Terceiros"/>
    <s v="CHR101"/>
    <s v="OLD"/>
    <m/>
    <s v="N/A"/>
    <s v="Sim"/>
    <m/>
    <m/>
    <m/>
    <m/>
    <m/>
    <m/>
    <m/>
    <m/>
    <m/>
    <m/>
    <m/>
    <m/>
    <m/>
  </r>
  <r>
    <n v="2024"/>
    <n v="3206"/>
    <m/>
    <m/>
    <m/>
    <m/>
    <m/>
    <x v="336"/>
    <d v="2020-04-27T00:00:00"/>
    <n v="200"/>
    <m/>
    <s v="TED ENVIADA 104 0913 0000000394250 LEONARDO GARCIA"/>
    <s v="Pagamento de manutencao de apto"/>
    <s v="N/A"/>
    <s v="SS"/>
    <s v="Seazone Jurere"/>
    <x v="5"/>
    <s v="Manutencao Apto"/>
    <x v="11"/>
    <s v="Clientes - Repasse a Terceiros"/>
    <s v="REN002"/>
    <s v="OLD"/>
    <m/>
    <s v="N/A"/>
    <s v="Sim"/>
    <m/>
    <m/>
    <m/>
    <m/>
    <m/>
    <m/>
    <m/>
    <m/>
    <m/>
    <m/>
    <m/>
    <m/>
    <m/>
  </r>
  <r>
    <n v="2025"/>
    <n v="3207"/>
    <m/>
    <m/>
    <m/>
    <m/>
    <m/>
    <x v="336"/>
    <d v="2020-04-27T00:00:00"/>
    <n v="185"/>
    <m/>
    <s v="TED ENVIADA 104 0913 0000000394250 LEONARDO GARCIA"/>
    <s v="Pagamento de manutencao de apto"/>
    <s v="N/A"/>
    <s v="SS"/>
    <s v="Seazone Jurere"/>
    <x v="5"/>
    <s v="Manutencao Apto"/>
    <x v="11"/>
    <s v="Clientes - Repasse a Terceiros"/>
    <s v="SBS106"/>
    <s v="OLD"/>
    <m/>
    <s v="N/A"/>
    <s v="Sim"/>
    <m/>
    <m/>
    <m/>
    <m/>
    <m/>
    <m/>
    <m/>
    <m/>
    <m/>
    <m/>
    <m/>
    <m/>
    <m/>
  </r>
  <r>
    <n v="2026"/>
    <n v="3208"/>
    <m/>
    <m/>
    <m/>
    <m/>
    <m/>
    <x v="336"/>
    <d v="2020-04-27T00:00:00"/>
    <n v="197"/>
    <m/>
    <s v="TED ENVIADA 104 0913 0000000394250 LEONARDO GARCIA"/>
    <s v="Pagamento de manutencao de apto"/>
    <s v="N/A"/>
    <s v="SS"/>
    <s v="Seazone Jurere"/>
    <x v="5"/>
    <s v="Manutencao Apto"/>
    <x v="11"/>
    <s v="Clientes - Repasse a Terceiros"/>
    <s v="CPS107"/>
    <s v="OLD"/>
    <m/>
    <s v="N/A"/>
    <s v="Sim"/>
    <m/>
    <m/>
    <m/>
    <m/>
    <m/>
    <m/>
    <m/>
    <m/>
    <m/>
    <m/>
    <m/>
    <m/>
    <m/>
  </r>
  <r>
    <n v="2027"/>
    <n v="3209"/>
    <m/>
    <m/>
    <m/>
    <m/>
    <m/>
    <x v="336"/>
    <d v="2020-04-27T00:00:00"/>
    <n v="50"/>
    <m/>
    <s v="TED ENVIADA 104 0913 0000000394250 LEONARDO GARCIA"/>
    <s v="Pagamento de manutencao de apto"/>
    <s v="N/A"/>
    <s v="SS"/>
    <s v="Seazone Jurere"/>
    <x v="5"/>
    <s v="Manutencao Apto"/>
    <x v="11"/>
    <s v="Clientes - Repasse a Terceiros"/>
    <s v="VDI208"/>
    <s v="OLD"/>
    <m/>
    <s v="N/A"/>
    <s v="Sim"/>
    <m/>
    <m/>
    <m/>
    <m/>
    <m/>
    <m/>
    <m/>
    <m/>
    <m/>
    <m/>
    <m/>
    <m/>
    <m/>
  </r>
  <r>
    <n v="2028"/>
    <n v="3210"/>
    <m/>
    <m/>
    <m/>
    <m/>
    <m/>
    <x v="336"/>
    <d v="2020-04-27T00:00:00"/>
    <n v="716.5"/>
    <m/>
    <s v="TED ENVIADA 001 2891 0000000129020 Gustavo Luís Bacci"/>
    <s v="Devolucao de reserva - Gustavo-JBA202 27-05 a 01-06"/>
    <s v="N/A"/>
    <s v="SS"/>
    <s v="Seazone Rentals"/>
    <x v="18"/>
    <s v="Devolucao"/>
    <x v="42"/>
    <s v="Clientes - Devolução Clientes"/>
    <s v="JBA202"/>
    <s v="OLD"/>
    <m/>
    <s v="N/A"/>
    <s v="Sim"/>
    <s v="Gustavo-JBA202 27-05 a 01-06"/>
    <m/>
    <m/>
    <m/>
    <m/>
    <m/>
    <m/>
    <m/>
    <m/>
    <m/>
    <m/>
    <m/>
    <m/>
  </r>
  <r>
    <n v="2029"/>
    <n v="3211"/>
    <m/>
    <m/>
    <m/>
    <m/>
    <m/>
    <x v="336"/>
    <d v="2020-04-27T00:00:00"/>
    <n v="124.68"/>
    <m/>
    <s v="PAGAMENTO DE CONVENIO Adelaide-RSC-FUN29"/>
    <s v="Pagamento de taxa de rescisao Aadelaide"/>
    <s v="N/A"/>
    <s v="SS"/>
    <s v="Seazone Jurere"/>
    <x v="10"/>
    <s v="Fixo"/>
    <x v="55"/>
    <s v="Sócios e Funcionários - Rescisão"/>
    <s v="N/A"/>
    <s v="OLD"/>
    <m/>
    <s v="N/A"/>
    <s v="Sim"/>
    <m/>
    <m/>
    <m/>
    <m/>
    <m/>
    <m/>
    <m/>
    <m/>
    <m/>
    <m/>
    <m/>
    <m/>
    <m/>
  </r>
  <r>
    <n v="2030"/>
    <n v="3212"/>
    <m/>
    <m/>
    <m/>
    <m/>
    <m/>
    <x v="336"/>
    <d v="2020-04-27T00:00:00"/>
    <n v="450"/>
    <m/>
    <s v="TED ENVIADA 341 7732 0000000208041 JONAS DRUM FLORES"/>
    <s v="Retirada dos AC da sede de Jurere"/>
    <s v="N/A"/>
    <s v="SS"/>
    <s v="Seazone Jurere"/>
    <x v="13"/>
    <s v="Outros"/>
    <x v="53"/>
    <s v="Serviços - Serviços terceirizados"/>
    <s v="N/A"/>
    <s v="OLD"/>
    <m/>
    <s v="N/A"/>
    <s v="Sim"/>
    <m/>
    <m/>
    <m/>
    <m/>
    <m/>
    <m/>
    <m/>
    <m/>
    <m/>
    <m/>
    <m/>
    <m/>
    <m/>
  </r>
  <r>
    <n v="2031"/>
    <n v="3216"/>
    <m/>
    <m/>
    <m/>
    <m/>
    <m/>
    <x v="337"/>
    <d v="2020-04-28T00:00:00"/>
    <n v="8550.6"/>
    <m/>
    <s v="PAGAMENTO DE TITULO Sede Nova-Instalacao Moveis-Referencia SC"/>
    <s v="Instalacao das mesas-Refrencia SC"/>
    <s v="N/A"/>
    <s v="SS"/>
    <s v="Seazone Rentals"/>
    <x v="23"/>
    <s v="Investimento"/>
    <x v="27"/>
    <s v="Serviços - Serviços terceirizados"/>
    <s v="N/A"/>
    <s v="OLD"/>
    <s v="Referencia SC"/>
    <s v="N/A"/>
    <s v="Sim"/>
    <m/>
    <m/>
    <m/>
    <m/>
    <m/>
    <m/>
    <m/>
    <m/>
    <m/>
    <m/>
    <m/>
    <m/>
    <m/>
  </r>
  <r>
    <n v="2032"/>
    <n v="3217"/>
    <m/>
    <m/>
    <m/>
    <m/>
    <m/>
    <x v="338"/>
    <d v="2020-04-29T00:00:00"/>
    <n v="66.7"/>
    <m/>
    <s v="COMPRA CARTAO COMPRA no estabelecimento AQUAPLANT FLORIANOPOLIS"/>
    <s v="Produtos para limpeza da piscina Samambaia"/>
    <s v="N/A"/>
    <s v="SS"/>
    <s v="Seazone Spot"/>
    <x v="19"/>
    <s v="Variavel"/>
    <x v="25"/>
    <s v="Contas e Despesas - Material de consumo"/>
    <s v="N/A"/>
    <s v="OLD"/>
    <s v="Aquaplant"/>
    <s v="N/A"/>
    <s v="Sim"/>
    <m/>
    <m/>
    <m/>
    <m/>
    <m/>
    <m/>
    <m/>
    <m/>
    <m/>
    <m/>
    <m/>
    <m/>
    <m/>
  </r>
  <r>
    <n v="2033"/>
    <n v="3219"/>
    <m/>
    <m/>
    <m/>
    <m/>
    <m/>
    <x v="339"/>
    <d v="2020-04-30T00:00:00"/>
    <n v="1605.29"/>
    <m/>
    <s v="TED ENVIADA 104 1011 0000000254732 ADELAIDE DOS SANTOS (POUPA"/>
    <s v="Pagamento de Rescisao Adelaide"/>
    <s v="N/A"/>
    <s v="SS"/>
    <s v="Seazone Jurere"/>
    <x v="10"/>
    <s v="Fixo"/>
    <x v="55"/>
    <s v="Sócios e Funcionários - Rescisão"/>
    <s v="N/A"/>
    <s v="OLD"/>
    <m/>
    <s v="N/A"/>
    <s v="Sim"/>
    <m/>
    <m/>
    <m/>
    <m/>
    <m/>
    <m/>
    <m/>
    <m/>
    <m/>
    <m/>
    <m/>
    <m/>
    <m/>
  </r>
  <r>
    <n v="2034"/>
    <n v="3220"/>
    <m/>
    <m/>
    <m/>
    <m/>
    <m/>
    <x v="339"/>
    <d v="2020-04-30T00:00:00"/>
    <n v="399"/>
    <m/>
    <s v="PAGAMENTO DE TITULO Sede Nova-Luminaria Sala Reuniao"/>
    <s v="Compra de Luminaria p sala de reuniao, uma lumionaria foi extraviada"/>
    <s v="N/A"/>
    <s v="SS"/>
    <s v="Seazone Rentals"/>
    <x v="23"/>
    <s v="Investimento"/>
    <x v="27"/>
    <s v="Compras - Móveis e utensílios"/>
    <s v="N/A"/>
    <s v="OLD"/>
    <m/>
    <s v="N/A"/>
    <s v="Sim"/>
    <m/>
    <m/>
    <m/>
    <m/>
    <m/>
    <m/>
    <m/>
    <m/>
    <m/>
    <m/>
    <m/>
    <m/>
    <m/>
  </r>
  <r>
    <n v="2035"/>
    <n v="3221"/>
    <m/>
    <m/>
    <m/>
    <m/>
    <m/>
    <x v="339"/>
    <d v="2020-04-30T00:00:00"/>
    <n v="69.69"/>
    <m/>
    <s v="TED ENVIADA 001 0540 0000000339300 MARIA ALICE DOS SANTOS CRU"/>
    <s v="Reembolso de Uber para vir ao escritorio"/>
    <s v="N/A"/>
    <s v="SS"/>
    <s v="Seazone Rentals"/>
    <x v="0"/>
    <s v="Variavel"/>
    <x v="43"/>
    <s v="Viagens/Transporte - Taxi"/>
    <s v="N/A"/>
    <s v="OLD"/>
    <m/>
    <s v="N/A"/>
    <s v="Sim"/>
    <m/>
    <m/>
    <m/>
    <m/>
    <m/>
    <m/>
    <m/>
    <m/>
    <m/>
    <m/>
    <m/>
    <m/>
    <m/>
  </r>
  <r>
    <n v="2036"/>
    <n v="3222"/>
    <m/>
    <m/>
    <m/>
    <m/>
    <m/>
    <x v="339"/>
    <d v="2020-04-30T00:00:00"/>
    <n v="286.16000000000003"/>
    <m/>
    <s v="PAGAMENTO DE CONVENIO RSC-FUN30"/>
    <s v="Pagamento de rescisao de funcionario Rafael Silveira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37"/>
    <n v="3223"/>
    <m/>
    <m/>
    <m/>
    <m/>
    <m/>
    <x v="339"/>
    <d v="2020-04-30T00:00:00"/>
    <n v="2506.59"/>
    <m/>
    <s v="TED ENVIADA 237 0347 0000000109533 RAFAEL SILVEIRA"/>
    <s v="Pagamento de rescisao de funcionario Rafael Silveira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38"/>
    <n v="3224"/>
    <m/>
    <m/>
    <m/>
    <m/>
    <m/>
    <x v="339"/>
    <d v="2020-04-30T00:00:00"/>
    <n v="409.9"/>
    <m/>
    <s v="PAGAMENTO DE TITULO Produto de Limpeza-Prosul"/>
    <s v="Balde de cloro organico para seazone limpeza"/>
    <s v="N/A"/>
    <s v="SS"/>
    <s v="Seazone Jurere"/>
    <x v="9"/>
    <s v="Variavel"/>
    <x v="25"/>
    <s v="Contas e Despesas - Material de consumo"/>
    <s v="N/A"/>
    <s v="OLD"/>
    <s v="Prosul"/>
    <s v="N/A"/>
    <s v="Sim"/>
    <m/>
    <m/>
    <m/>
    <m/>
    <m/>
    <m/>
    <m/>
    <m/>
    <m/>
    <m/>
    <m/>
    <m/>
    <m/>
  </r>
  <r>
    <n v="2039"/>
    <n v="3225"/>
    <m/>
    <m/>
    <m/>
    <m/>
    <m/>
    <x v="339"/>
    <d v="2020-04-30T00:00:00"/>
    <n v="57"/>
    <m/>
    <s v="TED ENVIADA 001 0540 0000000339300 MARIA ALICE DOS SANTOS CRU"/>
    <s v="Restituicao de valor descontado errado no holerite em relacao a VT"/>
    <s v="N/A"/>
    <s v="SS"/>
    <s v="Seazone Rentals"/>
    <x v="10"/>
    <s v="Fixo"/>
    <x v="55"/>
    <s v="Sócios e Funcionários - Rescisão"/>
    <s v="N/A"/>
    <s v="OLD"/>
    <s v="N/A"/>
    <s v="N/A"/>
    <s v="Nao"/>
    <m/>
    <m/>
    <m/>
    <m/>
    <m/>
    <m/>
    <m/>
    <m/>
    <m/>
    <m/>
    <m/>
    <m/>
    <m/>
  </r>
  <r>
    <n v="2040"/>
    <n v="3226"/>
    <m/>
    <m/>
    <m/>
    <m/>
    <m/>
    <x v="339"/>
    <d v="2020-04-30T00:00:00"/>
    <n v="59.8"/>
    <m/>
    <s v="PAGAMENTO DE TITULO SEG-FUN23"/>
    <s v="Pagamento de seguro de funcionario FUN23"/>
    <s v="N/A"/>
    <s v="SS"/>
    <s v="Seazone Rentals"/>
    <x v="10"/>
    <s v="Fixo"/>
    <x v="60"/>
    <s v="Serviços - Seguro em Geral"/>
    <s v="N/A"/>
    <s v="OLD"/>
    <s v="N/A"/>
    <s v="N/A"/>
    <s v="Sim"/>
    <m/>
    <m/>
    <m/>
    <m/>
    <m/>
    <m/>
    <m/>
    <m/>
    <m/>
    <m/>
    <m/>
    <m/>
    <m/>
  </r>
  <r>
    <n v="2041"/>
    <n v="3227"/>
    <m/>
    <m/>
    <m/>
    <m/>
    <m/>
    <x v="339"/>
    <d v="2020-04-30T00:00:00"/>
    <n v="72"/>
    <m/>
    <s v="TED ENVIADA 260 0001 0000035774822 MATHEUS ALBERTO AMBROSI"/>
    <s v="Almoco com Rafael Pinz para negociar venda SPOT lagoa"/>
    <s v="N/A"/>
    <s v="SS"/>
    <s v="Seazone Spot"/>
    <x v="2"/>
    <s v="Variavel"/>
    <x v="10"/>
    <s v="Alimentação - Almoço/Jantar com clientes"/>
    <s v="N/A"/>
    <s v="OLD"/>
    <s v="N/A"/>
    <s v="N/A"/>
    <s v="Sim"/>
    <m/>
    <m/>
    <m/>
    <m/>
    <m/>
    <m/>
    <m/>
    <m/>
    <m/>
    <m/>
    <m/>
    <m/>
    <m/>
  </r>
  <r>
    <n v="2042"/>
    <n v="3228"/>
    <m/>
    <m/>
    <m/>
    <m/>
    <m/>
    <x v="339"/>
    <d v="2020-04-30T00:00:00"/>
    <n v="309.7"/>
    <m/>
    <s v="PAGAMENTO DE TITULO Dispenser alcool gel-material limpeza"/>
    <s v="Compra de dispensers de alcool gel para escritorio, Sam e PSD"/>
    <s v="N/A"/>
    <s v="SS"/>
    <s v="Seazone Jurere"/>
    <x v="9"/>
    <s v="Variavel"/>
    <x v="25"/>
    <s v="Contas e Despesas - Material de consumo"/>
    <s v="N/A"/>
    <s v="OLD"/>
    <s v="Prosul"/>
    <s v="N/A"/>
    <s v="Sim"/>
    <s v="Um dispenser foi para PSP, precisa ser descontada dele"/>
    <m/>
    <m/>
    <m/>
    <m/>
    <m/>
    <m/>
    <m/>
    <m/>
    <m/>
    <m/>
    <m/>
    <m/>
  </r>
  <r>
    <n v="2043"/>
    <n v="3229"/>
    <m/>
    <m/>
    <m/>
    <m/>
    <m/>
    <x v="339"/>
    <d v="2020-04-30T00:00:00"/>
    <n v="809.5"/>
    <m/>
    <s v="TED ENVIADA 260 0001 0000865346069 GRACE KELLY OLIVEIRA DE SO"/>
    <s v="Pagamento de km rodado para Grace"/>
    <s v="N/A"/>
    <s v="SS"/>
    <s v="Seazone Jurere"/>
    <x v="0"/>
    <s v="Variavel"/>
    <x v="33"/>
    <s v="Viagens/Transporte - Combustível"/>
    <s v="N/A"/>
    <s v="OLD"/>
    <s v="N/A"/>
    <s v="N/A"/>
    <s v="Sim"/>
    <m/>
    <m/>
    <m/>
    <m/>
    <m/>
    <m/>
    <m/>
    <m/>
    <m/>
    <m/>
    <m/>
    <m/>
    <m/>
  </r>
  <r>
    <n v="2044"/>
    <n v="3234"/>
    <m/>
    <m/>
    <m/>
    <m/>
    <m/>
    <x v="340"/>
    <d v="2020-05-04T00:00:00"/>
    <n v="245"/>
    <m/>
    <s v="TED ENVIADA 260 0001 0000865346069 GRACE KELLY OLIVEIRA DE SO"/>
    <s v="Pagamento de km rodado para Grace de Marco"/>
    <s v="N/A"/>
    <s v="SS"/>
    <s v="Seazone Jurere"/>
    <x v="0"/>
    <s v="Variavel"/>
    <x v="33"/>
    <s v="Viagens/Transporte - Combustível"/>
    <s v="N/A"/>
    <s v="OLD"/>
    <s v="N/A"/>
    <s v="N/A"/>
    <s v="Sim"/>
    <m/>
    <m/>
    <m/>
    <m/>
    <m/>
    <m/>
    <m/>
    <m/>
    <m/>
    <m/>
    <m/>
    <m/>
    <m/>
  </r>
  <r>
    <n v="2045"/>
    <n v="3235"/>
    <m/>
    <m/>
    <m/>
    <m/>
    <m/>
    <x v="340"/>
    <d v="2020-05-04T00:00:00"/>
    <n v="756.5"/>
    <m/>
    <s v="TED ENVIADA 001 3537 0000000707902 MARIANA DE GODOY UMPIERRE"/>
    <s v="Pagamento de km rodado para Mari de Abril"/>
    <s v="N/A"/>
    <s v="SS"/>
    <s v="Seazone Jurere"/>
    <x v="0"/>
    <s v="Variavel"/>
    <x v="33"/>
    <s v="Viagens/Transporte - Combustível"/>
    <s v="N/A"/>
    <s v="OLD"/>
    <s v="N/A"/>
    <s v="N/A"/>
    <s v="Sim"/>
    <m/>
    <m/>
    <m/>
    <m/>
    <m/>
    <m/>
    <m/>
    <m/>
    <m/>
    <m/>
    <m/>
    <m/>
    <m/>
  </r>
  <r>
    <n v="2046"/>
    <n v="3236"/>
    <m/>
    <m/>
    <m/>
    <m/>
    <m/>
    <x v="340"/>
    <d v="2020-05-04T00:00:00"/>
    <n v="2983.14"/>
    <m/>
    <s v="PAGAMENTO DE CONVENIO FGTS-Rescisao-Salario"/>
    <s v="Pagamento de multa do FGTS para rescisao dos funcionarios"/>
    <s v="N/A"/>
    <s v="SS"/>
    <s v="Seazone Rentals"/>
    <x v="10"/>
    <s v="Fixo"/>
    <x v="55"/>
    <s v="Impostos e Taxas - FGTS"/>
    <s v="N/A"/>
    <s v="OLD"/>
    <s v="N/A"/>
    <s v="N/A"/>
    <s v="Sim"/>
    <m/>
    <m/>
    <m/>
    <m/>
    <m/>
    <m/>
    <m/>
    <m/>
    <m/>
    <m/>
    <m/>
    <m/>
    <m/>
  </r>
  <r>
    <n v="2047"/>
    <n v="3237"/>
    <m/>
    <m/>
    <m/>
    <m/>
    <m/>
    <x v="340"/>
    <d v="2020-05-04T00:00:00"/>
    <n v="1110.67"/>
    <m/>
    <s v="TED ENVIADA 104 3658 0000000011973 CAROLINA ESPINDOLA DE BRIT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48"/>
    <n v="3238"/>
    <m/>
    <m/>
    <m/>
    <m/>
    <m/>
    <x v="340"/>
    <d v="2020-05-04T00:00:00"/>
    <n v="977.33"/>
    <m/>
    <s v="TED ENVIADA 001 5201 0000000254100 MARIA EDUARDA DIAS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49"/>
    <n v="3239"/>
    <m/>
    <m/>
    <m/>
    <m/>
    <m/>
    <x v="340"/>
    <d v="2020-05-04T00:00:00"/>
    <n v="2302.34"/>
    <m/>
    <s v="TED ENVIADA 260 0001 0000049527658 RAUL JOSÉ SILVERIO DA SILV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50"/>
    <n v="3240"/>
    <m/>
    <m/>
    <m/>
    <m/>
    <m/>
    <x v="340"/>
    <d v="2020-05-04T00:00:00"/>
    <n v="2398.94"/>
    <m/>
    <s v="TED ENVIADA 001 3537 0000000707902 MARIANA DE GODOY UMPIERRE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51"/>
    <n v="3241"/>
    <m/>
    <m/>
    <m/>
    <m/>
    <m/>
    <x v="340"/>
    <d v="2020-05-04T00:00:00"/>
    <n v="1377.33"/>
    <m/>
    <s v="TRANSFERENCIA A DEBITO 00019 0049104098 LUIZA AMBROZINA DA SILVA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52"/>
    <n v="3242"/>
    <m/>
    <m/>
    <m/>
    <m/>
    <m/>
    <x v="340"/>
    <d v="2020-05-04T00:00:00"/>
    <n v="2181.7399999999998"/>
    <m/>
    <s v="TED ENVIADA 001 0358 0000000319376 FERNANDA PATRICIA DA SILVA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53"/>
    <n v="3243"/>
    <m/>
    <m/>
    <m/>
    <m/>
    <m/>
    <x v="340"/>
    <d v="2020-05-04T00:00:00"/>
    <n v="3098.94"/>
    <m/>
    <s v="TED ENVIADA 001 4550 0000000090999 MARCOS VINICIUS DA SILVA"/>
    <s v="Pagamento de rescisao e salario parcial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054"/>
    <n v="3246"/>
    <m/>
    <m/>
    <m/>
    <m/>
    <m/>
    <x v="340"/>
    <d v="2020-05-04T00:00:00"/>
    <n v="1676.3"/>
    <m/>
    <s v="TRANSFERENCIA A DEBITO 00019 0035709006 SEAZONE LIMPEZA LTDA"/>
    <s v="Transferencia para conta SL, aumento de credito p pag de salario"/>
    <s v="N/A"/>
    <s v="SS"/>
    <s v="Seazone Rentals"/>
    <x v="24"/>
    <s v="Transferencia"/>
    <x v="71"/>
    <s v="FINANÇAS/BANCOS-Transferência para conta corrente"/>
    <s v="N/A"/>
    <s v="OLD"/>
    <s v="N/A"/>
    <s v="N/A"/>
    <s v="N/A"/>
    <m/>
    <m/>
    <m/>
    <m/>
    <m/>
    <m/>
    <m/>
    <m/>
    <m/>
    <m/>
    <m/>
    <m/>
    <m/>
  </r>
  <r>
    <n v="2055"/>
    <n v="3247"/>
    <m/>
    <m/>
    <m/>
    <m/>
    <m/>
    <x v="340"/>
    <d v="2020-05-04T00:00:00"/>
    <n v="1926.38"/>
    <m/>
    <s v="TED ENVIADA 001 4550 0000000090999 MARCOS VINICIUS DA SILVA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56"/>
    <n v="3248"/>
    <m/>
    <m/>
    <m/>
    <m/>
    <m/>
    <x v="340"/>
    <d v="2020-05-04T00:00:00"/>
    <n v="1945.44"/>
    <m/>
    <s v="TED ENVIADA 001 0358 0000000319376 FERNANDA PATRICIA DA SILVA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57"/>
    <n v="3249"/>
    <m/>
    <m/>
    <m/>
    <m/>
    <m/>
    <x v="340"/>
    <d v="2020-05-04T00:00:00"/>
    <n v="1307.68"/>
    <m/>
    <s v="TRANSFERENCIA A DEBITO 00019 0049104098 LUIZA AMBROZINA DA SILVA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58"/>
    <n v="3250"/>
    <m/>
    <m/>
    <m/>
    <m/>
    <m/>
    <x v="340"/>
    <d v="2020-05-04T00:00:00"/>
    <n v="1926.38"/>
    <m/>
    <s v="TED ENVIADA 001 3537 0000000707902 MARIANA DE GODOY UMPIERRE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59"/>
    <n v="3251"/>
    <m/>
    <m/>
    <m/>
    <m/>
    <m/>
    <x v="340"/>
    <d v="2020-05-04T00:00:00"/>
    <n v="2250.3000000000002"/>
    <m/>
    <s v="TED ENVIADA 260 0001 0000049527658 RAUL JOSÉ SILVERIO DA SILV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0"/>
    <n v="3252"/>
    <m/>
    <m/>
    <m/>
    <m/>
    <m/>
    <x v="340"/>
    <d v="2020-05-04T00:00:00"/>
    <n v="1307.68"/>
    <m/>
    <s v="TED ENVIADA 104 3658 0000000011973 CAROLINA ESPINDOLA DE BRIT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1"/>
    <n v="3253"/>
    <m/>
    <m/>
    <m/>
    <m/>
    <m/>
    <x v="340"/>
    <d v="2020-05-04T00:00:00"/>
    <n v="1307.68"/>
    <m/>
    <s v="TED ENVIADA 001 5201 0000000254100 MARIA EDUARDA DIAS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2"/>
    <n v="3254"/>
    <m/>
    <m/>
    <m/>
    <m/>
    <m/>
    <x v="340"/>
    <d v="2020-05-04T00:00:00"/>
    <n v="1926.38"/>
    <m/>
    <s v="TED ENVIADA 260 0001 0000865346069 GRACE KELLY OLIVEIRA DE SO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3"/>
    <n v="3255"/>
    <m/>
    <m/>
    <m/>
    <m/>
    <m/>
    <x v="340"/>
    <d v="2020-05-04T00:00:00"/>
    <n v="125"/>
    <m/>
    <s v="TRANSFERENCIA A DEBITO 00019 0046804269 LAVINIA SAMBORSKI BALDANCA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4"/>
    <n v="3256"/>
    <m/>
    <m/>
    <m/>
    <m/>
    <m/>
    <x v="340"/>
    <d v="2020-05-04T00:00:00"/>
    <n v="720"/>
    <m/>
    <s v="TED ENVIADA 260 0001 0000921930487 ANDRÉ WARSCHAUER CRESCENZO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5"/>
    <n v="3257"/>
    <m/>
    <m/>
    <m/>
    <m/>
    <m/>
    <x v="340"/>
    <d v="2020-05-04T00:00:00"/>
    <n v="720"/>
    <m/>
    <s v="TED ENVIADA 001 1453 0000001207768 JOANA ALVES DOS SANTOS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6"/>
    <n v="3258"/>
    <m/>
    <m/>
    <m/>
    <m/>
    <m/>
    <x v="340"/>
    <d v="2020-05-04T00:00:00"/>
    <n v="720"/>
    <m/>
    <s v="TED ENVIADA 260 0001 0000001559711 RENATA RAUBER DAHMER"/>
    <s v="Pagamento de Salario d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7"/>
    <n v="3259"/>
    <m/>
    <m/>
    <m/>
    <m/>
    <m/>
    <x v="340"/>
    <d v="2020-05-04T00:00:00"/>
    <n v="120"/>
    <m/>
    <s v="TED ENVIADA 260 0001 0000312120403 EDUARDO RAMOS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8"/>
    <n v="3260"/>
    <m/>
    <m/>
    <m/>
    <m/>
    <m/>
    <x v="340"/>
    <d v="2020-05-04T00:00:00"/>
    <n v="100"/>
    <m/>
    <s v="TED ENVIADA 260 0001 0000462348389 GABRIEL EDUARDO REITER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69"/>
    <n v="3261"/>
    <m/>
    <m/>
    <m/>
    <m/>
    <m/>
    <x v="340"/>
    <d v="2020-05-04T00:00:00"/>
    <n v="720"/>
    <m/>
    <s v="TED ENVIADA 237 1186 0000000093386 GABRIEL DE OLIVEIRA PERES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70"/>
    <n v="3262"/>
    <m/>
    <m/>
    <m/>
    <m/>
    <m/>
    <x v="340"/>
    <d v="2020-05-04T00:00:00"/>
    <n v="720"/>
    <m/>
    <s v="TED ENVIADA 341 7732 0000000147249 CLOVIS KUHN"/>
    <s v="Pagamento de Salariod e Abril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71"/>
    <n v="3263"/>
    <m/>
    <m/>
    <m/>
    <m/>
    <m/>
    <x v="340"/>
    <d v="2020-05-04T00:00:00"/>
    <n v="550"/>
    <m/>
    <s v="TED ENVIADA 001 0540 0000000339300 MARIA ALICE DOS SANTOS CRU"/>
    <s v="Pagamento de Salariod e Abril"/>
    <s v="N/A"/>
    <s v="SS"/>
    <s v="Seazone Rentals"/>
    <x v="10"/>
    <s v="Fixo"/>
    <x v="20"/>
    <s v="Sócios e Funcionários - Salário"/>
    <s v="N/A"/>
    <s v="OLD"/>
    <s v="Maria Alice"/>
    <s v="N/A"/>
    <s v="Sim"/>
    <s v="Data na nota 04/05"/>
    <m/>
    <m/>
    <m/>
    <m/>
    <m/>
    <m/>
    <m/>
    <m/>
    <m/>
    <m/>
    <m/>
    <m/>
  </r>
  <r>
    <n v="2072"/>
    <n v="3264"/>
    <m/>
    <m/>
    <m/>
    <m/>
    <m/>
    <x v="340"/>
    <d v="2020-05-04T00:00:00"/>
    <n v="1100.42"/>
    <m/>
    <s v="PAGAMENTO DE CONVENIO Energia SAM-APG18"/>
    <s v="Conta de Luz SAM-Seazone Pousadas"/>
    <s v="N/A"/>
    <s v="SS"/>
    <s v="Seazone Spot"/>
    <x v="19"/>
    <s v="Fixo"/>
    <x v="58"/>
    <s v="Contas e Despesas - Energia"/>
    <s v="N/A"/>
    <s v="OLD"/>
    <s v="Celesc"/>
    <s v="N/A"/>
    <s v="Sim"/>
    <m/>
    <m/>
    <m/>
    <m/>
    <m/>
    <m/>
    <m/>
    <m/>
    <m/>
    <m/>
    <m/>
    <m/>
    <m/>
  </r>
  <r>
    <n v="2073"/>
    <n v="3266"/>
    <m/>
    <m/>
    <m/>
    <m/>
    <m/>
    <x v="340"/>
    <d v="2020-05-04T00:00:00"/>
    <n v="13882.12"/>
    <m/>
    <s v="PAGAMENTO DE CONVENIO SAM AGUA-APG21"/>
    <s v="Conta de Agua SAM-Seazone Pousadas"/>
    <s v="N/A"/>
    <s v="SS"/>
    <s v="Seazone Spot"/>
    <x v="19"/>
    <s v="Fixo"/>
    <x v="64"/>
    <s v="Contas e Despesas - Aguá e esgoto"/>
    <s v="N/A"/>
    <s v="OLD"/>
    <s v="Casan"/>
    <s v="N/A"/>
    <s v="Sim"/>
    <m/>
    <m/>
    <m/>
    <m/>
    <m/>
    <m/>
    <m/>
    <m/>
    <m/>
    <m/>
    <m/>
    <m/>
    <m/>
  </r>
  <r>
    <n v="2074"/>
    <n v="3267"/>
    <m/>
    <m/>
    <m/>
    <m/>
    <m/>
    <x v="340"/>
    <d v="2020-05-01T00:00:00"/>
    <n v="85.86"/>
    <m/>
    <s v="PAGAMENTO DE TITULO Seguro JBM201"/>
    <s v="Seguro JBM201"/>
    <s v="N/A"/>
    <s v="SS"/>
    <s v="Seazone Rentals"/>
    <x v="5"/>
    <s v="Repasse"/>
    <x v="11"/>
    <s v="Clientes - Repasse a Terceiros"/>
    <s v="JBM201"/>
    <s v="OLD"/>
    <s v="Floripa Seguros"/>
    <s v="N/A"/>
    <s v="Sim"/>
    <m/>
    <m/>
    <m/>
    <m/>
    <m/>
    <m/>
    <m/>
    <m/>
    <m/>
    <m/>
    <m/>
    <m/>
    <m/>
  </r>
  <r>
    <n v="2075"/>
    <n v="3268"/>
    <m/>
    <m/>
    <m/>
    <m/>
    <m/>
    <x v="340"/>
    <d v="2020-04-30T00:00:00"/>
    <n v="85.86"/>
    <m/>
    <s v="PAGAMENTO DE TITULO Seguro CPJ102-APG64"/>
    <s v="Seguro CPJ102"/>
    <s v="N/A"/>
    <s v="SS"/>
    <s v="Seazone Rentals"/>
    <x v="5"/>
    <s v="Repasse"/>
    <x v="11"/>
    <s v="Clientes - Repasse a Terceiros"/>
    <s v="CPJ102"/>
    <s v="OLD"/>
    <s v="Floripa Seguros"/>
    <s v="N/A"/>
    <s v="Sim"/>
    <m/>
    <m/>
    <m/>
    <m/>
    <m/>
    <m/>
    <m/>
    <m/>
    <m/>
    <m/>
    <m/>
    <m/>
    <m/>
  </r>
  <r>
    <n v="2076"/>
    <n v="3270"/>
    <m/>
    <m/>
    <m/>
    <m/>
    <m/>
    <x v="340"/>
    <d v="2020-05-04T00:00:00"/>
    <n v="85.86"/>
    <m/>
    <s v="PAGAMENTO DE TITULO Seguro CVJ302"/>
    <s v="Seguro CVJ302"/>
    <s v="Operação"/>
    <s v="SS"/>
    <s v="Seazone Rentals"/>
    <x v="5"/>
    <s v="Repasse"/>
    <x v="11"/>
    <s v="Clientes - Repasse a Terceiros"/>
    <s v="CVJ302"/>
    <s v="OLD"/>
    <s v="Floripa Seguros"/>
    <s v="N/A"/>
    <s v="Sim"/>
    <m/>
    <m/>
    <m/>
    <m/>
    <m/>
    <m/>
    <m/>
    <m/>
    <m/>
    <m/>
    <m/>
    <m/>
    <m/>
  </r>
  <r>
    <n v="2077"/>
    <n v="3272"/>
    <m/>
    <m/>
    <m/>
    <m/>
    <m/>
    <x v="340"/>
    <d v="2020-05-04T00:00:00"/>
    <n v="976.06"/>
    <m/>
    <s v="PAGAMENTO DE CONVENIO FGTS-APG08"/>
    <s v="FGTS-Seazone Serviços"/>
    <s v="N/A"/>
    <s v="SS"/>
    <s v="Seazone Rentals"/>
    <x v="10"/>
    <s v="Fixo"/>
    <x v="38"/>
    <s v="Impostos e Taxas - FGTS"/>
    <s v="N/A"/>
    <s v="OLD"/>
    <s v="Receita Federal"/>
    <s v="N/A"/>
    <s v="Sim"/>
    <m/>
    <m/>
    <m/>
    <m/>
    <m/>
    <m/>
    <m/>
    <m/>
    <m/>
    <m/>
    <m/>
    <m/>
    <m/>
  </r>
  <r>
    <n v="2078"/>
    <n v="3273"/>
    <m/>
    <m/>
    <m/>
    <m/>
    <m/>
    <x v="340"/>
    <d v="2020-05-04T00:00:00"/>
    <n v="120.66"/>
    <m/>
    <s v="PAGAMENTO DE CONVENIO FGTS Seazone Limpeza-APG09"/>
    <s v="FGTS-Seazone Limpeza"/>
    <s v="N/A"/>
    <s v="SS"/>
    <s v="Seazone Jurere"/>
    <x v="10"/>
    <s v="Fixo"/>
    <x v="38"/>
    <s v="Impostos e Taxas - FGTS"/>
    <s v="N/A"/>
    <s v="OLD"/>
    <s v="Receita Federal"/>
    <s v="N/A"/>
    <s v="Sim"/>
    <m/>
    <m/>
    <m/>
    <m/>
    <m/>
    <m/>
    <m/>
    <m/>
    <m/>
    <m/>
    <m/>
    <m/>
    <m/>
  </r>
  <r>
    <n v="2079"/>
    <n v="3274"/>
    <m/>
    <m/>
    <m/>
    <m/>
    <m/>
    <x v="340"/>
    <d v="2020-05-04T00:00:00"/>
    <n v="400"/>
    <m/>
    <s v="TED ENVIADA 033 1651 0000010147800 ANDERSON SANTOS OLIVEIRA"/>
    <s v="Piscineiro da Samambaia mes de Abril"/>
    <s v="N/A"/>
    <s v="SS"/>
    <s v="Seazone Spot"/>
    <x v="19"/>
    <s v="Fixo"/>
    <x v="54"/>
    <s v="Serviços - Serviços terceirizados"/>
    <s v="SAM001"/>
    <s v="OLD"/>
    <s v="Anderson"/>
    <s v="N/A"/>
    <s v="Sim"/>
    <m/>
    <m/>
    <m/>
    <m/>
    <m/>
    <m/>
    <m/>
    <m/>
    <m/>
    <m/>
    <m/>
    <m/>
    <m/>
  </r>
  <r>
    <n v="2080"/>
    <n v="3275"/>
    <m/>
    <m/>
    <m/>
    <m/>
    <m/>
    <x v="340"/>
    <d v="2020-05-04T00:00:00"/>
    <n v="200"/>
    <m/>
    <s v="TED ENVIADA 104 3392 0000000160086 HEBERSON SOUZA DOS ANJOS"/>
    <s v="Piscineiro do CVJ mes de Abril"/>
    <s v="N/A"/>
    <s v="SS"/>
    <s v="Seazone Jurere"/>
    <x v="5"/>
    <s v="Repasse"/>
    <x v="11"/>
    <s v="Clientes - Repasse a Terceiros"/>
    <s v="CVJ302"/>
    <s v="OLD"/>
    <s v="Heberson Souza dos Anjos"/>
    <s v="N/A"/>
    <s v="Nao"/>
    <m/>
    <m/>
    <m/>
    <m/>
    <m/>
    <m/>
    <m/>
    <m/>
    <m/>
    <m/>
    <m/>
    <m/>
    <m/>
  </r>
  <r>
    <n v="2081"/>
    <n v="3276"/>
    <m/>
    <m/>
    <m/>
    <m/>
    <m/>
    <x v="340"/>
    <d v="2020-05-04T00:00:00"/>
    <n v="570"/>
    <m/>
    <s v="TED ENVIADA 237 1414 0000000079332 RENATO DE SOUZA ELBERT"/>
    <s v="Devolucao de reserva 7 a 10 de Maio no ILC1110"/>
    <s v="N/A"/>
    <s v="SS"/>
    <s v="Seazone Rentals"/>
    <x v="18"/>
    <s v="Devolucao"/>
    <x v="42"/>
    <s v="Clientes - Devolução Clientes"/>
    <s v="ILC1110"/>
    <s v="OLD"/>
    <m/>
    <s v="N/A"/>
    <s v="Sim"/>
    <m/>
    <m/>
    <m/>
    <m/>
    <m/>
    <m/>
    <m/>
    <m/>
    <m/>
    <m/>
    <m/>
    <m/>
    <m/>
  </r>
  <r>
    <n v="2112"/>
    <m/>
    <n v="46"/>
    <m/>
    <m/>
    <m/>
    <m/>
    <x v="340"/>
    <d v="2020-05-04T00:00:00"/>
    <n v="2152.2600000000002"/>
    <m/>
    <s v="TED ENVIADA 033 1555 0000010007628 ELIENE SANTOS SALES CONCEI"/>
    <s v="Pagamento de Salario Eliene-Abril"/>
    <s v="N/A"/>
    <s v="SL"/>
    <s v="Seazone Jurere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082"/>
    <n v="3279"/>
    <m/>
    <m/>
    <m/>
    <m/>
    <m/>
    <x v="341"/>
    <d v="2020-05-05T00:00:00"/>
    <n v="1092.68"/>
    <m/>
    <s v="TED ENVIADA 001 4550 0000000090999 MARCOS VINICIUS DA SILVA"/>
    <s v="Pagamento de Horas extras"/>
    <s v="N/A"/>
    <s v="SS"/>
    <s v="Seazone Rentals"/>
    <x v="10"/>
    <s v="Fixo"/>
    <x v="72"/>
    <s v="Sócios e Funcionários - Salário"/>
    <s v="N/A"/>
    <s v="OLD"/>
    <s v="N/A"/>
    <s v="N/A"/>
    <s v="Sim"/>
    <m/>
    <m/>
    <m/>
    <m/>
    <m/>
    <m/>
    <m/>
    <m/>
    <m/>
    <m/>
    <m/>
    <m/>
    <m/>
  </r>
  <r>
    <n v="2083"/>
    <n v="3280"/>
    <m/>
    <m/>
    <m/>
    <m/>
    <m/>
    <x v="341"/>
    <d v="2020-05-05T00:00:00"/>
    <n v="25000"/>
    <s v="x"/>
    <s v="TED ENVIADA 033 1772 0000010012481 FERNANDO SILVA PEREIRA"/>
    <s v="Devolucao de Investimento-Valor nao foi necessario para pagamanetos de conta"/>
    <s v="N/A"/>
    <s v="SS"/>
    <s v="Seazone Rentals"/>
    <x v="18"/>
    <s v="Devolucao"/>
    <x v="42"/>
    <s v="Sócios e Funcionários - Devolução empréstimo sócio"/>
    <s v="N/A"/>
    <s v="OLD"/>
    <m/>
    <s v="N/A"/>
    <s v="N/A"/>
    <m/>
    <m/>
    <m/>
    <m/>
    <m/>
    <m/>
    <m/>
    <m/>
    <m/>
    <m/>
    <m/>
    <m/>
    <m/>
  </r>
  <r>
    <n v="2113"/>
    <n v="3284"/>
    <m/>
    <m/>
    <m/>
    <m/>
    <m/>
    <x v="342"/>
    <d v="2020-05-06T00:00:00"/>
    <n v="7500"/>
    <m/>
    <s v="TED ENVIADA 001 1644 0000001077643 JOAO OLIVIO MARCELINO"/>
    <s v="Pagamento de Engenheiro da Reforma Parcela 1"/>
    <s v="N/A"/>
    <s v="SS"/>
    <s v="Seazone Rentals"/>
    <x v="23"/>
    <s v="Investimento"/>
    <x v="2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114"/>
    <n v="3285"/>
    <m/>
    <m/>
    <m/>
    <m/>
    <m/>
    <x v="342"/>
    <d v="2020-05-06T00:00:00"/>
    <n v="3259.64"/>
    <m/>
    <s v="TED ENVIADA 260 0001 0000035774822 MATHEUS ALBERTO AMBROSI"/>
    <s v="APG45"/>
    <s v="N/A"/>
    <s v="SS"/>
    <s v="Seazone Jurere"/>
    <x v="1"/>
    <s v="Fixo"/>
    <x v="24"/>
    <s v="Contas e Despesas - Aluguel"/>
    <s v="N/A"/>
    <s v="OLD"/>
    <s v="Matehus Ambrosi"/>
    <s v="N/A"/>
    <s v="Sim"/>
    <m/>
    <m/>
    <m/>
    <m/>
    <m/>
    <m/>
    <m/>
    <m/>
    <m/>
    <m/>
    <m/>
    <m/>
    <m/>
  </r>
  <r>
    <n v="2120"/>
    <n v="3292"/>
    <m/>
    <m/>
    <m/>
    <m/>
    <m/>
    <x v="343"/>
    <d v="2020-05-01T00:00:00"/>
    <n v="120"/>
    <s v="x"/>
    <s v="TED ENVIADA 104 0913 0000000394250 LEONARDO GARCIA"/>
    <s v="MNT-APT49"/>
    <s v="N/A"/>
    <s v="SS"/>
    <s v="Seazone Jurere"/>
    <x v="5"/>
    <s v="Manutencao Apto"/>
    <x v="11"/>
    <s v="Clientes - Repasse a Terceiros"/>
    <s v="JBA104"/>
    <s v="OLD"/>
    <m/>
    <s v="N/A"/>
    <s v="Sim"/>
    <m/>
    <m/>
    <m/>
    <m/>
    <m/>
    <m/>
    <m/>
    <m/>
    <m/>
    <m/>
    <m/>
    <m/>
    <m/>
  </r>
  <r>
    <n v="2121"/>
    <n v="3293"/>
    <m/>
    <m/>
    <m/>
    <m/>
    <m/>
    <x v="343"/>
    <d v="2020-05-07T00:00:00"/>
    <n v="120"/>
    <s v="x"/>
    <s v="TED ENVIADA 104 0913 0000000394250 LEONARDO GARCIA"/>
    <s v="MNT-APT03"/>
    <s v="N/A"/>
    <s v="SS"/>
    <s v="Seazone Jurere"/>
    <x v="5"/>
    <s v="Manutencao Apto"/>
    <x v="11"/>
    <s v="Clientes - Repasse a Terceiros"/>
    <s v="BEL102"/>
    <s v="OLD"/>
    <m/>
    <s v="N/A"/>
    <s v="Sim"/>
    <m/>
    <m/>
    <m/>
    <m/>
    <m/>
    <m/>
    <m/>
    <m/>
    <m/>
    <m/>
    <m/>
    <m/>
    <m/>
  </r>
  <r>
    <n v="2115"/>
    <n v="3286"/>
    <m/>
    <m/>
    <m/>
    <m/>
    <m/>
    <x v="343"/>
    <d v="2020-05-07T00:00:00"/>
    <n v="186.52"/>
    <m/>
    <s v="TED ENVIADA 237 7238 0000000204943 QUEIROZ ADMINISTRADORA DE"/>
    <s v="PRP23"/>
    <s v="N/A"/>
    <s v="SS"/>
    <s v="Seazone Rentals"/>
    <x v="5"/>
    <s v="Repasse"/>
    <x v="9"/>
    <s v="Clientes - Repasse de valores recebidos (Empresas do ramo imobiliário)"/>
    <s v="ILC2203"/>
    <s v="OLD"/>
    <s v="N/A"/>
    <s v="N/A"/>
    <s v="N/A"/>
    <m/>
    <m/>
    <m/>
    <m/>
    <m/>
    <m/>
    <m/>
    <m/>
    <m/>
    <m/>
    <m/>
    <m/>
    <m/>
  </r>
  <r>
    <n v="2116"/>
    <n v="3288"/>
    <m/>
    <m/>
    <m/>
    <m/>
    <m/>
    <x v="343"/>
    <d v="2020-05-07T00:00:00"/>
    <n v="263.08999999999997"/>
    <m/>
    <s v="TED ENVIADA 237 3489 0000000018732 DANIEL RABELLO BIANCHIN"/>
    <s v="PRP47"/>
    <s v="N/A"/>
    <s v="SS"/>
    <s v="Seazone Rentals"/>
    <x v="5"/>
    <s v="Repasse"/>
    <x v="9"/>
    <s v="Clientes - Repasse de valores recebidos (Empresas do ramo imobiliário)"/>
    <s v="JBV122"/>
    <s v="OLD"/>
    <s v="N/A"/>
    <s v="N/A"/>
    <s v="N/A"/>
    <m/>
    <m/>
    <m/>
    <m/>
    <m/>
    <m/>
    <m/>
    <m/>
    <m/>
    <m/>
    <m/>
    <m/>
    <m/>
  </r>
  <r>
    <n v="2117"/>
    <n v="3289"/>
    <m/>
    <m/>
    <m/>
    <m/>
    <m/>
    <x v="343"/>
    <d v="2020-05-07T00:00:00"/>
    <n v="3283.02"/>
    <m/>
    <s v="TED ENVIADA 237 3841 0000000045454 RONALDO ZARZUR"/>
    <s v="PRP35"/>
    <s v="N/A"/>
    <s v="SS"/>
    <s v="Seazone Rentals"/>
    <x v="5"/>
    <s v="Repasse"/>
    <x v="9"/>
    <s v="Clientes - Repasse de valores recebidos (Empresas do ramo imobiliário)"/>
    <s v="ILC4310"/>
    <s v="OLD"/>
    <s v="N/A"/>
    <s v="N/A"/>
    <s v="N/A"/>
    <m/>
    <m/>
    <m/>
    <m/>
    <m/>
    <m/>
    <m/>
    <m/>
    <m/>
    <m/>
    <m/>
    <m/>
    <m/>
  </r>
  <r>
    <n v="2118"/>
    <n v="3290"/>
    <m/>
    <m/>
    <m/>
    <m/>
    <m/>
    <x v="343"/>
    <d v="2020-05-07T00:00:00"/>
    <n v="150"/>
    <m/>
    <s v="PAGAMENTO DE TITULO VAL-FUN29"/>
    <s v="Pagamento de vale alimentacao de funcionario Adelaide dos Santos"/>
    <s v="N/A"/>
    <s v="SS"/>
    <s v="Seazone Jurere"/>
    <x v="10"/>
    <s v="Fixo"/>
    <x v="62"/>
    <s v="Sócios e Funcionários - Vale alimentação"/>
    <s v="N/A"/>
    <s v="OLD"/>
    <s v="N/A"/>
    <s v="N/A"/>
    <s v="Sim"/>
    <m/>
    <m/>
    <m/>
    <m/>
    <m/>
    <m/>
    <m/>
    <m/>
    <m/>
    <m/>
    <m/>
    <m/>
    <m/>
  </r>
  <r>
    <n v="2119"/>
    <n v="3291"/>
    <m/>
    <m/>
    <m/>
    <m/>
    <m/>
    <x v="343"/>
    <d v="2020-05-07T00:00:00"/>
    <n v="120"/>
    <m/>
    <s v="TED ENVIADA 104 0913 0000000394250 LEONARDO GARCIA"/>
    <s v="MNT-APT86"/>
    <s v="N/A"/>
    <s v="SS"/>
    <s v="Seazone Jurere"/>
    <x v="5"/>
    <s v="Manutencao Apto"/>
    <x v="11"/>
    <s v="Clientes - Repasse a Terceiros"/>
    <s v="SBS111"/>
    <s v="OLD"/>
    <m/>
    <s v="N/A"/>
    <s v="Sim"/>
    <m/>
    <m/>
    <m/>
    <m/>
    <m/>
    <m/>
    <m/>
    <m/>
    <m/>
    <m/>
    <m/>
    <m/>
    <m/>
  </r>
  <r>
    <n v="2122"/>
    <n v="3294"/>
    <m/>
    <m/>
    <m/>
    <m/>
    <m/>
    <x v="343"/>
    <d v="2020-05-07T00:00:00"/>
    <n v="88.29"/>
    <m/>
    <s v="PAGAMENTO DE TITULO CDS106-SEG-APT06"/>
    <s v="Pagamento de manutencao de apto"/>
    <s v="N/A"/>
    <s v="SS"/>
    <s v="Seazone Jurere"/>
    <x v="5"/>
    <s v="Manutencao Apto"/>
    <x v="11"/>
    <s v="Clientes - Repasse a Terceiros"/>
    <s v="CDS106"/>
    <s v="OLD"/>
    <m/>
    <s v="N/A"/>
    <s v="Sim"/>
    <m/>
    <m/>
    <m/>
    <m/>
    <m/>
    <m/>
    <m/>
    <m/>
    <m/>
    <m/>
    <m/>
    <m/>
    <m/>
  </r>
  <r>
    <n v="2123"/>
    <n v="3295"/>
    <m/>
    <m/>
    <m/>
    <m/>
    <m/>
    <x v="343"/>
    <d v="2020-05-07T00:00:00"/>
    <n v="37.549999999999997"/>
    <m/>
    <s v="TED ENVIADA 001 5201 0000000254100 MARIA EDUARDA DIAS"/>
    <s v="Reembolso de Uber para vir ao escritorio"/>
    <s v="N/A"/>
    <s v="SS"/>
    <s v="Seazone Rentals"/>
    <x v="0"/>
    <s v="Variavel"/>
    <x v="43"/>
    <s v="Viagens/Transporte - Taxi"/>
    <s v="N/A"/>
    <s v="OLD"/>
    <m/>
    <s v="N/A"/>
    <s v="Sim"/>
    <m/>
    <m/>
    <m/>
    <m/>
    <m/>
    <m/>
    <m/>
    <m/>
    <m/>
    <m/>
    <m/>
    <m/>
    <m/>
  </r>
  <r>
    <n v="2124"/>
    <n v="3296"/>
    <m/>
    <m/>
    <m/>
    <m/>
    <m/>
    <x v="343"/>
    <d v="2020-05-07T00:00:00"/>
    <n v="79.489999999999995"/>
    <m/>
    <s v="TED ENVIADA 033 1628 0000010024794 ALEXANDRE LENTZ"/>
    <s v="Reembolso de Uber para vir ao escritorio"/>
    <s v="N/A"/>
    <s v="SS"/>
    <s v="Seazone Rentals"/>
    <x v="0"/>
    <s v="Variavel"/>
    <x v="43"/>
    <s v="Viagens/Transporte - Taxi"/>
    <s v="N/A"/>
    <s v="OLD"/>
    <m/>
    <s v="N/A"/>
    <s v="Sim"/>
    <m/>
    <m/>
    <m/>
    <m/>
    <m/>
    <m/>
    <m/>
    <m/>
    <m/>
    <m/>
    <m/>
    <m/>
    <m/>
  </r>
  <r>
    <n v="2125"/>
    <n v="3297"/>
    <m/>
    <m/>
    <m/>
    <m/>
    <m/>
    <x v="343"/>
    <d v="2020-05-07T00:00:00"/>
    <n v="326"/>
    <m/>
    <s v="COMPRA CARTAO COMPRA no estabelecimento CHAVEIRO JURERE FLORIANO"/>
    <s v="Copia Chaves novo Escritorio"/>
    <s v="N/A"/>
    <s v="SS"/>
    <s v="Seazone Rentals"/>
    <x v="23"/>
    <s v="Investimento"/>
    <x v="27"/>
    <s v="Compras - Móveis e utensílios"/>
    <s v="N/A"/>
    <s v="OLD"/>
    <m/>
    <s v="N/A"/>
    <s v="Sim"/>
    <m/>
    <m/>
    <m/>
    <m/>
    <m/>
    <m/>
    <m/>
    <m/>
    <m/>
    <m/>
    <m/>
    <m/>
    <m/>
  </r>
  <r>
    <n v="2128"/>
    <n v="3304"/>
    <m/>
    <m/>
    <m/>
    <m/>
    <m/>
    <x v="344"/>
    <d v="2020-05-08T00:00:00"/>
    <n v="120"/>
    <s v="x"/>
    <s v="TED ENVIADA 104 0913 0000000394250 LEONARDO GARCIA"/>
    <s v="MNT-APT03"/>
    <s v="N/A"/>
    <s v="SS"/>
    <s v="Seazone Jurere"/>
    <x v="5"/>
    <s v="Manutencao Apto"/>
    <x v="11"/>
    <s v="Clientes - Repasse a Terceiros"/>
    <s v="BEL102"/>
    <s v="OLD"/>
    <m/>
    <s v="N/A"/>
    <s v="Sim"/>
    <m/>
    <m/>
    <m/>
    <m/>
    <m/>
    <m/>
    <m/>
    <m/>
    <m/>
    <m/>
    <m/>
    <m/>
    <m/>
  </r>
  <r>
    <n v="2134"/>
    <n v="3311"/>
    <m/>
    <m/>
    <m/>
    <m/>
    <m/>
    <x v="344"/>
    <d v="2020-05-08T00:00:00"/>
    <n v="632.16"/>
    <s v="x"/>
    <s v="TED ENVIADA 001 0016 0000060662468 DILMAR ANTONIO MONARIM"/>
    <s v="PRP17"/>
    <s v="N/A"/>
    <s v="SS"/>
    <s v="Seazone Rentals"/>
    <x v="5"/>
    <s v="Repasse"/>
    <x v="9"/>
    <s v="Clientes - Repasse de valores recebidos (Empresas do ramo imobiliário)"/>
    <s v="ILC1205"/>
    <s v="OLD"/>
    <s v="N/A"/>
    <s v="N/A"/>
    <s v="N/A"/>
    <m/>
    <m/>
    <m/>
    <m/>
    <m/>
    <m/>
    <m/>
    <m/>
    <m/>
    <m/>
    <m/>
    <m/>
    <m/>
  </r>
  <r>
    <n v="2126"/>
    <n v="3302"/>
    <m/>
    <m/>
    <m/>
    <m/>
    <m/>
    <x v="344"/>
    <d v="2020-05-01T00:00:00"/>
    <n v="120"/>
    <m/>
    <s v="TED ENVIADA 104 0913 0000000394250 LEONARDO GARCIA"/>
    <s v="MNT-APT49"/>
    <s v="N/A"/>
    <s v="SS"/>
    <s v="Seazone Jurere"/>
    <x v="5"/>
    <s v="Manutencao Apto"/>
    <x v="11"/>
    <s v="Clientes - Repasse a Terceiros"/>
    <s v="JBA104"/>
    <s v="OLD"/>
    <m/>
    <s v="N/A"/>
    <s v="Sim"/>
    <m/>
    <m/>
    <m/>
    <m/>
    <m/>
    <m/>
    <m/>
    <m/>
    <m/>
    <m/>
    <m/>
    <m/>
    <m/>
  </r>
  <r>
    <n v="2127"/>
    <n v="3303"/>
    <m/>
    <m/>
    <m/>
    <m/>
    <m/>
    <x v="344"/>
    <d v="2020-05-08T00:00:00"/>
    <n v="453.6"/>
    <m/>
    <s v="PAGAMENTO DE TITULO Sede Nova-Mesa impr e bancada Hardware"/>
    <s v="Compra de Moveis Sede nova"/>
    <s v="N/A"/>
    <s v="SS"/>
    <s v="Seazone Rentals"/>
    <x v="23"/>
    <s v="Investimento"/>
    <x v="27"/>
    <s v="Compras - Móveis e utensílios"/>
    <s v="N/A"/>
    <s v="OLD"/>
    <m/>
    <s v="N/A"/>
    <s v="Sim"/>
    <m/>
    <m/>
    <m/>
    <m/>
    <m/>
    <m/>
    <m/>
    <m/>
    <m/>
    <m/>
    <m/>
    <m/>
    <m/>
  </r>
  <r>
    <n v="2129"/>
    <n v="3306"/>
    <m/>
    <m/>
    <m/>
    <m/>
    <m/>
    <x v="344"/>
    <d v="2020-05-08T00:00:00"/>
    <n v="1317.6"/>
    <m/>
    <s v="TED ENVIADA 237 3841 0000000008281 ACHILLES CREDIDIO NETO"/>
    <s v="PRP38"/>
    <s v="N/A"/>
    <s v="SS"/>
    <s v="Seazone Rentals"/>
    <x v="5"/>
    <s v="Repasse"/>
    <x v="9"/>
    <s v="Clientes - Repasse de valores recebidos (Empresas do ramo imobiliário)"/>
    <s v="ILC4404"/>
    <s v="OLD"/>
    <s v="N/A"/>
    <s v="N/A"/>
    <s v="N/A"/>
    <m/>
    <m/>
    <m/>
    <m/>
    <m/>
    <m/>
    <m/>
    <m/>
    <m/>
    <m/>
    <m/>
    <m/>
    <m/>
  </r>
  <r>
    <n v="2130"/>
    <n v="3307"/>
    <m/>
    <m/>
    <m/>
    <m/>
    <m/>
    <x v="344"/>
    <d v="2020-05-08T00:00:00"/>
    <n v="1069.2"/>
    <m/>
    <s v="TED ENVIADA 341 7799 0000000031815 SESTA E SESTA HOTELARIA E"/>
    <s v="PRP22"/>
    <s v="N/A"/>
    <s v="SS"/>
    <s v="Seazone Rentals"/>
    <x v="5"/>
    <s v="Repasse"/>
    <x v="9"/>
    <s v="Clientes - Repasse de valores recebidos (Empresas do ramo imobiliário)"/>
    <s v="ILC1506"/>
    <s v="OLD"/>
    <s v="N/A"/>
    <s v="N/A"/>
    <s v="N/A"/>
    <m/>
    <m/>
    <m/>
    <m/>
    <m/>
    <m/>
    <m/>
    <m/>
    <m/>
    <m/>
    <m/>
    <m/>
    <m/>
  </r>
  <r>
    <n v="2131"/>
    <n v="3308"/>
    <m/>
    <m/>
    <m/>
    <m/>
    <m/>
    <x v="344"/>
    <d v="2020-05-08T00:00:00"/>
    <n v="260.88"/>
    <m/>
    <s v="TED ENVIADA 212 0001 0000008688818 ALISSON SUZZIM CALGAROTO"/>
    <s v="PRP31"/>
    <s v="N/A"/>
    <s v="SS"/>
    <s v="Seazone Rentals"/>
    <x v="5"/>
    <s v="Repasse"/>
    <x v="9"/>
    <s v="Clientes - Repasse de valores recebidos (Empresas do ramo imobiliário)"/>
    <s v="ILC3312"/>
    <s v="OLD"/>
    <s v="N/A"/>
    <s v="N/A"/>
    <s v="N/A"/>
    <m/>
    <m/>
    <m/>
    <m/>
    <m/>
    <m/>
    <m/>
    <m/>
    <m/>
    <m/>
    <m/>
    <m/>
    <m/>
  </r>
  <r>
    <n v="2132"/>
    <n v="3309"/>
    <m/>
    <m/>
    <m/>
    <m/>
    <m/>
    <x v="344"/>
    <d v="2020-05-08T00:00:00"/>
    <n v="2787.72"/>
    <m/>
    <s v="TRANSFERENCIA A DEBITO 00019 0007048106 BRUNO NOBRE DE ANDRADE"/>
    <s v="PRP03"/>
    <s v="N/A"/>
    <s v="SS"/>
    <s v="Seazone Rentals"/>
    <x v="5"/>
    <s v="Repasse"/>
    <x v="9"/>
    <s v="Clientes - Repasse de valores recebidos (Empresas do ramo imobiliário)"/>
    <s v="BEL102"/>
    <s v="OLD"/>
    <s v="N/A"/>
    <s v="N/A"/>
    <s v="N/A"/>
    <m/>
    <m/>
    <m/>
    <m/>
    <m/>
    <m/>
    <m/>
    <m/>
    <m/>
    <m/>
    <m/>
    <m/>
    <m/>
  </r>
  <r>
    <n v="2133"/>
    <n v="3310"/>
    <m/>
    <m/>
    <m/>
    <m/>
    <m/>
    <x v="344"/>
    <d v="2020-05-08T00:00:00"/>
    <n v="1866.24"/>
    <m/>
    <s v="TED ENVIADA 001 4550 0000000053260 DARTAGNAN BALSEVICIUS JÚNI"/>
    <s v="PRP15"/>
    <s v="N/A"/>
    <s v="SS"/>
    <s v="Seazone Rentals"/>
    <x v="5"/>
    <s v="Repasse"/>
    <x v="9"/>
    <s v="Clientes - Repasse de valores recebidos (Empresas do ramo imobiliário)"/>
    <s v="ILC1110"/>
    <s v="OLD"/>
    <s v="N/A"/>
    <s v="N/A"/>
    <s v="N/A"/>
    <m/>
    <m/>
    <m/>
    <m/>
    <m/>
    <m/>
    <m/>
    <m/>
    <m/>
    <m/>
    <m/>
    <m/>
    <m/>
  </r>
  <r>
    <n v="2135"/>
    <n v="3312"/>
    <m/>
    <m/>
    <m/>
    <m/>
    <m/>
    <x v="344"/>
    <d v="2020-05-08T00:00:00"/>
    <n v="493.32"/>
    <m/>
    <s v="TED ENVIADA 001 4550 0000000074420 EDUARDO SANTIAGO JOSÉ MARI"/>
    <s v="PRP07"/>
    <s v="N/A"/>
    <s v="SS"/>
    <s v="Seazone Rentals"/>
    <x v="5"/>
    <s v="Repasse"/>
    <x v="9"/>
    <s v="Clientes - Repasse de valores recebidos (Empresas do ramo imobiliário)"/>
    <s v="CDS208"/>
    <s v="OLD"/>
    <s v="N/A"/>
    <s v="N/A"/>
    <s v="N/A"/>
    <m/>
    <m/>
    <m/>
    <m/>
    <m/>
    <m/>
    <m/>
    <m/>
    <m/>
    <m/>
    <m/>
    <m/>
    <m/>
  </r>
  <r>
    <n v="2136"/>
    <n v="3313"/>
    <m/>
    <m/>
    <m/>
    <m/>
    <m/>
    <x v="344"/>
    <d v="2020-05-08T00:00:00"/>
    <n v="4428.32"/>
    <m/>
    <s v="TED ENVIADA 001 4783 0000000232866 EDUARDO NASCIMENTO COSTA"/>
    <s v="PRP10"/>
    <s v="N/A"/>
    <s v="SS"/>
    <s v="Seazone Rentals"/>
    <x v="5"/>
    <s v="Repasse"/>
    <x v="9"/>
    <s v="Clientes - Repasse de valores recebidos (Empresas do ramo imobiliário)"/>
    <s v="CPJ102"/>
    <s v="OLD"/>
    <s v="N/A"/>
    <s v="N/A"/>
    <s v="N/A"/>
    <m/>
    <m/>
    <m/>
    <m/>
    <m/>
    <m/>
    <m/>
    <m/>
    <m/>
    <m/>
    <m/>
    <m/>
    <m/>
  </r>
  <r>
    <n v="2137"/>
    <n v="3314"/>
    <m/>
    <m/>
    <m/>
    <m/>
    <m/>
    <x v="344"/>
    <d v="2020-05-08T00:00:00"/>
    <n v="2557.2800000000002"/>
    <m/>
    <s v="TED ENVIADA 260 0001 0000025757374 GUILHERME SENNA ROSSONI@"/>
    <s v="PRP11"/>
    <s v="N/A"/>
    <s v="SS"/>
    <s v="Seazone Rentals"/>
    <x v="5"/>
    <s v="Repasse"/>
    <x v="9"/>
    <s v="Clientes - Repasse de valores recebidos (Empresas do ramo imobiliário)"/>
    <s v="CPS107"/>
    <s v="OLD"/>
    <s v="N/A"/>
    <s v="N/A"/>
    <s v="N/A"/>
    <m/>
    <m/>
    <m/>
    <m/>
    <m/>
    <m/>
    <m/>
    <m/>
    <m/>
    <m/>
    <m/>
    <m/>
    <m/>
  </r>
  <r>
    <n v="2138"/>
    <n v="3315"/>
    <m/>
    <m/>
    <m/>
    <m/>
    <m/>
    <x v="344"/>
    <d v="2020-05-08T00:00:00"/>
    <n v="2423.98"/>
    <m/>
    <s v="TED ENVIADA 237 1773 0000000804894 IGOR CALDAS DOS SANTOS"/>
    <s v="PRP52"/>
    <s v="N/A"/>
    <s v="SS"/>
    <s v="Seazone Rentals"/>
    <x v="5"/>
    <s v="Repasse"/>
    <x v="9"/>
    <s v="Clientes - Repasse de valores recebidos (Empresas do ramo imobiliário)"/>
    <s v="REN002"/>
    <s v="OLD"/>
    <s v="N/A"/>
    <s v="N/A"/>
    <s v="N/A"/>
    <m/>
    <m/>
    <m/>
    <m/>
    <m/>
    <m/>
    <m/>
    <m/>
    <m/>
    <m/>
    <m/>
    <m/>
    <m/>
  </r>
  <r>
    <n v="2139"/>
    <n v="3316"/>
    <m/>
    <m/>
    <m/>
    <m/>
    <m/>
    <x v="344"/>
    <d v="2020-05-08T00:00:00"/>
    <n v="2402.9299999999998"/>
    <m/>
    <s v="TED ENVIADA 033 1227 0000010130960 LUCIANO NASCIMENTO SAPORIT"/>
    <s v="PRP39"/>
    <s v="N/A"/>
    <s v="SS"/>
    <s v="Seazone Rentals"/>
    <x v="5"/>
    <s v="Repasse"/>
    <x v="9"/>
    <s v="Clientes - Repasse de valores recebidos (Empresas do ramo imobiliário)"/>
    <s v="ILC4409"/>
    <s v="OLD"/>
    <s v="N/A"/>
    <s v="N/A"/>
    <s v="N/A"/>
    <m/>
    <m/>
    <m/>
    <m/>
    <m/>
    <m/>
    <m/>
    <m/>
    <m/>
    <m/>
    <m/>
    <m/>
    <m/>
  </r>
  <r>
    <n v="2140"/>
    <n v="3318"/>
    <m/>
    <m/>
    <m/>
    <m/>
    <m/>
    <x v="344"/>
    <d v="2020-05-08T00:00:00"/>
    <n v="1258.83"/>
    <m/>
    <s v="TED ENVIADA 260 0001 0000007519682 LUIZ OCTAVIO GUIZZO COUTO"/>
    <s v="PRP56"/>
    <s v="N/A"/>
    <s v="SS"/>
    <s v="Seazone Rentals"/>
    <x v="5"/>
    <s v="Repasse"/>
    <x v="9"/>
    <s v="Clientes - Repasse de valores recebidos (Empresas do ramo imobiliário)"/>
    <s v="SBS111"/>
    <s v="OLD"/>
    <s v="N/A"/>
    <s v="N/A"/>
    <s v="N/A"/>
    <m/>
    <m/>
    <m/>
    <m/>
    <m/>
    <m/>
    <m/>
    <m/>
    <m/>
    <m/>
    <m/>
    <m/>
    <m/>
  </r>
  <r>
    <n v="2141"/>
    <n v="3319"/>
    <m/>
    <m/>
    <m/>
    <m/>
    <m/>
    <x v="344"/>
    <d v="2020-05-08T00:00:00"/>
    <n v="1315.44"/>
    <m/>
    <s v="TED ENVIADA 237 0343 0000001591290 MARCIO LUIZ LIMA DE SOUZA"/>
    <s v="PRP32"/>
    <s v="N/A"/>
    <s v="SS"/>
    <s v="Seazone Rentals"/>
    <x v="5"/>
    <s v="Repasse"/>
    <x v="9"/>
    <s v="Clientes - Repasse de valores recebidos (Empresas do ramo imobiliário)"/>
    <s v="ILC3412"/>
    <s v="OLD"/>
    <s v="N/A"/>
    <s v="N/A"/>
    <s v="N/A"/>
    <m/>
    <m/>
    <m/>
    <m/>
    <m/>
    <m/>
    <m/>
    <m/>
    <m/>
    <m/>
    <m/>
    <m/>
    <m/>
  </r>
  <r>
    <n v="2142"/>
    <n v="3320"/>
    <m/>
    <m/>
    <m/>
    <m/>
    <m/>
    <x v="344"/>
    <d v="2020-05-08T00:00:00"/>
    <n v="260.88"/>
    <m/>
    <s v="TED ENVIADA 001 4783 0000000102091 MARCOS FLÁVIO MOELLMANN RI"/>
    <s v="PRP28"/>
    <s v="N/A"/>
    <s v="SS"/>
    <s v="Seazone Rentals"/>
    <x v="5"/>
    <s v="Repasse"/>
    <x v="9"/>
    <s v="Clientes - Repasse de valores recebidos (Empresas do ramo imobiliário)"/>
    <s v="ILC2412"/>
    <s v="OLD"/>
    <s v="N/A"/>
    <s v="N/A"/>
    <s v="N/A"/>
    <m/>
    <m/>
    <m/>
    <m/>
    <m/>
    <m/>
    <m/>
    <m/>
    <m/>
    <m/>
    <m/>
    <m/>
    <m/>
  </r>
  <r>
    <n v="2143"/>
    <n v="3321"/>
    <m/>
    <m/>
    <m/>
    <m/>
    <m/>
    <x v="344"/>
    <d v="2020-05-08T00:00:00"/>
    <n v="701.92"/>
    <m/>
    <s v="TED ENVIADA 104 0408 0000000363952 MARIA CECÍLIA COMENALE"/>
    <s v="PRP50"/>
    <s v="N/A"/>
    <s v="SS"/>
    <s v="Seazone Rentals"/>
    <x v="5"/>
    <s v="Repasse"/>
    <x v="9"/>
    <s v="Clientes - Repasse de valores recebidos (Empresas do ramo imobiliário)"/>
    <s v="MDP102"/>
    <s v="OLD"/>
    <s v="N/A"/>
    <s v="N/A"/>
    <s v="N/A"/>
    <m/>
    <m/>
    <m/>
    <m/>
    <m/>
    <m/>
    <m/>
    <m/>
    <m/>
    <m/>
    <m/>
    <m/>
    <m/>
  </r>
  <r>
    <n v="2144"/>
    <n v="3322"/>
    <m/>
    <m/>
    <m/>
    <m/>
    <m/>
    <x v="344"/>
    <d v="2020-05-08T00:00:00"/>
    <n v="979.31"/>
    <m/>
    <s v="TED ENVIADA 001 0016 0000001081730 MARIA E P TISCOSKI"/>
    <s v="PRP06"/>
    <s v="N/A"/>
    <s v="SS"/>
    <s v="Seazone Rentals"/>
    <x v="5"/>
    <s v="Repasse"/>
    <x v="9"/>
    <s v="Clientes - Repasse de valores recebidos (Empresas do ramo imobiliário)"/>
    <s v="CDS106"/>
    <s v="OLD"/>
    <s v="N/A"/>
    <s v="N/A"/>
    <s v="N/A"/>
    <m/>
    <m/>
    <m/>
    <m/>
    <m/>
    <m/>
    <m/>
    <m/>
    <m/>
    <m/>
    <m/>
    <m/>
    <m/>
  </r>
  <r>
    <n v="2145"/>
    <n v="3323"/>
    <m/>
    <m/>
    <m/>
    <m/>
    <m/>
    <x v="344"/>
    <d v="2020-05-08T00:00:00"/>
    <n v="328.32"/>
    <m/>
    <s v="TED ENVIADA 001 0016 0000070470804 MAURÍCIO MEDEIROS LEVASSEU"/>
    <s v="PRP48"/>
    <s v="N/A"/>
    <s v="SS"/>
    <s v="Seazone Rentals"/>
    <x v="5"/>
    <s v="Repasse"/>
    <x v="9"/>
    <s v="Clientes - Repasse de valores recebidos (Empresas do ramo imobiliário)"/>
    <s v="JBV134"/>
    <s v="OLD"/>
    <s v="N/A"/>
    <s v="N/A"/>
    <s v="N/A"/>
    <m/>
    <m/>
    <m/>
    <m/>
    <m/>
    <m/>
    <m/>
    <m/>
    <m/>
    <m/>
    <m/>
    <m/>
    <m/>
  </r>
  <r>
    <n v="2146"/>
    <n v="3324"/>
    <m/>
    <m/>
    <m/>
    <m/>
    <m/>
    <x v="344"/>
    <d v="2020-05-08T00:00:00"/>
    <n v="3889.76"/>
    <m/>
    <s v="TED ENVIADA 341 9660 0000000503864 NEIVA LEONARDI BAMPI"/>
    <s v="PRP09"/>
    <s v="N/A"/>
    <s v="SS"/>
    <s v="Seazone Rentals"/>
    <x v="5"/>
    <s v="Repasse"/>
    <x v="9"/>
    <s v="Clientes - Repasse de valores recebidos (Empresas do ramo imobiliário)"/>
    <s v="CHR101"/>
    <s v="OLD"/>
    <s v="N/A"/>
    <s v="N/A"/>
    <s v="N/A"/>
    <m/>
    <m/>
    <m/>
    <m/>
    <m/>
    <m/>
    <m/>
    <m/>
    <m/>
    <m/>
    <m/>
    <m/>
    <m/>
  </r>
  <r>
    <n v="2147"/>
    <n v="3325"/>
    <m/>
    <m/>
    <m/>
    <m/>
    <m/>
    <x v="344"/>
    <d v="2020-05-08T00:00:00"/>
    <n v="646.21"/>
    <m/>
    <s v="TED ENVIADA 237 2380 0000000007471 NELSON PATRÍCIO REIS"/>
    <s v="PRP20"/>
    <s v="N/A"/>
    <s v="SS"/>
    <s v="Seazone Rentals"/>
    <x v="5"/>
    <s v="Repasse"/>
    <x v="9"/>
    <s v="Clientes - Repasse de valores recebidos (Empresas do ramo imobiliário)"/>
    <s v="ILC1213"/>
    <s v="OLD"/>
    <s v="N/A"/>
    <s v="N/A"/>
    <s v="N/A"/>
    <m/>
    <m/>
    <m/>
    <m/>
    <m/>
    <m/>
    <m/>
    <m/>
    <m/>
    <m/>
    <m/>
    <m/>
    <m/>
  </r>
  <r>
    <n v="2148"/>
    <n v="3326"/>
    <m/>
    <m/>
    <m/>
    <m/>
    <m/>
    <x v="344"/>
    <d v="2020-05-08T00:00:00"/>
    <n v="352.02"/>
    <m/>
    <s v="TED ENVIADA 237 2502 0000000080527 PAULO ROBERTON ZENDRON DE"/>
    <s v="PRP13"/>
    <s v="N/A"/>
    <s v="SS"/>
    <s v="Seazone Rentals"/>
    <x v="5"/>
    <s v="Repasse"/>
    <x v="9"/>
    <s v="Clientes - Repasse de valores recebidos (Empresas do ramo imobiliário)"/>
    <s v="EDH208"/>
    <s v="OLD"/>
    <s v="N/A"/>
    <s v="N/A"/>
    <s v="N/A"/>
    <m/>
    <m/>
    <m/>
    <m/>
    <m/>
    <m/>
    <m/>
    <m/>
    <m/>
    <m/>
    <m/>
    <m/>
    <m/>
  </r>
  <r>
    <n v="2149"/>
    <n v="3327"/>
    <m/>
    <m/>
    <m/>
    <m/>
    <m/>
    <x v="344"/>
    <d v="2020-05-08T00:00:00"/>
    <n v="1726.67"/>
    <m/>
    <s v="TED ENVIADA 237 7238 0000000204943 QUEIROZ ADMINISTRADORA DE"/>
    <s v="PRP23"/>
    <s v="N/A"/>
    <s v="SS"/>
    <s v="Seazone Rentals"/>
    <x v="5"/>
    <s v="Repasse"/>
    <x v="9"/>
    <s v="Clientes - Repasse de valores recebidos (Empresas do ramo imobiliário)"/>
    <s v="ILC2203"/>
    <s v="OLD"/>
    <s v="N/A"/>
    <s v="N/A"/>
    <s v="N/A"/>
    <m/>
    <m/>
    <m/>
    <m/>
    <m/>
    <m/>
    <m/>
    <m/>
    <m/>
    <m/>
    <m/>
    <m/>
    <m/>
  </r>
  <r>
    <n v="2150"/>
    <n v="3328"/>
    <m/>
    <m/>
    <m/>
    <m/>
    <m/>
    <x v="344"/>
    <d v="2020-05-08T00:00:00"/>
    <n v="1159.73"/>
    <m/>
    <s v="TED ENVIADA 341 7017 0000000012100 RODRIGO CAVALHEIRO"/>
    <s v="PRP25"/>
    <s v="N/A"/>
    <s v="SS"/>
    <s v="Seazone Rentals"/>
    <x v="5"/>
    <s v="Repasse"/>
    <x v="9"/>
    <s v="Clientes - Repasse de valores recebidos (Empresas do ramo imobiliário)"/>
    <s v="ILC2301"/>
    <s v="OLD"/>
    <s v="N/A"/>
    <s v="N/A"/>
    <s v="N/A"/>
    <m/>
    <m/>
    <m/>
    <m/>
    <m/>
    <m/>
    <m/>
    <m/>
    <m/>
    <m/>
    <m/>
    <m/>
    <m/>
  </r>
  <r>
    <n v="2151"/>
    <n v="3329"/>
    <m/>
    <m/>
    <m/>
    <m/>
    <m/>
    <x v="344"/>
    <d v="2020-05-08T00:00:00"/>
    <n v="732.18"/>
    <m/>
    <s v="TED ENVIADA 001 4783 0000002156229 SELENE M. A. GUELLI U. SOU"/>
    <s v="PRP08"/>
    <s v="N/A"/>
    <s v="SS"/>
    <s v="Seazone Rentals"/>
    <x v="5"/>
    <s v="Repasse"/>
    <x v="9"/>
    <s v="Clientes - Repasse de valores recebidos (Empresas do ramo imobiliário)"/>
    <s v="CDS209"/>
    <s v="OLD"/>
    <s v="N/A"/>
    <s v="N/A"/>
    <s v="N/A"/>
    <m/>
    <m/>
    <m/>
    <m/>
    <m/>
    <m/>
    <m/>
    <m/>
    <m/>
    <m/>
    <m/>
    <m/>
    <m/>
  </r>
  <r>
    <n v="2152"/>
    <n v="3330"/>
    <m/>
    <m/>
    <m/>
    <m/>
    <m/>
    <x v="344"/>
    <d v="2020-05-08T00:00:00"/>
    <n v="437.88"/>
    <m/>
    <s v="TED ENVIADA 341 0579 0000000203951 PMC COADIC EIRELI"/>
    <s v="PRP57"/>
    <s v="N/A"/>
    <s v="SS"/>
    <s v="Seazone Rentals"/>
    <x v="5"/>
    <s v="Repasse"/>
    <x v="9"/>
    <s v="Clientes - Repasse de valores recebidos (Empresas do ramo imobiliário)"/>
    <s v="THI003"/>
    <s v="OLD"/>
    <s v="N/A"/>
    <s v="N/A"/>
    <s v="N/A"/>
    <m/>
    <m/>
    <m/>
    <m/>
    <m/>
    <m/>
    <m/>
    <m/>
    <m/>
    <m/>
    <m/>
    <m/>
    <m/>
  </r>
  <r>
    <n v="2153"/>
    <n v="3331"/>
    <m/>
    <m/>
    <m/>
    <m/>
    <m/>
    <x v="344"/>
    <d v="2020-05-08T00:00:00"/>
    <n v="7241.77"/>
    <m/>
    <s v="TED ENVIADA 104 0535 0000000205734 PATRIQUE AMBONI"/>
    <s v="PRP12"/>
    <s v="N/A"/>
    <s v="SS"/>
    <s v="Seazone Rentals"/>
    <x v="5"/>
    <s v="Repasse"/>
    <x v="9"/>
    <s v="Clientes - Repasse de valores recebidos (Empresas do ramo imobiliário)"/>
    <s v="CVJ302"/>
    <s v="OLD"/>
    <s v="N/A"/>
    <s v="N/A"/>
    <s v="N/A"/>
    <m/>
    <m/>
    <m/>
    <m/>
    <m/>
    <m/>
    <m/>
    <m/>
    <m/>
    <m/>
    <m/>
    <m/>
    <m/>
  </r>
  <r>
    <n v="2154"/>
    <n v="3332"/>
    <m/>
    <m/>
    <m/>
    <m/>
    <m/>
    <x v="344"/>
    <d v="2020-05-08T00:00:00"/>
    <n v="5759.96"/>
    <m/>
    <s v="TED ENVIADA 104 4625 0000000006550 POUSADA AREIAS BRANCAS LTD"/>
    <s v="PRP51"/>
    <s v="N/A"/>
    <s v="SS"/>
    <s v="Seazone Rentals"/>
    <x v="5"/>
    <s v="Repasse"/>
    <x v="9"/>
    <s v="Clientes - Repasse de valores recebidos (Empresas do ramo imobiliário)"/>
    <s v="PSD101"/>
    <s v="OLD"/>
    <s v="N/A"/>
    <s v="N/A"/>
    <s v="N/A"/>
    <m/>
    <m/>
    <m/>
    <m/>
    <m/>
    <m/>
    <m/>
    <m/>
    <m/>
    <m/>
    <m/>
    <m/>
    <m/>
  </r>
  <r>
    <n v="2155"/>
    <n v="3333"/>
    <m/>
    <m/>
    <m/>
    <m/>
    <m/>
    <x v="344"/>
    <d v="2020-05-08T00:00:00"/>
    <n v="946.66"/>
    <m/>
    <s v="TED ENVIADA 001 5201 0000000219169 GABRYELLE ZANINI GONGORA"/>
    <s v="PRP55"/>
    <s v="N/A"/>
    <s v="SS"/>
    <s v="Seazone Rentals"/>
    <x v="5"/>
    <s v="Repasse"/>
    <x v="9"/>
    <s v="Clientes - Repasse de valores recebidos (Empresas do ramo imobiliário)"/>
    <s v="SBS106"/>
    <s v="OLD"/>
    <s v="N/A"/>
    <s v="N/A"/>
    <s v="N/A"/>
    <m/>
    <m/>
    <m/>
    <m/>
    <m/>
    <m/>
    <m/>
    <m/>
    <m/>
    <m/>
    <m/>
    <m/>
    <m/>
  </r>
  <r>
    <n v="2156"/>
    <n v="3334"/>
    <m/>
    <m/>
    <m/>
    <m/>
    <m/>
    <x v="344"/>
    <d v="2020-05-08T00:00:00"/>
    <n v="50"/>
    <m/>
    <s v="COMPRA CARTAO COMPRA no estabelecimento CHAVEIRO JURERE FLORIANO"/>
    <s v="Copia Chaves novo Escritorio"/>
    <s v="N/A"/>
    <s v="SS"/>
    <s v="Seazone Rentals"/>
    <x v="23"/>
    <s v="Investimento"/>
    <x v="27"/>
    <s v="Compras - Móveis e utensílios"/>
    <s v="N/A"/>
    <s v="OLD"/>
    <m/>
    <s v="N/A"/>
    <s v="Nao"/>
    <m/>
    <m/>
    <m/>
    <m/>
    <m/>
    <m/>
    <m/>
    <m/>
    <m/>
    <m/>
    <m/>
    <m/>
    <m/>
  </r>
  <r>
    <n v="2157"/>
    <n v="3336"/>
    <m/>
    <m/>
    <m/>
    <m/>
    <m/>
    <x v="345"/>
    <d v="2020-05-11T00:00:00"/>
    <n v="632.16"/>
    <m/>
    <s v="TED ENVIADA 001 0016 0000060662468 Karla Fabiana da Rocha Mon"/>
    <s v="PRP17"/>
    <s v="N/A"/>
    <s v="SS"/>
    <s v="Seazone Rentals"/>
    <x v="5"/>
    <s v="Repasse"/>
    <x v="9"/>
    <s v="Clientes - Repasse de valores recebidos (Empresas do ramo imobiliário)"/>
    <s v="ILC1205"/>
    <s v="OLD"/>
    <s v="N/A"/>
    <s v="N/A"/>
    <s v="N/A"/>
    <s v="Ted p dilmar voltou, o nome correto da conta eh Karla"/>
    <m/>
    <m/>
    <m/>
    <m/>
    <m/>
    <m/>
    <m/>
    <m/>
    <m/>
    <m/>
    <m/>
    <m/>
  </r>
  <r>
    <n v="2158"/>
    <n v="3337"/>
    <m/>
    <m/>
    <m/>
    <m/>
    <m/>
    <x v="345"/>
    <d v="2020-05-11T00:00:00"/>
    <n v="120"/>
    <m/>
    <s v="TED ENVIADA 104 0913 0000000394250 LEONARDO GARCIA"/>
    <s v="MNT-APT03"/>
    <s v="N/A"/>
    <s v="SS"/>
    <s v="Seazone Jurere"/>
    <x v="5"/>
    <s v="Manutencao Apto"/>
    <x v="11"/>
    <s v="Clientes - Repasse a Terceiros"/>
    <s v="BEL102"/>
    <s v="OLD"/>
    <m/>
    <s v="N/A"/>
    <s v="Sim"/>
    <m/>
    <m/>
    <m/>
    <m/>
    <m/>
    <m/>
    <m/>
    <m/>
    <m/>
    <m/>
    <m/>
    <m/>
    <m/>
  </r>
  <r>
    <n v="2159"/>
    <n v="3338"/>
    <m/>
    <m/>
    <m/>
    <m/>
    <m/>
    <x v="345"/>
    <d v="2020-05-11T00:00:00"/>
    <n v="5000"/>
    <m/>
    <s v="TRANSFERENCIA A DEBITO 00019 0059773316 MARIANA DE GODOY UMPIERRE"/>
    <s v="Aporte Empresa Mariana"/>
    <s v="N/A"/>
    <s v="SS"/>
    <s v="Seazone Rentals"/>
    <x v="25"/>
    <s v="Repasse"/>
    <x v="9"/>
    <s v="Finanças/Bancos - Transferência para caixa"/>
    <s v="N/A"/>
    <s v="OLD"/>
    <m/>
    <s v="N/A"/>
    <s v="N/A"/>
    <m/>
    <m/>
    <m/>
    <m/>
    <m/>
    <m/>
    <m/>
    <m/>
    <m/>
    <m/>
    <m/>
    <m/>
    <m/>
  </r>
  <r>
    <n v="2160"/>
    <n v="3341"/>
    <m/>
    <m/>
    <m/>
    <m/>
    <m/>
    <x v="345"/>
    <d v="2020-05-11T00:00:00"/>
    <n v="720"/>
    <m/>
    <s v="TED ENVIADA 033 1628 0000010024794 ALEXANDRE LENTZ"/>
    <s v="APG69"/>
    <s v="N/A"/>
    <s v="SS"/>
    <s v="Seazone Rentals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161"/>
    <n v="3342"/>
    <m/>
    <m/>
    <m/>
    <m/>
    <m/>
    <x v="345"/>
    <d v="2020-05-11T00:00:00"/>
    <n v="174.9"/>
    <m/>
    <s v="PAGAMENTO DE CONVENIO APG17"/>
    <s v="Internet SAM"/>
    <s v="N/A"/>
    <s v="SS"/>
    <s v="Seazone Spot"/>
    <x v="19"/>
    <s v="Fixo"/>
    <x v="61"/>
    <s v="Contas e Despesas - Internet"/>
    <s v="N/A"/>
    <s v="OLD"/>
    <s v="VIVO"/>
    <s v="N/A"/>
    <s v="Sim"/>
    <m/>
    <m/>
    <m/>
    <m/>
    <m/>
    <m/>
    <m/>
    <m/>
    <m/>
    <m/>
    <m/>
    <m/>
    <m/>
  </r>
  <r>
    <n v="2162"/>
    <n v="3343"/>
    <m/>
    <m/>
    <m/>
    <m/>
    <m/>
    <x v="345"/>
    <d v="2020-05-11T00:00:00"/>
    <n v="440"/>
    <m/>
    <s v="PAGAMENTO DE TITULO Seguro Estagiarios"/>
    <s v="Seguro Estagiários"/>
    <s v="N/A"/>
    <s v="SS"/>
    <s v="Seazone Rentals"/>
    <x v="10"/>
    <s v="Fixo"/>
    <x v="60"/>
    <s v="Serviços - Seguro em Geral"/>
    <s v="N/A"/>
    <s v="OLD"/>
    <m/>
    <s v="N/A"/>
    <s v="Sim"/>
    <m/>
    <m/>
    <m/>
    <m/>
    <m/>
    <m/>
    <m/>
    <m/>
    <m/>
    <m/>
    <m/>
    <m/>
    <m/>
  </r>
  <r>
    <n v="2163"/>
    <n v="3344"/>
    <m/>
    <m/>
    <m/>
    <m/>
    <m/>
    <x v="345"/>
    <d v="2020-05-11T00:00:00"/>
    <n v="73.8"/>
    <m/>
    <s v="PAGAMENTO DE TITULO Loja do alemao-Reparos sede jurere-fita dupla face"/>
    <s v="Reparos na Sede Jurere"/>
    <s v="N/A"/>
    <s v="SS"/>
    <s v="Seazone Jurere"/>
    <x v="13"/>
    <s v="Variavel"/>
    <x v="53"/>
    <s v="Contas e Despesas - Material de consumo"/>
    <s v="N/A"/>
    <s v="OLD"/>
    <m/>
    <s v="N/A"/>
    <s v="Sim"/>
    <m/>
    <m/>
    <m/>
    <m/>
    <m/>
    <m/>
    <m/>
    <m/>
    <m/>
    <m/>
    <m/>
    <m/>
    <m/>
  </r>
  <r>
    <n v="2164"/>
    <n v="3345"/>
    <m/>
    <m/>
    <m/>
    <m/>
    <m/>
    <x v="345"/>
    <d v="2020-05-11T00:00:00"/>
    <n v="80.5"/>
    <m/>
    <s v="PAGAMENTO DE TITULO Sr Contabil Limpeza-APG11"/>
    <s v="Sr. Contabil-Seazone Serviços"/>
    <s v="N/A"/>
    <s v="SS"/>
    <s v="Seazone Rentals"/>
    <x v="1"/>
    <s v="Fixo"/>
    <x v="6"/>
    <s v="Serviços - Contabilidade (Sr. Contábil)"/>
    <s v="N/A"/>
    <s v="OLD"/>
    <s v="Sr. Contábil"/>
    <s v="N/A"/>
    <s v="Sim"/>
    <m/>
    <m/>
    <m/>
    <m/>
    <m/>
    <m/>
    <m/>
    <m/>
    <m/>
    <m/>
    <m/>
    <m/>
    <m/>
  </r>
  <r>
    <n v="2165"/>
    <n v="3346"/>
    <m/>
    <m/>
    <m/>
    <m/>
    <m/>
    <x v="345"/>
    <d v="2020-05-11T00:00:00"/>
    <n v="714.75"/>
    <m/>
    <s v="PAGAMENTO DE TITULO Stays-APG49"/>
    <s v="Mensalidade Stays"/>
    <s v="Adm/Fin"/>
    <s v="SS"/>
    <s v="Seazone Rentals"/>
    <x v="1"/>
    <s v="Fixo"/>
    <x v="57"/>
    <s v="Contas e Despesas - Manutenção de software"/>
    <s v="N/A"/>
    <s v="OLD"/>
    <s v="Stays"/>
    <s v="N/A"/>
    <s v="Sim"/>
    <m/>
    <m/>
    <m/>
    <m/>
    <m/>
    <m/>
    <m/>
    <m/>
    <m/>
    <m/>
    <m/>
    <m/>
    <m/>
  </r>
  <r>
    <n v="2166"/>
    <n v="3347"/>
    <m/>
    <m/>
    <m/>
    <m/>
    <m/>
    <x v="345"/>
    <d v="2020-05-11T00:00:00"/>
    <n v="2657.14"/>
    <m/>
    <s v="TED ENVIADA 341 3815 0000000028695 Claudia M. Buonarotti"/>
    <s v="1208-1808-DVL-APT42"/>
    <s v="N/A"/>
    <s v="SS"/>
    <s v="Seazone Rentals"/>
    <x v="18"/>
    <s v="Devolucao"/>
    <x v="42"/>
    <s v="Clientes - Devolução Clientes"/>
    <s v="ILC4404"/>
    <s v="OLD"/>
    <s v="N/A"/>
    <s v="N/A"/>
    <s v="Sim"/>
    <m/>
    <m/>
    <m/>
    <m/>
    <m/>
    <m/>
    <m/>
    <m/>
    <m/>
    <m/>
    <m/>
    <m/>
    <m/>
  </r>
  <r>
    <n v="2167"/>
    <n v="3348"/>
    <m/>
    <m/>
    <m/>
    <m/>
    <m/>
    <x v="345"/>
    <d v="2020-05-11T00:00:00"/>
    <n v="299"/>
    <m/>
    <s v="TED ENVIADA 341 3747 0000000028722 Rogério Tsukuda"/>
    <s v="1408-1808-DVL-APT54"/>
    <s v="N/A"/>
    <s v="SS"/>
    <s v="Seazone Rentals"/>
    <x v="18"/>
    <s v="Devolucao"/>
    <x v="42"/>
    <s v="Clientes - Devolução Clientes"/>
    <s v="JBV122"/>
    <s v="OLD"/>
    <s v="N/A"/>
    <s v="N/A"/>
    <s v="Sim"/>
    <m/>
    <m/>
    <m/>
    <m/>
    <m/>
    <m/>
    <m/>
    <m/>
    <m/>
    <m/>
    <m/>
    <m/>
    <m/>
  </r>
  <r>
    <n v="2168"/>
    <n v="3349"/>
    <m/>
    <m/>
    <m/>
    <m/>
    <m/>
    <x v="345"/>
    <d v="2020-05-11T00:00:00"/>
    <n v="120"/>
    <m/>
    <s v="TED ENVIADA 104 0408 0000000295507 kellen aparecida c lima"/>
    <s v="Reparo vazamento Samambaia"/>
    <s v="N/A"/>
    <s v="SS"/>
    <s v="Seazone Spot"/>
    <x v="19"/>
    <s v="Variavel"/>
    <x v="53"/>
    <s v="Serviços - Serviços terceirizados"/>
    <s v="N/A"/>
    <s v="OLD"/>
    <s v="Phoenix Serviços"/>
    <s v="N/A"/>
    <s v="Sim"/>
    <m/>
    <m/>
    <m/>
    <m/>
    <m/>
    <m/>
    <m/>
    <m/>
    <m/>
    <m/>
    <m/>
    <m/>
    <m/>
  </r>
  <r>
    <n v="2169"/>
    <n v="3350"/>
    <m/>
    <m/>
    <m/>
    <m/>
    <m/>
    <x v="345"/>
    <d v="2020-05-11T00:00:00"/>
    <n v="464"/>
    <m/>
    <s v="PAGAMENTO DE TITULO Seazone Serviços Contabilidade-APG11"/>
    <s v="Sr. Contabil-Seazone Serviços"/>
    <s v="N/A"/>
    <s v="SS"/>
    <s v="Seazone Rentals"/>
    <x v="1"/>
    <s v="Fixo"/>
    <x v="6"/>
    <s v="Serviços - Contabilidade (Sr. Contábil)"/>
    <s v="N/A"/>
    <s v="OLD"/>
    <s v="Sr. Contábil"/>
    <s v="N/A"/>
    <s v="Sim"/>
    <m/>
    <m/>
    <m/>
    <m/>
    <m/>
    <m/>
    <m/>
    <m/>
    <m/>
    <m/>
    <m/>
    <m/>
    <m/>
  </r>
  <r>
    <n v="2170"/>
    <n v="3352"/>
    <m/>
    <m/>
    <m/>
    <m/>
    <m/>
    <x v="345"/>
    <d v="2020-05-11T00:00:00"/>
    <n v="15000"/>
    <m/>
    <s v="TED ENVIADA 104 1011 0000000256484 Sandra gaspar da silva pae"/>
    <s v="APG16"/>
    <s v="N/A"/>
    <s v="SS"/>
    <s v="Seazone Spot"/>
    <x v="19"/>
    <s v="Fixo"/>
    <x v="24"/>
    <s v="Contas e Despesas - Aluguel"/>
    <s v="N/A"/>
    <s v="OLD"/>
    <s v="Roberto Paese"/>
    <s v="N/A"/>
    <s v="Nao"/>
    <m/>
    <m/>
    <m/>
    <m/>
    <m/>
    <m/>
    <m/>
    <m/>
    <m/>
    <m/>
    <m/>
    <m/>
    <m/>
  </r>
  <r>
    <n v="2171"/>
    <n v="3353"/>
    <m/>
    <m/>
    <m/>
    <m/>
    <m/>
    <x v="345"/>
    <d v="2020-05-11T00:00:00"/>
    <n v="270.66000000000003"/>
    <m/>
    <s v="PAGAMENTO DE TITULO contabilidade SAM-APG13"/>
    <s v="Honorario Contabil-Seazone Pousadas"/>
    <s v="N/A"/>
    <s v="SS"/>
    <s v="Seazone Spot"/>
    <x v="19"/>
    <s v="Fixo"/>
    <x v="6"/>
    <s v="Serviços - Serviços terceirizados"/>
    <s v="N/A"/>
    <s v="OLD"/>
    <s v="Ativa Contabilidade"/>
    <s v="N/A"/>
    <s v="Sim"/>
    <s v="Pago atrasado, por isso valor maior que boleto"/>
    <m/>
    <m/>
    <m/>
    <m/>
    <m/>
    <m/>
    <m/>
    <m/>
    <m/>
    <m/>
    <m/>
    <m/>
  </r>
  <r>
    <n v="2172"/>
    <n v="3354"/>
    <m/>
    <m/>
    <m/>
    <m/>
    <m/>
    <x v="346"/>
    <d v="2020-05-12T00:00:00"/>
    <n v="1782.89"/>
    <m/>
    <s v="TED ENVIADA 260 0001 0000865346069 GRACE KELLY OLIVEIRA DE SO"/>
    <s v="RSC-FUN18"/>
    <s v="N/A"/>
    <s v="SS"/>
    <s v="Seazone Jurere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173"/>
    <n v="3355"/>
    <m/>
    <m/>
    <m/>
    <m/>
    <m/>
    <x v="346"/>
    <d v="2020-05-12T00:00:00"/>
    <n v="98"/>
    <m/>
    <s v="PAGAMENTO DE CONVENIO RSC-FUN18"/>
    <s v="Pagamento de rescisao de funcionario Grace Kelly Oliveira de Souza"/>
    <s v="N/A"/>
    <s v="SS"/>
    <s v="Seazone Jurere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174"/>
    <n v="3361"/>
    <m/>
    <m/>
    <m/>
    <m/>
    <m/>
    <x v="347"/>
    <d v="2020-05-13T00:00:00"/>
    <n v="129.97999999999999"/>
    <m/>
    <s v="PAGAMENTO DE CONVENIO Conta Internet CDS208-APG26"/>
    <s v="Internet CDS208"/>
    <s v="N/A"/>
    <s v="SS"/>
    <s v="Seazone Rentals"/>
    <x v="5"/>
    <s v="Repasse"/>
    <x v="11"/>
    <s v="Clientes - Repasse a Terceiros"/>
    <s v="CDS208"/>
    <s v="OLD"/>
    <s v="VIVO"/>
    <s v="N/A"/>
    <s v="Sim"/>
    <m/>
    <m/>
    <m/>
    <m/>
    <m/>
    <m/>
    <m/>
    <m/>
    <m/>
    <m/>
    <m/>
    <m/>
    <m/>
  </r>
  <r>
    <n v="2175"/>
    <n v="3362"/>
    <m/>
    <m/>
    <m/>
    <m/>
    <m/>
    <x v="347"/>
    <d v="2020-05-13T00:00:00"/>
    <n v="120"/>
    <m/>
    <s v="TED ENVIADA 237 3841 0000000008281 ACHILLES CREDIDIO NETO"/>
    <s v="PRP38"/>
    <s v="N/A"/>
    <s v="SS"/>
    <s v="Seazone Rentals"/>
    <x v="5"/>
    <s v="Repasse"/>
    <x v="9"/>
    <s v="Clientes - Repasse de valores recebidos (Empresas do ramo imobiliário)"/>
    <s v="ILC4404"/>
    <s v="OLD"/>
    <s v="N/A"/>
    <s v="N/A"/>
    <s v="N/A"/>
    <s v="Valor transferido erroneamente a ser descontado no proximo repasse"/>
    <m/>
    <m/>
    <m/>
    <m/>
    <m/>
    <m/>
    <m/>
    <m/>
    <m/>
    <m/>
    <m/>
    <m/>
  </r>
  <r>
    <n v="2176"/>
    <n v="3363"/>
    <m/>
    <m/>
    <m/>
    <m/>
    <m/>
    <x v="347"/>
    <d v="2020-05-13T00:00:00"/>
    <n v="322"/>
    <m/>
    <s v="TED ENVIADA 260 0001 0000865346069 GRACE KELLY OLIVEIRA DE SO"/>
    <s v="KMR-FUN18"/>
    <s v="N/A"/>
    <s v="SS"/>
    <s v="Seazone Jurere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177"/>
    <n v="3365"/>
    <m/>
    <m/>
    <m/>
    <m/>
    <m/>
    <x v="347"/>
    <d v="2020-05-13T00:00:00"/>
    <n v="120"/>
    <m/>
    <s v="TED ENVIADA 104 1011 0000000254732 ADELAIDE DOS SANTOS (POUPA"/>
    <s v="Diarista para Passar roupa e ren002 e cvj302-11 maio"/>
    <s v="N/A"/>
    <s v="SS"/>
    <s v="Seazone Jurere"/>
    <x v="9"/>
    <s v="Variavel"/>
    <x v="16"/>
    <s v="Serviços - Serviços terceirizados"/>
    <s v="N/A"/>
    <s v="OLD"/>
    <s v="Adelaide"/>
    <s v="N/A"/>
    <s v="Sim"/>
    <m/>
    <m/>
    <m/>
    <m/>
    <m/>
    <m/>
    <m/>
    <m/>
    <m/>
    <m/>
    <m/>
    <m/>
    <m/>
  </r>
  <r>
    <n v="2178"/>
    <n v="3366"/>
    <m/>
    <m/>
    <m/>
    <m/>
    <m/>
    <x v="347"/>
    <d v="2020-05-13T00:00:00"/>
    <n v="124"/>
    <m/>
    <s v="COMPRA CARTAO COMPRA no estabelecimento DI ROMA PIZZARIA DELIV F"/>
    <s v="Pizza durante reuniao de planejamento PS"/>
    <s v="N/A"/>
    <s v="SS"/>
    <s v="Seazone Jurere"/>
    <x v="10"/>
    <s v="Outros"/>
    <x v="29"/>
    <s v="Alimentação - Lanches e refeições"/>
    <s v="N/A"/>
    <s v="OLD"/>
    <m/>
    <s v="N/A"/>
    <s v="Sim"/>
    <m/>
    <m/>
    <m/>
    <m/>
    <m/>
    <m/>
    <m/>
    <m/>
    <m/>
    <m/>
    <m/>
    <m/>
    <m/>
  </r>
  <r>
    <n v="2179"/>
    <n v="3367"/>
    <m/>
    <m/>
    <m/>
    <m/>
    <m/>
    <x v="348"/>
    <d v="2020-05-14T00:00:00"/>
    <n v="2.180000000000000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0"/>
    <n v="3368"/>
    <m/>
    <m/>
    <m/>
    <m/>
    <m/>
    <x v="348"/>
    <d v="2020-05-14T00:00:00"/>
    <n v="25.53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1"/>
    <n v="3370"/>
    <m/>
    <m/>
    <m/>
    <m/>
    <m/>
    <x v="349"/>
    <d v="2020-05-15T00:00:00"/>
    <n v="4250"/>
    <m/>
    <s v="TRANSFERENCIA A DEBITO 00019 0037633295 VITOR NEIS HAMES 08565202925"/>
    <s v="Pagamento Parcela 2 das esquadrias"/>
    <s v="N/A"/>
    <s v="SS"/>
    <s v="Seazone Rentals"/>
    <x v="23"/>
    <s v="Investimento"/>
    <x v="2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182"/>
    <n v="3371"/>
    <m/>
    <m/>
    <m/>
    <m/>
    <m/>
    <x v="349"/>
    <d v="2020-05-15T00:00:00"/>
    <n v="729.57"/>
    <m/>
    <s v="PAGAM. TIM TIM-APG67"/>
    <s v="Conta Celular TIM"/>
    <s v="N/A"/>
    <s v="SS"/>
    <s v="Seazone Rentals"/>
    <x v="0"/>
    <s v="Fixo"/>
    <x v="69"/>
    <s v="Contas e Despesas - Celular"/>
    <s v="N/A"/>
    <s v="OLD"/>
    <s v="Tim"/>
    <s v="N/A"/>
    <s v="Sim"/>
    <m/>
    <m/>
    <m/>
    <m/>
    <m/>
    <m/>
    <m/>
    <m/>
    <m/>
    <m/>
    <m/>
    <m/>
    <m/>
  </r>
  <r>
    <n v="2183"/>
    <n v="3374"/>
    <m/>
    <m/>
    <m/>
    <m/>
    <m/>
    <x v="349"/>
    <d v="2020-05-15T00:00:00"/>
    <n v="500"/>
    <m/>
    <s v="TED ENVIADA 104 0524 0000000176959 JORGE PEDRO BRUCKMANN"/>
    <s v="Reforma da entrega da casa parcela 1"/>
    <s v="N/A"/>
    <s v="SS"/>
    <s v="Seazone Jurere"/>
    <x v="13"/>
    <s v="Outros"/>
    <x v="2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184"/>
    <n v="3375"/>
    <m/>
    <m/>
    <m/>
    <m/>
    <m/>
    <x v="349"/>
    <d v="2020-05-15T00:00:00"/>
    <n v="8.98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5"/>
    <n v="3377"/>
    <m/>
    <m/>
    <m/>
    <m/>
    <m/>
    <x v="350"/>
    <d v="2020-05-18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6"/>
    <n v="3378"/>
    <m/>
    <m/>
    <m/>
    <m/>
    <m/>
    <x v="350"/>
    <d v="2020-05-18T00:00:00"/>
    <n v="6.14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7"/>
    <n v="3379"/>
    <m/>
    <m/>
    <m/>
    <m/>
    <m/>
    <x v="350"/>
    <d v="2020-05-18T00:00:00"/>
    <n v="9.5299999999999994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8"/>
    <n v="3380"/>
    <m/>
    <m/>
    <m/>
    <m/>
    <m/>
    <x v="350"/>
    <d v="2020-05-18T00:00:00"/>
    <n v="10.19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89"/>
    <n v="3381"/>
    <m/>
    <m/>
    <m/>
    <m/>
    <m/>
    <x v="350"/>
    <d v="2020-05-18T00:00:00"/>
    <n v="9.51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90"/>
    <n v="3382"/>
    <m/>
    <m/>
    <m/>
    <m/>
    <m/>
    <x v="350"/>
    <d v="2020-05-18T00:00:00"/>
    <n v="6.94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91"/>
    <n v="3383"/>
    <m/>
    <m/>
    <m/>
    <m/>
    <m/>
    <x v="350"/>
    <d v="2020-05-18T00:00:00"/>
    <n v="10.23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92"/>
    <n v="3384"/>
    <m/>
    <m/>
    <m/>
    <m/>
    <m/>
    <x v="350"/>
    <d v="2020-05-18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93"/>
    <n v="3385"/>
    <m/>
    <m/>
    <m/>
    <m/>
    <m/>
    <x v="350"/>
    <d v="2020-05-18T00:00:00"/>
    <n v="9.619999999999999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194"/>
    <n v="3386"/>
    <m/>
    <m/>
    <m/>
    <m/>
    <m/>
    <x v="350"/>
    <d v="2020-05-18T00:00:00"/>
    <n v="100"/>
    <m/>
    <s v="TED ENVIADA 104 1011 0000000254732 ADELAIDE DOS SANTOS (POUPA"/>
    <s v="Diarista para limpeza de um apto"/>
    <s v="N/A"/>
    <s v="SS"/>
    <s v="Seazone Jurere"/>
    <x v="9"/>
    <s v="Variavel"/>
    <x v="16"/>
    <s v="Serviços - Serviços terceirizados"/>
    <s v="N/A"/>
    <s v="OLD"/>
    <s v="Adelaide"/>
    <s v="N/A"/>
    <s v="Nao"/>
    <m/>
    <m/>
    <m/>
    <m/>
    <m/>
    <m/>
    <m/>
    <m/>
    <m/>
    <m/>
    <m/>
    <m/>
    <m/>
  </r>
  <r>
    <n v="2195"/>
    <n v="3389"/>
    <m/>
    <m/>
    <m/>
    <m/>
    <m/>
    <x v="350"/>
    <d v="2020-05-18T00:00:00"/>
    <n v="1625.62"/>
    <m/>
    <s v="PAGAMENTO DE CONVENIO APG06"/>
    <s v="GPS-Seazone Serviços"/>
    <s v="N/A"/>
    <s v="SS"/>
    <s v="Seazone Rentals"/>
    <x v="10"/>
    <s v="Fixo"/>
    <x v="44"/>
    <s v="Impostos e Taxas - INSS/GPS"/>
    <s v="N/A"/>
    <s v="OLD"/>
    <s v="Receita Federal"/>
    <s v="N/A"/>
    <s v="Sim"/>
    <m/>
    <m/>
    <m/>
    <m/>
    <m/>
    <m/>
    <m/>
    <m/>
    <m/>
    <m/>
    <m/>
    <m/>
    <m/>
  </r>
  <r>
    <n v="2196"/>
    <n v="3390"/>
    <m/>
    <m/>
    <m/>
    <m/>
    <m/>
    <x v="350"/>
    <d v="2020-05-18T00:00:00"/>
    <n v="183.13"/>
    <m/>
    <s v="PAGAMENTO DE CONVENIO Imposto IRRF"/>
    <s v="IRRF - Seazone Serviços"/>
    <s v="N/A"/>
    <s v="SS"/>
    <s v="Seazone Rentals"/>
    <x v="10"/>
    <s v="Fixo"/>
    <x v="66"/>
    <s v="Impostos e Taxas - IRRF"/>
    <s v="N/A"/>
    <s v="OLD"/>
    <s v="Receita Federal"/>
    <s v="N/A"/>
    <s v="Sim"/>
    <m/>
    <m/>
    <m/>
    <m/>
    <m/>
    <m/>
    <m/>
    <m/>
    <m/>
    <m/>
    <m/>
    <m/>
    <m/>
  </r>
  <r>
    <n v="2197"/>
    <n v="3391"/>
    <m/>
    <m/>
    <m/>
    <m/>
    <m/>
    <x v="350"/>
    <d v="2020-05-18T00:00:00"/>
    <n v="700"/>
    <m/>
    <s v="TED ENVIADA 001 3173 0000000179795 DANIEL ADRIANO BRAGA"/>
    <s v="Pagamento Parcela 2 do eletricista"/>
    <s v="N/A"/>
    <s v="SS"/>
    <s v="Seazone Rentals"/>
    <x v="23"/>
    <s v="Investimento"/>
    <x v="2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198"/>
    <n v="3392"/>
    <m/>
    <m/>
    <m/>
    <m/>
    <m/>
    <x v="350"/>
    <d v="2020-05-18T00:00:00"/>
    <n v="842.25"/>
    <m/>
    <s v="PAGAMENTO DE CONVENIO RSC-FUN13"/>
    <s v="Pagamento de rescisao de funcionario Gilberto Luiz Maschio Junior"/>
    <s v="N/A"/>
    <s v="SS"/>
    <s v="Seazone Rentals"/>
    <x v="10"/>
    <s v="Fixo"/>
    <x v="55"/>
    <s v="Sócios e Funcionários - Rescisão"/>
    <s v="N/A"/>
    <s v="OLD"/>
    <s v="N/A"/>
    <s v="N/A"/>
    <s v="Sim"/>
    <m/>
    <m/>
    <m/>
    <m/>
    <m/>
    <m/>
    <m/>
    <m/>
    <m/>
    <m/>
    <m/>
    <m/>
    <m/>
  </r>
  <r>
    <n v="2199"/>
    <n v="3393"/>
    <m/>
    <m/>
    <m/>
    <m/>
    <m/>
    <x v="350"/>
    <d v="2020-05-18T00:00:00"/>
    <n v="4285.72"/>
    <m/>
    <s v="TED ENVIADA 001 4550 0000000085545 VIVA NEGOCIOS IMOBILIARIOS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0"/>
    <n v="3394"/>
    <m/>
    <m/>
    <m/>
    <m/>
    <m/>
    <x v="350"/>
    <d v="2020-05-18T00:00:00"/>
    <n v="12612.33"/>
    <m/>
    <s v="TED ENVIADA 341 5821 0000000088118 ALEXANDRE FRAGA CONSULTORI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1"/>
    <n v="3395"/>
    <m/>
    <m/>
    <m/>
    <m/>
    <m/>
    <x v="350"/>
    <d v="2020-05-18T00:00:00"/>
    <n v="1257.97"/>
    <m/>
    <s v="TED ENVIADA 237 2186 0000001778757 FELIPE COUTO VIDES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2"/>
    <n v="3396"/>
    <m/>
    <m/>
    <m/>
    <m/>
    <m/>
    <x v="350"/>
    <d v="2020-05-18T00:00:00"/>
    <n v="1043.8699999999999"/>
    <m/>
    <s v="TED ENVIADA 237 2502 0000000007862 ZULEIDE MARCHIORO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3"/>
    <n v="3397"/>
    <m/>
    <m/>
    <m/>
    <m/>
    <m/>
    <x v="350"/>
    <d v="2020-05-18T00:00:00"/>
    <n v="3128.91"/>
    <m/>
    <s v="TED ENVIADA 104 4625 0000000006878 TEOFILO EZEQUIEL DE MELO C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4"/>
    <n v="3398"/>
    <m/>
    <m/>
    <m/>
    <m/>
    <m/>
    <x v="350"/>
    <d v="2020-05-18T00:00:00"/>
    <n v="1072.67"/>
    <m/>
    <s v="TED ENVIADA 001 4550 0000000083453 SANDRO SILVA"/>
    <s v="Pagamento de comissao dos corretores"/>
    <s v="N/A"/>
    <s v="SS"/>
    <s v="Seazone Rentals"/>
    <x v="2"/>
    <s v="Variavel"/>
    <x v="5"/>
    <s v="Serviços - Comissões"/>
    <s v="N/A"/>
    <s v="OLD"/>
    <m/>
    <s v="N/A"/>
    <s v="Sim"/>
    <m/>
    <m/>
    <m/>
    <m/>
    <m/>
    <m/>
    <m/>
    <m/>
    <m/>
    <m/>
    <m/>
    <m/>
    <m/>
  </r>
  <r>
    <n v="2205"/>
    <n v="3400"/>
    <m/>
    <m/>
    <m/>
    <m/>
    <m/>
    <x v="350"/>
    <d v="2020-05-18T00:00:00"/>
    <n v="642.99"/>
    <m/>
    <s v="TED ENVIADA 001 3537 0000000707902 MARIANA DE GODOY UMPIERRE"/>
    <s v="Pagamento de Horas extras"/>
    <s v="N/A"/>
    <s v="SS"/>
    <s v="Seazone Rentals"/>
    <x v="10"/>
    <s v="Fixo"/>
    <x v="72"/>
    <s v="Sócios e Funcionários - Salário"/>
    <s v="N/A"/>
    <s v="OLD"/>
    <s v="N/A"/>
    <s v="N/A"/>
    <s v="Sim"/>
    <m/>
    <m/>
    <m/>
    <m/>
    <m/>
    <m/>
    <m/>
    <m/>
    <m/>
    <m/>
    <m/>
    <m/>
    <m/>
  </r>
  <r>
    <n v="2206"/>
    <n v="3401"/>
    <m/>
    <m/>
    <m/>
    <m/>
    <m/>
    <x v="350"/>
    <d v="2020-05-18T00:00:00"/>
    <n v="583.29999999999995"/>
    <m/>
    <s v="TED ENVIADA 260 0001 0000865346069 GRACE KELLY OLIVEIRA DE SO"/>
    <s v="Pagamento de Horas extras"/>
    <s v="N/A"/>
    <s v="SS"/>
    <s v="Seazone Rentals"/>
    <x v="10"/>
    <s v="Fixo"/>
    <x v="72"/>
    <s v="Sócios e Funcionários - Salário"/>
    <s v="N/A"/>
    <s v="OLD"/>
    <s v="N/A"/>
    <s v="N/A"/>
    <s v="Sim"/>
    <m/>
    <m/>
    <m/>
    <m/>
    <m/>
    <m/>
    <m/>
    <m/>
    <m/>
    <m/>
    <m/>
    <m/>
    <m/>
  </r>
  <r>
    <n v="2207"/>
    <n v="3402"/>
    <m/>
    <m/>
    <m/>
    <m/>
    <m/>
    <x v="350"/>
    <d v="2020-05-18T00:00:00"/>
    <n v="417.86"/>
    <m/>
    <s v="PAGAMENTO DE CONVENIO APG07"/>
    <s v="GPS-Seazone Limpeza"/>
    <s v="N/A"/>
    <s v="SS"/>
    <s v="Seazone Jurere"/>
    <x v="10"/>
    <s v="Fixo"/>
    <x v="44"/>
    <s v="Impostos e Taxas - INSS/GPS"/>
    <s v="N/A"/>
    <s v="OLD"/>
    <s v="Receita Federal"/>
    <s v="N/A"/>
    <s v="Sim"/>
    <m/>
    <m/>
    <m/>
    <m/>
    <m/>
    <m/>
    <m/>
    <m/>
    <m/>
    <m/>
    <m/>
    <m/>
    <m/>
  </r>
  <r>
    <n v="2208"/>
    <n v="3406"/>
    <m/>
    <m/>
    <m/>
    <m/>
    <m/>
    <x v="350"/>
    <d v="2020-05-18T00:00:00"/>
    <n v="2550"/>
    <m/>
    <s v="TED ENVIADA 341 3815 0000000262294 Eduardo Pereira Zanella"/>
    <s v="LC4310"/>
    <s v="N/A"/>
    <s v="SS"/>
    <s v="Seazone Rentals"/>
    <x v="18"/>
    <s v="Devolucao"/>
    <x v="42"/>
    <s v="Clientes - Devolução Clientes"/>
    <s v="LC4310"/>
    <s v="OLD"/>
    <s v="N/A"/>
    <s v="N/A"/>
    <s v="Sim"/>
    <m/>
    <m/>
    <m/>
    <m/>
    <m/>
    <m/>
    <m/>
    <m/>
    <m/>
    <m/>
    <m/>
    <m/>
    <m/>
  </r>
  <r>
    <n v="2209"/>
    <n v="3407"/>
    <m/>
    <m/>
    <m/>
    <m/>
    <m/>
    <x v="350"/>
    <d v="2020-05-18T00:00:00"/>
    <n v="705"/>
    <m/>
    <s v="TED ENVIADA 341 7009 0000000180097 Lucas Santana Nova da Cost"/>
    <s v="ILC2206"/>
    <s v="N/A"/>
    <s v="SS"/>
    <s v="Seazone Rentals"/>
    <x v="18"/>
    <s v="Devolucao"/>
    <x v="42"/>
    <s v="Clientes - Devolução Clientes"/>
    <s v="ILC2206"/>
    <s v="OLD"/>
    <s v="N/A"/>
    <s v="N/A"/>
    <s v="Sim"/>
    <m/>
    <m/>
    <m/>
    <m/>
    <m/>
    <m/>
    <m/>
    <m/>
    <m/>
    <m/>
    <m/>
    <m/>
    <m/>
  </r>
  <r>
    <n v="2210"/>
    <n v="3408"/>
    <m/>
    <m/>
    <m/>
    <m/>
    <m/>
    <x v="350"/>
    <d v="2020-05-18T00:00:00"/>
    <n v="2146"/>
    <m/>
    <s v="TED ENVIADA 341 7031 0000000340909 Bruno Corrêa Ribeiro"/>
    <s v="ILC4313"/>
    <s v="N/A"/>
    <s v="SS"/>
    <s v="Seazone Rentals"/>
    <x v="18"/>
    <s v="Devolucao"/>
    <x v="42"/>
    <s v="Clientes - Devolução Clientes"/>
    <s v="ILC4313"/>
    <s v="OLD"/>
    <s v="N/A"/>
    <s v="N/A"/>
    <s v="Sim"/>
    <m/>
    <m/>
    <m/>
    <m/>
    <m/>
    <m/>
    <m/>
    <m/>
    <m/>
    <m/>
    <m/>
    <m/>
    <m/>
  </r>
  <r>
    <n v="2211"/>
    <n v="3409"/>
    <m/>
    <m/>
    <m/>
    <m/>
    <m/>
    <x v="350"/>
    <d v="2020-05-18T00:00:00"/>
    <n v="5000"/>
    <m/>
    <s v="TRANSFERENCIA A DEBITO 00019 0061565180 ARILANE DOS SANTOS"/>
    <s v="Aporte Empresa Arilane"/>
    <s v="N/A"/>
    <s v="SS"/>
    <s v="Seazone Rentals"/>
    <x v="25"/>
    <s v="Repasse"/>
    <x v="9"/>
    <s v="Finanças/Bancos - Transferência para caixa"/>
    <s v="N/A"/>
    <s v="OLD"/>
    <s v="N/A"/>
    <s v="N/A"/>
    <s v="N/A"/>
    <m/>
    <m/>
    <m/>
    <m/>
    <m/>
    <m/>
    <m/>
    <m/>
    <m/>
    <m/>
    <m/>
    <m/>
    <m/>
  </r>
  <r>
    <n v="2212"/>
    <n v="3410"/>
    <m/>
    <m/>
    <m/>
    <m/>
    <m/>
    <x v="350"/>
    <d v="2020-05-18T00:00:00"/>
    <n v="2000"/>
    <m/>
    <s v="TED ENVIADA 341 3815 0000000037464 Thales Benetti Zeviani"/>
    <s v="ILC4404"/>
    <s v="N/A"/>
    <s v="SS"/>
    <s v="Seazone Rentals"/>
    <x v="18"/>
    <s v="Devolucao"/>
    <x v="42"/>
    <s v="Clientes - Devolução Clientes"/>
    <s v="ILC4404"/>
    <s v="OLD"/>
    <s v="N/A"/>
    <s v="N/A"/>
    <s v="Sim"/>
    <m/>
    <m/>
    <m/>
    <m/>
    <m/>
    <m/>
    <m/>
    <m/>
    <m/>
    <m/>
    <m/>
    <m/>
    <m/>
  </r>
  <r>
    <n v="2213"/>
    <n v="3411"/>
    <m/>
    <m/>
    <m/>
    <m/>
    <m/>
    <x v="351"/>
    <d v="2020-05-19T00:00:00"/>
    <n v="24.38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214"/>
    <n v="3412"/>
    <m/>
    <m/>
    <m/>
    <m/>
    <m/>
    <x v="351"/>
    <d v="2020-05-19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 DO BRASIL TECNOLOGIA LTDA."/>
    <s v="N/A"/>
    <s v="Sim"/>
    <m/>
    <m/>
    <m/>
    <m/>
    <m/>
    <m/>
    <m/>
    <m/>
    <m/>
    <m/>
    <m/>
    <m/>
    <m/>
  </r>
  <r>
    <n v="2215"/>
    <n v="3413"/>
    <m/>
    <m/>
    <m/>
    <m/>
    <m/>
    <x v="351"/>
    <d v="2020-05-19T00:00:00"/>
    <n v="165.3"/>
    <m/>
    <s v="PAGAMENTO DE TITULO Pagamento site coworking"/>
    <s v="Site para divulgar o coworking"/>
    <s v="N/A"/>
    <s v="SS"/>
    <s v="Seazone Rentals"/>
    <x v="1"/>
    <s v="Fixo"/>
    <x v="50"/>
    <s v="Serviços - Propaganda e Marketing"/>
    <s v="N/A"/>
    <s v="OLD"/>
    <m/>
    <s v="N/A"/>
    <s v="Sim"/>
    <m/>
    <m/>
    <m/>
    <m/>
    <m/>
    <m/>
    <m/>
    <m/>
    <m/>
    <m/>
    <m/>
    <m/>
    <m/>
  </r>
  <r>
    <n v="2216"/>
    <n v="3414"/>
    <m/>
    <m/>
    <m/>
    <m/>
    <m/>
    <x v="351"/>
    <d v="2020-05-19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17"/>
    <n v="3416"/>
    <m/>
    <m/>
    <m/>
    <m/>
    <m/>
    <x v="352"/>
    <d v="2020-05-20T00:00:00"/>
    <n v="2983.96"/>
    <m/>
    <s v="PAGAMENTO DE TITULO APG28"/>
    <s v="Condominio ILC3413"/>
    <s v="N/A"/>
    <s v="SS"/>
    <s v="Seazone Rentals"/>
    <x v="5"/>
    <s v="Repasse"/>
    <x v="11"/>
    <s v="Clientes - Repasse a Terceiros"/>
    <s v="ILC3413"/>
    <s v="OLD"/>
    <s v="Condomínio il Campanario"/>
    <s v="N/A"/>
    <s v="Sim"/>
    <m/>
    <m/>
    <m/>
    <m/>
    <m/>
    <m/>
    <m/>
    <m/>
    <m/>
    <m/>
    <m/>
    <m/>
    <m/>
  </r>
  <r>
    <n v="2218"/>
    <n v="3417"/>
    <m/>
    <m/>
    <m/>
    <m/>
    <m/>
    <x v="352"/>
    <d v="2020-05-20T00:00:00"/>
    <n v="2082.23"/>
    <m/>
    <s v="PAGAMENTO DE TITULO APG29"/>
    <s v="Condominio ILC3415"/>
    <s v="N/A"/>
    <s v="SS"/>
    <s v="Seazone Rentals"/>
    <x v="5"/>
    <s v="Repasse"/>
    <x v="11"/>
    <s v="Clientes - Repasse a Terceiros"/>
    <s v="ILC3415"/>
    <s v="OLD"/>
    <s v="Condomínio il Campanario"/>
    <s v="N/A"/>
    <s v="Sim"/>
    <m/>
    <m/>
    <m/>
    <m/>
    <m/>
    <m/>
    <m/>
    <m/>
    <m/>
    <m/>
    <m/>
    <m/>
    <m/>
  </r>
  <r>
    <n v="2219"/>
    <n v="3418"/>
    <m/>
    <m/>
    <m/>
    <m/>
    <m/>
    <x v="352"/>
    <d v="2020-05-20T00:00:00"/>
    <n v="2659.5"/>
    <m/>
    <s v="TRANSFERENCIA A DEBITO 00019 0014433400 JUNGLE DEVS SOFTWARE LTDA"/>
    <s v="APG66 - Jungle Devs_x000a_"/>
    <s v="N/A"/>
    <s v="SS"/>
    <s v="Alfred"/>
    <x v="11"/>
    <s v="Fixo"/>
    <x v="1"/>
    <s v="Contas e Despesas - Manutenção de software"/>
    <s v="N/A"/>
    <s v="OLD"/>
    <s v="Jungle"/>
    <s v="N/A"/>
    <s v="Nao"/>
    <m/>
    <m/>
    <m/>
    <m/>
    <m/>
    <m/>
    <m/>
    <m/>
    <m/>
    <m/>
    <m/>
    <m/>
    <m/>
  </r>
  <r>
    <n v="2220"/>
    <n v="3421"/>
    <m/>
    <m/>
    <m/>
    <m/>
    <m/>
    <x v="353"/>
    <d v="2020-05-21T00:00:00"/>
    <n v="9.58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1"/>
    <n v="3422"/>
    <m/>
    <m/>
    <m/>
    <m/>
    <m/>
    <x v="353"/>
    <d v="2020-05-21T00:00:00"/>
    <n v="9.86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2"/>
    <n v="3423"/>
    <m/>
    <m/>
    <m/>
    <m/>
    <m/>
    <x v="353"/>
    <d v="2020-05-21T00:00:00"/>
    <n v="2074.11"/>
    <m/>
    <s v="TED ENVIADA 033 1772 0000010012481 FERNANDO SILVA PEREIRA"/>
    <s v="APG30"/>
    <s v="N/A"/>
    <s v="SS"/>
    <s v="Seazone Rentals"/>
    <x v="5"/>
    <s v="Repasse"/>
    <x v="11"/>
    <s v="Clientes - Repasse a Terceiros"/>
    <s v="ILC1404"/>
    <s v="OLD"/>
    <s v="Condomínio il Campanario"/>
    <s v="N/A"/>
    <s v="Nao"/>
    <s v="Pagamento feito da conta FP, e reembolsado depois"/>
    <m/>
    <m/>
    <m/>
    <m/>
    <m/>
    <m/>
    <m/>
    <m/>
    <m/>
    <m/>
    <m/>
    <m/>
  </r>
  <r>
    <n v="2223"/>
    <n v="3425"/>
    <m/>
    <m/>
    <m/>
    <m/>
    <m/>
    <x v="354"/>
    <d v="2020-05-22T00:00:00"/>
    <n v="15.3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4"/>
    <n v="3426"/>
    <m/>
    <m/>
    <m/>
    <m/>
    <m/>
    <x v="354"/>
    <d v="2020-05-22T00:00:00"/>
    <n v="24.33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5"/>
    <n v="3427"/>
    <m/>
    <m/>
    <m/>
    <m/>
    <m/>
    <x v="354"/>
    <d v="2020-05-22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6"/>
    <n v="3428"/>
    <m/>
    <m/>
    <m/>
    <m/>
    <m/>
    <x v="354"/>
    <d v="2020-05-22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7"/>
    <n v="3429"/>
    <m/>
    <m/>
    <m/>
    <m/>
    <m/>
    <x v="354"/>
    <d v="2020-05-22T00:00:00"/>
    <n v="5.8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28"/>
    <n v="3430"/>
    <m/>
    <m/>
    <m/>
    <m/>
    <m/>
    <x v="354"/>
    <d v="2020-05-22T00:00:00"/>
    <n v="300"/>
    <m/>
    <s v="TED ENVIADA 104 0524 0000000176959 JORGE PEDRO BRUCKMANN"/>
    <s v="Reforma da entrega da casa parcela 1"/>
    <s v="N/A"/>
    <s v="SS"/>
    <s v="Seazone Jurere"/>
    <x v="13"/>
    <s v="Outros"/>
    <x v="2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229"/>
    <n v="3431"/>
    <m/>
    <m/>
    <m/>
    <m/>
    <m/>
    <x v="354"/>
    <d v="2020-05-22T00:00:00"/>
    <n v="175"/>
    <m/>
    <s v="TED ENVIADA 001 4550 0000000071366 PLOTHOUSE IMPRESSÕES EM PE"/>
    <s v="Placas de sinalizacao para o novo escritrio -Parcela 1"/>
    <s v="N/A"/>
    <s v="SS"/>
    <s v="Seazone Rentals"/>
    <x v="23"/>
    <s v="Investimento"/>
    <x v="27"/>
    <s v="Compras - Móveis e utensílios"/>
    <s v="N/A"/>
    <s v="OLD"/>
    <s v="PLOTHOUSE IMPRESSOS, COMUNICACAO VISUAL E ESTRUTURAS METALIC"/>
    <s v="N/A"/>
    <s v="Sim"/>
    <m/>
    <m/>
    <m/>
    <m/>
    <m/>
    <m/>
    <m/>
    <m/>
    <m/>
    <m/>
    <m/>
    <m/>
    <m/>
  </r>
  <r>
    <n v="2230"/>
    <n v="3432"/>
    <m/>
    <m/>
    <m/>
    <m/>
    <m/>
    <x v="354"/>
    <d v="2020-05-22T00:00:00"/>
    <n v="5.57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1"/>
    <n v="3433"/>
    <m/>
    <m/>
    <m/>
    <m/>
    <m/>
    <x v="354"/>
    <d v="2020-05-22T00:00:00"/>
    <n v="215.8"/>
    <m/>
    <s v="TED ENVIADA 104 3392 0000000126759 Luís C dos Santos"/>
    <s v="Instalacao da maquina de lavar na SAM para os anfitrioes"/>
    <s v="N/A"/>
    <s v="SS"/>
    <s v="Seazone Jurere"/>
    <x v="0"/>
    <s v="Variavel"/>
    <x v="53"/>
    <s v="Serviços - Serviços terceirizados"/>
    <s v="N/A"/>
    <s v="OLD"/>
    <m/>
    <s v="N/A"/>
    <s v="Sim"/>
    <m/>
    <m/>
    <m/>
    <m/>
    <m/>
    <m/>
    <m/>
    <m/>
    <m/>
    <m/>
    <m/>
    <m/>
    <m/>
  </r>
  <r>
    <n v="2232"/>
    <n v="3435"/>
    <m/>
    <m/>
    <m/>
    <m/>
    <m/>
    <x v="354"/>
    <d v="2020-05-22T00:00:00"/>
    <n v="10.19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3"/>
    <n v="3436"/>
    <m/>
    <m/>
    <m/>
    <m/>
    <m/>
    <x v="355"/>
    <d v="2020-05-25T00:00:00"/>
    <n v="9.48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4"/>
    <n v="3437"/>
    <m/>
    <m/>
    <m/>
    <m/>
    <m/>
    <x v="355"/>
    <d v="2020-05-25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5"/>
    <n v="3438"/>
    <m/>
    <m/>
    <m/>
    <m/>
    <m/>
    <x v="355"/>
    <d v="2020-05-25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6"/>
    <n v="3439"/>
    <m/>
    <m/>
    <m/>
    <m/>
    <m/>
    <x v="355"/>
    <d v="2020-05-25T00:00:00"/>
    <n v="10.7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7"/>
    <n v="3440"/>
    <m/>
    <m/>
    <m/>
    <m/>
    <m/>
    <x v="355"/>
    <d v="2020-05-25T00:00:00"/>
    <n v="9.48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8"/>
    <n v="3441"/>
    <m/>
    <m/>
    <m/>
    <m/>
    <m/>
    <x v="355"/>
    <d v="2020-05-25T00:00:00"/>
    <n v="9.57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39"/>
    <n v="3442"/>
    <m/>
    <m/>
    <m/>
    <m/>
    <m/>
    <x v="355"/>
    <d v="2020-05-25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40"/>
    <n v="3443"/>
    <m/>
    <m/>
    <m/>
    <m/>
    <m/>
    <x v="355"/>
    <d v="2020-05-25T00:00:00"/>
    <n v="5.45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41"/>
    <n v="3446"/>
    <m/>
    <m/>
    <m/>
    <m/>
    <m/>
    <x v="355"/>
    <d v="2020-05-25T00:00:00"/>
    <n v="155.24"/>
    <m/>
    <s v="PAGAMENTO DE TITULO APG56"/>
    <s v="Mensalidade Sirena"/>
    <s v="N/A"/>
    <s v="SS"/>
    <s v="Seazone Rentals"/>
    <x v="1"/>
    <s v="Fixo"/>
    <x v="47"/>
    <s v="Contas e Despesas - Manutenção de software"/>
    <s v="N/A"/>
    <s v="OLD"/>
    <s v="Sirena"/>
    <s v="N/A"/>
    <s v="Sim"/>
    <m/>
    <m/>
    <m/>
    <m/>
    <m/>
    <m/>
    <m/>
    <m/>
    <m/>
    <m/>
    <m/>
    <m/>
    <m/>
  </r>
  <r>
    <n v="2242"/>
    <n v="3448"/>
    <m/>
    <m/>
    <m/>
    <m/>
    <m/>
    <x v="355"/>
    <d v="2020-05-25T00:00:00"/>
    <n v="14.32"/>
    <m/>
    <s v="TED ENVIADA 001 0358 0000000319376 FERNANDA PATRICIA DA SILVA"/>
    <s v="FUN03"/>
    <s v="N/A"/>
    <s v="SS"/>
    <s v="Seazone Rentals"/>
    <x v="10"/>
    <s v="Fixo"/>
    <x v="20"/>
    <s v="Sócios e Funcionários - Salário"/>
    <s v="N/A"/>
    <s v="OLD"/>
    <s v="N/A"/>
    <s v="N/A"/>
    <s v="Sim"/>
    <s v="Comissão Atendimento"/>
    <m/>
    <m/>
    <m/>
    <m/>
    <m/>
    <m/>
    <m/>
    <m/>
    <m/>
    <m/>
    <m/>
    <m/>
  </r>
  <r>
    <n v="2243"/>
    <n v="3449"/>
    <m/>
    <m/>
    <m/>
    <m/>
    <m/>
    <x v="355"/>
    <d v="2020-05-25T00:00:00"/>
    <n v="63.45"/>
    <m/>
    <s v="TED ENVIADA 001 5201 0000000254100 MARIA EDUARDA DIAS"/>
    <s v="FUN14"/>
    <s v="N/A"/>
    <s v="SS"/>
    <s v="Seazone Rentals"/>
    <x v="10"/>
    <s v="Fixo"/>
    <x v="20"/>
    <s v="Sócios e Funcionários - Salário"/>
    <s v="N/A"/>
    <s v="OLD"/>
    <s v="N/A"/>
    <s v="N/A"/>
    <s v="Sim"/>
    <s v="Comissão Atendimento"/>
    <m/>
    <m/>
    <m/>
    <m/>
    <m/>
    <m/>
    <m/>
    <m/>
    <m/>
    <m/>
    <m/>
    <m/>
  </r>
  <r>
    <n v="2244"/>
    <n v="3451"/>
    <m/>
    <m/>
    <m/>
    <m/>
    <m/>
    <x v="355"/>
    <d v="2020-05-25T00:00:00"/>
    <n v="166.3"/>
    <m/>
    <s v="TED ENVIADA 104 3658 0000000011973 CAROLINA ESPINDOLA DE BRIT"/>
    <s v="FUN10"/>
    <s v="N/A"/>
    <s v="SS"/>
    <s v="Seazone Rentals"/>
    <x v="10"/>
    <s v="Fixo"/>
    <x v="20"/>
    <s v="Sócios e Funcionários - Salário"/>
    <s v="N/A"/>
    <s v="OLD"/>
    <s v="N/A"/>
    <s v="N/A"/>
    <s v="Sim"/>
    <s v="Comissão Atendimento"/>
    <m/>
    <m/>
    <m/>
    <m/>
    <m/>
    <m/>
    <m/>
    <m/>
    <m/>
    <m/>
    <m/>
    <m/>
  </r>
  <r>
    <n v="2245"/>
    <n v="3452"/>
    <m/>
    <m/>
    <m/>
    <m/>
    <m/>
    <x v="355"/>
    <d v="2020-05-25T00:00:00"/>
    <n v="708.17"/>
    <m/>
    <s v="TRANSFERENCIA A DEBITO 00019 0049104098 LUIZA AMBROZINA DA SILVA"/>
    <s v="FUN04"/>
    <s v="N/A"/>
    <s v="SS"/>
    <s v="Seazone Rentals"/>
    <x v="10"/>
    <s v="Fixo"/>
    <x v="20"/>
    <s v="Sócios e Funcionários - Salário"/>
    <s v="N/A"/>
    <s v="OLD"/>
    <s v="N/A"/>
    <s v="N/A"/>
    <s v="Sim"/>
    <s v="Comissão Atendimento"/>
    <m/>
    <m/>
    <m/>
    <m/>
    <m/>
    <m/>
    <m/>
    <m/>
    <m/>
    <m/>
    <m/>
    <m/>
  </r>
  <r>
    <n v="2246"/>
    <n v="3455"/>
    <m/>
    <m/>
    <m/>
    <m/>
    <m/>
    <x v="356"/>
    <d v="2020-05-26T00:00:00"/>
    <n v="15.27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47"/>
    <n v="3456"/>
    <m/>
    <m/>
    <m/>
    <m/>
    <m/>
    <x v="356"/>
    <d v="2020-05-26T00:00:00"/>
    <n v="24.29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48"/>
    <n v="3457"/>
    <m/>
    <m/>
    <m/>
    <m/>
    <m/>
    <x v="356"/>
    <d v="2020-05-26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49"/>
    <n v="3458"/>
    <m/>
    <m/>
    <m/>
    <m/>
    <m/>
    <x v="356"/>
    <d v="2020-05-26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0"/>
    <n v="3459"/>
    <m/>
    <m/>
    <m/>
    <m/>
    <m/>
    <x v="356"/>
    <d v="2020-05-26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1"/>
    <n v="3460"/>
    <m/>
    <m/>
    <m/>
    <m/>
    <m/>
    <x v="356"/>
    <d v="2020-05-26T00:00:00"/>
    <n v="10.67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2"/>
    <n v="3461"/>
    <m/>
    <m/>
    <m/>
    <m/>
    <m/>
    <x v="357"/>
    <d v="2020-05-27T00:00:00"/>
    <n v="15.74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3"/>
    <n v="3463"/>
    <m/>
    <m/>
    <m/>
    <m/>
    <m/>
    <x v="358"/>
    <d v="2020-05-29T00:00:00"/>
    <n v="15.26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4"/>
    <n v="3464"/>
    <m/>
    <m/>
    <m/>
    <m/>
    <m/>
    <x v="358"/>
    <d v="2020-05-29T00:00:00"/>
    <n v="3.43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55"/>
    <n v="3465"/>
    <m/>
    <m/>
    <m/>
    <m/>
    <m/>
    <x v="358"/>
    <d v="2020-05-29T00:00:00"/>
    <n v="3000"/>
    <m/>
    <s v="TED ENVIADA 756 3069 0000001486489 TF Tatit Feyh Arquitetura"/>
    <s v="Projeto de Interiores Lagoa Spot"/>
    <s v="N/A"/>
    <s v="SS"/>
    <s v="Seazone Spot"/>
    <x v="26"/>
    <s v="Investimento"/>
    <x v="40"/>
    <s v="Serviços - Serviços terceirizados"/>
    <s v="N/A"/>
    <s v="OLD"/>
    <m/>
    <s v="N/A"/>
    <s v="Sim"/>
    <m/>
    <m/>
    <m/>
    <m/>
    <m/>
    <m/>
    <m/>
    <m/>
    <m/>
    <m/>
    <m/>
    <m/>
    <m/>
  </r>
  <r>
    <n v="2256"/>
    <n v="3466"/>
    <m/>
    <m/>
    <m/>
    <m/>
    <m/>
    <x v="358"/>
    <d v="2020-05-29T00:00:00"/>
    <n v="10000"/>
    <m/>
    <s v="TED ENVIADA 104 1011 0000008000155 LOGOS ARQUITETURA SOCIEDAD"/>
    <s v="Projeto Arquitetônico Lagoa Spot"/>
    <s v="N/A"/>
    <s v="SS"/>
    <s v="Seazone Spot"/>
    <x v="26"/>
    <s v="Investimento"/>
    <x v="40"/>
    <s v="Serviços - Serviços terceirizados"/>
    <s v="N/A"/>
    <s v="OLD"/>
    <m/>
    <s v="N/A"/>
    <s v="Sim"/>
    <m/>
    <m/>
    <m/>
    <m/>
    <m/>
    <m/>
    <m/>
    <m/>
    <m/>
    <m/>
    <m/>
    <m/>
    <m/>
  </r>
  <r>
    <n v="2257"/>
    <n v="3467"/>
    <m/>
    <m/>
    <m/>
    <m/>
    <m/>
    <x v="358"/>
    <d v="2020-05-29T00:00:00"/>
    <n v="298"/>
    <m/>
    <s v="PAGAMENTO DE TITULO inpi-marca registrada seazone"/>
    <s v="Registro da marca Seazone"/>
    <s v="N/A"/>
    <s v="SS"/>
    <s v="Seazone Rentals"/>
    <x v="1"/>
    <s v="Investimento"/>
    <x v="73"/>
    <s v="Impostos e Taxas - Taxas Estaduais"/>
    <s v="N/A"/>
    <s v="OLD"/>
    <m/>
    <s v="N/A"/>
    <s v="Sim"/>
    <m/>
    <m/>
    <m/>
    <m/>
    <m/>
    <m/>
    <m/>
    <m/>
    <m/>
    <m/>
    <m/>
    <m/>
    <m/>
  </r>
  <r>
    <n v="2258"/>
    <n v="3468"/>
    <m/>
    <m/>
    <m/>
    <m/>
    <m/>
    <x v="358"/>
    <d v="2020-04-28T00:00:00"/>
    <n v="80"/>
    <m/>
    <s v="TED ENVIADA 104 3392 0000000301631 CELSO MARCIANO B ROSA"/>
    <s v="MNT-APT49"/>
    <s v="N/A"/>
    <s v="SS"/>
    <s v="Seazone Jurere"/>
    <x v="5"/>
    <s v="Manutencao Apto"/>
    <x v="11"/>
    <s v="Clientes - Repasse a Terceiros"/>
    <s v="JBA104"/>
    <s v="OLD"/>
    <m/>
    <s v="N/A"/>
    <s v="Sim"/>
    <m/>
    <m/>
    <m/>
    <m/>
    <m/>
    <m/>
    <m/>
    <m/>
    <m/>
    <m/>
    <m/>
    <m/>
    <m/>
  </r>
  <r>
    <n v="2259"/>
    <n v="3469"/>
    <m/>
    <m/>
    <m/>
    <m/>
    <m/>
    <x v="358"/>
    <d v="2020-05-29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0"/>
    <n v="3471"/>
    <m/>
    <m/>
    <m/>
    <m/>
    <m/>
    <x v="358"/>
    <d v="2020-05-29T00:00:00"/>
    <n v="5.42"/>
    <m/>
    <s v="COMPRA CARTAO COMPRA no estabelecimento UBERBR UBER TRIP HELP. S"/>
    <s v="Uber"/>
    <s v="N/A"/>
    <s v="SS"/>
    <s v="Seazone Jurere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1"/>
    <n v="3472"/>
    <m/>
    <m/>
    <m/>
    <m/>
    <m/>
    <x v="359"/>
    <d v="2020-05-30T00:00:00"/>
    <n v="9.84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2"/>
    <n v="3473"/>
    <m/>
    <m/>
    <m/>
    <m/>
    <m/>
    <x v="359"/>
    <d v="2020-05-31T00:00:00"/>
    <n v="9.1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3"/>
    <n v="3474"/>
    <m/>
    <m/>
    <m/>
    <m/>
    <m/>
    <x v="359"/>
    <d v="2020-05-31T00:00:00"/>
    <n v="9.18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4"/>
    <n v="3475"/>
    <m/>
    <m/>
    <m/>
    <m/>
    <m/>
    <x v="359"/>
    <d v="2020-06-01T00:00:00"/>
    <n v="9.27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65"/>
    <n v="3476"/>
    <m/>
    <m/>
    <m/>
    <m/>
    <m/>
    <x v="359"/>
    <d v="2020-06-01T00:00:00"/>
    <n v="300"/>
    <m/>
    <s v="PAGAMENTO DE TITULO VAL-FUN02"/>
    <s v="Pagamento de vale alimentacao de funcionario Eliene Santos Sales Conceição"/>
    <s v="N/A"/>
    <s v="SS"/>
    <s v="Seazone Jurere"/>
    <x v="10"/>
    <s v="Fixo"/>
    <x v="62"/>
    <s v="Sócios e Funcionários - Vale alimentação"/>
    <s v="N/A"/>
    <s v="OLD"/>
    <s v="N/A"/>
    <s v="Nao"/>
    <s v="Nao"/>
    <m/>
    <m/>
    <m/>
    <m/>
    <m/>
    <m/>
    <m/>
    <m/>
    <m/>
    <m/>
    <m/>
    <m/>
    <m/>
  </r>
  <r>
    <n v="2266"/>
    <n v="3477"/>
    <m/>
    <m/>
    <m/>
    <m/>
    <m/>
    <x v="359"/>
    <d v="2020-06-01T00:00:00"/>
    <n v="250"/>
    <m/>
    <s v="TED ENVIADA 104 0408 0000000306304 EDIVALDO RIBEIRO COSTA"/>
    <s v="APG20"/>
    <s v="N/A"/>
    <s v="SS"/>
    <s v="Seazone Spot"/>
    <x v="19"/>
    <s v="Fixo"/>
    <x v="56"/>
    <s v="Serviços - Serviços terceirizados"/>
    <s v="N/A"/>
    <s v="OLD"/>
    <s v="Edivaldo Ribeiro Costa"/>
    <s v="N/A"/>
    <s v="Sim"/>
    <m/>
    <m/>
    <m/>
    <m/>
    <m/>
    <m/>
    <m/>
    <m/>
    <m/>
    <m/>
    <m/>
    <m/>
    <m/>
  </r>
  <r>
    <n v="2267"/>
    <n v="3478"/>
    <m/>
    <m/>
    <m/>
    <m/>
    <m/>
    <x v="359"/>
    <d v="2020-06-01T00:00:00"/>
    <n v="321.58999999999997"/>
    <m/>
    <s v="PAGAMENTO DE TITULO Seguro SAM-4parcela"/>
    <s v="Seguro Pousada SAM - Seazone Pousadas"/>
    <s v="N/A"/>
    <s v="SS"/>
    <s v="Seazone Spot"/>
    <x v="19"/>
    <s v="Fixo"/>
    <x v="60"/>
    <s v="Serviços - Seguro Predial"/>
    <s v="N/A"/>
    <s v="OLD"/>
    <m/>
    <s v="N/A"/>
    <s v="Sim"/>
    <m/>
    <m/>
    <m/>
    <m/>
    <m/>
    <m/>
    <m/>
    <m/>
    <m/>
    <m/>
    <m/>
    <m/>
    <m/>
  </r>
  <r>
    <n v="2268"/>
    <n v="3480"/>
    <m/>
    <m/>
    <m/>
    <m/>
    <m/>
    <x v="359"/>
    <d v="2020-05-14T00:00:00"/>
    <n v="250"/>
    <m/>
    <s v="TED ENVIADA 237 0285 0000000545295 Daniel douglas da silva"/>
    <s v="MNT-APT12 Conserto Geladeira"/>
    <s v="N/A"/>
    <s v="SS"/>
    <s v="Seazone Jurere"/>
    <x v="5"/>
    <s v="Manutencao Apto"/>
    <x v="11"/>
    <s v="Clientes - Repasse a Terceiros"/>
    <s v="CVJ302"/>
    <s v="OLD"/>
    <m/>
    <s v="N/A"/>
    <s v="Sim"/>
    <m/>
    <m/>
    <m/>
    <m/>
    <m/>
    <m/>
    <m/>
    <m/>
    <m/>
    <m/>
    <m/>
    <m/>
    <m/>
  </r>
  <r>
    <n v="2269"/>
    <n v="3481"/>
    <m/>
    <m/>
    <m/>
    <m/>
    <m/>
    <x v="359"/>
    <d v="2020-06-01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0"/>
    <n v="3483"/>
    <m/>
    <m/>
    <m/>
    <m/>
    <m/>
    <x v="359"/>
    <d v="2020-06-01T00:00:00"/>
    <n v="10.3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1"/>
    <n v="3486"/>
    <m/>
    <m/>
    <m/>
    <m/>
    <m/>
    <x v="360"/>
    <d v="2020-06-02T00:00:00"/>
    <n v="15.35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2"/>
    <n v="3487"/>
    <m/>
    <m/>
    <m/>
    <m/>
    <m/>
    <x v="360"/>
    <d v="2020-06-02T00:00:00"/>
    <n v="5208.07"/>
    <m/>
    <s v="TED ENVIADA 001 1644 0000001077643 JOAO OLIVIO MARCELINO"/>
    <s v="Pagamento de Eng. Reforma Sede"/>
    <s v="N/A"/>
    <s v="SS"/>
    <s v="Seazone Rentals"/>
    <x v="23"/>
    <s v="Investimento"/>
    <x v="26"/>
    <s v="Serviços - Serviços terceirizados"/>
    <s v="N/A"/>
    <s v="OLD"/>
    <m/>
    <s v="N/A"/>
    <s v="Sim"/>
    <m/>
    <m/>
    <m/>
    <m/>
    <m/>
    <m/>
    <m/>
    <m/>
    <m/>
    <m/>
    <m/>
    <m/>
    <m/>
  </r>
  <r>
    <n v="2273"/>
    <n v="3488"/>
    <m/>
    <m/>
    <m/>
    <m/>
    <m/>
    <x v="360"/>
    <d v="2020-06-02T00:00:00"/>
    <n v="24.53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4"/>
    <n v="3489"/>
    <m/>
    <m/>
    <m/>
    <m/>
    <m/>
    <x v="360"/>
    <d v="2020-06-02T00:00:00"/>
    <n v="2825"/>
    <m/>
    <s v="TED ENVIADA 341 8668 0000000192407 Karina S. Thiago Caporal"/>
    <s v="Devolução de reserva de 26/05 a 25/06 no REN002"/>
    <s v="N/A"/>
    <s v="SS"/>
    <s v="Seazone Rentals"/>
    <x v="18"/>
    <s v="Devolucao"/>
    <x v="42"/>
    <s v="Clientes - Devolução Clientes"/>
    <s v="REN002"/>
    <s v="OLD"/>
    <m/>
    <s v="N/A"/>
    <s v="Sim"/>
    <m/>
    <m/>
    <m/>
    <m/>
    <m/>
    <m/>
    <m/>
    <m/>
    <m/>
    <m/>
    <m/>
    <m/>
    <m/>
  </r>
  <r>
    <n v="2275"/>
    <n v="3490"/>
    <m/>
    <m/>
    <m/>
    <m/>
    <m/>
    <x v="360"/>
    <d v="2020-06-02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6"/>
    <n v="3491"/>
    <m/>
    <m/>
    <m/>
    <m/>
    <m/>
    <x v="360"/>
    <d v="2020-06-02T00:00:00"/>
    <n v="58"/>
    <m/>
    <s v="TED ENVIADA 001 1249 0000000470074 Clovis Weigert"/>
    <s v="Devolução de reserva de 25/05 a 30/05 no VDI208"/>
    <s v="N/A"/>
    <s v="SS"/>
    <s v="Seazone Rentals"/>
    <x v="18"/>
    <s v="Devolucao"/>
    <x v="42"/>
    <s v="Clientes - Devolução Clientes"/>
    <s v="VDI208"/>
    <s v="OLD"/>
    <m/>
    <s v="N/A"/>
    <s v="N/A"/>
    <m/>
    <m/>
    <m/>
    <m/>
    <m/>
    <m/>
    <m/>
    <m/>
    <m/>
    <m/>
    <m/>
    <m/>
    <m/>
  </r>
  <r>
    <n v="2277"/>
    <n v="3492"/>
    <m/>
    <m/>
    <m/>
    <m/>
    <m/>
    <x v="360"/>
    <d v="2020-06-02T00:00:00"/>
    <n v="5.48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8"/>
    <n v="3493"/>
    <m/>
    <m/>
    <m/>
    <m/>
    <m/>
    <x v="360"/>
    <d v="2020-06-02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79"/>
    <n v="3494"/>
    <m/>
    <m/>
    <m/>
    <m/>
    <m/>
    <x v="360"/>
    <d v="2020-06-02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80"/>
    <n v="3496"/>
    <m/>
    <m/>
    <m/>
    <m/>
    <m/>
    <x v="360"/>
    <d v="2020-06-02T00:00:00"/>
    <n v="10.039999999999999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81"/>
    <n v="3499"/>
    <m/>
    <m/>
    <m/>
    <m/>
    <m/>
    <x v="361"/>
    <d v="2020-06-04T00:00:00"/>
    <n v="9.2899999999999991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82"/>
    <n v="3500"/>
    <m/>
    <m/>
    <m/>
    <m/>
    <m/>
    <x v="361"/>
    <d v="2020-06-04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83"/>
    <n v="3501"/>
    <m/>
    <m/>
    <m/>
    <m/>
    <m/>
    <x v="361"/>
    <d v="2020-06-04T00:00:00"/>
    <n v="600"/>
    <m/>
    <s v="TED ENVIADA 260 0001 0000921930487 ANDRÉ WARSCHAUER CRESCENZO"/>
    <s v="APG58"/>
    <s v="N/A"/>
    <s v="SS"/>
    <s v="Seazone Rentals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4"/>
    <n v="3502"/>
    <m/>
    <m/>
    <m/>
    <m/>
    <m/>
    <x v="361"/>
    <d v="2020-06-04T00:00:00"/>
    <n v="600"/>
    <m/>
    <s v="TED ENVIADA 001 1453 0000001207768 JOANA ALVES DOS SANTOS"/>
    <s v="APG59"/>
    <s v="N/A"/>
    <s v="SS"/>
    <s v="Seazone Rentals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5"/>
    <n v="3503"/>
    <m/>
    <m/>
    <m/>
    <m/>
    <m/>
    <x v="361"/>
    <d v="2020-06-04T00:00:00"/>
    <n v="600"/>
    <m/>
    <s v="TED ENVIADA 260 0001 0000001559711 RENATA RAUBER DAHMER"/>
    <s v="APG60"/>
    <s v="Operação"/>
    <s v="SS"/>
    <s v="Seazone Rentals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6"/>
    <n v="3504"/>
    <m/>
    <m/>
    <m/>
    <m/>
    <m/>
    <x v="361"/>
    <d v="2020-06-04T00:00:00"/>
    <n v="600"/>
    <m/>
    <s v="TED ENVIADA 237 1186 0000000093386 GABRIEL DE OLIVEIRA PERES"/>
    <s v="SAL-FUN27"/>
    <s v="N/A"/>
    <s v="SS"/>
    <s v="Seazone Khanto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7"/>
    <n v="3505"/>
    <m/>
    <m/>
    <m/>
    <m/>
    <m/>
    <x v="361"/>
    <d v="2020-06-04T00:00:00"/>
    <n v="600"/>
    <m/>
    <s v="TED ENVIADA 341 7732 0000000147249 CLOVIS KUHN"/>
    <s v="SAL-FUN28"/>
    <s v="N/A"/>
    <s v="SS"/>
    <s v="Seazone Rentals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8"/>
    <n v="3506"/>
    <m/>
    <m/>
    <m/>
    <m/>
    <m/>
    <x v="361"/>
    <d v="2020-06-04T00:00:00"/>
    <n v="600"/>
    <m/>
    <s v="TED ENVIADA 033 1628 0000010024794 ALEXANDRE LENTZ"/>
    <s v="APG69"/>
    <s v="N/A"/>
    <s v="SS"/>
    <s v="Seazone Rentals"/>
    <x v="10"/>
    <s v="Fixo"/>
    <x v="20"/>
    <s v="Sócios e Funcionários - Salário"/>
    <s v="N/A"/>
    <s v="OLD"/>
    <s v="N/A"/>
    <s v="N/A"/>
    <s v="N/A"/>
    <m/>
    <m/>
    <m/>
    <m/>
    <m/>
    <m/>
    <m/>
    <m/>
    <m/>
    <m/>
    <m/>
    <m/>
    <m/>
  </r>
  <r>
    <n v="2289"/>
    <n v="3507"/>
    <m/>
    <m/>
    <m/>
    <m/>
    <m/>
    <x v="361"/>
    <d v="2020-06-04T00:00:00"/>
    <n v="1500"/>
    <m/>
    <s v="TED ENVIADA 001 0540 0000000339300 MARIA ALICE DOS SANTOS CRU"/>
    <s v="APG68"/>
    <s v="N/A"/>
    <s v="SS"/>
    <s v="Seazone Khanto"/>
    <x v="10"/>
    <s v="Fixo"/>
    <x v="74"/>
    <s v="Serviços - Serviços terceirizados"/>
    <s v="N/A"/>
    <s v="OLD"/>
    <s v="N/A"/>
    <s v="N/A"/>
    <s v="Sim"/>
    <m/>
    <m/>
    <m/>
    <m/>
    <m/>
    <m/>
    <m/>
    <m/>
    <m/>
    <m/>
    <m/>
    <m/>
    <m/>
  </r>
  <r>
    <n v="2290"/>
    <n v="3508"/>
    <m/>
    <m/>
    <m/>
    <m/>
    <m/>
    <x v="361"/>
    <d v="2020-06-04T00:00:00"/>
    <n v="120.66"/>
    <m/>
    <s v="PAGAMENTO DE CONVENIO FGTS-APG09"/>
    <s v="FGTS-Seazone Limpeza"/>
    <s v="N/A"/>
    <s v="SS"/>
    <s v="Seazone Jurere"/>
    <x v="10"/>
    <s v="Fixo"/>
    <x v="38"/>
    <s v="Impostos e Taxas - FGTS"/>
    <s v="N/A"/>
    <s v="OLD"/>
    <s v="Receita Federal"/>
    <s v="N/A"/>
    <s v="Sim"/>
    <m/>
    <m/>
    <m/>
    <m/>
    <m/>
    <m/>
    <m/>
    <m/>
    <m/>
    <m/>
    <m/>
    <m/>
    <m/>
  </r>
  <r>
    <n v="2291"/>
    <n v="3509"/>
    <m/>
    <m/>
    <m/>
    <m/>
    <m/>
    <x v="361"/>
    <d v="2020-06-04T00:00:00"/>
    <n v="2000"/>
    <m/>
    <s v="TED ENVIADA 260 0001 0000049527658 RAUL JOSÉ SILVERIO DA SILV"/>
    <s v="APG70"/>
    <s v="N/A"/>
    <s v="SS"/>
    <s v="Seazone Khanto"/>
    <x v="10"/>
    <s v="Fixo"/>
    <x v="74"/>
    <s v="Serviços - Serviços terceirizados"/>
    <s v="N/A"/>
    <s v="OLD"/>
    <s v="N/A"/>
    <s v="N/A"/>
    <s v="Sim"/>
    <m/>
    <m/>
    <m/>
    <m/>
    <m/>
    <m/>
    <m/>
    <m/>
    <m/>
    <m/>
    <m/>
    <m/>
    <m/>
  </r>
  <r>
    <n v="2292"/>
    <n v="3510"/>
    <m/>
    <m/>
    <m/>
    <m/>
    <m/>
    <x v="361"/>
    <d v="2020-06-04T00:00:00"/>
    <n v="88.26"/>
    <m/>
    <s v="PAGAMENTO DE TITULO Pag Seguro CDS106"/>
    <s v="Seguro CDS106"/>
    <s v="N/A"/>
    <s v="SS"/>
    <s v="Seazone Rentals"/>
    <x v="5"/>
    <s v="Manutencao Apto"/>
    <x v="11"/>
    <s v="Clientes - Repasse a Terceiros"/>
    <s v="CDS106"/>
    <s v="OLD"/>
    <m/>
    <s v="N/A"/>
    <s v="Sim"/>
    <m/>
    <m/>
    <m/>
    <m/>
    <m/>
    <m/>
    <m/>
    <m/>
    <m/>
    <m/>
    <m/>
    <m/>
    <m/>
  </r>
  <r>
    <n v="2293"/>
    <n v="3511"/>
    <m/>
    <m/>
    <m/>
    <m/>
    <m/>
    <x v="361"/>
    <d v="2020-06-04T00:00:00"/>
    <n v="500"/>
    <m/>
    <s v="TED ENVIADA 104 0524 0000000192555 Rosangela A Miranda"/>
    <s v="Reforma da entrega da casa parcela 3 (Pagamento Pedro)"/>
    <s v="N/A"/>
    <s v="SS"/>
    <s v="Seazone Jurere"/>
    <x v="13"/>
    <s v="Outros"/>
    <x v="26"/>
    <s v="Serviços - Serviços terceirizados"/>
    <s v="N/A"/>
    <s v="OLD"/>
    <s v="N/A"/>
    <s v="N/A"/>
    <s v="Sim"/>
    <s v="Pagamento Pedro - Arrumação da casa (Recibos 150 + 150 + 200)"/>
    <m/>
    <m/>
    <m/>
    <m/>
    <m/>
    <m/>
    <m/>
    <m/>
    <m/>
    <m/>
    <m/>
    <m/>
  </r>
  <r>
    <n v="2294"/>
    <n v="3512"/>
    <m/>
    <m/>
    <m/>
    <m/>
    <m/>
    <x v="361"/>
    <d v="2020-06-04T00:00:00"/>
    <n v="5.42"/>
    <m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OLD"/>
    <s v="Uber"/>
    <s v="N/A"/>
    <s v="Sim"/>
    <m/>
    <m/>
    <m/>
    <m/>
    <m/>
    <m/>
    <m/>
    <m/>
    <m/>
    <m/>
    <m/>
    <m/>
    <m/>
  </r>
  <r>
    <n v="2295"/>
    <n v="3514"/>
    <m/>
    <m/>
    <m/>
    <m/>
    <m/>
    <x v="361"/>
    <d v="2020-06-04T00:00:00"/>
    <n v="913"/>
    <m/>
    <s v="TRANSFERENCIA A DEBITO 00019 0059773316 MARIANA DE GODOY UMPIERRE"/>
    <s v="Estorno"/>
    <s v="N/A"/>
    <s v="SS"/>
    <s v="Seazone Rentals"/>
    <x v="0"/>
    <s v="Variavel"/>
    <x v="75"/>
    <s v="Finanças/Bancos - Estorno adiantamento de cliente"/>
    <s v="N/A"/>
    <s v="OLD"/>
    <m/>
    <s v="N/A"/>
    <s v="N/A"/>
    <m/>
    <m/>
    <m/>
    <m/>
    <m/>
    <m/>
    <m/>
    <m/>
    <m/>
    <m/>
    <m/>
    <m/>
    <m/>
  </r>
  <r>
    <n v="2296"/>
    <n v="3517"/>
    <m/>
    <m/>
    <m/>
    <m/>
    <m/>
    <x v="362"/>
    <d v="2020-06-05T00:00:00"/>
    <n v="1388.19"/>
    <m/>
    <s v="TED ENVIADA 033 1555 0000010007628 ELIENE SANTOS SALES CONCEI"/>
    <s v="Eliene-Maio"/>
    <s v="N/A"/>
    <s v="SS"/>
    <s v="Seazone Jurere"/>
    <x v="10"/>
    <s v="Fixo"/>
    <x v="20"/>
    <s v="Sócios e Funcionários - Salário"/>
    <s v="N/A"/>
    <s v="OLD"/>
    <s v="N/A"/>
    <s v="N/A"/>
    <s v="Sim"/>
    <m/>
    <m/>
    <m/>
    <m/>
    <m/>
    <m/>
    <m/>
    <m/>
    <m/>
    <m/>
    <m/>
    <m/>
    <m/>
  </r>
  <r>
    <n v="2297"/>
    <n v="3518"/>
    <m/>
    <m/>
    <m/>
    <m/>
    <m/>
    <x v="362"/>
    <d v="2020-06-05T00:00:00"/>
    <n v="484.46"/>
    <m/>
    <s v="TED ENVIADA 001 5201 0000000219169 GABRYELLE ZANINI GONGORA"/>
    <s v="PRP55"/>
    <s v="N/A"/>
    <s v="SS"/>
    <s v="Seazone Rentals"/>
    <x v="5"/>
    <s v="Repasse"/>
    <x v="9"/>
    <s v="Clientes - Repasse de valores recebidos (Empresas do ramo imobiliário)"/>
    <s v="SBS106"/>
    <s v="OLD"/>
    <s v="N/A"/>
    <s v="N/A"/>
    <s v="N/A"/>
    <m/>
    <m/>
    <m/>
    <m/>
    <m/>
    <m/>
    <m/>
    <m/>
    <m/>
    <m/>
    <m/>
    <m/>
    <m/>
  </r>
  <r>
    <n v="2298"/>
    <n v="3519"/>
    <m/>
    <m/>
    <m/>
    <m/>
    <m/>
    <x v="362"/>
    <d v="2020-06-05T00:00:00"/>
    <n v="483.42"/>
    <m/>
    <s v="TED ENVIADA 260 0001 0000025757374 GUILHERME SENNA ROSSONI@"/>
    <s v="PRP11"/>
    <s v="N/A"/>
    <s v="SS"/>
    <s v="Seazone Rentals"/>
    <x v="5"/>
    <s v="Repasse"/>
    <x v="9"/>
    <s v="Clientes - Repasse de valores recebidos (Empresas do ramo imobiliário)"/>
    <s v="CPS107"/>
    <s v="OLD"/>
    <s v="N/A"/>
    <s v="N/A"/>
    <s v="N/A"/>
    <m/>
    <m/>
    <m/>
    <m/>
    <m/>
    <m/>
    <m/>
    <m/>
    <m/>
    <m/>
    <m/>
    <m/>
    <m/>
  </r>
  <r>
    <n v="2299"/>
    <n v="3520"/>
    <m/>
    <m/>
    <m/>
    <m/>
    <m/>
    <x v="362"/>
    <d v="2020-06-05T00:00:00"/>
    <n v="1490.78"/>
    <m/>
    <s v="TED ENVIADA 001 3174 0000002032376 INSTITUTO CATARINENSE DE O"/>
    <s v="PRP04"/>
    <s v="N/A"/>
    <s v="SS"/>
    <s v="Seazone Rentals"/>
    <x v="5"/>
    <s v="Repasse"/>
    <x v="9"/>
    <s v="Clientes - Repasse de valores recebidos (Empresas do ramo imobiliário)"/>
    <s v="CCA201"/>
    <s v="OLD"/>
    <s v="N/A"/>
    <s v="N/A"/>
    <s v="N/A"/>
    <m/>
    <m/>
    <m/>
    <m/>
    <m/>
    <m/>
    <m/>
    <m/>
    <m/>
    <m/>
    <m/>
    <m/>
    <m/>
  </r>
  <r>
    <n v="2300"/>
    <n v="3521"/>
    <m/>
    <m/>
    <m/>
    <m/>
    <m/>
    <x v="362"/>
    <d v="2020-06-05T00:00:00"/>
    <n v="1428.8"/>
    <m/>
    <s v="TED ENVIADA 260 0001 0000007519682 LUIZ OCTAVIO GUIZZO COUTO"/>
    <s v="PRP56"/>
    <s v="N/A"/>
    <s v="SS"/>
    <s v="Seazone Rentals"/>
    <x v="5"/>
    <s v="Repasse"/>
    <x v="9"/>
    <s v="Clientes - Repasse de valores recebidos (Empresas do ramo imobiliário)"/>
    <s v="SBS111"/>
    <s v="OLD"/>
    <s v="N/A"/>
    <s v="N/A"/>
    <s v="N/A"/>
    <m/>
    <m/>
    <m/>
    <m/>
    <m/>
    <m/>
    <m/>
    <m/>
    <m/>
    <m/>
    <m/>
    <m/>
    <m/>
  </r>
  <r>
    <n v="2301"/>
    <n v="3522"/>
    <m/>
    <m/>
    <m/>
    <m/>
    <m/>
    <x v="362"/>
    <d v="2020-06-05T00:00:00"/>
    <n v="3009.41"/>
    <m/>
    <s v="TED ENVIADA 341 9660 0000000503864 NEIVA LEONARDI BAMPI"/>
    <s v="PRP09"/>
    <s v="N/A"/>
    <s v="SS"/>
    <s v="Seazone Rentals"/>
    <x v="5"/>
    <s v="Repasse"/>
    <x v="9"/>
    <s v="Clientes - Repasse de valores recebidos (Empresas do ramo imobiliário)"/>
    <s v="CHR101"/>
    <s v="OLD"/>
    <s v="N/A"/>
    <s v="N/A"/>
    <s v="N/A"/>
    <m/>
    <m/>
    <m/>
    <m/>
    <m/>
    <m/>
    <m/>
    <m/>
    <m/>
    <m/>
    <m/>
    <m/>
    <m/>
  </r>
  <r>
    <n v="2302"/>
    <n v="3523"/>
    <m/>
    <m/>
    <m/>
    <m/>
    <m/>
    <x v="362"/>
    <d v="2020-06-05T00:00:00"/>
    <n v="7243.47"/>
    <m/>
    <s v="TED ENVIADA 104 0535 0000000205734 PATRIQUE AMBONI"/>
    <s v="PRP12"/>
    <s v="N/A"/>
    <s v="SS"/>
    <s v="Seazone Rentals"/>
    <x v="5"/>
    <s v="Repasse"/>
    <x v="9"/>
    <s v="Clientes - Repasse de valores recebidos (Empresas do ramo imobiliário)"/>
    <s v="CVJ302"/>
    <s v="OLD"/>
    <s v="N/A"/>
    <s v="N/A"/>
    <s v="N/A"/>
    <m/>
    <m/>
    <m/>
    <m/>
    <m/>
    <m/>
    <m/>
    <m/>
    <m/>
    <m/>
    <m/>
    <m/>
    <m/>
  </r>
  <r>
    <n v="2303"/>
    <n v="3524"/>
    <m/>
    <m/>
    <m/>
    <m/>
    <m/>
    <x v="362"/>
    <d v="2020-06-05T00:00:00"/>
    <n v="1061.01"/>
    <m/>
    <s v="TED ENVIADA 341 7017 0000000018701 KARIN VERZBICKAS"/>
    <s v="PRP24"/>
    <s v="N/A"/>
    <s v="SS"/>
    <s v="Seazone Rentals"/>
    <x v="5"/>
    <s v="Repasse"/>
    <x v="9"/>
    <s v="Clientes - Repasse de valores recebidos (Empresas do ramo imobiliário)"/>
    <s v="ILC2206"/>
    <s v="OLD"/>
    <s v="N/A"/>
    <s v="N/A"/>
    <s v="N/A"/>
    <m/>
    <m/>
    <m/>
    <m/>
    <m/>
    <m/>
    <m/>
    <m/>
    <m/>
    <m/>
    <m/>
    <m/>
    <m/>
  </r>
  <r>
    <n v="2304"/>
    <n v="3525"/>
    <m/>
    <m/>
    <m/>
    <m/>
    <m/>
    <x v="362"/>
    <d v="2020-06-05T00:00:00"/>
    <n v="951.05"/>
    <m/>
    <s v="TED ENVIADA 001 7144 0000000169862 RAFAEL DE LIMA LOBO"/>
    <s v="PRP44"/>
    <s v="N/A"/>
    <s v="SS"/>
    <s v="Seazone Rentals"/>
    <x v="5"/>
    <s v="Repasse"/>
    <x v="9"/>
    <s v="Clientes - Repasse de valores recebidos (Empresas do ramo imobiliário)"/>
    <s v="JBM201"/>
    <s v="OLD"/>
    <s v="N/A"/>
    <s v="N/A"/>
    <s v="N/A"/>
    <m/>
    <m/>
    <m/>
    <m/>
    <m/>
    <m/>
    <m/>
    <m/>
    <m/>
    <m/>
    <m/>
    <m/>
    <m/>
  </r>
  <r>
    <n v="2305"/>
    <n v="3526"/>
    <m/>
    <m/>
    <m/>
    <m/>
    <m/>
    <x v="362"/>
    <d v="2020-06-05T00:00:00"/>
    <n v="1922.27"/>
    <m/>
    <s v="TED ENVIADA 104 0408 0000000363952 MARIA CECÍLIA COMENALE"/>
    <s v="PRP50"/>
    <s v="N/A"/>
    <s v="SS"/>
    <s v="Seazone Rentals"/>
    <x v="5"/>
    <s v="Repasse"/>
    <x v="9"/>
    <s v="Clientes - Repasse de valores recebidos (Empresas do ramo imobiliário)"/>
    <s v="MDP102"/>
    <s v="OLD"/>
    <s v="N/A"/>
    <s v="N/A"/>
    <s v="N/A"/>
    <m/>
    <m/>
    <m/>
    <m/>
    <m/>
    <m/>
    <m/>
    <m/>
    <m/>
    <m/>
    <m/>
    <m/>
    <m/>
  </r>
  <r>
    <n v="2306"/>
    <n v="3528"/>
    <m/>
    <m/>
    <m/>
    <m/>
    <m/>
    <x v="362"/>
    <d v="2020-06-05T00:00:00"/>
    <n v="1326.15"/>
    <m/>
    <s v="TED ENVIADA 341 7017 0000000097598 RITA DE CASSIA GASPARINO D"/>
    <s v="PRP45"/>
    <s v="N/A"/>
    <s v="SS"/>
    <s v="Seazone Rentals"/>
    <x v="5"/>
    <s v="Repasse"/>
    <x v="9"/>
    <s v="Clientes - Repasse de valores recebidos (Empresas do ramo imobiliário)"/>
    <s v="JBM302"/>
    <s v="OLD"/>
    <s v="N/A"/>
    <s v="N/A"/>
    <s v="N/A"/>
    <m/>
    <m/>
    <m/>
    <m/>
    <m/>
    <m/>
    <m/>
    <m/>
    <m/>
    <m/>
    <m/>
    <m/>
    <m/>
  </r>
  <r>
    <n v="2307"/>
    <n v="3529"/>
    <m/>
    <m/>
    <m/>
    <m/>
    <m/>
    <x v="362"/>
    <d v="2020-06-05T00:00:00"/>
    <n v="3868.48"/>
    <m/>
    <s v="TRANSFERENCIA A DEBITO 00019 0059773316 MARIANA DE GODOY UMPIERRE"/>
    <s v="Repasse Anfitrião"/>
    <s v="N/A"/>
    <s v="SS"/>
    <s v="Seazone Rentals"/>
    <x v="5"/>
    <s v="Repasse"/>
    <x v="9"/>
    <s v="Clientes - Repasse de valores recebidos (Empresas do ramo imobiliário)"/>
    <s v="N/A"/>
    <s v="OLD"/>
    <s v="N/A"/>
    <s v="N/A"/>
    <s v="Sim"/>
    <m/>
    <m/>
    <m/>
    <m/>
    <m/>
    <m/>
    <m/>
    <m/>
    <m/>
    <m/>
    <m/>
    <m/>
    <m/>
  </r>
  <r>
    <n v="2308"/>
    <n v="3531"/>
    <m/>
    <m/>
    <m/>
    <m/>
    <m/>
    <x v="362"/>
    <d v="2020-06-05T00:00:00"/>
    <n v="894.83"/>
    <m/>
    <s v="TRANSFERENCIA A DEBITO 00019 0061565180 ARILANE DOS SANTOS"/>
    <s v="Repasse Anfitrião"/>
    <s v="N/A"/>
    <s v="SS"/>
    <s v="Seazone Rentals"/>
    <x v="5"/>
    <s v="Repasse"/>
    <x v="9"/>
    <s v="Clientes - Repasse de valores recebidos (Empresas do ramo imobiliário)"/>
    <s v="N/A"/>
    <s v="OLD"/>
    <s v="N/A"/>
    <s v="N/A"/>
    <s v="Sim"/>
    <m/>
    <m/>
    <m/>
    <m/>
    <m/>
    <m/>
    <m/>
    <m/>
    <m/>
    <m/>
    <m/>
    <m/>
    <m/>
  </r>
  <r>
    <n v="2309"/>
    <n v="3532"/>
    <m/>
    <m/>
    <m/>
    <m/>
    <m/>
    <x v="362"/>
    <d v="2020-06-05T00:00:00"/>
    <n v="438.75"/>
    <m/>
    <s v="TED ENVIADA 104 3658 0000000011973 CAROLINA ESPINDOLA DE BRIT"/>
    <s v="APG75"/>
    <s v="N/A"/>
    <s v="SS"/>
    <s v="Seazone Rentals"/>
    <x v="0"/>
    <s v="Variavel"/>
    <x v="76"/>
    <s v="Serviços - Serviços terceirizados"/>
    <s v="N/A"/>
    <s v="OLD"/>
    <s v="N/A"/>
    <s v="N/A"/>
    <s v="Nao"/>
    <m/>
    <m/>
    <m/>
    <m/>
    <m/>
    <m/>
    <m/>
    <m/>
    <m/>
    <m/>
    <m/>
    <m/>
    <m/>
  </r>
  <r>
    <n v="2310"/>
    <n v="3533"/>
    <m/>
    <m/>
    <m/>
    <m/>
    <m/>
    <x v="362"/>
    <d v="2020-06-05T00:00:00"/>
    <n v="438.75"/>
    <m/>
    <s v="TRANSFERENCIA A DEBITO 00019 0049104098 LUIZA AMBROZINA DA SILVA"/>
    <s v="Pagamento atendendimento"/>
    <s v="N/A"/>
    <s v="SS"/>
    <s v="Seazone Rentals"/>
    <x v="0"/>
    <s v="Variavel"/>
    <x v="76"/>
    <s v="Serviços - Serviços terceirizados"/>
    <s v="N/A"/>
    <s v="OLD"/>
    <s v="N/A"/>
    <s v="N/A"/>
    <s v="Sim"/>
    <m/>
    <m/>
    <m/>
    <m/>
    <m/>
    <m/>
    <m/>
    <m/>
    <m/>
    <m/>
    <m/>
    <m/>
    <m/>
  </r>
  <r>
    <n v="2311"/>
    <n v="3534"/>
    <m/>
    <m/>
    <m/>
    <m/>
    <m/>
    <x v="362"/>
    <d v="2020-06-05T00:00:00"/>
    <n v="1391.33"/>
    <m/>
    <s v="TED ENVIADA 001 4550 0000000101834 JOSE ODERLY DA SILVA"/>
    <s v="Repasse Anfitrião"/>
    <s v="N/A"/>
    <s v="SS"/>
    <s v="Seazone Rentals"/>
    <x v="5"/>
    <s v="Repasse"/>
    <x v="9"/>
    <s v="Clientes - Repasse de valores recebidos (Empresas do ramo imobiliário)"/>
    <s v="N/A"/>
    <s v="OLD"/>
    <m/>
    <s v="N/A"/>
    <s v="Sim"/>
    <m/>
    <m/>
    <m/>
    <m/>
    <m/>
    <m/>
    <m/>
    <m/>
    <m/>
    <m/>
    <m/>
    <m/>
    <m/>
  </r>
  <r>
    <n v="2312"/>
    <n v="3535"/>
    <m/>
    <m/>
    <m/>
    <m/>
    <m/>
    <x v="362"/>
    <d v="2020-06-05T00:00:00"/>
    <n v="1520.16"/>
    <m/>
    <s v="TED ENVIADA 104 4625 0000000006550 POUSADA AREIAS BRANCAS LTD"/>
    <s v="PRP51"/>
    <s v="N/A"/>
    <s v="SS"/>
    <s v="Seazone Rentals"/>
    <x v="5"/>
    <s v="Repasse"/>
    <x v="9"/>
    <s v="Clientes - Repasse de valores recebidos (Empresas do ramo imobiliário)"/>
    <s v="PSD101"/>
    <s v="OLD"/>
    <s v="N/A"/>
    <s v="N/A"/>
    <s v="N/A"/>
    <m/>
    <m/>
    <m/>
    <m/>
    <m/>
    <m/>
    <m/>
    <m/>
    <m/>
    <m/>
    <m/>
    <m/>
    <m/>
  </r>
  <r>
    <n v="2313"/>
    <n v="3536"/>
    <m/>
    <m/>
    <m/>
    <m/>
    <m/>
    <x v="362"/>
    <d v="2020-06-05T00:00:00"/>
    <n v="3722.85"/>
    <m/>
    <s v="TED ENVIADA 237 1773 0000000804894 IGOR CALDAS DOS SANTOS"/>
    <s v="PRP52"/>
    <s v="N/A"/>
    <s v="SS"/>
    <s v="Seazone Rentals"/>
    <x v="5"/>
    <s v="Repasse"/>
    <x v="9"/>
    <s v="Clientes - Repasse de valores recebidos (Empresas do ramo imobiliário)"/>
    <s v="REN002"/>
    <s v="OLD"/>
    <s v="N/A"/>
    <s v="N/A"/>
    <s v="N/A"/>
    <m/>
    <m/>
    <m/>
    <m/>
    <m/>
    <m/>
    <m/>
    <m/>
    <m/>
    <m/>
    <m/>
    <m/>
    <m/>
  </r>
  <r>
    <n v="2314"/>
    <n v="3539"/>
    <m/>
    <m/>
    <m/>
    <m/>
    <m/>
    <x v="363"/>
    <d v="2020-06-08T00:00:00"/>
    <n v="729.57"/>
    <m/>
    <s v="PAGAM. TIM Tim-APG67"/>
    <s v="Conta Celular TIM"/>
    <s v="N/A"/>
    <s v="SS"/>
    <s v="Seazone Rentals"/>
    <x v="0"/>
    <s v="Fixo"/>
    <x v="69"/>
    <s v="Contas e Despesas - Celular"/>
    <s v="N/A"/>
    <s v="OLD"/>
    <s v="Tim"/>
    <s v="N/A"/>
    <s v="Sim"/>
    <m/>
    <m/>
    <m/>
    <m/>
    <m/>
    <m/>
    <m/>
    <m/>
    <m/>
    <m/>
    <m/>
    <m/>
    <m/>
  </r>
  <r>
    <n v="2315"/>
    <n v="3540"/>
    <m/>
    <m/>
    <m/>
    <m/>
    <m/>
    <x v="363"/>
    <d v="2020-06-08T00:00:00"/>
    <n v="461.42"/>
    <m/>
    <s v="PAGAMENTO DE CONVENIO Energia-APG71"/>
    <s v="Conta Energia Coworking"/>
    <s v="N/A"/>
    <s v="SS"/>
    <s v="Seazone Rentals"/>
    <x v="23"/>
    <s v="Fixo"/>
    <x v="58"/>
    <s v="Contas e Despesas - Energia"/>
    <s v="N/A"/>
    <s v="OLD"/>
    <s v="Celesc"/>
    <s v="N/A"/>
    <s v="Sim"/>
    <m/>
    <m/>
    <m/>
    <m/>
    <m/>
    <m/>
    <m/>
    <m/>
    <m/>
    <m/>
    <m/>
    <m/>
    <m/>
  </r>
  <r>
    <n v="2316"/>
    <n v="3541"/>
    <m/>
    <m/>
    <m/>
    <m/>
    <m/>
    <x v="363"/>
    <d v="2020-06-08T00:00:00"/>
    <n v="578.76"/>
    <m/>
    <s v="PAGAMENTO DE CONVENIO Energia SAM-APG18"/>
    <s v="Conta de Luz SAM-Seazone Pousadas"/>
    <s v="N/A"/>
    <s v="SS"/>
    <s v="Seazone Spot"/>
    <x v="19"/>
    <s v="Fixo"/>
    <x v="58"/>
    <s v="Contas e Despesas - Energia"/>
    <s v="N/A"/>
    <s v="OLD"/>
    <s v="Celesc"/>
    <s v="N/A"/>
    <s v="Sim"/>
    <m/>
    <m/>
    <m/>
    <m/>
    <m/>
    <m/>
    <m/>
    <m/>
    <m/>
    <m/>
    <m/>
    <m/>
    <m/>
  </r>
  <r>
    <n v="2317"/>
    <n v="3542"/>
    <m/>
    <m/>
    <m/>
    <m/>
    <m/>
    <x v="363"/>
    <d v="2020-06-08T00:00:00"/>
    <n v="265"/>
    <m/>
    <s v="PAGAMENTO DE TITULO Cont SAM-APG13"/>
    <s v="Honorario Contabil-Seazone Pousadas"/>
    <s v="N/A"/>
    <s v="SS"/>
    <s v="Seazone Spot"/>
    <x v="19"/>
    <s v="Fixo"/>
    <x v="6"/>
    <s v="Serviços - Serviços terceirizados"/>
    <s v="N/A"/>
    <s v="OLD"/>
    <s v="Ativa Contabilidade"/>
    <s v="N/A"/>
    <s v="Sim"/>
    <m/>
    <m/>
    <m/>
    <m/>
    <m/>
    <m/>
    <m/>
    <m/>
    <m/>
    <m/>
    <m/>
    <m/>
    <m/>
  </r>
  <r>
    <n v="2318"/>
    <n v="3543"/>
    <m/>
    <m/>
    <m/>
    <m/>
    <m/>
    <x v="363"/>
    <d v="2020-06-08T00:00:00"/>
    <n v="175"/>
    <m/>
    <s v="TED ENVIADA 001 4550 0000000071366 PLOTHOUSE IMPRESSÕES EM PE"/>
    <s v="Placas de sinalizacao para o novo escritrio -Parcela 2"/>
    <s v="N/A"/>
    <s v="SS"/>
    <s v="Seazone Rentals"/>
    <x v="23"/>
    <s v="Investimento"/>
    <x v="27"/>
    <s v="Compras - Móveis e utensílios"/>
    <s v="N/A"/>
    <s v="OLD"/>
    <s v="PLOTHOUSE IMPRESSOS, COMUNICACAO VISUAL E ESTRUTURAS METALIC"/>
    <s v="N/A"/>
    <s v="Sim"/>
    <m/>
    <m/>
    <m/>
    <m/>
    <m/>
    <m/>
    <m/>
    <m/>
    <m/>
    <m/>
    <m/>
    <m/>
    <m/>
  </r>
  <r>
    <n v="2319"/>
    <n v="3544"/>
    <m/>
    <m/>
    <m/>
    <m/>
    <m/>
    <x v="363"/>
    <d v="2020-06-08T00:00:00"/>
    <n v="389"/>
    <m/>
    <s v="PAGAMENTO DE TITULO Cancelamento Alfred"/>
    <s v="Cancelamento da Empresa Alfred"/>
    <s v="N/A"/>
    <s v="SS"/>
    <s v="Alfred"/>
    <x v="11"/>
    <s v="Outros"/>
    <x v="73"/>
    <s v="Impostos e Taxas - Taxas Estaduais"/>
    <s v="N/A"/>
    <s v="OLD"/>
    <m/>
    <s v="N/A"/>
    <s v="Sim"/>
    <m/>
    <m/>
    <m/>
    <m/>
    <m/>
    <m/>
    <m/>
    <m/>
    <m/>
    <m/>
    <m/>
    <m/>
    <m/>
  </r>
  <r>
    <n v="2320"/>
    <n v="3545"/>
    <m/>
    <m/>
    <m/>
    <m/>
    <m/>
    <x v="363"/>
    <d v="2020-06-08T00:00:00"/>
    <n v="38.1"/>
    <m/>
    <s v="TED ENVIADA 033 1555 0000010007628 ELIENE SANTOS SALES CONCEI"/>
    <s v="Reembolso Uber Eliene"/>
    <s v="N/A"/>
    <s v="SS"/>
    <s v="Seazone Rentals"/>
    <x v="0"/>
    <s v="Variavel"/>
    <x v="43"/>
    <s v="Viagens/Transporte - Taxi"/>
    <s v="N/A"/>
    <s v="OLD"/>
    <m/>
    <s v="N/A"/>
    <s v="Sim"/>
    <m/>
    <m/>
    <m/>
    <m/>
    <m/>
    <m/>
    <m/>
    <m/>
    <m/>
    <m/>
    <m/>
    <m/>
    <m/>
  </r>
  <r>
    <n v="2321"/>
    <n v="3546"/>
    <m/>
    <m/>
    <m/>
    <m/>
    <m/>
    <x v="363"/>
    <d v="2020-06-08T00:00:00"/>
    <n v="18"/>
    <m/>
    <s v="TED ENVIADA 033 1555 0000010007628 ELIENE SANTOS SALES CONCEI"/>
    <s v="Reembolso Uber Eliene"/>
    <s v="N/A"/>
    <s v="SS"/>
    <s v="Seazone Rentals"/>
    <x v="0"/>
    <s v="Variavel"/>
    <x v="43"/>
    <s v="Viagens/Transporte - Taxi"/>
    <s v="N/A"/>
    <s v="OLD"/>
    <m/>
    <s v="N/A"/>
    <s v="Sim"/>
    <m/>
    <m/>
    <m/>
    <m/>
    <m/>
    <m/>
    <m/>
    <m/>
    <m/>
    <m/>
    <m/>
    <m/>
    <m/>
  </r>
  <r>
    <n v="2322"/>
    <n v="3547"/>
    <m/>
    <m/>
    <m/>
    <m/>
    <m/>
    <x v="364"/>
    <d v="2020-06-09T00:00:00"/>
    <n v="1235.69"/>
    <m/>
    <s v="TED ENVIADA 033 1555 0000010007628 ELIENE SANTOS SALES CONCEI"/>
    <s v="Férias Eliene"/>
    <s v="N/A"/>
    <s v="SS"/>
    <s v="Seazone Rentals"/>
    <x v="10"/>
    <s v="Variavel"/>
    <x v="20"/>
    <s v="Sócios e Funcionários - Férias"/>
    <s v="N/A"/>
    <s v="OLD"/>
    <m/>
    <s v="N/A"/>
    <s v="Sim"/>
    <m/>
    <m/>
    <m/>
    <m/>
    <m/>
    <m/>
    <m/>
    <m/>
    <m/>
    <m/>
    <m/>
    <m/>
    <m/>
  </r>
  <r>
    <n v="2323"/>
    <n v="3551"/>
    <m/>
    <m/>
    <m/>
    <m/>
    <m/>
    <x v="365"/>
    <d v="2020-06-10T00:00:00"/>
    <n v="173.58"/>
    <m/>
    <s v="PAGAMENTO DE TITULO Sede nova Instalacao dispenser de toalhas de papel"/>
    <s v="Instalação Papel toalha sede nova"/>
    <s v="N/A"/>
    <s v="SS"/>
    <s v="Seazone Rentals"/>
    <x v="23"/>
    <s v="Variavel"/>
    <x v="41"/>
    <s v="Compras - Móveis e utensílios"/>
    <s v="N/A"/>
    <s v="OLD"/>
    <s v="Prosul"/>
    <s v="N/A"/>
    <s v="Sim"/>
    <m/>
    <m/>
    <m/>
    <m/>
    <m/>
    <m/>
    <m/>
    <m/>
    <m/>
    <m/>
    <m/>
    <m/>
    <m/>
  </r>
  <r>
    <n v="2324"/>
    <n v="3552"/>
    <m/>
    <m/>
    <m/>
    <m/>
    <m/>
    <x v="365"/>
    <d v="2020-06-10T00:00:00"/>
    <n v="400"/>
    <m/>
    <s v="TED ENVIADA 033 1651 0000010147800 ANDERSON SANTOS OLIVEIRA"/>
    <s v="APG19"/>
    <s v="N/A"/>
    <s v="SS"/>
    <s v="Seazone Spot"/>
    <x v="19"/>
    <s v="Fixo"/>
    <x v="54"/>
    <s v="Serviços - Serviços terceirizados"/>
    <s v="N/A"/>
    <s v="OLD"/>
    <s v="Anderson"/>
    <s v="N/A"/>
    <s v="Sim"/>
    <m/>
    <m/>
    <m/>
    <m/>
    <m/>
    <m/>
    <m/>
    <m/>
    <m/>
    <m/>
    <m/>
    <m/>
    <m/>
  </r>
  <r>
    <n v="2325"/>
    <n v="3553"/>
    <m/>
    <m/>
    <m/>
    <m/>
    <m/>
    <x v="365"/>
    <d v="2020-06-10T00:00:00"/>
    <n v="891.75"/>
    <m/>
    <s v="PAGAMENTO DE TITULO Stays-APG49"/>
    <s v="Mensalidade Stays"/>
    <s v="Adm/Fin"/>
    <s v="SS"/>
    <s v="Seazone Rentals"/>
    <x v="1"/>
    <s v="Fixo"/>
    <x v="57"/>
    <s v="Contas e Despesas - Manutenção de software"/>
    <s v="N/A"/>
    <s v="N/A"/>
    <s v="Stays"/>
    <s v="N/A"/>
    <s v="Sim"/>
    <m/>
    <m/>
    <m/>
    <m/>
    <m/>
    <m/>
    <m/>
    <m/>
    <m/>
    <m/>
    <m/>
    <m/>
    <m/>
  </r>
  <r>
    <n v="2326"/>
    <n v="3554"/>
    <m/>
    <m/>
    <m/>
    <m/>
    <m/>
    <x v="365"/>
    <d v="2020-06-10T00:00:00"/>
    <n v="40"/>
    <m/>
    <s v="PAGAMENTO DE TITULO Sirena valor a mais-APG56"/>
    <s v="Mensalidade Sirena"/>
    <s v="N/A"/>
    <s v="SS"/>
    <s v="Seazone Rentals"/>
    <x v="1"/>
    <s v="Fixo"/>
    <x v="47"/>
    <s v="Contas e Despesas - Manutenção de software"/>
    <s v="N/A"/>
    <s v="N/A"/>
    <s v="Sirena"/>
    <s v="N/A"/>
    <s v="Sim"/>
    <m/>
    <m/>
    <m/>
    <m/>
    <m/>
    <m/>
    <m/>
    <m/>
    <m/>
    <m/>
    <m/>
    <m/>
    <m/>
  </r>
  <r>
    <n v="2327"/>
    <n v="3555"/>
    <m/>
    <m/>
    <m/>
    <m/>
    <m/>
    <x v="365"/>
    <d v="2020-06-10T00:00:00"/>
    <n v="9.91"/>
    <s v="x"/>
    <s v="COMPRA CARTAO COMPRA no estabelecimento UBERBR UBER TRIP HELP. S"/>
    <s v="Uber"/>
    <s v="N/A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28"/>
    <n v="3557"/>
    <m/>
    <m/>
    <m/>
    <m/>
    <m/>
    <x v="366"/>
    <d v="2020-06-12T00:00:00"/>
    <n v="521.9"/>
    <m/>
    <s v="COMPRA CARTAO COMPRA no estabelecimento CASSOL MATRIZ FLORIANOPO"/>
    <s v="Compra de caixas organizadoras"/>
    <s v="N/A"/>
    <s v="SS"/>
    <s v="Seazone Rentals"/>
    <x v="23"/>
    <s v="Investimento"/>
    <x v="21"/>
    <s v="Compras - Móveis e utensílios"/>
    <s v="N/A"/>
    <s v="N/A"/>
    <s v="Cassol"/>
    <s v="N/A"/>
    <s v="Nao"/>
    <m/>
    <m/>
    <m/>
    <m/>
    <m/>
    <m/>
    <m/>
    <m/>
    <m/>
    <m/>
    <m/>
    <m/>
    <m/>
  </r>
  <r>
    <n v="2329"/>
    <n v="3559"/>
    <m/>
    <m/>
    <m/>
    <m/>
    <m/>
    <x v="367"/>
    <d v="2020-06-15T00:00:00"/>
    <n v="200"/>
    <m/>
    <s v="PAGAMENTO DE TITULO Processo de desistencia Patente-Alfred"/>
    <s v="Desistencia de Patente Alfred"/>
    <s v="N/A"/>
    <s v="SS"/>
    <s v="Alfred"/>
    <x v="11"/>
    <s v="Outros"/>
    <x v="48"/>
    <s v="Impostos e Taxas - Taxas Estaduais"/>
    <s v="N/A"/>
    <s v="N/A"/>
    <m/>
    <s v="N/A"/>
    <s v="Sim"/>
    <m/>
    <m/>
    <m/>
    <m/>
    <m/>
    <m/>
    <m/>
    <m/>
    <m/>
    <m/>
    <m/>
    <m/>
    <m/>
  </r>
  <r>
    <n v="2330"/>
    <n v="3560"/>
    <m/>
    <m/>
    <m/>
    <m/>
    <m/>
    <x v="367"/>
    <d v="2020-06-15T00:00:00"/>
    <n v="179.9"/>
    <m/>
    <s v="TED ENVIADA 756 3032 0000001414429 JONAS KONIG FERNANDES"/>
    <s v="Balde de Cloro para a SAM"/>
    <s v="N/A"/>
    <s v="SS"/>
    <s v="Seazone Spot"/>
    <x v="19"/>
    <s v="Fixo"/>
    <x v="54"/>
    <s v="Contas e Despesas - Material de consumo"/>
    <s v="N/A"/>
    <s v="N/A"/>
    <m/>
    <s v="N/A"/>
    <s v="Sim"/>
    <m/>
    <m/>
    <m/>
    <m/>
    <m/>
    <m/>
    <m/>
    <m/>
    <m/>
    <m/>
    <m/>
    <m/>
    <m/>
  </r>
  <r>
    <n v="2331"/>
    <n v="3561"/>
    <m/>
    <m/>
    <m/>
    <m/>
    <m/>
    <x v="367"/>
    <d v="2020-06-15T00:00:00"/>
    <n v="174.9"/>
    <m/>
    <s v="PAGAMENTO DE CONVENIO Internet SAM-APG17"/>
    <s v="Internet SAM"/>
    <s v="N/A"/>
    <s v="SS"/>
    <s v="Seazone Spot"/>
    <x v="19"/>
    <s v="Fixo"/>
    <x v="61"/>
    <s v="Contas e Despesas - Internet"/>
    <s v="N/A"/>
    <s v="N/A"/>
    <s v="VIVO"/>
    <s v="N/A"/>
    <s v="Sim"/>
    <m/>
    <m/>
    <m/>
    <m/>
    <m/>
    <m/>
    <m/>
    <m/>
    <m/>
    <m/>
    <m/>
    <m/>
    <m/>
  </r>
  <r>
    <n v="2332"/>
    <n v="3562"/>
    <m/>
    <m/>
    <m/>
    <m/>
    <m/>
    <x v="367"/>
    <d v="2020-06-15T00:00:00"/>
    <n v="275"/>
    <m/>
    <s v="PAGAMENTO DE TITULO Seguro Estagiario-APG10"/>
    <s v="Seguro Estagiarios"/>
    <s v="N/A"/>
    <s v="SS"/>
    <s v="Seazone Rentals"/>
    <x v="10"/>
    <s v="Fixo"/>
    <x v="60"/>
    <s v="Serviços - Seguro em Geral"/>
    <s v="N/A"/>
    <s v="N/A"/>
    <s v="FEPESE"/>
    <s v="N/A"/>
    <s v="Sim"/>
    <m/>
    <m/>
    <m/>
    <m/>
    <m/>
    <m/>
    <m/>
    <m/>
    <m/>
    <m/>
    <m/>
    <m/>
    <m/>
  </r>
  <r>
    <n v="2333"/>
    <n v="3563"/>
    <m/>
    <m/>
    <m/>
    <m/>
    <m/>
    <x v="367"/>
    <d v="2020-06-15T00:00:00"/>
    <n v="162.49"/>
    <m/>
    <s v="PAGAMENTO NET SERVICO Internet Coworking-APG77"/>
    <s v="Internet Coworking - APG77"/>
    <s v="N/A"/>
    <s v="SS"/>
    <s v="Seazone Rentals"/>
    <x v="1"/>
    <s v="Fixo"/>
    <x v="61"/>
    <s v="Contas e Despesas - Internet"/>
    <s v="N/A"/>
    <s v="N/A"/>
    <s v="Claro Net"/>
    <s v="N/A"/>
    <s v="Sim"/>
    <m/>
    <m/>
    <m/>
    <m/>
    <m/>
    <m/>
    <m/>
    <m/>
    <m/>
    <m/>
    <m/>
    <m/>
    <m/>
  </r>
  <r>
    <n v="2334"/>
    <n v="3564"/>
    <m/>
    <m/>
    <m/>
    <m/>
    <m/>
    <x v="367"/>
    <d v="2020-06-15T00:00:00"/>
    <n v="96"/>
    <m/>
    <s v="PAGAMENTO DE TITULO Sr Contabil SS-APG11"/>
    <s v="Sr. Contabil-Seazone Serviços"/>
    <s v="N/A"/>
    <s v="SS"/>
    <s v="Seazone Rentals"/>
    <x v="1"/>
    <s v="Fixo"/>
    <x v="6"/>
    <s v="Serviços - Contabilidade (Sr. Contábil)"/>
    <s v="N/A"/>
    <s v="N/A"/>
    <s v="Sr. Contábil"/>
    <s v="N/A"/>
    <s v="Sim"/>
    <m/>
    <m/>
    <m/>
    <m/>
    <m/>
    <m/>
    <m/>
    <m/>
    <m/>
    <m/>
    <m/>
    <m/>
    <m/>
  </r>
  <r>
    <n v="2335"/>
    <n v="3565"/>
    <m/>
    <m/>
    <m/>
    <m/>
    <m/>
    <x v="367"/>
    <d v="2020-06-15T00:00:00"/>
    <n v="76"/>
    <m/>
    <s v="PAGAMENTO DE TITULO Sr Contabil SL-APG12"/>
    <s v="Sr. Contabil-Seazone Limpeza"/>
    <s v="N/A"/>
    <s v="SS"/>
    <s v="Seazone Jurere"/>
    <x v="1"/>
    <s v="Fixo"/>
    <x v="6"/>
    <s v="Serviços - Contabilidade (Sr. Contábil)"/>
    <s v="N/A"/>
    <s v="N/A"/>
    <s v="Sr. Contábil"/>
    <s v="N/A"/>
    <s v="Sim"/>
    <m/>
    <m/>
    <m/>
    <m/>
    <m/>
    <m/>
    <m/>
    <m/>
    <m/>
    <m/>
    <m/>
    <m/>
    <m/>
  </r>
  <r>
    <n v="2336"/>
    <n v="3566"/>
    <m/>
    <m/>
    <m/>
    <m/>
    <m/>
    <x v="367"/>
    <d v="2020-06-15T00:00:00"/>
    <n v="100"/>
    <m/>
    <s v="TED ENVIADA 104 1011 0000000254732 ADELAIDE DOS SANTOS (POUPA"/>
    <s v="Diarista limpeza coworking"/>
    <s v="N/A"/>
    <s v="SS"/>
    <s v="Seazone Rentals"/>
    <x v="9"/>
    <s v="Variavel"/>
    <x v="16"/>
    <s v="Serviços - Serviços terceirizados"/>
    <s v="N/A"/>
    <s v="N/A"/>
    <s v="Adelaide"/>
    <s v="N/A"/>
    <s v="Sim"/>
    <m/>
    <m/>
    <m/>
    <m/>
    <m/>
    <m/>
    <m/>
    <m/>
    <m/>
    <m/>
    <m/>
    <m/>
    <m/>
  </r>
  <r>
    <n v="2337"/>
    <n v="3567"/>
    <m/>
    <m/>
    <m/>
    <m/>
    <m/>
    <x v="367"/>
    <d v="2020-06-15T00:00:00"/>
    <n v="50"/>
    <s v="x"/>
    <s v="TED ENVIADA 041 0279 0000000902808 marcus t r de lima"/>
    <s v="Estorno uber limpeza coworking"/>
    <s v="N/A"/>
    <s v="SS"/>
    <s v="Seazone Rentals"/>
    <x v="0"/>
    <s v="Variavel"/>
    <x v="43"/>
    <s v="Viagens/Transporte - Taxi"/>
    <s v="N/A"/>
    <s v="N/A"/>
    <m/>
    <s v="N/A"/>
    <s v="N/A"/>
    <m/>
    <m/>
    <m/>
    <m/>
    <m/>
    <m/>
    <m/>
    <m/>
    <m/>
    <m/>
    <m/>
    <m/>
    <m/>
  </r>
  <r>
    <n v="2338"/>
    <n v="3569"/>
    <m/>
    <m/>
    <m/>
    <m/>
    <m/>
    <x v="367"/>
    <d v="2020-06-15T00:00:00"/>
    <n v="50"/>
    <m/>
    <s v="TED ENVIADA 041 0279 0003900902808 marcus t r de lima"/>
    <s v="Uber limpeza coworking"/>
    <s v="N/A"/>
    <s v="SS"/>
    <s v="Seazone Rentals"/>
    <x v="0"/>
    <s v="Variavel"/>
    <x v="43"/>
    <s v="Viagens/Transporte - Taxi"/>
    <s v="N/A"/>
    <s v="N/A"/>
    <m/>
    <s v="N/A"/>
    <s v="Sim"/>
    <m/>
    <m/>
    <m/>
    <m/>
    <m/>
    <m/>
    <m/>
    <m/>
    <m/>
    <m/>
    <m/>
    <m/>
    <m/>
  </r>
  <r>
    <n v="2339"/>
    <n v="3570"/>
    <m/>
    <m/>
    <m/>
    <m/>
    <m/>
    <x v="368"/>
    <d v="2020-06-15T00:00:00"/>
    <n v="277.2"/>
    <m/>
    <s v="PAGAMENTO DE TITULO Mensalidade Sirena-APG56"/>
    <s v="Mensalidade Sirena"/>
    <s v="N/A"/>
    <s v="SS"/>
    <s v="Seazone Rentals"/>
    <x v="1"/>
    <s v="Fixo"/>
    <x v="47"/>
    <s v="Contas e Despesas - Manutenção de software"/>
    <s v="N/A"/>
    <s v="N/A"/>
    <s v="Sirena"/>
    <s v="N/A"/>
    <s v="Sim"/>
    <m/>
    <m/>
    <m/>
    <m/>
    <m/>
    <m/>
    <m/>
    <m/>
    <m/>
    <m/>
    <m/>
    <m/>
    <m/>
  </r>
  <r>
    <n v="2340"/>
    <n v="3572"/>
    <m/>
    <m/>
    <m/>
    <m/>
    <m/>
    <x v="368"/>
    <d v="2020-06-16T00:00:00"/>
    <n v="141.09"/>
    <m/>
    <s v="PAGAMENTO DE TITULO Cabo de rede - Mercado livre"/>
    <s v="Cabo de rede para instalar impressora e modem na sede nova"/>
    <s v="N/A"/>
    <s v="SS"/>
    <s v="Seazone Rentals"/>
    <x v="23"/>
    <s v="Outros"/>
    <x v="53"/>
    <s v="Compras - Computadores e acessórios"/>
    <s v="N/A"/>
    <s v="N/A"/>
    <m/>
    <s v="N/A"/>
    <s v="Nao"/>
    <m/>
    <m/>
    <m/>
    <m/>
    <m/>
    <m/>
    <m/>
    <m/>
    <m/>
    <m/>
    <m/>
    <m/>
    <m/>
  </r>
  <r>
    <n v="2341"/>
    <n v="3573"/>
    <m/>
    <m/>
    <m/>
    <m/>
    <m/>
    <x v="368"/>
    <d v="2020-06-16T00:00:00"/>
    <n v="398.54"/>
    <m/>
    <s v="COMPRA CARTAO COMPRA no estabelecimento TOP NACIONAIS E IMP LT P"/>
    <s v="Compra material escritorio"/>
    <s v="N/A"/>
    <s v="SS"/>
    <s v="Seazone Rentals"/>
    <x v="23"/>
    <s v="Outros"/>
    <x v="21"/>
    <s v="Compras - Computadores e acessórios"/>
    <s v="N/A"/>
    <s v="N/A"/>
    <m/>
    <s v="N/A"/>
    <s v="Sim"/>
    <m/>
    <m/>
    <m/>
    <m/>
    <m/>
    <m/>
    <m/>
    <m/>
    <m/>
    <m/>
    <m/>
    <m/>
    <m/>
  </r>
  <r>
    <n v="2342"/>
    <n v="3574"/>
    <m/>
    <m/>
    <m/>
    <m/>
    <m/>
    <x v="368"/>
    <d v="2020-06-16T00:00:00"/>
    <n v="823.47"/>
    <m/>
    <s v="COMPRA CARTAO COMPRA no estabelecimento LEROY FLORIANOPOLIS SAO"/>
    <s v="Compra material escritorio"/>
    <s v="N/A"/>
    <s v="SS"/>
    <s v="Seazone Rentals"/>
    <x v="23"/>
    <s v="Outros"/>
    <x v="21"/>
    <s v="Compras - Máquinas, equipamentos e ferramentas"/>
    <s v="N/A"/>
    <s v="N/A"/>
    <m/>
    <s v="N/A"/>
    <s v="Sim"/>
    <m/>
    <m/>
    <m/>
    <m/>
    <m/>
    <m/>
    <m/>
    <m/>
    <m/>
    <m/>
    <m/>
    <m/>
    <m/>
  </r>
  <r>
    <n v="2343"/>
    <n v="3575"/>
    <m/>
    <m/>
    <m/>
    <m/>
    <m/>
    <x v="369"/>
    <d v="2020-06-17T00:00:00"/>
    <n v="3.5"/>
    <m/>
    <s v="COMPRA CARTAO COMPRA no estabelecimento MIX HS COMERCIO DE UTE S"/>
    <s v="Compra material escritorio"/>
    <s v="N/A"/>
    <s v="SS"/>
    <s v="Seazone Rentals"/>
    <x v="23"/>
    <s v="Outros"/>
    <x v="21"/>
    <s v="Compras - Máquinas, equipamentos e ferramentas"/>
    <s v="N/A"/>
    <s v="N/A"/>
    <m/>
    <s v="N/A"/>
    <s v="Sim"/>
    <m/>
    <m/>
    <m/>
    <m/>
    <m/>
    <m/>
    <m/>
    <m/>
    <m/>
    <m/>
    <m/>
    <m/>
    <m/>
  </r>
  <r>
    <n v="2344"/>
    <n v="3576"/>
    <m/>
    <m/>
    <m/>
    <m/>
    <m/>
    <x v="369"/>
    <d v="2020-06-17T00:00:00"/>
    <n v="1690"/>
    <m/>
    <s v="TED ENVIADA 341 1575 0000000210461 Juliana Barbato M Carpeggi"/>
    <s v="Comissao corretora"/>
    <s v="N/A"/>
    <s v="SS"/>
    <s v="Seazone Rentals"/>
    <x v="2"/>
    <s v="Variavel"/>
    <x v="5"/>
    <s v="Serviços - Comissões"/>
    <s v="N/A"/>
    <s v="N/A"/>
    <m/>
    <s v="N/A"/>
    <s v="Sim"/>
    <m/>
    <m/>
    <m/>
    <m/>
    <m/>
    <m/>
    <m/>
    <m/>
    <m/>
    <m/>
    <m/>
    <m/>
    <m/>
  </r>
  <r>
    <n v="2345"/>
    <n v="3577"/>
    <m/>
    <m/>
    <m/>
    <m/>
    <m/>
    <x v="369"/>
    <d v="2020-06-17T00:00:00"/>
    <n v="457.88"/>
    <m/>
    <s v="PAGAMENTO DE CONVENIO GPS SS-APG06"/>
    <s v="GPS-Seazone Serviços"/>
    <s v="N/A"/>
    <s v="SS"/>
    <s v="Seazone Rentals"/>
    <x v="10"/>
    <s v="Fixo"/>
    <x v="44"/>
    <s v="Impostos e Taxas - INSS/GPS"/>
    <s v="N/A"/>
    <s v="N/A"/>
    <s v="Receita Federal"/>
    <s v="N/A"/>
    <s v="Sim"/>
    <m/>
    <m/>
    <m/>
    <m/>
    <m/>
    <m/>
    <m/>
    <m/>
    <m/>
    <m/>
    <m/>
    <m/>
    <m/>
  </r>
  <r>
    <n v="2346"/>
    <n v="3578"/>
    <m/>
    <m/>
    <m/>
    <m/>
    <m/>
    <x v="369"/>
    <d v="2020-06-17T00:00:00"/>
    <n v="84.58"/>
    <m/>
    <s v="PAGAMENTO DE CONVENIO IRRF - SEAZONE SERVIÇOS MAIO2020"/>
    <s v="IRRF - SEAZONE SERVIÇOS"/>
    <s v="N/A"/>
    <s v="SS"/>
    <s v="Seazone Rentals"/>
    <x v="3"/>
    <s v="Fixo"/>
    <x v="66"/>
    <s v="Impostos e Taxas - IRRF"/>
    <s v="N/A"/>
    <s v="N/A"/>
    <m/>
    <s v="N/A"/>
    <s v="Sim"/>
    <m/>
    <m/>
    <m/>
    <m/>
    <m/>
    <m/>
    <m/>
    <m/>
    <m/>
    <m/>
    <m/>
    <m/>
    <m/>
  </r>
  <r>
    <n v="2347"/>
    <n v="3579"/>
    <m/>
    <m/>
    <m/>
    <m/>
    <m/>
    <x v="369"/>
    <d v="2020-06-17T00:00:00"/>
    <n v="120.06"/>
    <m/>
    <s v="PAGAMENTO DE CONVENIO GPS SL-APG07"/>
    <s v="GPS-Seazone Limpeza"/>
    <s v="N/A"/>
    <s v="SS"/>
    <s v="Seazone Jurere"/>
    <x v="10"/>
    <s v="Fixo"/>
    <x v="44"/>
    <s v="Impostos e Taxas - INSS/GPS"/>
    <s v="N/A"/>
    <s v="N/A"/>
    <s v="Receita Federal"/>
    <s v="N/A"/>
    <s v="Sim"/>
    <m/>
    <m/>
    <m/>
    <m/>
    <m/>
    <m/>
    <m/>
    <m/>
    <m/>
    <m/>
    <m/>
    <m/>
    <m/>
  </r>
  <r>
    <n v="2348"/>
    <n v="3581"/>
    <m/>
    <m/>
    <m/>
    <m/>
    <m/>
    <x v="370"/>
    <d v="2020-06-18T00:00:00"/>
    <n v="93.2"/>
    <m/>
    <s v="TED ENVIADA 237 1186 0000000093386 GABRIEL DE OLIVEIRA PERES"/>
    <s v="Reembolso Uber Gabriel"/>
    <s v="N/A"/>
    <s v="SS"/>
    <s v="Seazone Rentals"/>
    <x v="0"/>
    <s v="Variavel"/>
    <x v="43"/>
    <s v="Viagens/Transporte - Taxi"/>
    <s v="N/A"/>
    <s v="N/A"/>
    <m/>
    <s v="N/A"/>
    <s v="Sim"/>
    <m/>
    <m/>
    <m/>
    <m/>
    <m/>
    <m/>
    <m/>
    <m/>
    <m/>
    <m/>
    <m/>
    <m/>
    <m/>
  </r>
  <r>
    <n v="2349"/>
    <n v="3583"/>
    <m/>
    <m/>
    <m/>
    <m/>
    <m/>
    <x v="371"/>
    <d v="2020-06-22T00:00:00"/>
    <n v="1374.11"/>
    <m/>
    <s v="TED ENVIADA 260 0001 0000035681540 GUSTAVO CARGNIN KREMER"/>
    <s v="Reembolso hospede SAM"/>
    <s v="N/A"/>
    <s v="SS"/>
    <s v="Seazone Rentals"/>
    <x v="18"/>
    <s v="Devolucao"/>
    <x v="42"/>
    <s v="Clientes - Devolução Clientes"/>
    <s v="N/A"/>
    <s v="N/A"/>
    <m/>
    <s v="N/A"/>
    <s v="Sim"/>
    <m/>
    <m/>
    <m/>
    <m/>
    <m/>
    <m/>
    <m/>
    <m/>
    <m/>
    <m/>
    <m/>
    <m/>
    <m/>
  </r>
  <r>
    <n v="2350"/>
    <n v="3584"/>
    <m/>
    <m/>
    <m/>
    <m/>
    <m/>
    <x v="371"/>
    <d v="2020-06-22T00:00:00"/>
    <n v="1330.11"/>
    <m/>
    <s v="PAGAMENTO DE TITULO Pagamento Condominio ILC3415-APG29"/>
    <s v="Condominio ILC3415"/>
    <s v="N/A"/>
    <s v="SS"/>
    <s v="Seazone Rentals"/>
    <x v="5"/>
    <s v="Repasse"/>
    <x v="11"/>
    <s v="Clientes - Repasse a Terceiros"/>
    <s v="ILC3415"/>
    <s v="N/A"/>
    <s v="Condomínio il Campanario"/>
    <s v="N/A"/>
    <s v="Sim"/>
    <m/>
    <m/>
    <m/>
    <m/>
    <m/>
    <m/>
    <m/>
    <m/>
    <m/>
    <m/>
    <m/>
    <m/>
    <m/>
  </r>
  <r>
    <n v="2351"/>
    <n v="3585"/>
    <m/>
    <m/>
    <m/>
    <m/>
    <m/>
    <x v="371"/>
    <d v="2020-06-22T00:00:00"/>
    <n v="959.39"/>
    <m/>
    <s v="PAGAMENTO DE TITULO Pagamento Condominio ILC3413-APG28"/>
    <s v="Condominio ILC3413"/>
    <s v="N/A"/>
    <s v="SS"/>
    <s v="Seazone Rentals"/>
    <x v="5"/>
    <s v="Repasse"/>
    <x v="11"/>
    <s v="Clientes - Repasse a Terceiros"/>
    <s v="ILC3413"/>
    <s v="N/A"/>
    <s v="Condomínio il Campanario"/>
    <s v="N/A"/>
    <s v="Sim"/>
    <m/>
    <m/>
    <m/>
    <m/>
    <m/>
    <m/>
    <m/>
    <m/>
    <m/>
    <m/>
    <m/>
    <m/>
    <m/>
  </r>
  <r>
    <n v="2352"/>
    <n v="3587"/>
    <m/>
    <m/>
    <m/>
    <m/>
    <m/>
    <x v="371"/>
    <d v="2020-06-22T00:00:00"/>
    <n v="2659.5"/>
    <m/>
    <s v="TRANSFERENCIA A DEBITO 00019 0014433400 JUNGLE DEVS SOFTWARE LTDA-APG66"/>
    <s v="APG66"/>
    <s v="N/A"/>
    <s v="SS"/>
    <s v="Seazone Rentals"/>
    <x v="27"/>
    <s v="Fixo"/>
    <x v="1"/>
    <s v="Contas e Despesas - Manutenção de software"/>
    <s v="N/A"/>
    <s v="N/A"/>
    <s v="Jungle"/>
    <s v="N/A"/>
    <s v="Sim"/>
    <m/>
    <m/>
    <m/>
    <m/>
    <m/>
    <m/>
    <m/>
    <m/>
    <m/>
    <m/>
    <m/>
    <m/>
    <m/>
  </r>
  <r>
    <n v="2353"/>
    <n v="3588"/>
    <m/>
    <m/>
    <m/>
    <m/>
    <m/>
    <x v="371"/>
    <d v="2020-06-22T00:00:00"/>
    <n v="1500"/>
    <m/>
    <s v="TRANSFERENCIA A DEBITO 00019 0057451907 CANAVARROS@ MELO E KIRALY ADVOGAD"/>
    <s v="Serviços jurídicos"/>
    <s v="N/A"/>
    <s v="SS"/>
    <s v="Seazone Rentals"/>
    <x v="1"/>
    <s v="Outros"/>
    <x v="4"/>
    <s v="Serviços - Serviços jurídicos"/>
    <s v="N/A"/>
    <s v="N/A"/>
    <s v="CANAVARROS, MELO &amp; KIRALY ADVOGADOS E CONSULTORES"/>
    <s v="N/A"/>
    <s v="Sim"/>
    <m/>
    <m/>
    <m/>
    <m/>
    <m/>
    <m/>
    <m/>
    <m/>
    <m/>
    <m/>
    <m/>
    <m/>
    <m/>
  </r>
  <r>
    <n v="2354"/>
    <n v="3593"/>
    <m/>
    <m/>
    <m/>
    <m/>
    <m/>
    <x v="372"/>
    <d v="2020-06-26T00:00:00"/>
    <n v="220.64"/>
    <m/>
    <s v="TED ENVIADA 237 1186 0000000093386 GABRIEL DE OLIVEIRA PERES"/>
    <s v="Reembolso Uber Gabriel"/>
    <s v="N/A"/>
    <s v="SS"/>
    <s v="Seazone Rentals"/>
    <x v="0"/>
    <s v="Variavel"/>
    <x v="43"/>
    <s v="Viagens/Transporte - Taxi"/>
    <s v="N/A"/>
    <s v="N/A"/>
    <m/>
    <s v="N/A"/>
    <s v="Sim"/>
    <m/>
    <m/>
    <m/>
    <m/>
    <m/>
    <m/>
    <m/>
    <m/>
    <m/>
    <m/>
    <m/>
    <m/>
    <m/>
  </r>
  <r>
    <n v="2355"/>
    <n v="3594"/>
    <m/>
    <m/>
    <m/>
    <m/>
    <m/>
    <x v="373"/>
    <d v="2020-06-29T00:00:00"/>
    <n v="250"/>
    <m/>
    <s v="TED ENVIADA 104 0408 0000000306304 EDIVALDO RIBEIRO COSTA"/>
    <s v="Jardineiro a SAM"/>
    <s v="N/A"/>
    <s v="SS"/>
    <s v="Seazone Spot"/>
    <x v="19"/>
    <s v="Fixo"/>
    <x v="56"/>
    <s v="Serviços - Serviços terceirizados"/>
    <s v="N/A"/>
    <s v="N/A"/>
    <s v="edivaldo Ribeiro Costa"/>
    <s v="N/A"/>
    <s v="Sim"/>
    <m/>
    <m/>
    <m/>
    <m/>
    <m/>
    <m/>
    <m/>
    <m/>
    <m/>
    <m/>
    <m/>
    <m/>
    <m/>
  </r>
  <r>
    <n v="2356"/>
    <n v="3596"/>
    <m/>
    <m/>
    <m/>
    <m/>
    <m/>
    <x v="374"/>
    <d v="2020-06-30T00:00:00"/>
    <n v="300"/>
    <m/>
    <s v="PAGAMENTO DE TITULO vale alimentaçao-APG01"/>
    <s v="VA-Seazone Limpeza"/>
    <s v="N/A"/>
    <s v="SS"/>
    <s v="Seazone Jurere"/>
    <x v="10"/>
    <s v="Fixo"/>
    <x v="62"/>
    <s v="Sócios e Funcionários - Vale alimentação"/>
    <s v="N/A"/>
    <s v="N/A"/>
    <s v="Ticket"/>
    <s v="N/A"/>
    <s v="Sim"/>
    <m/>
    <m/>
    <m/>
    <m/>
    <m/>
    <m/>
    <m/>
    <m/>
    <m/>
    <m/>
    <m/>
    <m/>
    <m/>
  </r>
  <r>
    <n v="2357"/>
    <n v="3597"/>
    <m/>
    <m/>
    <m/>
    <m/>
    <m/>
    <x v="374"/>
    <d v="2020-06-30T00:00:00"/>
    <n v="200"/>
    <m/>
    <s v="TED ENVIADA 104 0408 0000000295507 KELLEN APARECIDA C LIMA"/>
    <s v="Conserto vazamento Samambaia"/>
    <s v="N/A"/>
    <s v="SS"/>
    <s v="Seazone Spot"/>
    <x v="19"/>
    <s v="Outros"/>
    <x v="53"/>
    <s v="Serviços - Serviços terceirizados"/>
    <s v="N/A"/>
    <s v="N/A"/>
    <s v="Kellen Aparecida"/>
    <s v="N/A"/>
    <s v="Sim"/>
    <m/>
    <m/>
    <m/>
    <m/>
    <m/>
    <m/>
    <m/>
    <m/>
    <m/>
    <m/>
    <m/>
    <m/>
    <m/>
  </r>
  <r>
    <n v="2358"/>
    <n v="3598"/>
    <m/>
    <m/>
    <m/>
    <m/>
    <m/>
    <x v="374"/>
    <d v="2020-06-30T00:00:00"/>
    <n v="21.87"/>
    <m/>
    <s v="PAGAMENTO DE CONVENIO DAS SEAZONE POUSADAS FEV"/>
    <s v="Das seazone pousada fevereiro"/>
    <s v="N/A"/>
    <s v="SS"/>
    <s v="Seazone Spot"/>
    <x v="3"/>
    <s v="Fixo"/>
    <x v="12"/>
    <s v="Impostos e Taxas - Impostos DAS"/>
    <s v="N/A"/>
    <s v="N/A"/>
    <s v="Receita Federal"/>
    <s v="N/A"/>
    <s v="Sim"/>
    <m/>
    <m/>
    <m/>
    <m/>
    <m/>
    <m/>
    <m/>
    <m/>
    <m/>
    <m/>
    <m/>
    <m/>
    <m/>
  </r>
  <r>
    <n v="2359"/>
    <n v="3599"/>
    <m/>
    <m/>
    <m/>
    <m/>
    <m/>
    <x v="374"/>
    <d v="2020-06-30T00:00:00"/>
    <n v="170"/>
    <m/>
    <s v="TED ENVIADA 104 3392 0000000243836 NABIHA KASMAS"/>
    <s v="Limpeza coworking"/>
    <s v="N/A"/>
    <s v="SS"/>
    <s v="Seazone Rentals"/>
    <x v="23"/>
    <s v="Variavel"/>
    <x v="53"/>
    <s v="Serviços - Serviços terceirizados"/>
    <s v="N/A"/>
    <s v="N/A"/>
    <m/>
    <s v="N/A"/>
    <s v="Sim"/>
    <m/>
    <m/>
    <m/>
    <m/>
    <m/>
    <m/>
    <m/>
    <m/>
    <m/>
    <m/>
    <m/>
    <m/>
    <m/>
  </r>
  <r>
    <n v="2360"/>
    <n v="3600"/>
    <m/>
    <m/>
    <m/>
    <m/>
    <m/>
    <x v="374"/>
    <d v="2020-06-30T00:00:00"/>
    <n v="2000"/>
    <m/>
    <s v="TED ENVIADA 260 0001 0000035774822 MATHEUS ALBERTO AMBROSI"/>
    <s v="ALUGUEL SEDE APG45"/>
    <s v="N/A"/>
    <s v="SS"/>
    <s v="Seazone Jurere"/>
    <x v="1"/>
    <s v="Fixo"/>
    <x v="24"/>
    <s v="Contas e Despesas - Aluguel"/>
    <s v="N/A"/>
    <s v="N/A"/>
    <s v="Matehus Ambrosi"/>
    <s v="N/A"/>
    <s v="Sim"/>
    <m/>
    <m/>
    <m/>
    <m/>
    <m/>
    <m/>
    <m/>
    <m/>
    <m/>
    <m/>
    <m/>
    <m/>
    <m/>
  </r>
  <r>
    <n v="2361"/>
    <n v="3601"/>
    <m/>
    <m/>
    <m/>
    <m/>
    <m/>
    <x v="374"/>
    <d v="2020-06-30T00:00:00"/>
    <n v="175.91"/>
    <m/>
    <s v="TED ENVIADA 341 9660 0000000503864 NEIVA LEONARDI BAMPI"/>
    <s v="Repasse ao prop de energia e internet aluguel CHR10"/>
    <s v="N/A"/>
    <s v="SS"/>
    <s v="Seazone Rentals"/>
    <x v="5"/>
    <s v="Repasse"/>
    <x v="9"/>
    <s v="Clientes - Repasse de valores recebidos (Empresas do ramo imobiliário)"/>
    <s v="CHR101"/>
    <s v="N/A"/>
    <m/>
    <s v="N/A"/>
    <s v="Sim"/>
    <m/>
    <m/>
    <m/>
    <m/>
    <m/>
    <m/>
    <m/>
    <m/>
    <m/>
    <m/>
    <m/>
    <m/>
    <m/>
  </r>
  <r>
    <n v="2362"/>
    <n v="3605"/>
    <m/>
    <m/>
    <m/>
    <m/>
    <m/>
    <x v="375"/>
    <d v="2020-07-03T00:00:00"/>
    <n v="147.47"/>
    <m/>
    <s v="PAGAMENTO DE CONVENIO FGTS SEAZONE LIMPEZA-APG09"/>
    <s v="FGTS-Seazone Limpeza"/>
    <s v="Adm/Fin"/>
    <s v="SS"/>
    <s v="Seazone Jurere"/>
    <x v="10"/>
    <s v="Fixo"/>
    <x v="38"/>
    <s v="Impostos e Taxas - FGTS"/>
    <s v="N/A"/>
    <s v="N/A"/>
    <s v="Receita Federal"/>
    <s v="N/A"/>
    <s v="Sim"/>
    <m/>
    <m/>
    <m/>
    <m/>
    <m/>
    <m/>
    <m/>
    <m/>
    <m/>
    <m/>
    <m/>
    <m/>
    <m/>
  </r>
  <r>
    <n v="2363"/>
    <n v="3606"/>
    <m/>
    <m/>
    <m/>
    <m/>
    <m/>
    <x v="375"/>
    <d v="2020-07-03T00:00:00"/>
    <n v="368.34"/>
    <m/>
    <s v="TED ENVIADA 104 1874 0000000444097 VANESSA NARDELLI ALVES"/>
    <s v="LAVANDERIA - SEAZONE Limpeza"/>
    <s v="Operação"/>
    <s v="SS"/>
    <s v="Seazone Jurere"/>
    <x v="9"/>
    <s v="Variavel"/>
    <x v="18"/>
    <s v="Serviços - Serviços terceirizados"/>
    <s v="N/A"/>
    <s v="OLD"/>
    <s v="Kall Lavanderia"/>
    <s v="N/A"/>
    <s v="Sim"/>
    <m/>
    <m/>
    <m/>
    <m/>
    <m/>
    <m/>
    <m/>
    <m/>
    <m/>
    <m/>
    <m/>
    <m/>
    <m/>
  </r>
  <r>
    <n v="2364"/>
    <n v="3607"/>
    <m/>
    <m/>
    <m/>
    <m/>
    <m/>
    <x v="375"/>
    <d v="2020-07-03T00:00:00"/>
    <n v="260.83"/>
    <m/>
    <s v="TED ENVIADA 237 0895 0000000053104 SB Informações e Serviços"/>
    <s v="COMISSAO BOOKING"/>
    <s v="Operação"/>
    <s v="SS"/>
    <s v="Seazone Rentals"/>
    <x v="2"/>
    <s v="Variavel"/>
    <x v="5"/>
    <s v="Serviços - Comissões"/>
    <s v="N/A"/>
    <s v="N/A"/>
    <s v="Booking"/>
    <s v="N/A"/>
    <s v="Sim"/>
    <m/>
    <m/>
    <m/>
    <m/>
    <m/>
    <m/>
    <m/>
    <m/>
    <m/>
    <m/>
    <m/>
    <m/>
    <m/>
  </r>
  <r>
    <n v="2365"/>
    <n v="3608"/>
    <m/>
    <m/>
    <m/>
    <m/>
    <m/>
    <x v="375"/>
    <d v="2020-07-03T00:00:00"/>
    <n v="265"/>
    <m/>
    <s v="PAGAMENTO DE TITULO HONORARIO CONTABIL-APG13"/>
    <s v="Honorario Contabil-Seazone Pousadas"/>
    <s v="Adm/Fin"/>
    <s v="SS"/>
    <s v="Seazone Spot"/>
    <x v="19"/>
    <s v="Fixo"/>
    <x v="6"/>
    <s v="Serviços - Serviços terceirizados"/>
    <s v="N/A"/>
    <s v="N/A"/>
    <s v="Ativa Contabilidade"/>
    <s v="N/A"/>
    <s v="Sim"/>
    <m/>
    <m/>
    <m/>
    <m/>
    <m/>
    <m/>
    <m/>
    <m/>
    <m/>
    <m/>
    <m/>
    <m/>
    <m/>
  </r>
  <r>
    <n v="2366"/>
    <n v="3609"/>
    <m/>
    <m/>
    <m/>
    <m/>
    <m/>
    <x v="375"/>
    <d v="2020-07-03T00:00:00"/>
    <n v="600"/>
    <m/>
    <s v="TED ENVIADA 260 0001 0000921930487 ANDRÉ WARSCHAUER CRESCENZO"/>
    <s v="APG58"/>
    <s v="Tecnologia"/>
    <s v="SS"/>
    <s v="Seazone Khanto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67"/>
    <n v="3610"/>
    <m/>
    <m/>
    <m/>
    <m/>
    <m/>
    <x v="375"/>
    <d v="2020-07-03T00:00:00"/>
    <n v="600"/>
    <m/>
    <s v="TED ENVIADA 001 1453 0000001207768 JOANA ALVES DOS SANTOS"/>
    <s v="APG59"/>
    <s v="Operação"/>
    <s v="SS"/>
    <s v="Seazone Rentals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68"/>
    <n v="3611"/>
    <m/>
    <m/>
    <m/>
    <m/>
    <m/>
    <x v="375"/>
    <d v="2020-07-03T00:00:00"/>
    <n v="600"/>
    <m/>
    <s v="TED ENVIADA 260 0001 0000001559711 RENATA RAUBER DAHMER"/>
    <s v="APG60"/>
    <s v="Operação"/>
    <s v="SS"/>
    <s v="Seazone Rentals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69"/>
    <n v="3612"/>
    <m/>
    <m/>
    <m/>
    <m/>
    <m/>
    <x v="375"/>
    <d v="2020-07-03T00:00:00"/>
    <n v="600"/>
    <m/>
    <s v="TED ENVIADA 237 1186 0000000093386 GABRIEL DE OLIVEIRA PERES"/>
    <s v="APG61"/>
    <s v="Tecnologia"/>
    <s v="SS"/>
    <s v="Seazone Khanto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70"/>
    <n v="3613"/>
    <m/>
    <m/>
    <m/>
    <m/>
    <m/>
    <x v="375"/>
    <d v="2020-07-03T00:00:00"/>
    <n v="600"/>
    <m/>
    <s v="TED ENVIADA 341 7732 0000000147249 CLOVIS KUHN"/>
    <s v="SAL-FUN28"/>
    <s v="Tecnologia"/>
    <s v="SS"/>
    <s v="Seazone Khanto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71"/>
    <n v="3614"/>
    <m/>
    <m/>
    <m/>
    <m/>
    <m/>
    <x v="376"/>
    <d v="2020-07-04T00:00:00"/>
    <n v="9.210000000000000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72"/>
    <n v="3615"/>
    <m/>
    <m/>
    <m/>
    <m/>
    <m/>
    <x v="376"/>
    <d v="2020-07-04T00:00:00"/>
    <n v="9.8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73"/>
    <n v="3616"/>
    <m/>
    <m/>
    <m/>
    <m/>
    <m/>
    <x v="377"/>
    <d v="2020-07-06T00:00:00"/>
    <n v="9.8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74"/>
    <n v="3617"/>
    <m/>
    <m/>
    <m/>
    <m/>
    <m/>
    <x v="377"/>
    <d v="2020-07-06T00:00:00"/>
    <n v="9.210000000000000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75"/>
    <n v="3619"/>
    <m/>
    <m/>
    <m/>
    <m/>
    <m/>
    <x v="377"/>
    <d v="2020-07-06T00:00:00"/>
    <n v="74.900000000000006"/>
    <m/>
    <s v="TED ENVIADA 341 7017 0000000097598 RITA DE CASSIA GASPARINO D"/>
    <s v="PRP45"/>
    <s v="Adm/Fin"/>
    <s v="SS"/>
    <s v="Seazone Rentals"/>
    <x v="5"/>
    <s v="Repasse"/>
    <x v="9"/>
    <s v="Clientes - Repasse de valores recebidos (Empresas do ramo imobiliário)"/>
    <s v="JBM302"/>
    <s v="N/A"/>
    <s v="N/A"/>
    <s v="N/A"/>
    <s v="N/A"/>
    <m/>
    <m/>
    <m/>
    <m/>
    <m/>
    <m/>
    <m/>
    <m/>
    <m/>
    <m/>
    <m/>
    <m/>
    <m/>
  </r>
  <r>
    <n v="2376"/>
    <n v="3620"/>
    <m/>
    <m/>
    <m/>
    <m/>
    <m/>
    <x v="377"/>
    <d v="2020-07-06T00:00:00"/>
    <n v="1986.84"/>
    <m/>
    <s v="TED ENVIADA 001 7144 0000000169862 RAFAEL DE LIMA LOBO"/>
    <s v="PRP44"/>
    <s v="Adm/Fin"/>
    <s v="SS"/>
    <s v="Seazone Rentals"/>
    <x v="5"/>
    <s v="Repasse"/>
    <x v="9"/>
    <s v="Clientes - Repasse de valores recebidos (Empresas do ramo imobiliário)"/>
    <s v="JBM201"/>
    <s v="N/A"/>
    <s v="N/A"/>
    <s v="N/A"/>
    <s v="N/A"/>
    <m/>
    <m/>
    <m/>
    <m/>
    <m/>
    <m/>
    <m/>
    <m/>
    <m/>
    <m/>
    <m/>
    <m/>
    <m/>
  </r>
  <r>
    <n v="2377"/>
    <n v="3621"/>
    <m/>
    <m/>
    <m/>
    <m/>
    <m/>
    <x v="377"/>
    <d v="2020-07-06T00:00:00"/>
    <n v="1130.08"/>
    <m/>
    <s v="TED ENVIADA 104 4625 0000000006550 POUSADA AREIAS BRANCAS LTD"/>
    <s v="PRP51"/>
    <s v="Adm/Fin"/>
    <s v="SS"/>
    <s v="Seazone Rentals"/>
    <x v="5"/>
    <s v="Repasse"/>
    <x v="9"/>
    <s v="Clientes - Repasse de valores recebidos (Empresas do ramo imobiliário)"/>
    <s v="PSD101"/>
    <s v="N/A"/>
    <s v="N/A"/>
    <s v="N/A"/>
    <s v="N/A"/>
    <m/>
    <m/>
    <m/>
    <m/>
    <m/>
    <m/>
    <m/>
    <m/>
    <m/>
    <m/>
    <m/>
    <m/>
    <m/>
  </r>
  <r>
    <n v="2378"/>
    <n v="3622"/>
    <m/>
    <m/>
    <m/>
    <m/>
    <m/>
    <x v="377"/>
    <d v="2020-07-06T00:00:00"/>
    <n v="6113.5"/>
    <m/>
    <s v="TED ENVIADA 104 0535 0000000205734 PATRIQUE AMBONI"/>
    <s v="PRP12"/>
    <s v="Adm/Fin"/>
    <s v="SS"/>
    <s v="Seazone Rentals"/>
    <x v="5"/>
    <s v="Repasse"/>
    <x v="9"/>
    <s v="Clientes - Repasse de valores recebidos (Empresas do ramo imobiliário)"/>
    <s v="CVJ302"/>
    <s v="N/A"/>
    <s v="N/A"/>
    <s v="N/A"/>
    <s v="N/A"/>
    <m/>
    <m/>
    <m/>
    <m/>
    <m/>
    <m/>
    <m/>
    <m/>
    <m/>
    <m/>
    <m/>
    <m/>
    <m/>
  </r>
  <r>
    <n v="2379"/>
    <n v="3623"/>
    <m/>
    <m/>
    <m/>
    <m/>
    <m/>
    <x v="377"/>
    <d v="2020-07-06T00:00:00"/>
    <n v="2151.8000000000002"/>
    <m/>
    <s v="TED ENVIADA 341 9660 0000000503864 NEIVA LEONARDI BAMPI"/>
    <s v="PRP09"/>
    <s v="Adm/Fin"/>
    <s v="SS"/>
    <s v="Seazone Rentals"/>
    <x v="5"/>
    <s v="Repasse"/>
    <x v="9"/>
    <s v="Clientes - Repasse de valores recebidos (Empresas do ramo imobiliário)"/>
    <s v="CHR101"/>
    <s v="N/A"/>
    <s v="N/A"/>
    <s v="N/A"/>
    <s v="N/A"/>
    <m/>
    <m/>
    <m/>
    <m/>
    <m/>
    <m/>
    <m/>
    <m/>
    <m/>
    <m/>
    <m/>
    <m/>
    <m/>
  </r>
  <r>
    <n v="2380"/>
    <n v="3624"/>
    <m/>
    <m/>
    <m/>
    <m/>
    <m/>
    <x v="377"/>
    <d v="2020-07-06T00:00:00"/>
    <n v="306.62"/>
    <m/>
    <s v="TED ENVIADA 104 0408 0000000363952 MARIA CECÍLIA COMENALE"/>
    <s v="PRP50"/>
    <s v="Adm/Fin"/>
    <s v="SS"/>
    <s v="Seazone Rentals"/>
    <x v="5"/>
    <s v="Repasse"/>
    <x v="9"/>
    <s v="Clientes - Repasse de valores recebidos (Empresas do ramo imobiliário)"/>
    <s v="MDP102"/>
    <s v="N/A"/>
    <s v="N/A"/>
    <s v="N/A"/>
    <s v="N/A"/>
    <m/>
    <m/>
    <m/>
    <m/>
    <m/>
    <m/>
    <m/>
    <m/>
    <m/>
    <m/>
    <m/>
    <m/>
    <m/>
  </r>
  <r>
    <n v="2381"/>
    <n v="3625"/>
    <m/>
    <m/>
    <m/>
    <m/>
    <m/>
    <x v="377"/>
    <d v="2020-07-06T00:00:00"/>
    <n v="258.74"/>
    <m/>
    <s v="TED ENVIADA 260 0001 0000007519682 LUIZ OCTAVIO GUIZZO COUTO"/>
    <s v="PRP56"/>
    <s v="Adm/Fin"/>
    <s v="SS"/>
    <s v="Seazone Rentals"/>
    <x v="5"/>
    <s v="Repasse"/>
    <x v="9"/>
    <s v="Clientes - Repasse de valores recebidos (Empresas do ramo imobiliário)"/>
    <s v="SBS111"/>
    <s v="N/A"/>
    <s v="N/A"/>
    <s v="N/A"/>
    <s v="N/A"/>
    <m/>
    <m/>
    <m/>
    <m/>
    <m/>
    <m/>
    <m/>
    <m/>
    <m/>
    <m/>
    <m/>
    <m/>
    <m/>
  </r>
  <r>
    <n v="2382"/>
    <n v="3626"/>
    <m/>
    <m/>
    <m/>
    <m/>
    <m/>
    <x v="377"/>
    <d v="2020-07-06T00:00:00"/>
    <n v="111.35"/>
    <m/>
    <s v="TED ENVIADA 341 7017 0000000018701 KARIN VERZBICKAS"/>
    <s v="PRP24"/>
    <s v="Adm/Fin"/>
    <s v="SS"/>
    <s v="Seazone Rentals"/>
    <x v="5"/>
    <s v="Repasse"/>
    <x v="9"/>
    <s v="Clientes - Repasse de valores recebidos (Empresas do ramo imobiliário)"/>
    <s v="ILC2206"/>
    <s v="N/A"/>
    <s v="N/A"/>
    <s v="N/A"/>
    <s v="N/A"/>
    <m/>
    <m/>
    <m/>
    <m/>
    <m/>
    <m/>
    <m/>
    <m/>
    <m/>
    <m/>
    <m/>
    <m/>
    <m/>
  </r>
  <r>
    <n v="2383"/>
    <n v="3627"/>
    <m/>
    <m/>
    <m/>
    <m/>
    <m/>
    <x v="377"/>
    <d v="2020-07-06T00:00:00"/>
    <n v="731.2"/>
    <m/>
    <s v="TED ENVIADA 237 1773 0000000804894 IGOR CALDAS DOS SANTOS"/>
    <s v="PRP52"/>
    <s v="Adm/Fin"/>
    <s v="SS"/>
    <s v="Seazone Rentals"/>
    <x v="5"/>
    <s v="Repasse"/>
    <x v="9"/>
    <s v="Clientes - Repasse de valores recebidos (Empresas do ramo imobiliário)"/>
    <s v="REN002"/>
    <s v="N/A"/>
    <s v="N/A"/>
    <s v="N/A"/>
    <s v="N/A"/>
    <m/>
    <m/>
    <m/>
    <m/>
    <m/>
    <m/>
    <m/>
    <m/>
    <m/>
    <m/>
    <m/>
    <m/>
    <m/>
  </r>
  <r>
    <n v="2384"/>
    <n v="3628"/>
    <m/>
    <m/>
    <m/>
    <m/>
    <m/>
    <x v="377"/>
    <d v="2020-07-06T00:00:00"/>
    <n v="1249.68"/>
    <m/>
    <s v="TED ENVIADA 260 0001 0000025757374 GUILHERME SENNA ROSSONI"/>
    <s v="PRP11"/>
    <s v="Adm/Fin"/>
    <s v="SS"/>
    <s v="Seazone Rentals"/>
    <x v="5"/>
    <s v="Repasse"/>
    <x v="9"/>
    <s v="Clientes - Repasse de valores recebidos (Empresas do ramo imobiliário)"/>
    <s v="CPS107"/>
    <s v="N/A"/>
    <s v="N/A"/>
    <s v="N/A"/>
    <s v="N/A"/>
    <m/>
    <m/>
    <m/>
    <m/>
    <m/>
    <m/>
    <m/>
    <m/>
    <m/>
    <m/>
    <m/>
    <m/>
    <m/>
  </r>
  <r>
    <n v="2385"/>
    <n v="3629"/>
    <m/>
    <m/>
    <m/>
    <m/>
    <m/>
    <x v="377"/>
    <d v="2020-07-06T00:00:00"/>
    <n v="3961.18"/>
    <m/>
    <s v="TRANSFERENCIA A DEBITO 00019 0059773316 MARIANA DE GODOY UMPIERRE"/>
    <s v="Repasse Anfitrião-APG72"/>
    <s v="Operação"/>
    <s v="SS"/>
    <s v="Seazone Rentals"/>
    <x v="5"/>
    <s v="Repasse"/>
    <x v="9"/>
    <s v="Clientes - Repasse de valores recebidos (Empresas do ramo imobiliário)"/>
    <s v="N/A"/>
    <s v="N/A"/>
    <s v="N/A"/>
    <s v="N/A"/>
    <s v="Nao"/>
    <m/>
    <m/>
    <m/>
    <m/>
    <m/>
    <m/>
    <m/>
    <m/>
    <m/>
    <m/>
    <m/>
    <m/>
    <m/>
  </r>
  <r>
    <n v="2386"/>
    <n v="3630"/>
    <m/>
    <m/>
    <m/>
    <m/>
    <m/>
    <x v="377"/>
    <d v="2020-07-06T00:00:00"/>
    <n v="1871.85"/>
    <m/>
    <s v="TRANSFERENCIA A DEBITO 00019 0061565180 ARILANE DOS SANTOS"/>
    <s v="Repasse Anfitrião-APG74"/>
    <s v="Operação"/>
    <s v="SS"/>
    <s v="Seazone Rentals"/>
    <x v="5"/>
    <s v="Repasse"/>
    <x v="9"/>
    <s v="Clientes - Repasse de valores recebidos (Empresas do ramo imobiliário)"/>
    <s v="N/A"/>
    <s v="N/A"/>
    <s v="N/A"/>
    <s v="N/A"/>
    <s v="Nao"/>
    <m/>
    <m/>
    <m/>
    <m/>
    <m/>
    <m/>
    <m/>
    <m/>
    <m/>
    <m/>
    <m/>
    <m/>
    <m/>
  </r>
  <r>
    <n v="2387"/>
    <n v="3631"/>
    <m/>
    <m/>
    <m/>
    <m/>
    <m/>
    <x v="377"/>
    <d v="2020-07-06T00:00:00"/>
    <n v="2191.5"/>
    <m/>
    <s v="TED ENVIADA 001 4550 0000000101834 JOSE ODERLY DA SILVA"/>
    <s v="Repasse Anfitrião-APG73"/>
    <s v="Operação"/>
    <s v="SS"/>
    <s v="Seazone Rentals"/>
    <x v="5"/>
    <s v="Repasse"/>
    <x v="9"/>
    <s v="Clientes - Repasse de valores recebidos (Empresas do ramo imobiliário)"/>
    <s v="N/A"/>
    <s v="N/A"/>
    <s v="N/A"/>
    <s v="N/A"/>
    <s v="Nao"/>
    <m/>
    <m/>
    <m/>
    <m/>
    <m/>
    <m/>
    <m/>
    <m/>
    <m/>
    <m/>
    <m/>
    <m/>
    <m/>
  </r>
  <r>
    <n v="2388"/>
    <n v="3632"/>
    <m/>
    <m/>
    <m/>
    <m/>
    <m/>
    <x v="377"/>
    <d v="2020-07-06T00:00:00"/>
    <n v="1500"/>
    <m/>
    <s v="TED ENVIADA 001 0540 0000000339300 MARIA ALICE DOS SANTOS CRU"/>
    <s v="APG68"/>
    <s v="Adm/Fin"/>
    <s v="SS"/>
    <s v="Seazone Rentals"/>
    <x v="10"/>
    <s v="Fixo"/>
    <x v="74"/>
    <s v="Serviços - Serviços terceirizados"/>
    <s v="N/A"/>
    <s v="N/A"/>
    <s v="N/A"/>
    <s v="N/A"/>
    <s v="Sim"/>
    <m/>
    <m/>
    <m/>
    <m/>
    <m/>
    <m/>
    <m/>
    <m/>
    <m/>
    <m/>
    <m/>
    <m/>
    <m/>
  </r>
  <r>
    <n v="2389"/>
    <n v="3633"/>
    <m/>
    <m/>
    <m/>
    <m/>
    <m/>
    <x v="377"/>
    <d v="2020-07-06T00:00:00"/>
    <n v="681.95"/>
    <m/>
    <s v="PAGAMENTO DE CONVENIO Conta Luz SAM-APG18"/>
    <s v="Conta de Luz SAM-Seazone Pousadas"/>
    <s v="Adm/Fin"/>
    <s v="SS"/>
    <s v="Seazone Spot"/>
    <x v="19"/>
    <s v="Fixo"/>
    <x v="58"/>
    <s v="Contas e Despesas - Energia"/>
    <s v="N/A"/>
    <s v="N/A"/>
    <s v="Celesc"/>
    <s v="N/A"/>
    <s v="Sim"/>
    <m/>
    <m/>
    <m/>
    <m/>
    <m/>
    <m/>
    <m/>
    <m/>
    <m/>
    <m/>
    <m/>
    <m/>
    <m/>
  </r>
  <r>
    <n v="2390"/>
    <n v="3634"/>
    <m/>
    <m/>
    <m/>
    <m/>
    <m/>
    <x v="377"/>
    <d v="2020-07-06T00:00:00"/>
    <n v="332.55"/>
    <m/>
    <s v="PAGAM. TIM CONTA CELULAR TIM-APG67"/>
    <s v="Conta Celular TIM"/>
    <s v="Operação"/>
    <s v="SS"/>
    <s v="Seazone Rentals"/>
    <x v="0"/>
    <s v="Fixo"/>
    <x v="69"/>
    <s v="Contas e Despesas - Celular"/>
    <s v="N/A"/>
    <s v="N/A"/>
    <s v="Tim"/>
    <s v="N/A"/>
    <s v="Sim"/>
    <m/>
    <m/>
    <m/>
    <m/>
    <m/>
    <m/>
    <m/>
    <m/>
    <m/>
    <m/>
    <m/>
    <m/>
    <m/>
  </r>
  <r>
    <n v="2391"/>
    <n v="3635"/>
    <m/>
    <m/>
    <m/>
    <m/>
    <m/>
    <x v="377"/>
    <d v="2020-07-06T00:00:00"/>
    <n v="227.41"/>
    <m/>
    <s v="PAGAMENTO DE CONVENIO Conta Energia Coworking-APG71"/>
    <s v="Conta Energia Coworking"/>
    <s v="Adm/Fin"/>
    <s v="SS"/>
    <s v="Seazone Rentals"/>
    <x v="23"/>
    <s v="Fixo"/>
    <x v="58"/>
    <s v="Contas e Despesas - Energia"/>
    <s v="N/A"/>
    <s v="N/A"/>
    <s v="Celesc"/>
    <s v="N/A"/>
    <s v="Sim"/>
    <m/>
    <m/>
    <m/>
    <m/>
    <m/>
    <m/>
    <m/>
    <m/>
    <m/>
    <m/>
    <m/>
    <m/>
    <m/>
  </r>
  <r>
    <n v="2392"/>
    <n v="3636"/>
    <m/>
    <m/>
    <m/>
    <m/>
    <m/>
    <x v="377"/>
    <d v="2020-07-06T00:00:00"/>
    <n v="400"/>
    <m/>
    <s v="TED ENVIADA 033 1651 0000010147800 ANDERSON SANTOS OLIVEIRA"/>
    <s v="APG19"/>
    <s v="Operação"/>
    <s v="SS"/>
    <s v="Seazone Spot"/>
    <x v="19"/>
    <s v="Fixo"/>
    <x v="54"/>
    <s v="Serviços - Serviços terceirizados"/>
    <s v="N/A"/>
    <s v="N/A"/>
    <s v="Anderson"/>
    <s v="N/A"/>
    <s v="Sim"/>
    <m/>
    <m/>
    <m/>
    <m/>
    <m/>
    <m/>
    <m/>
    <m/>
    <m/>
    <m/>
    <m/>
    <m/>
    <m/>
  </r>
  <r>
    <n v="2393"/>
    <n v="3637"/>
    <m/>
    <m/>
    <m/>
    <m/>
    <m/>
    <x v="377"/>
    <d v="2020-07-06T00:00:00"/>
    <n v="643.47"/>
    <m/>
    <s v="TED ENVIADA 001 2638 0000000622648 CAROLINA ESPINDOLA DE BRIT"/>
    <s v="APG75"/>
    <s v="Operação"/>
    <s v="SS"/>
    <s v="Seazone Rentals"/>
    <x v="0"/>
    <s v="Variavel"/>
    <x v="76"/>
    <s v="Serviços - Serviços terceirizados"/>
    <s v="N/A"/>
    <s v="N/A"/>
    <s v="N/A"/>
    <s v="N/A"/>
    <s v="Sim"/>
    <m/>
    <m/>
    <m/>
    <m/>
    <m/>
    <m/>
    <m/>
    <m/>
    <m/>
    <m/>
    <m/>
    <m/>
    <m/>
  </r>
  <r>
    <n v="2394"/>
    <n v="3638"/>
    <m/>
    <m/>
    <m/>
    <m/>
    <m/>
    <x v="377"/>
    <d v="2020-07-06T00:00:00"/>
    <n v="2000"/>
    <m/>
    <s v="TED ENVIADA 260 0001 0000049527658 RAUL JOSÉ SILVERIO DA SILV"/>
    <s v="APG70"/>
    <s v="Tecnologia"/>
    <s v="SS"/>
    <s v="Seazone Khanto"/>
    <x v="10"/>
    <s v="Fixo"/>
    <x v="74"/>
    <s v="Serviços - Serviços terceirizados"/>
    <s v="N/A"/>
    <s v="N/A"/>
    <s v="N/A"/>
    <s v="N/A"/>
    <s v="Sim"/>
    <m/>
    <m/>
    <m/>
    <m/>
    <m/>
    <m/>
    <m/>
    <m/>
    <m/>
    <m/>
    <m/>
    <m/>
    <m/>
  </r>
  <r>
    <n v="2395"/>
    <n v="3639"/>
    <m/>
    <m/>
    <m/>
    <m/>
    <m/>
    <x v="377"/>
    <d v="2020-07-06T00:00:00"/>
    <n v="600"/>
    <m/>
    <s v="TED ENVIADA 033 1628 0000010024794 ALEXANDRE LENTZ"/>
    <s v="APG69"/>
    <s v="Tecnologia"/>
    <s v="SS"/>
    <s v="Seazone Khanto"/>
    <x v="10"/>
    <s v="Fixo"/>
    <x v="20"/>
    <s v="Sócios e Funcionários - Salário"/>
    <s v="N/A"/>
    <s v="N/A"/>
    <s v="N/A"/>
    <s v="N/A"/>
    <s v="N/A"/>
    <m/>
    <m/>
    <m/>
    <m/>
    <m/>
    <m/>
    <m/>
    <m/>
    <m/>
    <m/>
    <m/>
    <m/>
    <m/>
  </r>
  <r>
    <n v="2396"/>
    <n v="3640"/>
    <m/>
    <m/>
    <m/>
    <m/>
    <m/>
    <x v="377"/>
    <d v="2020-07-06T00:00:00"/>
    <n v="457.51"/>
    <m/>
    <s v="TED ENVIADA 033 1555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/A"/>
    <s v="Nao"/>
    <m/>
    <m/>
    <m/>
    <m/>
    <m/>
    <m/>
    <m/>
    <m/>
    <m/>
    <m/>
    <m/>
    <m/>
    <m/>
  </r>
  <r>
    <n v="2397"/>
    <n v="3643"/>
    <m/>
    <m/>
    <m/>
    <m/>
    <m/>
    <x v="378"/>
    <d v="2020-07-08T00:00:00"/>
    <n v="10.8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398"/>
    <n v="3644"/>
    <m/>
    <m/>
    <m/>
    <m/>
    <m/>
    <x v="378"/>
    <d v="2020-07-08T00:00:00"/>
    <n v="300"/>
    <m/>
    <s v="TED ENVIADA 104 0408 0000000295507 KELLEN APARECIDA C LIMA"/>
    <s v="Conserto telhado Samambaia"/>
    <s v="Operação"/>
    <s v="SS"/>
    <s v="Seazone Spot"/>
    <x v="19"/>
    <s v="Outros"/>
    <x v="53"/>
    <s v="Serviços - Serviços terceirizados"/>
    <s v="N/A"/>
    <s v="N/A"/>
    <s v="KELLEN APARECIDA C LIMA"/>
    <s v="N/A"/>
    <s v="Sim"/>
    <m/>
    <m/>
    <m/>
    <m/>
    <m/>
    <m/>
    <m/>
    <m/>
    <m/>
    <m/>
    <m/>
    <m/>
    <m/>
  </r>
  <r>
    <n v="2399"/>
    <n v="3645"/>
    <m/>
    <m/>
    <m/>
    <m/>
    <m/>
    <x v="378"/>
    <d v="2020-07-08T00:00:00"/>
    <n v="355"/>
    <m/>
    <s v="TED ENVIADA 001 4550 0000000061999 LUIZ FERNANDO SANTOS"/>
    <s v="Chaveiro"/>
    <s v="Operação"/>
    <s v="SS"/>
    <s v="Seazone Rentals"/>
    <x v="8"/>
    <s v="Variavel"/>
    <x v="15"/>
    <s v="Serviços - Serviços terceirizados"/>
    <s v="N/A"/>
    <s v="N/A"/>
    <s v="LUIZ FERNANDO SANTOS"/>
    <s v="N/A"/>
    <s v="Sim"/>
    <m/>
    <m/>
    <m/>
    <m/>
    <m/>
    <m/>
    <m/>
    <m/>
    <m/>
    <m/>
    <m/>
    <m/>
    <m/>
  </r>
  <r>
    <n v="2400"/>
    <n v="3646"/>
    <m/>
    <m/>
    <m/>
    <m/>
    <m/>
    <x v="379"/>
    <d v="2020-07-09T00:00:00"/>
    <n v="5.4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01"/>
    <n v="3647"/>
    <m/>
    <m/>
    <m/>
    <m/>
    <m/>
    <x v="379"/>
    <d v="2020-07-09T00:00:00"/>
    <n v="5.4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02"/>
    <n v="3648"/>
    <m/>
    <m/>
    <m/>
    <m/>
    <m/>
    <x v="379"/>
    <d v="2020-07-09T00:00:00"/>
    <n v="9.869999999999999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03"/>
    <n v="3649"/>
    <m/>
    <m/>
    <m/>
    <m/>
    <m/>
    <x v="379"/>
    <d v="2020-07-09T00:00:00"/>
    <n v="8.1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04"/>
    <n v="3651"/>
    <m/>
    <m/>
    <m/>
    <m/>
    <m/>
    <x v="380"/>
    <d v="2020-07-10T00:00:00"/>
    <n v="1417.63"/>
    <m/>
    <s v="TED ENVIADA 136 1107 0000001548590 Verbena Participações Ltda"/>
    <s v="APG48"/>
    <s v="Adm/Fin"/>
    <s v="SS"/>
    <s v="Seazone Rentals"/>
    <x v="1"/>
    <s v="Fixo"/>
    <x v="24"/>
    <s v="Contas e Despesas - Aluguel"/>
    <s v="N/A"/>
    <s v="N/A"/>
    <s v="Junckes"/>
    <s v="N/A"/>
    <s v="Sim"/>
    <m/>
    <m/>
    <m/>
    <m/>
    <m/>
    <m/>
    <m/>
    <m/>
    <m/>
    <m/>
    <m/>
    <m/>
    <m/>
  </r>
  <r>
    <n v="2405"/>
    <n v="3652"/>
    <m/>
    <m/>
    <m/>
    <m/>
    <m/>
    <x v="380"/>
    <d v="2020-07-10T00:00:00"/>
    <n v="230"/>
    <m/>
    <s v="TED ENVIADA 033 1772 0000010012481 FERNANDO SILVA PEREIRA"/>
    <s v="Transferencia parte aluguel Coworking"/>
    <s v="Adm/Fin"/>
    <s v="SS"/>
    <s v="Seazone Rentals"/>
    <x v="1"/>
    <s v="Fixo"/>
    <x v="24"/>
    <s v="Contas e Despesas - Aluguel"/>
    <s v="N/A"/>
    <s v="N/A"/>
    <m/>
    <s v="N/A"/>
    <s v="Sim"/>
    <s v="Transferencia para completar o pagamento do aluguel do coworking"/>
    <m/>
    <m/>
    <m/>
    <m/>
    <m/>
    <m/>
    <m/>
    <m/>
    <m/>
    <m/>
    <m/>
    <m/>
  </r>
  <r>
    <n v="2406"/>
    <n v="3653"/>
    <m/>
    <m/>
    <m/>
    <m/>
    <m/>
    <x v="380"/>
    <d v="2020-07-10T00:00:00"/>
    <n v="750.75"/>
    <m/>
    <s v="PAGAMENTO DE TITULO PAGAMENTO STAYS-APG49"/>
    <s v="Mensalidade Stays"/>
    <s v="Adm/Fin"/>
    <s v="SS"/>
    <s v="Seazone Rentals"/>
    <x v="1"/>
    <s v="Fixo"/>
    <x v="57"/>
    <s v="Contas e Despesas - Manutenção de software"/>
    <s v="N/A"/>
    <s v="N/A"/>
    <s v="Stays"/>
    <s v="N/A"/>
    <s v="Nao"/>
    <m/>
    <m/>
    <m/>
    <m/>
    <m/>
    <m/>
    <m/>
    <m/>
    <m/>
    <m/>
    <m/>
    <m/>
    <m/>
  </r>
  <r>
    <n v="2407"/>
    <n v="3654"/>
    <m/>
    <m/>
    <m/>
    <m/>
    <m/>
    <x v="380"/>
    <d v="2020-07-10T00:00:00"/>
    <n v="220"/>
    <m/>
    <s v="TED ENVIADA 260 0001 0000035774822 MATHEUS ALBERTO AMBROSI"/>
    <s v="Compra de telhas Samabaias"/>
    <s v="Operação"/>
    <s v="SS"/>
    <s v="Seazone Spot"/>
    <x v="19"/>
    <s v="Outros"/>
    <x v="53"/>
    <s v="Contas e Despesas - Material de consumo"/>
    <s v="N/A"/>
    <s v="N/A"/>
    <m/>
    <s v="N/A"/>
    <s v="Sim"/>
    <m/>
    <m/>
    <m/>
    <m/>
    <m/>
    <m/>
    <m/>
    <m/>
    <m/>
    <m/>
    <m/>
    <m/>
    <m/>
  </r>
  <r>
    <n v="2408"/>
    <n v="3655"/>
    <m/>
    <m/>
    <m/>
    <m/>
    <m/>
    <x v="380"/>
    <d v="2020-07-10T00:00:00"/>
    <n v="138.1"/>
    <m/>
    <s v="PAGAMENTO NET SERVICO Internet Coworking-APG77"/>
    <s v="Conta Internet Coworking"/>
    <s v="Adm/Fin"/>
    <s v="SS"/>
    <s v="Seazone Rentals"/>
    <x v="23"/>
    <s v="Fixo"/>
    <x v="61"/>
    <s v="Contas e Despesas - Internet"/>
    <s v="N/A"/>
    <s v="N/A"/>
    <s v="Claro"/>
    <s v="N/A"/>
    <s v="Sim"/>
    <m/>
    <m/>
    <m/>
    <m/>
    <m/>
    <m/>
    <m/>
    <m/>
    <m/>
    <m/>
    <m/>
    <m/>
    <m/>
  </r>
  <r>
    <n v="2409"/>
    <n v="3656"/>
    <m/>
    <m/>
    <m/>
    <m/>
    <m/>
    <x v="380"/>
    <d v="2020-07-10T00:00:00"/>
    <n v="100"/>
    <m/>
    <s v="TED ENVIADA 033 1651 0000130001028 LIPY CONTABILIDADE"/>
    <s v="APG14"/>
    <s v="Adm/Fin"/>
    <s v="SS"/>
    <s v="Seazone Spot"/>
    <x v="15"/>
    <s v="Fixo"/>
    <x v="6"/>
    <s v="Serviços - Serviços terceirizados"/>
    <s v="N/A"/>
    <s v="N/A"/>
    <s v="Lipy"/>
    <s v="N/A"/>
    <s v="Sim"/>
    <m/>
    <m/>
    <m/>
    <m/>
    <m/>
    <m/>
    <m/>
    <m/>
    <m/>
    <m/>
    <m/>
    <m/>
    <m/>
  </r>
  <r>
    <n v="2410"/>
    <n v="3658"/>
    <m/>
    <m/>
    <m/>
    <m/>
    <m/>
    <x v="380"/>
    <d v="2020-07-10T00:00:00"/>
    <n v="100"/>
    <s v="x"/>
    <s v="TED ENVIADA 033 1651 0000130001028 LIPY CONTABILIDADE"/>
    <s v="APG15"/>
    <s v="Adm/Fin"/>
    <s v="SS"/>
    <s v="Seazone Spot"/>
    <x v="15"/>
    <s v="Fixo"/>
    <x v="6"/>
    <s v="Serviços - Serviços terceirizados"/>
    <s v="N/A"/>
    <s v="N/A"/>
    <s v="Lipy"/>
    <s v="N/A"/>
    <s v="N/A"/>
    <m/>
    <m/>
    <m/>
    <m/>
    <m/>
    <m/>
    <m/>
    <m/>
    <m/>
    <m/>
    <m/>
    <m/>
    <m/>
  </r>
  <r>
    <n v="2411"/>
    <n v="3660"/>
    <m/>
    <m/>
    <m/>
    <m/>
    <m/>
    <x v="380"/>
    <d v="2020-07-10T00:00:00"/>
    <n v="9.8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12"/>
    <n v="3661"/>
    <m/>
    <m/>
    <m/>
    <m/>
    <m/>
    <x v="381"/>
    <d v="2020-07-10T00:00:00"/>
    <n v="15.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13"/>
    <n v="3662"/>
    <m/>
    <m/>
    <m/>
    <m/>
    <m/>
    <x v="381"/>
    <d v="2020-07-10T00:00:00"/>
    <n v="25.5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14"/>
    <n v="3667"/>
    <m/>
    <m/>
    <m/>
    <m/>
    <m/>
    <x v="381"/>
    <d v="2020-07-13T00:00:00"/>
    <n v="15.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15"/>
    <n v="3668"/>
    <m/>
    <m/>
    <m/>
    <m/>
    <m/>
    <x v="381"/>
    <d v="2020-07-13T00:00:00"/>
    <n v="25.5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16"/>
    <n v="3669"/>
    <m/>
    <m/>
    <m/>
    <m/>
    <m/>
    <x v="381"/>
    <d v="2020-07-13T00:00:00"/>
    <n v="100"/>
    <m/>
    <s v="TED ENVIADA 033 1651 0000130001028 LIPY CONTABILIDADE"/>
    <s v="APG15"/>
    <s v="Adm/Fin"/>
    <s v="SS"/>
    <s v="Seazone Spot"/>
    <x v="15"/>
    <s v="Fixo"/>
    <x v="6"/>
    <s v="Serviços - Serviços terceirizados"/>
    <s v="N/A"/>
    <s v="N/A"/>
    <s v="Lipy"/>
    <s v="N/A"/>
    <s v="Sim"/>
    <m/>
    <m/>
    <m/>
    <m/>
    <m/>
    <m/>
    <m/>
    <m/>
    <m/>
    <m/>
    <m/>
    <m/>
    <m/>
  </r>
  <r>
    <n v="2417"/>
    <n v="3673"/>
    <m/>
    <m/>
    <m/>
    <m/>
    <m/>
    <x v="381"/>
    <d v="2020-07-13T00:00:00"/>
    <n v="1302"/>
    <m/>
    <s v="TRANSFERENCIA A DEBITO 00019 0045348693 GUILHERME ANTONIO PINTO DA LUZ 02"/>
    <s v="Devolução de reserva"/>
    <s v="Operação"/>
    <s v="SS"/>
    <s v="Seazone Rentals"/>
    <x v="18"/>
    <s v="Devolucao"/>
    <x v="42"/>
    <s v="Clientes - Devolução Clientes"/>
    <s v="ILC4310"/>
    <s v="OLD"/>
    <m/>
    <s v="N/A"/>
    <s v="Sim"/>
    <m/>
    <m/>
    <m/>
    <m/>
    <m/>
    <m/>
    <m/>
    <m/>
    <m/>
    <m/>
    <m/>
    <m/>
    <m/>
  </r>
  <r>
    <n v="2418"/>
    <n v="3674"/>
    <m/>
    <m/>
    <m/>
    <m/>
    <m/>
    <x v="381"/>
    <d v="2020-07-13T00:00:00"/>
    <n v="174.9"/>
    <m/>
    <s v="PAGAMENTO DE CONVENIO Internet SAMAMBAIAS-APG17"/>
    <s v="Internet SAM"/>
    <s v="Adm/Fin"/>
    <s v="SS"/>
    <s v="Seazone Spot"/>
    <x v="19"/>
    <s v="Fixo"/>
    <x v="61"/>
    <s v="Contas e Despesas - Internet"/>
    <s v="N/A"/>
    <s v="N/A"/>
    <s v="VIVO"/>
    <s v="N/A"/>
    <s v="Sim"/>
    <m/>
    <m/>
    <m/>
    <m/>
    <m/>
    <m/>
    <m/>
    <m/>
    <m/>
    <m/>
    <m/>
    <m/>
    <m/>
  </r>
  <r>
    <n v="2419"/>
    <n v="3675"/>
    <m/>
    <m/>
    <m/>
    <m/>
    <m/>
    <x v="381"/>
    <d v="2020-07-13T00:00:00"/>
    <n v="275"/>
    <m/>
    <s v="PAGAMENTO DE TITULO Seguro Estagiario-APG10"/>
    <s v="Seguro Estagiarios"/>
    <s v="Adm/Fin"/>
    <s v="SS"/>
    <s v="Seazone Rentals"/>
    <x v="10"/>
    <s v="Fixo"/>
    <x v="60"/>
    <s v="Serviços - Seguro em Geral"/>
    <s v="N/A"/>
    <s v="N/A"/>
    <s v="FEPESE"/>
    <s v="N/A"/>
    <s v="Sim"/>
    <m/>
    <m/>
    <m/>
    <m/>
    <m/>
    <m/>
    <m/>
    <m/>
    <m/>
    <m/>
    <m/>
    <m/>
    <m/>
  </r>
  <r>
    <n v="2420"/>
    <n v="3676"/>
    <m/>
    <m/>
    <m/>
    <m/>
    <m/>
    <x v="381"/>
    <d v="2020-07-13T00:00:00"/>
    <n v="10.8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21"/>
    <n v="3678"/>
    <m/>
    <m/>
    <m/>
    <m/>
    <m/>
    <x v="381"/>
    <d v="2020-07-13T00:00:00"/>
    <n v="48"/>
    <m/>
    <s v="PAGAMENTO DE TITULO APG11"/>
    <s v="Sr. Contabil-Seazone Serviços"/>
    <s v="Adm/Fin"/>
    <s v="SS"/>
    <s v="Seazone Rentals"/>
    <x v="1"/>
    <s v="Fixo"/>
    <x v="6"/>
    <s v="Serviços - Contabilidade (Sr. Contábil)"/>
    <s v="N/A"/>
    <s v="N/A"/>
    <s v="Sr. Contábil"/>
    <s v="N/A"/>
    <s v="Sim"/>
    <m/>
    <m/>
    <m/>
    <m/>
    <m/>
    <m/>
    <m/>
    <m/>
    <m/>
    <m/>
    <m/>
    <m/>
    <m/>
  </r>
  <r>
    <n v="2422"/>
    <n v="3679"/>
    <m/>
    <m/>
    <m/>
    <m/>
    <m/>
    <x v="381"/>
    <d v="2020-07-13T00:00:00"/>
    <n v="76"/>
    <m/>
    <s v="PAGAMENTO DE TITULO APG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/A"/>
    <s v="Sim"/>
    <m/>
    <m/>
    <m/>
    <m/>
    <m/>
    <m/>
    <m/>
    <m/>
    <m/>
    <m/>
    <m/>
    <m/>
    <m/>
  </r>
  <r>
    <n v="2423"/>
    <n v="3680"/>
    <m/>
    <m/>
    <m/>
    <m/>
    <m/>
    <x v="381"/>
    <d v="2020-07-13T00:00:00"/>
    <n v="150.22"/>
    <m/>
    <s v="PAGAMENTO DE CONVENIO GPS SEAZONE LIMPEZA-APG07"/>
    <s v="GPS-Seazone Limpeza"/>
    <s v="Adm/Fin"/>
    <s v="SS"/>
    <s v="Seazone Jurere"/>
    <x v="10"/>
    <s v="Fixo"/>
    <x v="44"/>
    <s v="Impostos e Taxas - INSS/GPS"/>
    <s v="N/A"/>
    <s v="N/A"/>
    <s v="Receita Federal"/>
    <s v="N/A"/>
    <s v="Sim"/>
    <m/>
    <m/>
    <m/>
    <m/>
    <m/>
    <m/>
    <m/>
    <m/>
    <m/>
    <m/>
    <m/>
    <m/>
    <m/>
  </r>
  <r>
    <n v="2424"/>
    <n v="3681"/>
    <m/>
    <m/>
    <m/>
    <m/>
    <m/>
    <x v="382"/>
    <d v="2020-07-14T00:00:00"/>
    <n v="9.2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25"/>
    <n v="3682"/>
    <m/>
    <m/>
    <m/>
    <m/>
    <m/>
    <x v="382"/>
    <d v="2020-07-14T00:00:00"/>
    <n v="9.779999999999999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26"/>
    <n v="3684"/>
    <m/>
    <m/>
    <m/>
    <m/>
    <m/>
    <x v="383"/>
    <d v="2020-07-15T00:00:00"/>
    <n v="10.3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27"/>
    <n v="3685"/>
    <m/>
    <m/>
    <m/>
    <m/>
    <m/>
    <x v="383"/>
    <d v="2020-07-15T00:00:00"/>
    <n v="102.88"/>
    <m/>
    <s v="PAGAMENTO DE TITULO VALE TRANSPORTE SL-APG04"/>
    <s v="VT-Seazone Limpeza"/>
    <s v="Adm/Fin"/>
    <s v="SS"/>
    <s v="Seazone Jurere"/>
    <x v="10"/>
    <s v="Fixo"/>
    <x v="63"/>
    <s v="Sócios e Funcionários - Vale transporte"/>
    <s v="N/A"/>
    <s v="N/A"/>
    <s v="SETUF"/>
    <s v="N/A"/>
    <s v="Sim"/>
    <m/>
    <m/>
    <m/>
    <m/>
    <m/>
    <m/>
    <m/>
    <m/>
    <m/>
    <m/>
    <m/>
    <m/>
    <m/>
  </r>
  <r>
    <n v="2428"/>
    <n v="3688"/>
    <m/>
    <m/>
    <m/>
    <m/>
    <m/>
    <x v="383"/>
    <d v="2020-07-15T00:00:00"/>
    <n v="10.9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29"/>
    <n v="3689"/>
    <m/>
    <m/>
    <m/>
    <m/>
    <m/>
    <x v="384"/>
    <d v="2020-07-16T00:00:00"/>
    <n v="15.3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0"/>
    <n v="3690"/>
    <m/>
    <m/>
    <m/>
    <m/>
    <m/>
    <x v="384"/>
    <d v="2020-07-16T00:00:00"/>
    <n v="25.8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1"/>
    <n v="3692"/>
    <m/>
    <m/>
    <m/>
    <m/>
    <m/>
    <x v="384"/>
    <d v="2020-07-16T00:00:00"/>
    <n v="10.8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2"/>
    <n v="3697"/>
    <m/>
    <m/>
    <m/>
    <m/>
    <m/>
    <x v="385"/>
    <d v="2020-07-17T00:00:00"/>
    <n v="10.8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3"/>
    <n v="3698"/>
    <m/>
    <m/>
    <m/>
    <m/>
    <m/>
    <x v="385"/>
    <d v="2020-07-17T00:00:00"/>
    <n v="43.31"/>
    <m/>
    <s v="PAGAMENTO DE CONVENIO DAS SEAZONE POUSADAS"/>
    <s v="APG78"/>
    <s v="Adm/Fin"/>
    <s v="SS"/>
    <s v="Seazone Spot"/>
    <x v="3"/>
    <s v="Fixo"/>
    <x v="12"/>
    <s v="Impostos e Taxas - Impostos DAS"/>
    <s v="N/A"/>
    <s v="N/A"/>
    <s v="Receita Federal"/>
    <s v="N/A"/>
    <s v="Sim"/>
    <m/>
    <m/>
    <m/>
    <m/>
    <m/>
    <m/>
    <m/>
    <m/>
    <m/>
    <m/>
    <m/>
    <m/>
    <m/>
  </r>
  <r>
    <n v="2434"/>
    <n v="3699"/>
    <m/>
    <m/>
    <m/>
    <m/>
    <m/>
    <x v="385"/>
    <d v="2020-07-17T00:00:00"/>
    <n v="317.2"/>
    <m/>
    <s v="PAGAMENTO DE TITULO PAG SIRENA-APG56"/>
    <s v="Mensalidade Sirena"/>
    <s v="Adm/Fin"/>
    <s v="SS"/>
    <s v="Seazone Rentals"/>
    <x v="1"/>
    <s v="Fixo"/>
    <x v="47"/>
    <s v="Contas e Despesas - Manutenção de software"/>
    <s v="N/A"/>
    <s v="N/A"/>
    <s v="Sirena"/>
    <s v="N/A"/>
    <s v="Sim"/>
    <m/>
    <m/>
    <m/>
    <m/>
    <m/>
    <m/>
    <m/>
    <m/>
    <m/>
    <m/>
    <m/>
    <m/>
    <m/>
  </r>
  <r>
    <n v="2435"/>
    <n v="3700"/>
    <m/>
    <m/>
    <m/>
    <m/>
    <m/>
    <x v="385"/>
    <d v="2020-07-17T00:00:00"/>
    <n v="1906.57"/>
    <m/>
    <s v="PAGAMENTO DE CONVENIO DAS MARÃ‡O SS-APG05"/>
    <s v="DAS-Seazone Serviços"/>
    <s v="Adm/Fin"/>
    <s v="SS"/>
    <s v="Seazone Rentals"/>
    <x v="3"/>
    <s v="Fixo"/>
    <x v="12"/>
    <s v="Impostos e Taxas - Impostos DAS"/>
    <s v="N/A"/>
    <s v="N/A"/>
    <s v="Receita Federal"/>
    <s v="N/A"/>
    <s v="Sim"/>
    <m/>
    <m/>
    <m/>
    <m/>
    <m/>
    <m/>
    <m/>
    <m/>
    <m/>
    <m/>
    <m/>
    <m/>
    <m/>
  </r>
  <r>
    <n v="2436"/>
    <n v="3701"/>
    <m/>
    <m/>
    <m/>
    <m/>
    <m/>
    <x v="385"/>
    <d v="2020-07-17T00:00:00"/>
    <n v="437.17"/>
    <m/>
    <s v="PAGAMENTO DE CONVENIO DAS SS JUN-APG05"/>
    <s v="DAS-Seazone Serviços"/>
    <s v="Adm/Fin"/>
    <s v="SS"/>
    <s v="Seazone Rentals"/>
    <x v="3"/>
    <s v="Fixo"/>
    <x v="12"/>
    <s v="Impostos e Taxas - Impostos DAS"/>
    <s v="N/A"/>
    <s v="N/A"/>
    <s v="Receita Federal"/>
    <s v="N/A"/>
    <s v="Sim"/>
    <m/>
    <m/>
    <m/>
    <m/>
    <m/>
    <m/>
    <m/>
    <m/>
    <m/>
    <m/>
    <m/>
    <m/>
    <m/>
  </r>
  <r>
    <n v="2437"/>
    <n v="3702"/>
    <m/>
    <m/>
    <m/>
    <m/>
    <m/>
    <x v="386"/>
    <d v="2020-07-20T00:00:00"/>
    <n v="15.3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8"/>
    <n v="3703"/>
    <m/>
    <m/>
    <m/>
    <m/>
    <m/>
    <x v="386"/>
    <d v="2020-07-20T00:00:00"/>
    <n v="20.48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39"/>
    <n v="3711"/>
    <m/>
    <m/>
    <m/>
    <m/>
    <m/>
    <x v="386"/>
    <d v="2020-07-20T00:00:00"/>
    <n v="10.68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40"/>
    <n v="3712"/>
    <m/>
    <m/>
    <m/>
    <m/>
    <m/>
    <x v="386"/>
    <d v="2020-07-20T00:00:00"/>
    <n v="2659.5"/>
    <m/>
    <s v="TRANSFERENCIA A DEBITO 00019 0014433400 JUNGLE DEVS SOFTWARE LTDA"/>
    <s v="APG66 - Jungle Devs_x000a_"/>
    <s v="Tecnologia"/>
    <s v="SS"/>
    <s v="Seazone Khanto"/>
    <x v="27"/>
    <s v="Fixo"/>
    <x v="1"/>
    <s v="Contas e Despesas - Manutenção de software"/>
    <s v="N/A"/>
    <s v="N/A"/>
    <s v="Jungle"/>
    <s v="N/A"/>
    <s v="Nao"/>
    <m/>
    <m/>
    <m/>
    <m/>
    <m/>
    <m/>
    <m/>
    <m/>
    <m/>
    <m/>
    <m/>
    <m/>
    <m/>
  </r>
  <r>
    <n v="2441"/>
    <n v="3713"/>
    <m/>
    <m/>
    <m/>
    <m/>
    <m/>
    <x v="386"/>
    <d v="2020-07-20T00:00:00"/>
    <n v="788.28"/>
    <m/>
    <s v="PAGAMENTO DE TITULO Pagamento Cond 3413-APG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/A"/>
    <s v="Sim"/>
    <m/>
    <m/>
    <m/>
    <m/>
    <m/>
    <m/>
    <m/>
    <m/>
    <m/>
    <m/>
    <m/>
    <m/>
    <m/>
  </r>
  <r>
    <n v="2442"/>
    <n v="3714"/>
    <m/>
    <m/>
    <m/>
    <m/>
    <m/>
    <x v="386"/>
    <d v="2020-07-20T00:00:00"/>
    <n v="1183.07"/>
    <m/>
    <s v="PAGAMENTO DE TITULO Pagamento Cond 3415-APG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/A"/>
    <s v="Sim"/>
    <m/>
    <m/>
    <m/>
    <m/>
    <m/>
    <m/>
    <m/>
    <m/>
    <m/>
    <m/>
    <m/>
    <m/>
    <m/>
  </r>
  <r>
    <n v="2443"/>
    <n v="3716"/>
    <m/>
    <m/>
    <m/>
    <m/>
    <m/>
    <x v="387"/>
    <d v="2020-07-21T00:00:00"/>
    <n v="9.3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44"/>
    <n v="3719"/>
    <m/>
    <m/>
    <m/>
    <m/>
    <m/>
    <x v="387"/>
    <d v="2020-07-21T00:00:00"/>
    <n v="9.800000000000000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45"/>
    <n v="3720"/>
    <m/>
    <m/>
    <m/>
    <m/>
    <m/>
    <x v="388"/>
    <d v="2020-07-22T00:00:00"/>
    <n v="10.4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/A"/>
    <s v="Sim"/>
    <m/>
    <m/>
    <m/>
    <m/>
    <m/>
    <m/>
    <m/>
    <m/>
    <m/>
    <m/>
    <m/>
    <m/>
    <m/>
  </r>
  <r>
    <n v="2446"/>
    <n v="3721"/>
    <m/>
    <m/>
    <m/>
    <m/>
    <m/>
    <x v="388"/>
    <d v="2020-07-22T00:00:00"/>
    <n v="5.4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47"/>
    <n v="3723"/>
    <m/>
    <m/>
    <m/>
    <m/>
    <m/>
    <x v="388"/>
    <d v="2020-07-22T00:00:00"/>
    <n v="9.869999999999999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48"/>
    <n v="3724"/>
    <m/>
    <m/>
    <m/>
    <m/>
    <m/>
    <x v="389"/>
    <d v="2020-07-23T00:00:00"/>
    <n v="15.5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49"/>
    <n v="3725"/>
    <m/>
    <m/>
    <m/>
    <m/>
    <m/>
    <x v="389"/>
    <d v="2020-07-23T00:00:00"/>
    <n v="25.9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0"/>
    <n v="3726"/>
    <m/>
    <m/>
    <m/>
    <m/>
    <m/>
    <x v="389"/>
    <d v="2020-07-23T00:00:00"/>
    <n v="19.1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1"/>
    <n v="3728"/>
    <m/>
    <m/>
    <m/>
    <m/>
    <m/>
    <x v="389"/>
    <d v="2020-07-23T00:00:00"/>
    <n v="24.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2"/>
    <n v="3729"/>
    <m/>
    <m/>
    <m/>
    <m/>
    <m/>
    <x v="389"/>
    <d v="2020-07-23T00:00:00"/>
    <n v="9.470000000000000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3"/>
    <n v="3730"/>
    <m/>
    <m/>
    <m/>
    <m/>
    <m/>
    <x v="390"/>
    <d v="2020-07-24T00:00:00"/>
    <n v="10.4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4"/>
    <n v="3733"/>
    <m/>
    <m/>
    <m/>
    <m/>
    <m/>
    <x v="390"/>
    <d v="2020-07-24T00:00:00"/>
    <n v="250"/>
    <m/>
    <s v="TED ENVIADA 104 0408  0000000306304 EDIVALDO RIBEIRO COSTA"/>
    <s v="APG20"/>
    <s v="Operação"/>
    <s v="SS"/>
    <s v="Seazone Spot"/>
    <x v="19"/>
    <s v="Fixo"/>
    <x v="56"/>
    <s v="Serviços - Serviços terceirizados"/>
    <s v="N/A"/>
    <s v="N/A"/>
    <s v="Edivaldo Ribeiro Costa"/>
    <s v="Nao"/>
    <s v="Sim"/>
    <m/>
    <m/>
    <m/>
    <m/>
    <m/>
    <m/>
    <m/>
    <m/>
    <m/>
    <m/>
    <m/>
    <m/>
    <m/>
  </r>
  <r>
    <n v="2455"/>
    <n v="3734"/>
    <m/>
    <m/>
    <m/>
    <m/>
    <m/>
    <x v="390"/>
    <d v="2020-07-24T00:00:00"/>
    <n v="11.88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6"/>
    <n v="3735"/>
    <m/>
    <m/>
    <m/>
    <m/>
    <m/>
    <x v="391"/>
    <d v="2020-07-27T00:00:00"/>
    <n v="15.3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7"/>
    <n v="3736"/>
    <m/>
    <m/>
    <m/>
    <m/>
    <m/>
    <x v="391"/>
    <d v="2020-07-27T00:00:00"/>
    <n v="27.6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58"/>
    <n v="3739"/>
    <m/>
    <m/>
    <m/>
    <m/>
    <m/>
    <x v="391"/>
    <d v="2020-07-27T00:00:00"/>
    <n v="300"/>
    <m/>
    <s v="PAGAMENTO DE TITULO VA SL-APG01"/>
    <s v="VA-Seazone Limpeza"/>
    <s v="Adm/Fin"/>
    <s v="SS"/>
    <s v="Seazone Jurere"/>
    <x v="10"/>
    <s v="Fixo"/>
    <x v="62"/>
    <s v="Sócios e Funcionários - Vale alimentação"/>
    <s v="N/A"/>
    <s v="N/A"/>
    <s v="Ticket"/>
    <s v="Nao"/>
    <s v="Sim"/>
    <m/>
    <m/>
    <m/>
    <m/>
    <m/>
    <m/>
    <m/>
    <m/>
    <m/>
    <m/>
    <m/>
    <m/>
    <m/>
  </r>
  <r>
    <n v="2459"/>
    <n v="3740"/>
    <m/>
    <m/>
    <m/>
    <m/>
    <m/>
    <x v="391"/>
    <d v="2020-07-27T00:00:00"/>
    <n v="138.03"/>
    <m/>
    <s v="PAGAMENTO DE CONVENIO DAS SEAZONE POUSADAS DEZ19"/>
    <s v="DAS Seazone pousada dez"/>
    <s v="Adm/Fin"/>
    <s v="SS"/>
    <s v="Seazone Spot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460"/>
    <n v="3741"/>
    <m/>
    <m/>
    <m/>
    <m/>
    <m/>
    <x v="391"/>
    <d v="2020-07-27T00:00:00"/>
    <n v="10.2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1"/>
    <n v="3742"/>
    <m/>
    <m/>
    <m/>
    <m/>
    <m/>
    <x v="391"/>
    <d v="2020-07-27T00:00:00"/>
    <n v="8.0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2"/>
    <n v="3743"/>
    <m/>
    <m/>
    <m/>
    <m/>
    <m/>
    <x v="392"/>
    <d v="2020-07-28T00:00:00"/>
    <n v="8.050000000000000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3"/>
    <n v="3745"/>
    <m/>
    <m/>
    <m/>
    <m/>
    <m/>
    <x v="392"/>
    <d v="2020-07-28T00:00:00"/>
    <n v="9.3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4"/>
    <n v="3746"/>
    <m/>
    <m/>
    <m/>
    <m/>
    <m/>
    <x v="393"/>
    <d v="2020-07-29T00:00:00"/>
    <n v="9.9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5"/>
    <n v="3749"/>
    <m/>
    <m/>
    <m/>
    <m/>
    <m/>
    <x v="393"/>
    <d v="2020-07-29T00:00:00"/>
    <n v="39.880000000000003"/>
    <m/>
    <s v="TED ENVIADA 237 1186  0000000093386 GABRIEL DE OLIVEIRA PERES"/>
    <s v="Compra de componentes do sensor ISES"/>
    <s v="Tecnologia"/>
    <s v="SS"/>
    <s v="Seazone Khanto"/>
    <x v="27"/>
    <s v="Investimento"/>
    <x v="22"/>
    <s v="Compras - Eletrônicos em geral"/>
    <s v="N/A"/>
    <s v="N/A"/>
    <m/>
    <s v="Nao"/>
    <s v="Sim"/>
    <m/>
    <m/>
    <m/>
    <m/>
    <m/>
    <m/>
    <m/>
    <m/>
    <m/>
    <m/>
    <m/>
    <m/>
    <m/>
  </r>
  <r>
    <n v="2466"/>
    <n v="3750"/>
    <m/>
    <m/>
    <m/>
    <m/>
    <m/>
    <x v="393"/>
    <d v="2020-07-29T00:00:00"/>
    <n v="1195"/>
    <m/>
    <s v="TED ENVIADA 260 0001  0000012832348 Fernanda Patricia da Silva"/>
    <s v="Design de apresentações"/>
    <s v="Comercial"/>
    <s v="SS"/>
    <s v="Seazone Rentals"/>
    <x v="2"/>
    <s v="Outros"/>
    <x v="50"/>
    <s v="Serviços - Serviços terceirizados"/>
    <s v="N/A"/>
    <s v="N/A"/>
    <s v="Fernanda Patricia Silva"/>
    <s v="Nao"/>
    <s v="Sim"/>
    <m/>
    <m/>
    <m/>
    <m/>
    <m/>
    <m/>
    <m/>
    <m/>
    <m/>
    <m/>
    <m/>
    <m/>
    <m/>
  </r>
  <r>
    <n v="2467"/>
    <n v="3751"/>
    <m/>
    <m/>
    <m/>
    <m/>
    <m/>
    <x v="393"/>
    <d v="2020-07-29T00:00:00"/>
    <n v="10.3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68"/>
    <n v="3752"/>
    <m/>
    <m/>
    <m/>
    <m/>
    <m/>
    <x v="393"/>
    <d v="2020-07-29T00:00:00"/>
    <n v="82.4"/>
    <m/>
    <s v="TED ENVIADA 260 0001  0000035774822 MATHEUS ALBERTO AMBROSI"/>
    <s v="Material de limpeza para o Coworking"/>
    <s v="Adm/Fin"/>
    <s v="SS"/>
    <s v="Seazone Rentals"/>
    <x v="23"/>
    <s v="Variavel"/>
    <x v="25"/>
    <s v="Compras - Supermercado"/>
    <s v="N/A"/>
    <s v="N/A"/>
    <m/>
    <s v="Nao"/>
    <s v="Sim"/>
    <m/>
    <m/>
    <m/>
    <m/>
    <m/>
    <m/>
    <m/>
    <m/>
    <m/>
    <m/>
    <m/>
    <m/>
    <m/>
  </r>
  <r>
    <n v="2469"/>
    <n v="3753"/>
    <m/>
    <m/>
    <m/>
    <m/>
    <m/>
    <x v="394"/>
    <d v="2020-07-30T00:00:00"/>
    <n v="15.3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0"/>
    <n v="3754"/>
    <m/>
    <m/>
    <m/>
    <m/>
    <m/>
    <x v="394"/>
    <d v="2020-07-30T00:00:00"/>
    <n v="2868"/>
    <m/>
    <s v="TED ENVIADA 104 1348  0000000033506 Raquel Aparecida da Silva"/>
    <s v="Aluguel de apartamento de terceiro"/>
    <s v="Operação"/>
    <s v="SS"/>
    <s v="Seazone Rentals"/>
    <x v="12"/>
    <s v="Outros"/>
    <x v="23"/>
    <s v="Serviços - Serviços terceirizados"/>
    <s v="N/A"/>
    <s v="N/A"/>
    <s v="Raquel Aparecida da Silva"/>
    <s v="Nao"/>
    <s v="Sim"/>
    <m/>
    <m/>
    <m/>
    <m/>
    <m/>
    <m/>
    <m/>
    <m/>
    <m/>
    <m/>
    <m/>
    <m/>
    <m/>
  </r>
  <r>
    <n v="2471"/>
    <n v="3755"/>
    <m/>
    <m/>
    <m/>
    <m/>
    <m/>
    <x v="394"/>
    <d v="2020-07-30T00:00:00"/>
    <n v="24.6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2"/>
    <n v="3758"/>
    <m/>
    <m/>
    <m/>
    <m/>
    <m/>
    <x v="395"/>
    <d v="2020-07-31T00:00:00"/>
    <n v="9.9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3"/>
    <n v="3759"/>
    <m/>
    <m/>
    <m/>
    <m/>
    <m/>
    <x v="395"/>
    <d v="2020-07-31T00:00:00"/>
    <n v="5.6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4"/>
    <n v="3760"/>
    <m/>
    <m/>
    <m/>
    <m/>
    <m/>
    <x v="395"/>
    <d v="2020-07-31T00:00:00"/>
    <n v="13.5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5"/>
    <n v="3761"/>
    <m/>
    <m/>
    <m/>
    <m/>
    <m/>
    <x v="396"/>
    <d v="2020-08-03T00:00:00"/>
    <n v="15.2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6"/>
    <n v="3762"/>
    <m/>
    <m/>
    <m/>
    <m/>
    <m/>
    <x v="396"/>
    <d v="2020-08-03T00:00:00"/>
    <n v="22.9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7"/>
    <n v="3764"/>
    <m/>
    <m/>
    <m/>
    <m/>
    <m/>
    <x v="396"/>
    <d v="2020-08-03T00:00:00"/>
    <n v="8.6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8"/>
    <n v="3765"/>
    <m/>
    <m/>
    <m/>
    <m/>
    <m/>
    <x v="397"/>
    <d v="2020-08-04T00:00:00"/>
    <n v="7.8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79"/>
    <n v="3766"/>
    <m/>
    <m/>
    <m/>
    <m/>
    <m/>
    <x v="397"/>
    <d v="2020-08-04T00:00:00"/>
    <n v="9.3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80"/>
    <n v="3767"/>
    <m/>
    <m/>
    <m/>
    <m/>
    <m/>
    <x v="398"/>
    <d v="2020-08-05T00:00:00"/>
    <n v="345"/>
    <s v="x"/>
    <s v="TED ENVIADA 341 9661  0000005907907 Rodrigo Moulin Pinheiro"/>
    <s v="Devolução de reserva"/>
    <s v="Operação"/>
    <s v="SS"/>
    <s v="Seazone Rentals"/>
    <x v="18"/>
    <s v="Devolucao"/>
    <x v="42"/>
    <s v="Clientes - Devolução Clientes"/>
    <s v="JBM201"/>
    <s v="N/A"/>
    <m/>
    <s v="Nao"/>
    <s v="N/A"/>
    <m/>
    <m/>
    <m/>
    <m/>
    <m/>
    <m/>
    <m/>
    <m/>
    <m/>
    <m/>
    <m/>
    <m/>
    <m/>
  </r>
  <r>
    <n v="2481"/>
    <n v="3769"/>
    <m/>
    <m/>
    <m/>
    <m/>
    <m/>
    <x v="398"/>
    <d v="2020-08-05T00:00:00"/>
    <n v="9.789999999999999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82"/>
    <n v="3770"/>
    <m/>
    <m/>
    <m/>
    <m/>
    <m/>
    <x v="398"/>
    <d v="2020-08-05T00:00:00"/>
    <n v="120.66"/>
    <m/>
    <s v="PAGAMENTO DE CONVENIO FGTS SEAZONE LIMPEZA-APG09"/>
    <s v="FGTS-Seazone Limpeza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2483"/>
    <n v="3771"/>
    <m/>
    <m/>
    <m/>
    <m/>
    <m/>
    <x v="398"/>
    <d v="2020-08-05T00:00:00"/>
    <n v="1325.49"/>
    <m/>
    <s v="TED ENVIADA 033 1555 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2484"/>
    <n v="3772"/>
    <m/>
    <m/>
    <m/>
    <m/>
    <m/>
    <x v="398"/>
    <d v="2020-08-05T00:00:00"/>
    <n v="600"/>
    <m/>
    <s v="TED ENVIADA 260 0001  0000921930487 ANDRÉ WARSCHAUER CRESCENZO"/>
    <s v="APG58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485"/>
    <n v="3773"/>
    <m/>
    <m/>
    <m/>
    <m/>
    <m/>
    <x v="398"/>
    <d v="2020-08-05T00:00:00"/>
    <n v="600"/>
    <m/>
    <s v="TED ENVIADA 001 1453  0000001207768 JOANA ALVES DOS SANTOS"/>
    <s v="APG5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486"/>
    <n v="3774"/>
    <m/>
    <m/>
    <m/>
    <m/>
    <m/>
    <x v="398"/>
    <d v="2020-08-05T00:00:00"/>
    <n v="600"/>
    <m/>
    <s v="TED ENVIADA 260 0001  0000001559711 RENATA RAUBER DAHMER"/>
    <s v="APG60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487"/>
    <n v="3775"/>
    <m/>
    <m/>
    <m/>
    <m/>
    <m/>
    <x v="398"/>
    <d v="2020-08-05T00:00:00"/>
    <n v="600"/>
    <m/>
    <s v="TED ENVIADA 237 1186  0000000093386 GABRIEL DE OLIVEIRA PERES"/>
    <s v="APG6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488"/>
    <n v="3776"/>
    <m/>
    <m/>
    <m/>
    <m/>
    <m/>
    <x v="398"/>
    <d v="2020-08-05T00:00:00"/>
    <n v="600"/>
    <m/>
    <s v="TED ENVIADA 033 1628  0000010024794 ALEXANDRE LENTZ"/>
    <s v="APG69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489"/>
    <n v="3777"/>
    <m/>
    <m/>
    <m/>
    <m/>
    <m/>
    <x v="398"/>
    <d v="2020-08-05T00:00:00"/>
    <n v="400"/>
    <m/>
    <s v="TED ENVIADA 033 1651  0000010147800 ANDERSON SANTOS OLIVEIRA"/>
    <s v="APG19"/>
    <s v="Operação"/>
    <s v="SS"/>
    <s v="Seazone Spot"/>
    <x v="19"/>
    <s v="Fixo"/>
    <x v="54"/>
    <s v="Serviços - Serviços terceirizados"/>
    <s v="N/A"/>
    <s v="N/A"/>
    <s v="Anderson "/>
    <s v="Nao"/>
    <s v="Sim"/>
    <m/>
    <m/>
    <m/>
    <m/>
    <m/>
    <m/>
    <m/>
    <m/>
    <m/>
    <m/>
    <m/>
    <m/>
    <m/>
  </r>
  <r>
    <n v="2490"/>
    <n v="3778"/>
    <m/>
    <m/>
    <m/>
    <m/>
    <m/>
    <x v="398"/>
    <d v="2020-08-05T00:00:00"/>
    <n v="265"/>
    <m/>
    <s v="PAGAMENTO DE TITULO APG13"/>
    <s v="Honorario Contabil-Seazone Pousadas"/>
    <s v="Adm/Fin"/>
    <s v="SS"/>
    <s v="Seazone Spot"/>
    <x v="19"/>
    <s v="Fixo"/>
    <x v="6"/>
    <s v="Serviços - Serviços terceirizados"/>
    <s v="N/A"/>
    <s v="N/A"/>
    <s v="Ativa Contabilidade"/>
    <s v="Nao"/>
    <s v="Sim"/>
    <m/>
    <m/>
    <m/>
    <m/>
    <m/>
    <m/>
    <m/>
    <m/>
    <m/>
    <m/>
    <m/>
    <m/>
    <m/>
  </r>
  <r>
    <n v="2491"/>
    <n v="3779"/>
    <m/>
    <m/>
    <m/>
    <m/>
    <m/>
    <x v="398"/>
    <d v="2020-08-05T00:00:00"/>
    <n v="269.86"/>
    <m/>
    <s v="PAGAMENTO DE CONVENIO Conta Energia Coworking-APG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492"/>
    <n v="3780"/>
    <m/>
    <m/>
    <m/>
    <m/>
    <m/>
    <x v="398"/>
    <d v="2020-08-05T00:00:00"/>
    <n v="1500"/>
    <m/>
    <s v="TED ENVIADA 001 0540  0000000339300 MARIA ALICE DOS SANTOS DUZ"/>
    <s v="APG68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493"/>
    <n v="3781"/>
    <m/>
    <m/>
    <m/>
    <m/>
    <m/>
    <x v="398"/>
    <d v="2020-08-05T00:00:00"/>
    <n v="1190.8900000000001"/>
    <m/>
    <s v="PAGAMENTO DE CONVENIO Conta Energia SAM-APG18"/>
    <s v="Conta de Luz SAM-Seazone Pousadas"/>
    <s v="Adm/Fin"/>
    <s v="SS"/>
    <s v="Seazone Spot"/>
    <x v="19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494"/>
    <n v="3782"/>
    <m/>
    <m/>
    <m/>
    <m/>
    <m/>
    <x v="398"/>
    <d v="2020-08-05T00:00:00"/>
    <n v="244.66"/>
    <m/>
    <s v="PAGAM. TIM CONTA CELULAR TIM-APG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2495"/>
    <n v="3783"/>
    <m/>
    <m/>
    <m/>
    <m/>
    <m/>
    <x v="398"/>
    <d v="2020-08-05T00:00:00"/>
    <n v="2000"/>
    <m/>
    <s v="TED ENVIADA 260 0001  0000049527658 RAUL JOSÉ SILVERIO DA SILV"/>
    <s v="APG70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496"/>
    <n v="3784"/>
    <m/>
    <m/>
    <m/>
    <m/>
    <m/>
    <x v="398"/>
    <d v="2020-08-05T00:00:00"/>
    <n v="345"/>
    <s v="x"/>
    <s v="TED ENVIADA 341 9661  0000005907907 Rodrigo Moulin Pinheiro"/>
    <s v="Devolução de reserva"/>
    <s v="Operação"/>
    <s v="SS"/>
    <s v="Seazone Rentals"/>
    <x v="18"/>
    <s v="Devolucao"/>
    <x v="42"/>
    <s v="Clientes - Devolução Clientes"/>
    <s v="JBM201"/>
    <s v="N/A"/>
    <m/>
    <s v="Nao"/>
    <s v="N/A"/>
    <m/>
    <m/>
    <m/>
    <m/>
    <m/>
    <m/>
    <m/>
    <m/>
    <m/>
    <m/>
    <m/>
    <m/>
    <m/>
  </r>
  <r>
    <n v="2497"/>
    <n v="3786"/>
    <m/>
    <m/>
    <m/>
    <m/>
    <m/>
    <x v="398"/>
    <d v="2020-08-05T00:00:00"/>
    <n v="345"/>
    <m/>
    <s v="TED ENVIADA 341 9661  0000000597907 Rodrigo Moulin Pinheiro"/>
    <s v="Devolução de reserva"/>
    <s v="Operação"/>
    <s v="SS"/>
    <s v="Seazone Rentals"/>
    <x v="18"/>
    <s v="Devolucao"/>
    <x v="42"/>
    <s v="Clientes - Devolução Clientes"/>
    <s v="JBM201"/>
    <s v="N/A"/>
    <m/>
    <s v="Nao"/>
    <s v="Nao"/>
    <m/>
    <m/>
    <m/>
    <m/>
    <m/>
    <m/>
    <m/>
    <m/>
    <m/>
    <m/>
    <m/>
    <m/>
    <m/>
  </r>
  <r>
    <n v="2498"/>
    <n v="3789"/>
    <m/>
    <m/>
    <m/>
    <m/>
    <m/>
    <x v="399"/>
    <d v="2020-08-06T00:00:00"/>
    <n v="15.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499"/>
    <n v="3790"/>
    <m/>
    <m/>
    <m/>
    <m/>
    <m/>
    <x v="399"/>
    <d v="2020-08-06T00:00:00"/>
    <n v="24.5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00"/>
    <n v="3792"/>
    <m/>
    <m/>
    <m/>
    <m/>
    <m/>
    <x v="399"/>
    <d v="2020-08-06T00:00:00"/>
    <n v="494"/>
    <m/>
    <s v="TED ENVIADA 237 1686  0000000288039 Ilgardeni Tavares Sousa"/>
    <s v="Devolução reserva de 27/08 a 03/09 na SAM012"/>
    <s v="Operação"/>
    <s v="SS"/>
    <s v="Seazone Rentals"/>
    <x v="18"/>
    <s v="Devolucao"/>
    <x v="42"/>
    <s v="Clientes - Devolução Clientes"/>
    <s v="SAM012"/>
    <s v="SAM012CON270820ILG7"/>
    <s v="N/A"/>
    <s v="N/A"/>
    <s v="Nao"/>
    <m/>
    <m/>
    <m/>
    <m/>
    <m/>
    <m/>
    <m/>
    <m/>
    <m/>
    <m/>
    <m/>
    <m/>
    <m/>
  </r>
  <r>
    <n v="2501"/>
    <n v="3794"/>
    <m/>
    <m/>
    <m/>
    <m/>
    <m/>
    <x v="399"/>
    <d v="2020-08-06T00:00:00"/>
    <n v="9.210000000000000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02"/>
    <n v="3795"/>
    <m/>
    <m/>
    <m/>
    <m/>
    <m/>
    <x v="400"/>
    <d v="2020-08-07T00:00:00"/>
    <n v="9.6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03"/>
    <n v="3796"/>
    <m/>
    <m/>
    <m/>
    <m/>
    <m/>
    <x v="400"/>
    <d v="2020-08-07T00:00:00"/>
    <n v="264"/>
    <m/>
    <s v="TED ENVIADA 260 0001  0000012832348 FERNANDA PATRICIA DA SILVA"/>
    <s v="Design de apresentações"/>
    <s v="Comercial"/>
    <s v="SS"/>
    <s v="Seazone Rentals"/>
    <x v="2"/>
    <s v="Outros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2504"/>
    <n v="3798"/>
    <m/>
    <m/>
    <m/>
    <m/>
    <m/>
    <x v="400"/>
    <d v="2020-08-07T00:00:00"/>
    <n v="1970.08"/>
    <m/>
    <s v="TED ENVIADA 001 4550  0000000074420 EDUARDO SANTIAGO JOSÃ MARI"/>
    <s v="PRP07"/>
    <s v="Adm/Fin"/>
    <s v="SS"/>
    <s v="Seazone Rentals"/>
    <x v="5"/>
    <s v="Repasse"/>
    <x v="9"/>
    <s v="Clientes - Repasse de valores recebidos (Empresas do ramo imobiliário)"/>
    <s v="CDS208"/>
    <s v="N/A"/>
    <s v="N/A"/>
    <s v="Nao"/>
    <s v="N/A"/>
    <m/>
    <m/>
    <m/>
    <m/>
    <m/>
    <m/>
    <m/>
    <m/>
    <m/>
    <m/>
    <m/>
    <m/>
    <m/>
  </r>
  <r>
    <n v="2505"/>
    <n v="3800"/>
    <m/>
    <m/>
    <m/>
    <m/>
    <m/>
    <x v="400"/>
    <d v="2020-08-07T00:00:00"/>
    <n v="413.76"/>
    <m/>
    <s v="TED ENVIADA 341 3759  0000000066222 FABIELE CARVALHO NUNES "/>
    <s v="PRP02"/>
    <s v="Adm/Fin"/>
    <s v="SS"/>
    <s v="Seazone Rentals"/>
    <x v="5"/>
    <s v="Repasse"/>
    <x v="9"/>
    <s v="Clientes - Repasse de valores recebidos (Empresas do ramo imobiliário)"/>
    <s v="AYA201"/>
    <s v="N/A"/>
    <s v="N/A"/>
    <s v="Nao"/>
    <s v="N/A"/>
    <m/>
    <m/>
    <m/>
    <m/>
    <m/>
    <m/>
    <m/>
    <m/>
    <m/>
    <m/>
    <m/>
    <m/>
    <m/>
  </r>
  <r>
    <n v="2506"/>
    <n v="3801"/>
    <m/>
    <m/>
    <m/>
    <m/>
    <m/>
    <x v="400"/>
    <d v="2020-08-07T00:00:00"/>
    <n v="2951.28"/>
    <m/>
    <s v="TED ENVIADA 237 1773  0000000804894 IGOR CALDAS DOS SANTOS"/>
    <s v="PRP52"/>
    <s v="Adm/Fin"/>
    <s v="SS"/>
    <s v="Seazone Rentals"/>
    <x v="5"/>
    <s v="Repasse"/>
    <x v="9"/>
    <s v="Clientes - Repasse de valores recebidos (Empresas do ramo imobiliário)"/>
    <s v="REN002"/>
    <s v="N/A"/>
    <s v="N/A"/>
    <s v="Nao"/>
    <s v="N/A"/>
    <m/>
    <m/>
    <m/>
    <m/>
    <m/>
    <m/>
    <m/>
    <m/>
    <m/>
    <m/>
    <m/>
    <m/>
    <m/>
  </r>
  <r>
    <n v="2507"/>
    <n v="3802"/>
    <m/>
    <m/>
    <m/>
    <m/>
    <m/>
    <x v="400"/>
    <d v="2020-08-07T00:00:00"/>
    <n v="521.87"/>
    <m/>
    <s v="TED ENVIADA 341 7017  0000000018701 KARIN VERZBICKAS"/>
    <s v="PRP24"/>
    <s v="Adm/Fin"/>
    <s v="SS"/>
    <s v="Seazone Rentals"/>
    <x v="5"/>
    <s v="Repasse"/>
    <x v="9"/>
    <s v="Clientes - Repasse de valores recebidos (Empresas do ramo imobiliário)"/>
    <s v="ILC2206"/>
    <s v="N/A"/>
    <s v="N/A"/>
    <s v="Nao"/>
    <s v="N/A"/>
    <m/>
    <m/>
    <m/>
    <m/>
    <m/>
    <m/>
    <m/>
    <m/>
    <m/>
    <m/>
    <m/>
    <m/>
    <m/>
  </r>
  <r>
    <n v="2508"/>
    <n v="3803"/>
    <m/>
    <m/>
    <m/>
    <m/>
    <m/>
    <x v="400"/>
    <d v="2020-08-07T00:00:00"/>
    <n v="1964.06"/>
    <m/>
    <s v="TED ENVIADA 001 5671  0000000225231 MACIEL PESSATO CORNUTTI"/>
    <s v="PRP14"/>
    <s v="Adm/Fin"/>
    <s v="SS"/>
    <s v="Seazone Rentals"/>
    <x v="5"/>
    <s v="Repasse"/>
    <x v="9"/>
    <s v="Clientes - Repasse de valores recebidos (Empresas do ramo imobiliário)"/>
    <s v="EVM102"/>
    <s v="N/A"/>
    <s v="N/A"/>
    <s v="Nao"/>
    <s v="N/A"/>
    <m/>
    <m/>
    <m/>
    <m/>
    <m/>
    <m/>
    <m/>
    <m/>
    <m/>
    <m/>
    <m/>
    <m/>
    <m/>
  </r>
  <r>
    <n v="2509"/>
    <n v="3804"/>
    <m/>
    <m/>
    <m/>
    <m/>
    <m/>
    <x v="400"/>
    <d v="2020-08-07T00:00:00"/>
    <n v="2322.86"/>
    <m/>
    <s v="TED ENVIADA 341 9660  0000000503864 NEIVA LEONARDI BAMPI"/>
    <s v="PRP09"/>
    <s v="Adm/Fin"/>
    <s v="SS"/>
    <s v="Seazone Rentals"/>
    <x v="5"/>
    <s v="Repasse"/>
    <x v="9"/>
    <s v="Clientes - Repasse de valores recebidos (Empresas do ramo imobiliário)"/>
    <s v="CHR101"/>
    <s v="N/A"/>
    <s v="N/A"/>
    <s v="Nao"/>
    <s v="N/A"/>
    <m/>
    <m/>
    <m/>
    <m/>
    <m/>
    <m/>
    <m/>
    <m/>
    <m/>
    <m/>
    <m/>
    <m/>
    <m/>
  </r>
  <r>
    <n v="2510"/>
    <n v="3805"/>
    <m/>
    <m/>
    <m/>
    <m/>
    <m/>
    <x v="400"/>
    <d v="2020-08-07T00:00:00"/>
    <n v="6320.97"/>
    <m/>
    <s v="TED ENVIADA 104 0535  0000000205734 PATRIQUE AMBONI"/>
    <s v="PRP12"/>
    <s v="Adm/Fin"/>
    <s v="SS"/>
    <s v="Seazone Rentals"/>
    <x v="5"/>
    <s v="Repasse"/>
    <x v="9"/>
    <s v="Clientes - Repasse de valores recebidos (Empresas do ramo imobiliário)"/>
    <s v="CVJ302"/>
    <s v="N/A"/>
    <s v="N/A"/>
    <s v="Nao"/>
    <s v="N/A"/>
    <m/>
    <m/>
    <m/>
    <m/>
    <m/>
    <m/>
    <m/>
    <m/>
    <m/>
    <m/>
    <m/>
    <m/>
    <m/>
  </r>
  <r>
    <n v="2511"/>
    <n v="3806"/>
    <m/>
    <m/>
    <m/>
    <m/>
    <m/>
    <x v="400"/>
    <d v="2020-08-07T00:00:00"/>
    <n v="1909.46"/>
    <m/>
    <s v="TED ENVIADA 237 7238  0000000204943 QUEIROZ ADMINISTRADORA DE "/>
    <s v="PRP23"/>
    <s v="Adm/Fin"/>
    <s v="SS"/>
    <s v="Seazone Rentals"/>
    <x v="5"/>
    <s v="Repasse"/>
    <x v="9"/>
    <s v="Clientes - Repasse de valores recebidos (Empresas do ramo imobiliário)"/>
    <s v="ILC2203"/>
    <s v="N/A"/>
    <s v="N/A"/>
    <s v="Nao"/>
    <s v="N/A"/>
    <m/>
    <m/>
    <m/>
    <m/>
    <m/>
    <m/>
    <m/>
    <m/>
    <m/>
    <m/>
    <m/>
    <m/>
    <m/>
  </r>
  <r>
    <n v="2512"/>
    <n v="3807"/>
    <m/>
    <m/>
    <m/>
    <m/>
    <m/>
    <x v="400"/>
    <d v="2020-08-07T00:00:00"/>
    <n v="282.24"/>
    <m/>
    <s v="TED ENVIADA 104 4625  0000000006550 POUSADA AREIAS BRANCAS LTD"/>
    <s v="PRP51"/>
    <s v="Adm/Fin"/>
    <s v="SS"/>
    <s v="Seazone Rentals"/>
    <x v="5"/>
    <s v="Repasse"/>
    <x v="9"/>
    <s v="Clientes - Repasse de valores recebidos (Empresas do ramo imobiliário)"/>
    <s v="PSD101"/>
    <s v="N/A"/>
    <s v="N/A"/>
    <s v="Nao"/>
    <s v="N/A"/>
    <m/>
    <m/>
    <m/>
    <m/>
    <m/>
    <m/>
    <m/>
    <m/>
    <m/>
    <m/>
    <m/>
    <m/>
    <m/>
  </r>
  <r>
    <n v="2513"/>
    <n v="3808"/>
    <m/>
    <m/>
    <m/>
    <m/>
    <m/>
    <x v="400"/>
    <d v="2020-08-07T00:00:00"/>
    <n v="3046.16"/>
    <m/>
    <s v="TED ENVIADA 001 7144  0000000169862 RAFAEL DE LIMA LOBO"/>
    <s v="PRP44"/>
    <s v="Adm/Fin"/>
    <s v="SS"/>
    <s v="Seazone Rentals"/>
    <x v="5"/>
    <s v="Repasse"/>
    <x v="9"/>
    <s v="Clientes - Repasse de valores recebidos (Empresas do ramo imobiliário)"/>
    <s v="JBM201"/>
    <s v="N/A"/>
    <s v="N/A"/>
    <s v="Nao"/>
    <s v="N/A"/>
    <m/>
    <m/>
    <m/>
    <m/>
    <m/>
    <m/>
    <m/>
    <m/>
    <m/>
    <m/>
    <m/>
    <m/>
    <m/>
  </r>
  <r>
    <n v="2514"/>
    <n v="3809"/>
    <m/>
    <m/>
    <m/>
    <m/>
    <m/>
    <x v="400"/>
    <d v="2020-08-07T00:00:00"/>
    <n v="204.57"/>
    <m/>
    <s v="TED ENVIADA 341 7017  0000000097598 RITA DE CASSIA GASPARINO D"/>
    <s v="PRP45"/>
    <s v="Adm/Fin"/>
    <s v="SS"/>
    <s v="Seazone Rentals"/>
    <x v="5"/>
    <s v="Repasse"/>
    <x v="9"/>
    <s v="Clientes - Repasse de valores recebidos (Empresas do ramo imobiliário)"/>
    <s v="JBM302"/>
    <s v="N/A"/>
    <s v="N/A"/>
    <s v="Nao"/>
    <s v="N/A"/>
    <m/>
    <m/>
    <m/>
    <m/>
    <m/>
    <m/>
    <m/>
    <m/>
    <m/>
    <m/>
    <m/>
    <m/>
    <m/>
  </r>
  <r>
    <n v="2515"/>
    <n v="3810"/>
    <m/>
    <m/>
    <m/>
    <m/>
    <m/>
    <x v="400"/>
    <d v="2020-08-07T00:00:00"/>
    <n v="3522.91"/>
    <m/>
    <s v="TRANSFERENCIA A DEBITO 00019 0059773316 MARIANA DE GODOY UMPIERRE"/>
    <s v="Repasse Anfitrião-APG7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2516"/>
    <n v="3811"/>
    <m/>
    <m/>
    <m/>
    <m/>
    <m/>
    <x v="400"/>
    <d v="2020-08-07T00:00:00"/>
    <n v="415.44"/>
    <s v="x"/>
    <s v="TED ENVIADA 136 1104  0000001472330 instituto catarinense de o"/>
    <s v="PRP04"/>
    <s v="Adm/Fin"/>
    <s v="SS"/>
    <s v="Seazone Rentals"/>
    <x v="5"/>
    <s v="Repasse"/>
    <x v="9"/>
    <s v="Clientes - Repasse de valores recebidos (Empresas do ramo imobiliário)"/>
    <s v="CCA201"/>
    <s v="N/A"/>
    <s v="N/A"/>
    <s v="Nao"/>
    <s v="N/A"/>
    <m/>
    <m/>
    <m/>
    <m/>
    <m/>
    <m/>
    <m/>
    <m/>
    <m/>
    <m/>
    <m/>
    <m/>
    <m/>
  </r>
  <r>
    <n v="2517"/>
    <n v="3812"/>
    <m/>
    <m/>
    <m/>
    <m/>
    <m/>
    <x v="400"/>
    <d v="2020-08-07T00:00:00"/>
    <n v="4774.13"/>
    <m/>
    <s v="TRANSFERENCIA A DEBITO 00019 0061565180 ARILANE DOS SANTOS"/>
    <s v="Repasse Anfitrião-APG74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2518"/>
    <n v="3814"/>
    <m/>
    <m/>
    <m/>
    <m/>
    <m/>
    <x v="400"/>
    <d v="2020-08-07T00:00:00"/>
    <n v="3602.57"/>
    <m/>
    <s v="TED ENVIADA 001 4550  0000000101834 JOSE ODERLY DA SILVA"/>
    <s v="Repasse Anfitrião-APG7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2519"/>
    <n v="3815"/>
    <m/>
    <m/>
    <m/>
    <m/>
    <m/>
    <x v="400"/>
    <d v="2020-08-07T00:00:00"/>
    <n v="643.71"/>
    <m/>
    <s v="TED ENVIADA 001 2638  0000000622648 CAROLINA ESPINDOLA DE BRIT"/>
    <s v="APG75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2520"/>
    <n v="3816"/>
    <m/>
    <m/>
    <m/>
    <m/>
    <m/>
    <x v="400"/>
    <d v="2020-08-07T00:00:00"/>
    <n v="415.44"/>
    <m/>
    <s v="TED ENVIADA 136 1104  0000001472330 joao alexandre carpeggiani"/>
    <s v="PRP04"/>
    <s v="Adm/Fin"/>
    <s v="SS"/>
    <s v="Seazone Rentals"/>
    <x v="5"/>
    <s v="Repasse"/>
    <x v="9"/>
    <s v="Clientes - Repasse de valores recebidos (Empresas do ramo imobiliário)"/>
    <s v="CCA201"/>
    <s v="N/A"/>
    <s v="N/A"/>
    <s v="Nao"/>
    <s v="N/A"/>
    <m/>
    <m/>
    <m/>
    <m/>
    <m/>
    <m/>
    <m/>
    <m/>
    <m/>
    <m/>
    <m/>
    <m/>
    <m/>
  </r>
  <r>
    <n v="2521"/>
    <n v="3817"/>
    <m/>
    <m/>
    <m/>
    <m/>
    <m/>
    <x v="401"/>
    <d v="2020-08-10T00:00:00"/>
    <n v="16.0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22"/>
    <n v="3818"/>
    <m/>
    <m/>
    <m/>
    <m/>
    <m/>
    <x v="401"/>
    <d v="2020-08-10T00:00:00"/>
    <n v="24.1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23"/>
    <n v="3822"/>
    <m/>
    <m/>
    <m/>
    <m/>
    <m/>
    <x v="401"/>
    <d v="2020-08-10T00:00:00"/>
    <n v="960"/>
    <m/>
    <s v="TED ENVIADA 001 3498  0000000231290 GUSTAVO CARGNIN KREMER"/>
    <s v="Transferencia para pagamento aluguel coworking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524"/>
    <n v="3824"/>
    <m/>
    <m/>
    <m/>
    <m/>
    <m/>
    <x v="401"/>
    <d v="2020-08-10T00:00:00"/>
    <n v="4457.63"/>
    <m/>
    <s v="TED ENVIADA 136 1107  0000001548590 VERBENA PARTICIPAÃÃES LTDA"/>
    <s v="APG47 + APG48 - Aluguel e condomínio Sala Coworking"/>
    <s v="Adm/Fin"/>
    <s v="SS"/>
    <s v="Seazone Rentals"/>
    <x v="1"/>
    <s v="Fixo"/>
    <x v="24"/>
    <s v="Contas e Despesas - Aluguel"/>
    <s v="N/A"/>
    <s v="N/A"/>
    <s v="Junckes"/>
    <s v="Nao"/>
    <s v="Nao"/>
    <m/>
    <m/>
    <m/>
    <m/>
    <m/>
    <m/>
    <m/>
    <m/>
    <m/>
    <m/>
    <m/>
    <m/>
    <m/>
  </r>
  <r>
    <n v="2525"/>
    <n v="3826"/>
    <m/>
    <m/>
    <m/>
    <m/>
    <m/>
    <x v="401"/>
    <d v="2020-08-10T00:00:00"/>
    <n v="134.99"/>
    <m/>
    <s v="PAGAMENTO NET SERVICO PAGAMENTO Internet Coworking-APG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2526"/>
    <n v="3827"/>
    <m/>
    <m/>
    <m/>
    <m/>
    <m/>
    <x v="401"/>
    <d v="2020-08-10T00:00:00"/>
    <n v="870.75"/>
    <m/>
    <s v="PAGAMENTO DE TITULO Mensalidade Stays - APG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2527"/>
    <n v="3828"/>
    <m/>
    <m/>
    <m/>
    <m/>
    <m/>
    <x v="401"/>
    <d v="2020-08-10T00:00:00"/>
    <n v="65"/>
    <m/>
    <s v="PAGAMENTO DE TITULO Mensalidade ClickSign - APG55"/>
    <s v="Mensalidade ClickSign"/>
    <s v="Adm/Fin"/>
    <s v="SS"/>
    <s v="Seazone Rentals"/>
    <x v="2"/>
    <s v="Fixo"/>
    <x v="19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2528"/>
    <n v="3829"/>
    <m/>
    <m/>
    <m/>
    <m/>
    <m/>
    <x v="401"/>
    <d v="2020-08-10T00:00:00"/>
    <n v="100"/>
    <m/>
    <s v="TED ENVIADA 033 1651  0000130001028 LIPY CONTABILIDADE"/>
    <s v="APG14"/>
    <s v="Adm/Fin"/>
    <s v="SS"/>
    <s v="Seazone Spot"/>
    <x v="15"/>
    <s v="Fixo"/>
    <x v="6"/>
    <s v="Serviços - Serviços terceirizados"/>
    <s v="N/A"/>
    <s v="N/A"/>
    <s v="Lipy"/>
    <s v="Nao"/>
    <s v="Sim"/>
    <m/>
    <m/>
    <m/>
    <m/>
    <m/>
    <m/>
    <m/>
    <m/>
    <m/>
    <m/>
    <m/>
    <m/>
    <m/>
  </r>
  <r>
    <n v="2529"/>
    <n v="3830"/>
    <m/>
    <m/>
    <m/>
    <m/>
    <m/>
    <x v="401"/>
    <d v="2020-08-10T00:00:00"/>
    <n v="9.1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30"/>
    <n v="3831"/>
    <m/>
    <m/>
    <m/>
    <m/>
    <m/>
    <x v="401"/>
    <d v="2020-08-10T00:00:00"/>
    <n v="120"/>
    <m/>
    <s v="TED ENVIADA 033 1651  0000130001028 LIPY CONTABILIDADE"/>
    <s v="APG15"/>
    <s v="Adm/Fin"/>
    <s v="SS"/>
    <s v="Seazone Spot"/>
    <x v="15"/>
    <s v="Fixo"/>
    <x v="6"/>
    <s v="Serviços - Serviços terceirizados"/>
    <s v="N/A"/>
    <s v="N/A"/>
    <s v="Lipy"/>
    <s v="Nao"/>
    <s v="Sim"/>
    <m/>
    <m/>
    <m/>
    <m/>
    <m/>
    <m/>
    <m/>
    <m/>
    <m/>
    <m/>
    <m/>
    <m/>
    <m/>
  </r>
  <r>
    <n v="2531"/>
    <n v="3832"/>
    <m/>
    <m/>
    <m/>
    <m/>
    <m/>
    <x v="401"/>
    <d v="2020-08-10T00:00:00"/>
    <n v="174.9"/>
    <m/>
    <s v="PAGAMENTO DE CONVENIO Internet SAM - APG17"/>
    <s v="Internet SAM"/>
    <s v="Adm/Fin"/>
    <s v="SS"/>
    <s v="Seazone Spot"/>
    <x v="19"/>
    <s v="Fixo"/>
    <x v="61"/>
    <s v="Contas e Despesas - Internet"/>
    <s v="N/A"/>
    <s v="N/A"/>
    <s v="VIVO"/>
    <s v="Nao"/>
    <s v="Sim"/>
    <m/>
    <m/>
    <m/>
    <m/>
    <m/>
    <m/>
    <m/>
    <m/>
    <m/>
    <m/>
    <m/>
    <m/>
    <m/>
  </r>
  <r>
    <n v="2532"/>
    <n v="3833"/>
    <m/>
    <m/>
    <m/>
    <m/>
    <m/>
    <x v="401"/>
    <d v="2020-08-10T00:00:00"/>
    <n v="48"/>
    <m/>
    <s v="PAGAMENTO DE TITULO Sr. Contabil-Seazone Serviços - APG11"/>
    <s v="Sr. Contabil-Seazone Serviç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533"/>
    <n v="3834"/>
    <m/>
    <m/>
    <m/>
    <m/>
    <m/>
    <x v="401"/>
    <d v="2020-08-10T00:00:00"/>
    <n v="76"/>
    <m/>
    <s v="PAGAMENTO DE TITULO Sr. Contabil-Seazone Limpeza - APG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534"/>
    <n v="3835"/>
    <m/>
    <m/>
    <m/>
    <m/>
    <m/>
    <x v="401"/>
    <d v="2020-08-10T00:00:00"/>
    <n v="243.92"/>
    <m/>
    <s v="PAGAMENTO DE TITULO Pagamento"/>
    <s v="Seguro JBM202"/>
    <s v="Operação"/>
    <s v="SS"/>
    <s v="Seazone Rentals"/>
    <x v="5"/>
    <s v="Repasse"/>
    <x v="11"/>
    <s v="Clientes - Repasse a Terceiros"/>
    <s v="JBM202"/>
    <s v="N/A"/>
    <s v="Allianz Seguros S.A."/>
    <s v="N/A"/>
    <s v="Sim"/>
    <m/>
    <m/>
    <m/>
    <m/>
    <m/>
    <m/>
    <m/>
    <m/>
    <m/>
    <m/>
    <m/>
    <m/>
    <m/>
  </r>
  <r>
    <n v="2535"/>
    <n v="3837"/>
    <m/>
    <m/>
    <m/>
    <m/>
    <m/>
    <x v="402"/>
    <d v="2020-08-11T00:00:00"/>
    <n v="9.6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36"/>
    <n v="3839"/>
    <m/>
    <m/>
    <m/>
    <m/>
    <m/>
    <x v="403"/>
    <d v="2020-08-12T00:00:00"/>
    <n v="9.789999999999999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37"/>
    <n v="3843"/>
    <m/>
    <m/>
    <m/>
    <m/>
    <m/>
    <x v="404"/>
    <d v="2020-08-13T00:00:00"/>
    <n v="15.5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38"/>
    <n v="3845"/>
    <m/>
    <m/>
    <m/>
    <m/>
    <m/>
    <x v="404"/>
    <d v="2020-08-13T00:00:00"/>
    <n v="8.869999999999999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39"/>
    <n v="3846"/>
    <m/>
    <m/>
    <m/>
    <m/>
    <m/>
    <x v="404"/>
    <d v="2020-08-13T00:00:00"/>
    <n v="4500"/>
    <m/>
    <s v="TRANSFERENCIA A DEBITO 00019 0037633295 VITOR NEIS HAMES 08565202925"/>
    <s v="Pagamento final esquadrias do coworking"/>
    <s v="Coworking"/>
    <s v="SS"/>
    <s v="Seazone Rentals"/>
    <x v="23"/>
    <s v="Investimento"/>
    <x v="26"/>
    <s v="Serviços - Serviços terceirizados"/>
    <s v="N/A"/>
    <s v="N/A"/>
    <s v="VITOR NEIS HAMES"/>
    <s v="Nao"/>
    <s v="Sim"/>
    <m/>
    <m/>
    <m/>
    <m/>
    <m/>
    <m/>
    <m/>
    <m/>
    <m/>
    <m/>
    <m/>
    <m/>
    <m/>
  </r>
  <r>
    <n v="2540"/>
    <n v="3847"/>
    <m/>
    <m/>
    <m/>
    <m/>
    <m/>
    <x v="405"/>
    <d v="2020-08-14T00:00:00"/>
    <n v="9.61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41"/>
    <n v="3848"/>
    <m/>
    <m/>
    <m/>
    <m/>
    <m/>
    <x v="405"/>
    <d v="2020-08-14T00:00:00"/>
    <n v="11.0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42"/>
    <n v="3851"/>
    <m/>
    <m/>
    <m/>
    <m/>
    <m/>
    <x v="406"/>
    <d v="2020-08-17T00:00:00"/>
    <n v="15.8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43"/>
    <n v="3852"/>
    <m/>
    <m/>
    <m/>
    <m/>
    <m/>
    <x v="406"/>
    <d v="2020-08-17T00:00:00"/>
    <n v="24.5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44"/>
    <n v="3861"/>
    <m/>
    <m/>
    <m/>
    <m/>
    <m/>
    <x v="407"/>
    <d v="2020-08-18T00:00:00"/>
    <n v="400"/>
    <m/>
    <s v="TED ENVIADA 085 0105  0000000124257 THERMOPRIME COMÃRCIO E SER"/>
    <s v="Pagamento placas de isopor isolamento acustico coworking"/>
    <s v="Coworking"/>
    <s v="SS"/>
    <s v="Seazone Rentals"/>
    <x v="23"/>
    <s v="Investimento"/>
    <x v="26"/>
    <s v="Serviços - Serviços terceirizados"/>
    <s v="N/A"/>
    <s v="N/A"/>
    <m/>
    <s v="Nao"/>
    <s v="Nao"/>
    <m/>
    <m/>
    <m/>
    <m/>
    <m/>
    <m/>
    <m/>
    <m/>
    <m/>
    <m/>
    <m/>
    <m/>
    <m/>
  </r>
  <r>
    <n v="2545"/>
    <n v="3863"/>
    <m/>
    <m/>
    <m/>
    <m/>
    <m/>
    <x v="407"/>
    <d v="2020-08-18T00:00:00"/>
    <n v="11.2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46"/>
    <n v="3864"/>
    <m/>
    <m/>
    <m/>
    <m/>
    <m/>
    <x v="407"/>
    <d v="2020-08-18T00:00:00"/>
    <n v="31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2547"/>
    <n v="3865"/>
    <m/>
    <m/>
    <m/>
    <m/>
    <m/>
    <x v="407"/>
    <d v="2020-08-18T00:00:00"/>
    <n v="120.06"/>
    <m/>
    <s v="PAGAMENTO DE CONVENIO GPS SL-APG07"/>
    <s v="GPS-Seazone Limpeza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2548"/>
    <n v="3866"/>
    <m/>
    <m/>
    <m/>
    <m/>
    <m/>
    <x v="407"/>
    <d v="2020-08-18T00:00:00"/>
    <n v="25.08"/>
    <m/>
    <s v="PAGAMENTO DE CONVENIO DAS SEAZONE POUSADAS-APG78"/>
    <s v="DAS-Seazone Pousadas"/>
    <s v="Adm/Fin"/>
    <s v="SS"/>
    <s v="Seazone Spot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549"/>
    <n v="3867"/>
    <m/>
    <m/>
    <m/>
    <m/>
    <m/>
    <x v="407"/>
    <d v="2020-08-18T00:00:00"/>
    <n v="1508.14"/>
    <m/>
    <s v="PAGAMENTO DE TITULO APG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2550"/>
    <n v="3868"/>
    <m/>
    <m/>
    <m/>
    <m/>
    <m/>
    <x v="407"/>
    <d v="2020-08-18T00:00:00"/>
    <n v="2271.17"/>
    <m/>
    <s v="PAGAMENTO DE TITULO APG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2551"/>
    <n v="3869"/>
    <m/>
    <m/>
    <m/>
    <m/>
    <m/>
    <x v="407"/>
    <d v="2020-08-18T00:00:00"/>
    <n v="191.47"/>
    <m/>
    <s v="PAGAMENTO DE CONVENIO APG05"/>
    <s v="DAS-Seazone Serviç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552"/>
    <n v="3870"/>
    <m/>
    <m/>
    <m/>
    <m/>
    <m/>
    <x v="407"/>
    <d v="2020-08-18T00:00:00"/>
    <n v="1206.8900000000001"/>
    <m/>
    <s v="PAGAMENTO DE CONVENIO DAS SS ABRIL-APG05"/>
    <s v="DAS-Seazone Serviç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553"/>
    <n v="3871"/>
    <m/>
    <m/>
    <m/>
    <m/>
    <m/>
    <x v="408"/>
    <d v="2020-08-19T00:00:00"/>
    <n v="9.76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54"/>
    <n v="3873"/>
    <m/>
    <m/>
    <m/>
    <m/>
    <m/>
    <x v="408"/>
    <d v="2020-08-19T00:00:00"/>
    <n v="8.8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55"/>
    <n v="3874"/>
    <m/>
    <m/>
    <m/>
    <m/>
    <m/>
    <x v="409"/>
    <d v="2020-08-20T00:00:00"/>
    <n v="15.3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56"/>
    <n v="3875"/>
    <m/>
    <m/>
    <m/>
    <m/>
    <m/>
    <x v="409"/>
    <d v="2020-08-20T00:00:00"/>
    <n v="30.5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57"/>
    <n v="3877"/>
    <m/>
    <m/>
    <m/>
    <m/>
    <m/>
    <x v="409"/>
    <d v="2020-08-20T00:00:00"/>
    <n v="27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2558"/>
    <n v="3880"/>
    <m/>
    <m/>
    <m/>
    <m/>
    <m/>
    <x v="410"/>
    <d v="2020-08-24T00:00:00"/>
    <n v="9.8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59"/>
    <n v="3885"/>
    <m/>
    <m/>
    <m/>
    <m/>
    <m/>
    <x v="410"/>
    <d v="2020-08-24T00:00:00"/>
    <n v="10.23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60"/>
    <n v="3886"/>
    <m/>
    <m/>
    <m/>
    <m/>
    <m/>
    <x v="411"/>
    <d v="2020-08-25T00:00:00"/>
    <n v="7.9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61"/>
    <n v="3888"/>
    <m/>
    <m/>
    <m/>
    <m/>
    <m/>
    <x v="411"/>
    <d v="2020-08-25T00:00:00"/>
    <n v="82.81"/>
    <m/>
    <s v="TED ENVIADA 260 0001  0000035774822 MATHEUS ALBERTO AMBROSI"/>
    <s v="Mailchimp - e-mail marketing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2562"/>
    <n v="3889"/>
    <m/>
    <m/>
    <m/>
    <m/>
    <m/>
    <x v="411"/>
    <d v="2020-08-25T00:00:00"/>
    <n v="551.22"/>
    <m/>
    <s v="TED ENVIADA 001 3498  0000000231290 GUSTAVO CARGNIN KREMER"/>
    <s v="Repasse para pagamento DARFs atrasadas"/>
    <s v="Adm/Fin"/>
    <s v="SS"/>
    <s v="Seazone Rentals"/>
    <x v="3"/>
    <s v="Fixo"/>
    <x v="77"/>
    <s v="Impostos e Taxas - TFA"/>
    <s v="N/A"/>
    <s v="N/A"/>
    <s v="Receita Federal"/>
    <s v="Nao"/>
    <s v="Sim"/>
    <m/>
    <m/>
    <m/>
    <m/>
    <m/>
    <m/>
    <m/>
    <m/>
    <m/>
    <m/>
    <m/>
    <m/>
    <m/>
  </r>
  <r>
    <n v="2563"/>
    <n v="3890"/>
    <m/>
    <m/>
    <m/>
    <m/>
    <m/>
    <x v="412"/>
    <d v="2020-08-26T00:00:00"/>
    <n v="250"/>
    <m/>
    <s v="TED ENVIADA 104 0408  0000000306304 EDIVALDO RIBEIRO COSTA"/>
    <s v="APG20"/>
    <s v="Operação"/>
    <s v="SS"/>
    <s v="Seazone Spot"/>
    <x v="19"/>
    <s v="Fixo"/>
    <x v="56"/>
    <s v="Serviços - Serviços terceirizados"/>
    <s v="N/A"/>
    <s v="N/A"/>
    <s v="Edivaldo Ribeiro Costa"/>
    <s v="Nao"/>
    <s v="Sim"/>
    <m/>
    <m/>
    <m/>
    <m/>
    <m/>
    <m/>
    <m/>
    <m/>
    <m/>
    <m/>
    <m/>
    <m/>
    <m/>
  </r>
  <r>
    <n v="2564"/>
    <n v="3892"/>
    <m/>
    <m/>
    <m/>
    <m/>
    <m/>
    <x v="412"/>
    <d v="2020-08-26T00:00:00"/>
    <n v="8.2100000000000009"/>
    <m/>
    <s v="PAGAMENTO DE TITULO Pagamento 2Âª via alvarÃ¡ seazone "/>
    <s v="Pagamento segunda via alvara Seazone"/>
    <s v="Adm/Fin"/>
    <s v="SS"/>
    <s v="Seazone Rentals"/>
    <x v="3"/>
    <s v="Variavel"/>
    <x v="7"/>
    <s v="Impostos e Taxas - Alvará"/>
    <s v="N/A"/>
    <s v="N/A"/>
    <s v="Prefeitura Municipal de Florianopolis"/>
    <s v="Nao"/>
    <s v="Sim"/>
    <m/>
    <m/>
    <m/>
    <m/>
    <m/>
    <m/>
    <m/>
    <m/>
    <m/>
    <m/>
    <m/>
    <m/>
    <m/>
  </r>
  <r>
    <n v="2565"/>
    <n v="3893"/>
    <m/>
    <m/>
    <m/>
    <m/>
    <m/>
    <x v="412"/>
    <d v="2020-08-26T00:00:00"/>
    <n v="9.2100000000000009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66"/>
    <n v="3894"/>
    <m/>
    <m/>
    <m/>
    <m/>
    <m/>
    <x v="413"/>
    <d v="2020-08-27T00:00:00"/>
    <n v="15.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67"/>
    <n v="3896"/>
    <m/>
    <m/>
    <m/>
    <m/>
    <m/>
    <x v="413"/>
    <d v="2020-08-27T00:00:00"/>
    <n v="96"/>
    <m/>
    <s v="TED ENVIADA 260 0001  0000035681540 GUSTAVO CARGNIN KREMER"/>
    <s v="Repasse para pagamento Dare alteração Contrato Social "/>
    <s v="Adm/Fin"/>
    <s v="SS"/>
    <s v="Seazone Rentals"/>
    <x v="3"/>
    <s v="Variavel"/>
    <x v="78"/>
    <s v="Impostos e Taxas - Taxas Estaduais"/>
    <s v="N/A"/>
    <s v="N/A"/>
    <s v="JUCESC"/>
    <s v="Nao"/>
    <s v="Sim"/>
    <m/>
    <m/>
    <m/>
    <m/>
    <m/>
    <m/>
    <m/>
    <m/>
    <m/>
    <m/>
    <m/>
    <m/>
    <m/>
  </r>
  <r>
    <n v="2568"/>
    <n v="3898"/>
    <m/>
    <m/>
    <m/>
    <m/>
    <m/>
    <x v="413"/>
    <d v="2020-08-27T00:00:00"/>
    <n v="1200"/>
    <m/>
    <s v="TRANSFERENCIA A DEBITO 00019 0057451907 CANAVARROS, MELO E KIRALY ADVOGAD"/>
    <s v="Serviços Advocatícios"/>
    <s v="Adm/Fin"/>
    <s v="SS"/>
    <s v="Seazone Rentals"/>
    <x v="1"/>
    <s v="Outros"/>
    <x v="4"/>
    <s v="Serviços - Serviços jurídicos"/>
    <s v="N/A"/>
    <s v="N/A"/>
    <s v="CANAVARROS, MELO &amp; KIRALY ADVOGADOS E CONSULTORES"/>
    <s v="Nao"/>
    <s v="Sim"/>
    <m/>
    <m/>
    <m/>
    <m/>
    <m/>
    <m/>
    <m/>
    <m/>
    <m/>
    <m/>
    <m/>
    <m/>
    <m/>
  </r>
  <r>
    <n v="2569"/>
    <n v="3899"/>
    <m/>
    <m/>
    <m/>
    <m/>
    <m/>
    <x v="413"/>
    <d v="2020-08-27T00:00:00"/>
    <n v="300"/>
    <m/>
    <s v="PAGAMENTO DE TITULO APG0001"/>
    <s v="VA-Seazone Limpeza"/>
    <s v="Adm/Fin"/>
    <s v="SS"/>
    <s v="Seazone Jurere"/>
    <x v="10"/>
    <s v="Fixo"/>
    <x v="62"/>
    <s v="Sócios e Funcionários - Vale alimentação"/>
    <s v="N/A"/>
    <s v="N/A"/>
    <s v="Ticket"/>
    <s v="Nao"/>
    <s v="Sim"/>
    <m/>
    <m/>
    <m/>
    <m/>
    <m/>
    <m/>
    <m/>
    <m/>
    <m/>
    <m/>
    <m/>
    <m/>
    <m/>
  </r>
  <r>
    <n v="2570"/>
    <n v="3900"/>
    <m/>
    <m/>
    <m/>
    <m/>
    <m/>
    <x v="413"/>
    <d v="2020-08-27T00:00:00"/>
    <n v="1115"/>
    <m/>
    <s v="TED ENVIADA 756 3069  0000002452286 JOSE ODERLY DA SILVA"/>
    <s v="Pagamento de Comissão Parceiros"/>
    <s v="Comercial"/>
    <s v="SS"/>
    <s v="Seazone Rentals"/>
    <x v="2"/>
    <s v="Variavel"/>
    <x v="5"/>
    <s v="Serviços - Comissões"/>
    <s v="N/A"/>
    <s v="N/A"/>
    <s v="JOSE ODERLY DA SILVA"/>
    <s v="Nao"/>
    <s v="Sim"/>
    <m/>
    <m/>
    <m/>
    <m/>
    <m/>
    <m/>
    <m/>
    <m/>
    <m/>
    <m/>
    <m/>
    <m/>
    <m/>
  </r>
  <r>
    <n v="2571"/>
    <n v="3901"/>
    <m/>
    <m/>
    <m/>
    <m/>
    <m/>
    <x v="413"/>
    <d v="2020-08-27T00:00:00"/>
    <n v="586.52"/>
    <m/>
    <s v="TED ENVIADA 212 0001  0000034647066 FELIPE COUTO VIDES"/>
    <s v="Pagamento de Comissão Parceiros"/>
    <s v="Comercial"/>
    <s v="SS"/>
    <s v="Seazone Rentals"/>
    <x v="2"/>
    <s v="Variavel"/>
    <x v="5"/>
    <s v="Serviços - Comissões"/>
    <s v="N/A"/>
    <s v="N/A"/>
    <s v="FELIPE COUTO VIDES"/>
    <s v="Nao"/>
    <s v="Sim"/>
    <m/>
    <m/>
    <m/>
    <m/>
    <m/>
    <m/>
    <m/>
    <m/>
    <m/>
    <m/>
    <m/>
    <m/>
    <m/>
  </r>
  <r>
    <n v="2572"/>
    <n v="3902"/>
    <m/>
    <m/>
    <m/>
    <m/>
    <m/>
    <x v="413"/>
    <d v="2020-08-27T00:00:00"/>
    <n v="4893.4399999999996"/>
    <m/>
    <s v="TED ENVIADA 001 4550  0000000085545 VIVA NEGOCIOS IMOBILIARIOS"/>
    <s v="Pagamento de Comissão Parceiros"/>
    <s v="Comercial"/>
    <s v="SS"/>
    <s v="Seazone Rentals"/>
    <x v="2"/>
    <s v="Variavel"/>
    <x v="5"/>
    <s v="Serviços - Comissões"/>
    <s v="N/A"/>
    <s v="N/A"/>
    <s v="VIVA NEGOCIOS IMOBILIARIOS"/>
    <s v="Nao"/>
    <s v="Sim"/>
    <m/>
    <m/>
    <m/>
    <m/>
    <m/>
    <m/>
    <m/>
    <m/>
    <m/>
    <m/>
    <m/>
    <m/>
    <m/>
  </r>
  <r>
    <n v="2573"/>
    <n v="3905"/>
    <m/>
    <m/>
    <m/>
    <m/>
    <m/>
    <x v="414"/>
    <d v="2020-08-31T00:00:00"/>
    <n v="16.010000000000002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74"/>
    <n v="3906"/>
    <m/>
    <m/>
    <m/>
    <m/>
    <m/>
    <x v="414"/>
    <d v="2020-08-31T00:00:00"/>
    <n v="20.6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75"/>
    <n v="3914"/>
    <m/>
    <m/>
    <m/>
    <m/>
    <m/>
    <x v="415"/>
    <d v="2020-09-01T00:00:00"/>
    <n v="7.95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76"/>
    <n v="3918"/>
    <m/>
    <m/>
    <m/>
    <m/>
    <m/>
    <x v="415"/>
    <d v="2020-09-01T00:00:00"/>
    <n v="9.17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77"/>
    <n v="3919"/>
    <m/>
    <m/>
    <m/>
    <m/>
    <m/>
    <x v="416"/>
    <d v="2020-09-02T00:00:00"/>
    <n v="9.7799999999999994"/>
    <m/>
    <s v="COMPRA CARTAO COMPRA no estabelecimento UBERBR UBER TRIP HELP.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78"/>
    <n v="3921"/>
    <m/>
    <m/>
    <m/>
    <m/>
    <m/>
    <x v="416"/>
    <d v="2020-09-02T00:00:00"/>
    <n v="2600"/>
    <m/>
    <s v="TED ENVIADA 001 4772  0000003707091 ROSINEI FÃ?TIMA KUHNEN"/>
    <s v="Aluguel de apartamento de terceiro"/>
    <s v="Operação"/>
    <s v="SS"/>
    <s v="Seazone Rentals"/>
    <x v="12"/>
    <s v="Outros"/>
    <x v="23"/>
    <s v="Serviços - Serviços terceirizados"/>
    <s v="N/A"/>
    <s v="N/A"/>
    <s v="ROSINEI FÁTIMA KUHNEN"/>
    <s v="Nao"/>
    <s v="Sim"/>
    <m/>
    <m/>
    <m/>
    <m/>
    <m/>
    <m/>
    <m/>
    <m/>
    <m/>
    <m/>
    <m/>
    <m/>
    <m/>
  </r>
  <r>
    <n v="2579"/>
    <n v="3922"/>
    <m/>
    <m/>
    <m/>
    <m/>
    <m/>
    <x v="416"/>
    <d v="2020-09-02T00:00:00"/>
    <n v="470.25"/>
    <m/>
    <s v="TED ENVIADA 260 0001  0000012832348 FERNANDA PATRICIA DA SILVA"/>
    <s v="Design de apresentações"/>
    <s v="Comercial"/>
    <s v="SS"/>
    <s v="Seazone Rentals"/>
    <x v="2"/>
    <s v="Outros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2580"/>
    <n v="3925"/>
    <m/>
    <m/>
    <m/>
    <m/>
    <m/>
    <x v="416"/>
    <d v="2020-09-02T00:00:00"/>
    <n v="10.9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81"/>
    <n v="3927"/>
    <m/>
    <m/>
    <m/>
    <m/>
    <m/>
    <x v="417"/>
    <d v="2020-09-03T00:00:00"/>
    <n v="15.43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82"/>
    <n v="3928"/>
    <m/>
    <m/>
    <m/>
    <m/>
    <m/>
    <x v="417"/>
    <d v="2020-09-03T00:00:00"/>
    <n v="19.14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83"/>
    <n v="3933"/>
    <m/>
    <m/>
    <m/>
    <m/>
    <m/>
    <x v="417"/>
    <d v="2020-09-03T00:00:00"/>
    <n v="153.04"/>
    <m/>
    <s v="PAGAMENTO DE TITULO APG04"/>
    <s v="VT-Seazone Limpeza"/>
    <s v="Adm/Fin"/>
    <s v="SS"/>
    <s v="Seazone Jurere"/>
    <x v="10"/>
    <s v="Fixo"/>
    <x v="63"/>
    <s v="Sócios e Funcionários - Vale transporte"/>
    <s v="N/A"/>
    <s v="N/A"/>
    <s v="SETUF"/>
    <s v="Nao"/>
    <s v="Sim"/>
    <m/>
    <m/>
    <m/>
    <m/>
    <m/>
    <m/>
    <m/>
    <m/>
    <m/>
    <m/>
    <m/>
    <m/>
    <m/>
  </r>
  <r>
    <n v="2584"/>
    <n v="3934"/>
    <m/>
    <m/>
    <m/>
    <m/>
    <m/>
    <x v="417"/>
    <d v="2020-09-03T00:00:00"/>
    <n v="1325.49"/>
    <m/>
    <s v="TED ENVIADA 033 1555 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2585"/>
    <n v="3935"/>
    <m/>
    <m/>
    <m/>
    <m/>
    <m/>
    <x v="417"/>
    <d v="2020-09-03T00:00:00"/>
    <n v="120.66"/>
    <m/>
    <s v="PAGAMENTO DE CONVENIO APG09"/>
    <s v="FGTS-Seazone Limpeza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2586"/>
    <n v="3936"/>
    <m/>
    <m/>
    <m/>
    <m/>
    <m/>
    <x v="417"/>
    <d v="2020-09-03T00:00:00"/>
    <n v="400"/>
    <m/>
    <s v="TED ENVIADA 033 1651  0000010147800 ANDERSON SANTOS OLIVEIRA"/>
    <s v="APG19"/>
    <s v="Operação"/>
    <s v="SS"/>
    <s v="Seazone Spot"/>
    <x v="19"/>
    <s v="Fixo"/>
    <x v="54"/>
    <s v="Serviços - Serviços terceirizados"/>
    <s v="N/A"/>
    <s v="N/A"/>
    <s v="Anderson "/>
    <s v="Nao"/>
    <s v="Sim"/>
    <m/>
    <m/>
    <m/>
    <m/>
    <m/>
    <m/>
    <m/>
    <m/>
    <m/>
    <m/>
    <m/>
    <m/>
    <m/>
  </r>
  <r>
    <n v="2587"/>
    <n v="3937"/>
    <m/>
    <m/>
    <m/>
    <m/>
    <m/>
    <x v="417"/>
    <d v="2020-09-03T00:00:00"/>
    <n v="600"/>
    <m/>
    <s v="TED ENVIADA 260 0001  0000921930487 ANDRÃ WARSCHAUER CRESCENZO"/>
    <s v="APG58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588"/>
    <n v="3938"/>
    <m/>
    <m/>
    <m/>
    <m/>
    <m/>
    <x v="417"/>
    <d v="2020-09-03T00:00:00"/>
    <n v="600"/>
    <m/>
    <s v="TED ENVIADA 001 1453  0000001207768 JOANA ALVES DOS SANTOS"/>
    <s v="APG5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589"/>
    <n v="3939"/>
    <m/>
    <m/>
    <m/>
    <m/>
    <m/>
    <x v="417"/>
    <d v="2020-09-03T00:00:00"/>
    <n v="600"/>
    <m/>
    <s v="TED ENVIADA 260 0001  0000001559711 RENATA RAUBER DAHMER"/>
    <s v="APG60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590"/>
    <n v="3940"/>
    <m/>
    <m/>
    <m/>
    <m/>
    <m/>
    <x v="417"/>
    <d v="2020-09-03T00:00:00"/>
    <n v="600"/>
    <m/>
    <s v="TED ENVIADA 237 1186  0000000093386 GABRIEL DE OLIVEIRA PERES"/>
    <s v="APG6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591"/>
    <n v="3941"/>
    <m/>
    <m/>
    <m/>
    <m/>
    <m/>
    <x v="417"/>
    <d v="2020-09-03T00:00:00"/>
    <n v="600"/>
    <m/>
    <s v="TED ENVIADA 033 1628  0000010024794 ALEXANDRE LENTZ"/>
    <s v="APG69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592"/>
    <n v="3942"/>
    <m/>
    <m/>
    <m/>
    <m/>
    <m/>
    <x v="417"/>
    <d v="2020-09-03T00:00:00"/>
    <n v="1500"/>
    <m/>
    <s v="TED ENVIADA 001 0540  0000000339300 MARIA ALICE DOS SANTOS DUZ"/>
    <s v="APG68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593"/>
    <n v="3943"/>
    <m/>
    <m/>
    <m/>
    <m/>
    <m/>
    <x v="417"/>
    <d v="2020-09-03T00:00:00"/>
    <n v="1081.23"/>
    <m/>
    <s v="PAGAMENTO DE CONVENIO APG18"/>
    <s v="Conta de Luz SAM-Seazone Pousadas"/>
    <s v="Adm/Fin"/>
    <s v="SS"/>
    <s v="Seazone Spot"/>
    <x v="19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594"/>
    <n v="3944"/>
    <m/>
    <m/>
    <m/>
    <m/>
    <m/>
    <x v="417"/>
    <d v="2020-09-03T00:00:00"/>
    <n v="265"/>
    <m/>
    <s v="PAGAMENTO DE TITULO APG13"/>
    <s v="Honorario Contabil-Seazone Pousadas"/>
    <s v="Adm/Fin"/>
    <s v="SS"/>
    <s v="Seazone Spot"/>
    <x v="19"/>
    <s v="Fixo"/>
    <x v="6"/>
    <s v="Serviços - Serviços terceirizados"/>
    <s v="N/A"/>
    <s v="N/A"/>
    <s v="Ativa Contabilidade"/>
    <s v="Nao"/>
    <s v="Sim"/>
    <m/>
    <m/>
    <m/>
    <m/>
    <m/>
    <m/>
    <m/>
    <m/>
    <m/>
    <m/>
    <m/>
    <m/>
    <m/>
  </r>
  <r>
    <n v="2595"/>
    <n v="3945"/>
    <m/>
    <m/>
    <m/>
    <m/>
    <m/>
    <x v="417"/>
    <d v="2020-09-03T00:00:00"/>
    <n v="2000"/>
    <m/>
    <s v="TED ENVIADA 260 0001  0000049527658 RAUL JOSÃ SILVERIO DA SILV"/>
    <s v="APG70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596"/>
    <n v="3946"/>
    <m/>
    <m/>
    <m/>
    <m/>
    <m/>
    <x v="417"/>
    <d v="2020-09-03T00:00:00"/>
    <n v="284.14"/>
    <m/>
    <s v="PAGAM. TIM APG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2597"/>
    <n v="3947"/>
    <m/>
    <m/>
    <m/>
    <m/>
    <m/>
    <x v="417"/>
    <d v="2020-09-03T00:00:00"/>
    <n v="239.31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598"/>
    <n v="3948"/>
    <m/>
    <m/>
    <m/>
    <m/>
    <m/>
    <x v="417"/>
    <d v="2020-09-03T00:00:00"/>
    <n v="10.09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599"/>
    <n v="3949"/>
    <m/>
    <m/>
    <m/>
    <m/>
    <m/>
    <x v="418"/>
    <d v="2020-09-04T00:00:00"/>
    <n v="9.8000000000000007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00"/>
    <n v="3950"/>
    <m/>
    <m/>
    <m/>
    <m/>
    <m/>
    <x v="418"/>
    <d v="2020-09-04T00:00:00"/>
    <n v="1746"/>
    <m/>
    <s v="TED ENVIADA 104 3298  0000000011031 LUNARDI E LUNARDI EMPREEND"/>
    <s v="PRP41"/>
    <s v="Adm/Fin"/>
    <s v="SS"/>
    <s v="Seazone Rentals"/>
    <x v="5"/>
    <s v="Repasse"/>
    <x v="9"/>
    <s v="Clientes - Repasse de valores recebidos (Empresas do ramo imobiliário)"/>
    <s v="ILC4501"/>
    <s v="N/A"/>
    <s v="N/A"/>
    <s v="Nao"/>
    <s v="N/A"/>
    <m/>
    <m/>
    <m/>
    <m/>
    <m/>
    <m/>
    <m/>
    <m/>
    <m/>
    <m/>
    <m/>
    <m/>
    <m/>
  </r>
  <r>
    <n v="2601"/>
    <n v="3951"/>
    <m/>
    <m/>
    <m/>
    <m/>
    <m/>
    <x v="418"/>
    <d v="2020-09-04T00:00:00"/>
    <n v="735.93"/>
    <m/>
    <s v="TED ENVIADA 237 1039  0000000355399 BRUNA ADRIANE PASSAURA"/>
    <s v="PRP49"/>
    <s v="Adm/Fin"/>
    <s v="SS"/>
    <s v="Seazone Rentals"/>
    <x v="5"/>
    <s v="Repasse"/>
    <x v="9"/>
    <s v="Clientes - Repasse de valores recebidos (Empresas do ramo imobiliário)"/>
    <s v="JBV259"/>
    <s v="N/A"/>
    <s v="N/A"/>
    <s v="Nao"/>
    <s v="N/A"/>
    <m/>
    <m/>
    <m/>
    <m/>
    <m/>
    <m/>
    <m/>
    <m/>
    <m/>
    <m/>
    <m/>
    <m/>
    <m/>
  </r>
  <r>
    <n v="2602"/>
    <n v="3952"/>
    <m/>
    <m/>
    <m/>
    <m/>
    <m/>
    <x v="418"/>
    <d v="2020-09-04T00:00:00"/>
    <n v="2354.0500000000002"/>
    <m/>
    <s v="TRANSFERENCIA A DEBITO 00019 0007048106 BRUNO ANDRADE"/>
    <s v="PRP03"/>
    <s v="Adm/Fin"/>
    <s v="SS"/>
    <s v="Seazone Rentals"/>
    <x v="5"/>
    <s v="Repasse"/>
    <x v="9"/>
    <s v="Clientes - Repasse de valores recebidos (Empresas do ramo imobiliário)"/>
    <s v="BEL102"/>
    <s v="N/A"/>
    <s v="N/A"/>
    <s v="Nao"/>
    <s v="N/A"/>
    <m/>
    <m/>
    <m/>
    <m/>
    <m/>
    <m/>
    <m/>
    <m/>
    <m/>
    <m/>
    <m/>
    <m/>
    <m/>
  </r>
  <r>
    <n v="2603"/>
    <n v="3953"/>
    <m/>
    <m/>
    <m/>
    <m/>
    <m/>
    <x v="418"/>
    <d v="2020-09-04T00:00:00"/>
    <n v="237.46"/>
    <m/>
    <s v="TED ENVIADA 237 3489  0000000018732 DANIEL RABELLO BIANCHIN"/>
    <s v="PRP47"/>
    <s v="Adm/Fin"/>
    <s v="SS"/>
    <s v="Seazone Rentals"/>
    <x v="5"/>
    <s v="Repasse"/>
    <x v="9"/>
    <s v="Clientes - Repasse de valores recebidos (Empresas do ramo imobiliário)"/>
    <s v="JBV122"/>
    <s v="N/A"/>
    <s v="N/A"/>
    <s v="Nao"/>
    <s v="N/A"/>
    <m/>
    <m/>
    <m/>
    <m/>
    <m/>
    <m/>
    <m/>
    <m/>
    <m/>
    <m/>
    <m/>
    <m/>
    <m/>
  </r>
  <r>
    <n v="2604"/>
    <n v="3954"/>
    <m/>
    <m/>
    <m/>
    <m/>
    <m/>
    <x v="418"/>
    <d v="2020-09-04T00:00:00"/>
    <n v="602.26"/>
    <m/>
    <s v="TED ENVIADA 001 4550  0000000074420 EDUARDO SANTIAGO JOSÃ MARI"/>
    <s v="PRP07"/>
    <s v="Adm/Fin"/>
    <s v="SS"/>
    <s v="Seazone Rentals"/>
    <x v="5"/>
    <s v="Repasse"/>
    <x v="9"/>
    <s v="Clientes - Repasse de valores recebidos (Empresas do ramo imobiliário)"/>
    <s v="CDS208"/>
    <s v="N/A"/>
    <s v="N/A"/>
    <s v="Nao"/>
    <s v="N/A"/>
    <m/>
    <m/>
    <m/>
    <m/>
    <m/>
    <m/>
    <m/>
    <m/>
    <m/>
    <m/>
    <m/>
    <m/>
    <m/>
  </r>
  <r>
    <n v="2605"/>
    <n v="3955"/>
    <m/>
    <m/>
    <m/>
    <m/>
    <m/>
    <x v="418"/>
    <d v="2020-09-04T00:00:00"/>
    <n v="483.45"/>
    <m/>
    <s v="TED ENVIADA 341 3759  0000000066222 FABIELE CARVALHO NUNES "/>
    <s v="PRP02"/>
    <s v="Adm/Fin"/>
    <s v="SS"/>
    <s v="Seazone Rentals"/>
    <x v="5"/>
    <s v="Repasse"/>
    <x v="9"/>
    <s v="Clientes - Repasse de valores recebidos (Empresas do ramo imobiliário)"/>
    <s v="AYA201"/>
    <s v="N/A"/>
    <s v="N/A"/>
    <s v="Nao"/>
    <s v="N/A"/>
    <m/>
    <m/>
    <m/>
    <m/>
    <m/>
    <m/>
    <m/>
    <m/>
    <m/>
    <m/>
    <m/>
    <m/>
    <m/>
  </r>
  <r>
    <n v="2606"/>
    <n v="3956"/>
    <m/>
    <m/>
    <m/>
    <m/>
    <m/>
    <x v="418"/>
    <d v="2020-09-04T00:00:00"/>
    <n v="944.76"/>
    <m/>
    <s v="TED ENVIADA 260 0001  0000025757374 GUILHERME SENNA ROSSONI,"/>
    <s v="PRP11"/>
    <s v="Adm/Fin"/>
    <s v="SS"/>
    <s v="Seazone Rentals"/>
    <x v="5"/>
    <s v="Repasse"/>
    <x v="9"/>
    <s v="Clientes - Repasse de valores recebidos (Empresas do ramo imobiliário)"/>
    <s v="CPS107"/>
    <s v="N/A"/>
    <s v="N/A"/>
    <s v="Nao"/>
    <s v="N/A"/>
    <m/>
    <m/>
    <m/>
    <m/>
    <m/>
    <m/>
    <m/>
    <m/>
    <m/>
    <m/>
    <m/>
    <m/>
    <m/>
  </r>
  <r>
    <n v="2607"/>
    <n v="3957"/>
    <m/>
    <m/>
    <m/>
    <m/>
    <m/>
    <x v="418"/>
    <d v="2020-09-04T00:00:00"/>
    <n v="382.28"/>
    <m/>
    <s v="TED ENVIADA 237 1773  0000000804894 IGOR CALDAS DOS SANTOS"/>
    <s v="PRP52"/>
    <s v="Adm/Fin"/>
    <s v="SS"/>
    <s v="Seazone Rentals"/>
    <x v="5"/>
    <s v="Repasse"/>
    <x v="9"/>
    <s v="Clientes - Repasse de valores recebidos (Empresas do ramo imobiliário)"/>
    <s v="REN002"/>
    <s v="N/A"/>
    <s v="N/A"/>
    <s v="Nao"/>
    <s v="N/A"/>
    <m/>
    <m/>
    <m/>
    <m/>
    <m/>
    <m/>
    <m/>
    <m/>
    <m/>
    <m/>
    <m/>
    <m/>
    <m/>
  </r>
  <r>
    <n v="2608"/>
    <n v="3958"/>
    <m/>
    <m/>
    <m/>
    <m/>
    <m/>
    <x v="418"/>
    <d v="2020-09-04T00:00:00"/>
    <n v="161.05000000000001"/>
    <m/>
    <s v="TED ENVIADA 136 1104  0000001472330 JOÃO ALEXANDRE CARPEGGIANI"/>
    <s v="PRP04"/>
    <s v="Adm/Fin"/>
    <s v="SS"/>
    <s v="Seazone Rentals"/>
    <x v="5"/>
    <s v="Repasse"/>
    <x v="9"/>
    <s v="Clientes - Repasse de valores recebidos (Empresas do ramo imobiliário)"/>
    <s v="CCA201"/>
    <s v="N/A"/>
    <s v="N/A"/>
    <s v="Nao"/>
    <s v="N/A"/>
    <m/>
    <m/>
    <m/>
    <m/>
    <m/>
    <m/>
    <m/>
    <m/>
    <m/>
    <m/>
    <m/>
    <m/>
    <m/>
  </r>
  <r>
    <n v="2609"/>
    <n v="3959"/>
    <m/>
    <m/>
    <m/>
    <m/>
    <m/>
    <x v="418"/>
    <d v="2020-09-04T00:00:00"/>
    <n v="2544.5300000000002"/>
    <m/>
    <s v="TED ENVIADA 341 7017  0000000018701 KARIN VERZBICKAS"/>
    <s v="PRP24"/>
    <s v="Adm/Fin"/>
    <s v="SS"/>
    <s v="Seazone Rentals"/>
    <x v="5"/>
    <s v="Repasse"/>
    <x v="9"/>
    <s v="Clientes - Repasse de valores recebidos (Empresas do ramo imobiliário)"/>
    <s v="ILC2206"/>
    <s v="N/A"/>
    <s v="N/A"/>
    <s v="Nao"/>
    <s v="N/A"/>
    <m/>
    <m/>
    <m/>
    <m/>
    <m/>
    <m/>
    <m/>
    <m/>
    <m/>
    <m/>
    <m/>
    <m/>
    <m/>
  </r>
  <r>
    <n v="2610"/>
    <n v="3960"/>
    <m/>
    <m/>
    <m/>
    <m/>
    <m/>
    <x v="418"/>
    <d v="2020-09-04T00:00:00"/>
    <n v="568.03"/>
    <m/>
    <s v="TED ENVIADA 001 5671  0000000225231 MACIEL PESSATO CORNUTTI"/>
    <s v="PRP14"/>
    <s v="Adm/Fin"/>
    <s v="SS"/>
    <s v="Seazone Rentals"/>
    <x v="5"/>
    <s v="Repasse"/>
    <x v="9"/>
    <s v="Clientes - Repasse de valores recebidos (Empresas do ramo imobiliário)"/>
    <s v="EVM102"/>
    <s v="N/A"/>
    <s v="N/A"/>
    <s v="Nao"/>
    <s v="N/A"/>
    <m/>
    <m/>
    <m/>
    <m/>
    <m/>
    <m/>
    <m/>
    <m/>
    <m/>
    <m/>
    <m/>
    <m/>
    <m/>
  </r>
  <r>
    <n v="2611"/>
    <n v="3961"/>
    <m/>
    <m/>
    <m/>
    <m/>
    <m/>
    <x v="418"/>
    <d v="2020-09-04T00:00:00"/>
    <n v="1218.8"/>
    <m/>
    <s v="TED ENVIADA 001 4783  0000000102091 MARCOS FLÃ?VIO MOELLMANN RI"/>
    <s v="PRP28"/>
    <s v="Adm/Fin"/>
    <s v="SS"/>
    <s v="Seazone Rentals"/>
    <x v="5"/>
    <s v="Repasse"/>
    <x v="9"/>
    <s v="Clientes - Repasse de valores recebidos (Empresas do ramo imobiliário)"/>
    <s v="ILC2412"/>
    <s v="N/A"/>
    <s v="N/A"/>
    <s v="Nao"/>
    <s v="N/A"/>
    <m/>
    <m/>
    <m/>
    <m/>
    <m/>
    <m/>
    <m/>
    <m/>
    <m/>
    <m/>
    <m/>
    <m/>
    <m/>
  </r>
  <r>
    <n v="2612"/>
    <n v="3962"/>
    <m/>
    <m/>
    <m/>
    <m/>
    <m/>
    <x v="418"/>
    <d v="2020-09-04T00:00:00"/>
    <n v="1570.72"/>
    <m/>
    <s v="TED ENVIADA 001 0016  0000070470804 MAURÃ?CIO MEDEIROS LEVASSEU"/>
    <s v="PRP48"/>
    <s v="Adm/Fin"/>
    <s v="SS"/>
    <s v="Seazone Rentals"/>
    <x v="5"/>
    <s v="Repasse"/>
    <x v="9"/>
    <s v="Clientes - Repasse de valores recebidos (Empresas do ramo imobiliário)"/>
    <s v="JBV134"/>
    <s v="N/A"/>
    <s v="N/A"/>
    <s v="Nao"/>
    <s v="N/A"/>
    <m/>
    <m/>
    <m/>
    <m/>
    <m/>
    <m/>
    <m/>
    <m/>
    <m/>
    <m/>
    <m/>
    <m/>
    <m/>
  </r>
  <r>
    <n v="2613"/>
    <n v="3963"/>
    <m/>
    <m/>
    <m/>
    <m/>
    <m/>
    <x v="418"/>
    <d v="2020-09-04T00:00:00"/>
    <n v="2322.86"/>
    <m/>
    <s v="TED ENVIADA 341 9660  0000000503864 NEIVA LEONARDI BAMPI"/>
    <s v="PRP09"/>
    <s v="Adm/Fin"/>
    <s v="SS"/>
    <s v="Seazone Rentals"/>
    <x v="5"/>
    <s v="Repasse"/>
    <x v="9"/>
    <s v="Clientes - Repasse de valores recebidos (Empresas do ramo imobiliário)"/>
    <s v="CHR101"/>
    <s v="N/A"/>
    <s v="N/A"/>
    <s v="Nao"/>
    <s v="N/A"/>
    <m/>
    <m/>
    <m/>
    <m/>
    <m/>
    <m/>
    <m/>
    <m/>
    <m/>
    <m/>
    <m/>
    <m/>
    <m/>
  </r>
  <r>
    <n v="2614"/>
    <n v="3964"/>
    <m/>
    <m/>
    <m/>
    <m/>
    <m/>
    <x v="418"/>
    <d v="2020-09-04T00:00:00"/>
    <n v="6164.22"/>
    <m/>
    <s v="TED ENVIADA 104 0535  0000000205734 PATRIQUE AMBONI"/>
    <s v="PRP12"/>
    <s v="Adm/Fin"/>
    <s v="SS"/>
    <s v="Seazone Rentals"/>
    <x v="5"/>
    <s v="Repasse"/>
    <x v="9"/>
    <s v="Clientes - Repasse de valores recebidos (Empresas do ramo imobiliário)"/>
    <s v="CVJ302"/>
    <s v="N/A"/>
    <s v="N/A"/>
    <s v="Nao"/>
    <s v="N/A"/>
    <m/>
    <m/>
    <m/>
    <m/>
    <m/>
    <m/>
    <m/>
    <m/>
    <m/>
    <m/>
    <m/>
    <m/>
    <m/>
  </r>
  <r>
    <n v="2615"/>
    <n v="3965"/>
    <m/>
    <m/>
    <m/>
    <m/>
    <m/>
    <x v="418"/>
    <d v="2020-09-04T00:00:00"/>
    <n v="228"/>
    <m/>
    <s v="TED ENVIADA 237 7238  0000000204943 QUEIROZ ADMINISTRADORA DE "/>
    <s v="PRP23"/>
    <s v="Adm/Fin"/>
    <s v="SS"/>
    <s v="Seazone Rentals"/>
    <x v="5"/>
    <s v="Repasse"/>
    <x v="9"/>
    <s v="Clientes - Repasse de valores recebidos (Empresas do ramo imobiliário)"/>
    <s v="ILC2203"/>
    <s v="N/A"/>
    <s v="N/A"/>
    <s v="Nao"/>
    <s v="N/A"/>
    <m/>
    <m/>
    <m/>
    <m/>
    <m/>
    <m/>
    <m/>
    <m/>
    <m/>
    <m/>
    <m/>
    <m/>
    <m/>
  </r>
  <r>
    <n v="2616"/>
    <n v="3966"/>
    <m/>
    <m/>
    <m/>
    <m/>
    <m/>
    <x v="418"/>
    <d v="2020-09-04T00:00:00"/>
    <n v="2533.2399999999998"/>
    <m/>
    <s v="TED ENVIADA 104 4625  0000000006550 POUSADA AREIAS BRANCAS LTD"/>
    <s v="PRP51"/>
    <s v="Adm/Fin"/>
    <s v="SS"/>
    <s v="Seazone Rentals"/>
    <x v="5"/>
    <s v="Repasse"/>
    <x v="9"/>
    <s v="Clientes - Repasse de valores recebidos (Empresas do ramo imobiliário)"/>
    <s v="PSD101"/>
    <s v="N/A"/>
    <s v="N/A"/>
    <s v="Nao"/>
    <s v="N/A"/>
    <m/>
    <m/>
    <m/>
    <m/>
    <m/>
    <m/>
    <m/>
    <m/>
    <m/>
    <m/>
    <m/>
    <m/>
    <m/>
  </r>
  <r>
    <n v="2617"/>
    <n v="3967"/>
    <m/>
    <m/>
    <m/>
    <m/>
    <m/>
    <x v="418"/>
    <d v="2020-09-04T00:00:00"/>
    <n v="1036.75"/>
    <m/>
    <s v="TED ENVIADA 001 7144  0000000169862 RAFAEL DE LIMA LOBO"/>
    <s v="PRP44"/>
    <s v="Adm/Fin"/>
    <s v="SS"/>
    <s v="Seazone Rentals"/>
    <x v="5"/>
    <s v="Repasse"/>
    <x v="9"/>
    <s v="Clientes - Repasse de valores recebidos (Empresas do ramo imobiliário)"/>
    <s v="JBM201"/>
    <s v="N/A"/>
    <s v="N/A"/>
    <s v="Nao"/>
    <s v="N/A"/>
    <m/>
    <m/>
    <m/>
    <m/>
    <m/>
    <m/>
    <m/>
    <m/>
    <m/>
    <m/>
    <m/>
    <m/>
    <m/>
  </r>
  <r>
    <n v="2618"/>
    <n v="3968"/>
    <m/>
    <m/>
    <m/>
    <m/>
    <m/>
    <x v="418"/>
    <d v="2020-09-04T00:00:00"/>
    <n v="2595.63"/>
    <m/>
    <s v="TED ENVIADA 341 7017  0000000097598 RITA DE CASSIA GASPARINO D"/>
    <s v="PRP45"/>
    <s v="Adm/Fin"/>
    <s v="SS"/>
    <s v="Seazone Rentals"/>
    <x v="5"/>
    <s v="Repasse"/>
    <x v="9"/>
    <s v="Clientes - Repasse de valores recebidos (Empresas do ramo imobiliário)"/>
    <s v="JBM302"/>
    <s v="N/A"/>
    <s v="N/A"/>
    <s v="Nao"/>
    <s v="N/A"/>
    <m/>
    <m/>
    <m/>
    <m/>
    <m/>
    <m/>
    <m/>
    <m/>
    <m/>
    <m/>
    <m/>
    <m/>
    <m/>
  </r>
  <r>
    <n v="2619"/>
    <n v="3969"/>
    <m/>
    <m/>
    <m/>
    <m/>
    <m/>
    <x v="418"/>
    <d v="2020-09-04T00:00:00"/>
    <n v="1056.33"/>
    <m/>
    <s v="TED ENVIADA 001 4783  0000002156229 SELENE M. A. GUELLI U. SOU"/>
    <s v="PRP08"/>
    <s v="Adm/Fin"/>
    <s v="SS"/>
    <s v="Seazone Rentals"/>
    <x v="5"/>
    <s v="Repasse"/>
    <x v="9"/>
    <s v="Clientes - Repasse de valores recebidos (Empresas do ramo imobiliário)"/>
    <s v="CDS209"/>
    <s v="N/A"/>
    <s v="N/A"/>
    <s v="Nao"/>
    <s v="N/A"/>
    <m/>
    <m/>
    <m/>
    <m/>
    <m/>
    <m/>
    <m/>
    <m/>
    <m/>
    <m/>
    <m/>
    <m/>
    <m/>
  </r>
  <r>
    <n v="2620"/>
    <n v="3970"/>
    <m/>
    <m/>
    <m/>
    <m/>
    <m/>
    <x v="418"/>
    <d v="2020-09-04T00:00:00"/>
    <n v="615.6"/>
    <m/>
    <s v="TED ENVIADA 033 1663  0000010057553 CIRO GABOLA"/>
    <s v="PRP36"/>
    <s v="Adm/Fin"/>
    <s v="SS"/>
    <s v="Seazone Rentals"/>
    <x v="5"/>
    <s v="Repasse"/>
    <x v="9"/>
    <s v="Clientes - Repasse de valores recebidos (Empresas do ramo imobiliário)"/>
    <s v="ILC4313"/>
    <s v="N/A"/>
    <s v="N/A"/>
    <s v="Nao"/>
    <s v="N/A"/>
    <m/>
    <m/>
    <m/>
    <m/>
    <m/>
    <m/>
    <m/>
    <m/>
    <m/>
    <m/>
    <m/>
    <m/>
    <m/>
  </r>
  <r>
    <n v="2621"/>
    <n v="3973"/>
    <m/>
    <m/>
    <m/>
    <m/>
    <m/>
    <x v="418"/>
    <d v="2020-09-04T00:00:00"/>
    <n v="211.27"/>
    <m/>
    <s v="TED ENVIADA 756 3326  0000000107565 CESAR EUGENIO ZUCCHINALI"/>
    <s v="PRP60"/>
    <s v="Adm/Fin"/>
    <s v="SS"/>
    <s v="Seazone Rentals"/>
    <x v="5"/>
    <s v="Repasse"/>
    <x v="9"/>
    <s v="Clientes - Repasse de valores recebidos (Empresas do ramo imobiliário)"/>
    <s v="ILC3105"/>
    <s v="N/A"/>
    <s v="N/A"/>
    <s v="Nao"/>
    <s v="N/A"/>
    <m/>
    <m/>
    <m/>
    <m/>
    <m/>
    <m/>
    <m/>
    <m/>
    <m/>
    <m/>
    <m/>
    <m/>
    <m/>
  </r>
  <r>
    <n v="2622"/>
    <n v="3974"/>
    <m/>
    <m/>
    <m/>
    <m/>
    <m/>
    <x v="418"/>
    <d v="2020-09-04T00:00:00"/>
    <n v="284.60000000000002"/>
    <s v="x"/>
    <s v="TED ENVIADA 748 0136  0000009131146 laRISSA cRACCO"/>
    <s v="PRP61"/>
    <s v="Adm/Fin"/>
    <s v="SS"/>
    <s v="Seazone Rentals"/>
    <x v="5"/>
    <s v="Repasse"/>
    <x v="9"/>
    <s v="Clientes - Repasse de valores recebidos (Empresas do ramo imobiliário)"/>
    <s v="JBV452"/>
    <s v="N/A"/>
    <s v="N/A"/>
    <s v="Nao"/>
    <s v="N/A"/>
    <m/>
    <m/>
    <m/>
    <m/>
    <m/>
    <m/>
    <m/>
    <m/>
    <m/>
    <m/>
    <m/>
    <m/>
    <m/>
  </r>
  <r>
    <n v="2623"/>
    <n v="3975"/>
    <m/>
    <m/>
    <m/>
    <m/>
    <m/>
    <x v="418"/>
    <d v="2020-09-04T00:00:00"/>
    <n v="1095.3900000000001"/>
    <m/>
    <s v="TED ENVIADA 033 3834  0000010002023 Paulo Cesar Stocker Pereir"/>
    <s v="PRP62"/>
    <s v="Adm/Fin"/>
    <s v="SS"/>
    <s v="Seazone Rentals"/>
    <x v="5"/>
    <s v="Repasse"/>
    <x v="9"/>
    <s v="Clientes - Repasse de valores recebidos (Empresas do ramo imobiliário)"/>
    <s v="JBM202"/>
    <s v="N/A"/>
    <s v="N/A"/>
    <s v="Nao"/>
    <s v="N/A"/>
    <m/>
    <m/>
    <m/>
    <m/>
    <m/>
    <m/>
    <m/>
    <m/>
    <m/>
    <m/>
    <m/>
    <m/>
    <m/>
  </r>
  <r>
    <n v="2624"/>
    <n v="3977"/>
    <m/>
    <m/>
    <m/>
    <m/>
    <m/>
    <x v="418"/>
    <d v="2020-09-04T00:00:00"/>
    <n v="4483.4399999999996"/>
    <m/>
    <s v="TRANSFERENCIA A DEBITO 00019 0059773316 MARIANA DE GODOY UMPIERRE"/>
    <s v="APG7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625"/>
    <n v="3978"/>
    <m/>
    <m/>
    <m/>
    <m/>
    <m/>
    <x v="418"/>
    <d v="2020-09-04T00:00:00"/>
    <n v="2856.85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626"/>
    <n v="3979"/>
    <m/>
    <m/>
    <m/>
    <m/>
    <m/>
    <x v="418"/>
    <d v="2020-09-04T00:00:00"/>
    <n v="3282.79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627"/>
    <n v="3980"/>
    <m/>
    <m/>
    <m/>
    <m/>
    <m/>
    <x v="418"/>
    <d v="2020-09-04T00:00:00"/>
    <n v="879.08"/>
    <m/>
    <s v="TED ENVIADA 001 2638  0000000622648 CAROLINA ESPINDOLA DE BRIT"/>
    <s v="APG75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2628"/>
    <n v="3981"/>
    <m/>
    <m/>
    <m/>
    <m/>
    <m/>
    <x v="418"/>
    <d v="2020-09-04T00:00:00"/>
    <n v="40.700000000000003"/>
    <m/>
    <s v="TED ENVIADA 260 0001  0000223062116 CLAUDIA PINZ"/>
    <s v="APG79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2629"/>
    <n v="3982"/>
    <m/>
    <m/>
    <m/>
    <m/>
    <m/>
    <x v="418"/>
    <d v="2020-09-04T00:00:00"/>
    <n v="12.1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30"/>
    <n v="3986"/>
    <m/>
    <m/>
    <m/>
    <m/>
    <m/>
    <x v="419"/>
    <d v="2020-09-08T00:00:00"/>
    <n v="15.34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31"/>
    <n v="3987"/>
    <m/>
    <m/>
    <m/>
    <m/>
    <m/>
    <x v="419"/>
    <d v="2020-09-08T00:00:00"/>
    <n v="12.1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32"/>
    <n v="3992"/>
    <m/>
    <m/>
    <m/>
    <m/>
    <m/>
    <x v="419"/>
    <d v="2020-09-08T00:00:00"/>
    <n v="1163"/>
    <m/>
    <s v="PAGAMENTO DE TITULO APG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2633"/>
    <n v="3993"/>
    <m/>
    <m/>
    <m/>
    <m/>
    <m/>
    <x v="419"/>
    <d v="2020-09-08T00:00:00"/>
    <n v="284.60000000000002"/>
    <m/>
    <s v="TED ENVIADA 748 0136  0000000913146 LARISSA CRACCO"/>
    <s v="PRP61"/>
    <s v="Adm/Fin"/>
    <s v="SS"/>
    <s v="Seazone Rentals"/>
    <x v="5"/>
    <s v="Repasse"/>
    <x v="9"/>
    <s v="Clientes - Repasse de valores recebidos (Empresas do ramo imobiliário)"/>
    <s v="JBV452"/>
    <s v="N/A"/>
    <s v="N/A"/>
    <s v="Nao"/>
    <s v="N/A"/>
    <m/>
    <m/>
    <m/>
    <m/>
    <m/>
    <m/>
    <m/>
    <m/>
    <m/>
    <m/>
    <m/>
    <m/>
    <m/>
  </r>
  <r>
    <n v="2634"/>
    <n v="3994"/>
    <m/>
    <m/>
    <m/>
    <m/>
    <m/>
    <x v="419"/>
    <d v="2020-09-08T00:00:00"/>
    <n v="3029.7"/>
    <m/>
    <s v="TRANSFERENCIA A DEBITO 00019 0014820153 FERNANDO SILVA PEREIRA EIRELI"/>
    <s v="PRP27"/>
    <s v="Adm/Fin"/>
    <s v="SS"/>
    <s v="Seazone Rentals"/>
    <x v="5"/>
    <s v="Repasse"/>
    <x v="9"/>
    <s v="Clientes - Repasse de valores recebidos (Empresas do ramo imobiliário)"/>
    <s v="ILC2307"/>
    <s v="N/A"/>
    <s v="N/A"/>
    <s v="Nao"/>
    <s v="N/A"/>
    <m/>
    <m/>
    <m/>
    <m/>
    <m/>
    <m/>
    <m/>
    <m/>
    <m/>
    <m/>
    <m/>
    <m/>
    <m/>
  </r>
  <r>
    <n v="2635"/>
    <n v="3997"/>
    <m/>
    <m/>
    <m/>
    <m/>
    <m/>
    <x v="419"/>
    <d v="2020-09-08T00:00:00"/>
    <n v="1411.74"/>
    <m/>
    <s v="PAGAM. CASAN APG21"/>
    <s v="Conta de Agua SAM-Seazone Pousadas"/>
    <s v="Adm/Fin"/>
    <s v="SS"/>
    <s v="Seazone Spot"/>
    <x v="19"/>
    <s v="Fixo"/>
    <x v="64"/>
    <s v="Contas e Despesas - Aguá e esgoto"/>
    <s v="N/A"/>
    <s v="N/A"/>
    <s v="Casan"/>
    <s v="Nao"/>
    <s v="Sim"/>
    <m/>
    <m/>
    <m/>
    <m/>
    <m/>
    <m/>
    <m/>
    <m/>
    <m/>
    <m/>
    <m/>
    <m/>
    <m/>
  </r>
  <r>
    <n v="2636"/>
    <n v="4002"/>
    <m/>
    <m/>
    <m/>
    <m/>
    <m/>
    <x v="420"/>
    <d v="2020-09-09T00:00:00"/>
    <n v="1450"/>
    <m/>
    <s v="PAGAMENTO DE TITULO PRIMEIRA PARCELA DESENVOLVIMENTO SITE NOVO"/>
    <s v="Primeira parcela desenvolvimento site novo"/>
    <s v="Adm/Fin"/>
    <s v="SS"/>
    <s v="Seazone Rentals"/>
    <x v="1"/>
    <s v="Fixo"/>
    <x v="3"/>
    <s v="Serviços - Serviços terceirizados"/>
    <s v="N/A"/>
    <s v="N/A"/>
    <s v="Jonathan Martins dos Santos"/>
    <s v="N/A"/>
    <s v="Sim"/>
    <m/>
    <m/>
    <m/>
    <m/>
    <m/>
    <m/>
    <m/>
    <m/>
    <m/>
    <m/>
    <m/>
    <m/>
    <m/>
  </r>
  <r>
    <n v="2637"/>
    <n v="4003"/>
    <m/>
    <m/>
    <m/>
    <m/>
    <m/>
    <x v="420"/>
    <d v="2020-09-09T00:00:00"/>
    <n v="134.99"/>
    <m/>
    <s v="PAGAMENTO NET SERVICO APG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2638"/>
    <n v="4004"/>
    <m/>
    <m/>
    <m/>
    <m/>
    <m/>
    <x v="420"/>
    <d v="2020-09-09T00:00:00"/>
    <n v="620"/>
    <m/>
    <s v="TED ENVIADA 104 3524  0000000236905 NicolÃ¡s Zadek"/>
    <s v="Fotos apartamentos ILC e onboarding JBM202"/>
    <s v="Operação"/>
    <s v="SS"/>
    <s v="Seazone Rentals"/>
    <x v="8"/>
    <s v="Variavel"/>
    <x v="36"/>
    <s v="Serviços - Serviços terceirizados"/>
    <s v="N/A"/>
    <s v="N/A"/>
    <s v="Nicolas Zadek"/>
    <s v="Nao"/>
    <s v="Sim"/>
    <m/>
    <m/>
    <m/>
    <m/>
    <m/>
    <m/>
    <m/>
    <m/>
    <m/>
    <m/>
    <m/>
    <m/>
    <m/>
  </r>
  <r>
    <n v="2639"/>
    <n v="4006"/>
    <m/>
    <m/>
    <m/>
    <m/>
    <m/>
    <x v="421"/>
    <d v="2020-09-10T00:00:00"/>
    <n v="960"/>
    <m/>
    <s v="TED ENVIADA 001 3498  0000000231290 GUSTAVO CARGNIN KREMER"/>
    <s v="Repasse para pagamento aluguel-APG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640"/>
    <n v="4007"/>
    <m/>
    <m/>
    <m/>
    <m/>
    <m/>
    <x v="421"/>
    <d v="2020-09-10T00:00:00"/>
    <n v="5068.41"/>
    <m/>
    <s v="TED ENVIADA 237 2502  0000000073512 SEAZON SPOT ADMINISTRAÃÃO"/>
    <s v="Transferencia de valores dos investidores depositados na conta da Seazone"/>
    <s v="Investimento"/>
    <s v="SS"/>
    <s v="Seazone Spot"/>
    <x v="15"/>
    <s v="Investimento"/>
    <x v="40"/>
    <s v="Compras - Compra de Imóvel"/>
    <s v="N/A"/>
    <s v="N/A"/>
    <s v="N/A"/>
    <s v="Nao"/>
    <s v="N/A"/>
    <m/>
    <m/>
    <m/>
    <m/>
    <m/>
    <m/>
    <m/>
    <m/>
    <m/>
    <m/>
    <m/>
    <m/>
    <m/>
  </r>
  <r>
    <n v="2641"/>
    <n v="4008"/>
    <m/>
    <m/>
    <m/>
    <m/>
    <m/>
    <x v="421"/>
    <d v="2020-09-10T00:00:00"/>
    <n v="4457.63"/>
    <m/>
    <s v="TED ENVIADA 136 1107  0000001548590 VERBENA PARTICIPAÃÃ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642"/>
    <n v="4009"/>
    <m/>
    <m/>
    <m/>
    <m/>
    <m/>
    <x v="421"/>
    <d v="2020-09-10T00:00:00"/>
    <n v="10136.82"/>
    <m/>
    <s v="TED ENVIADA 237 2502  0000000073512 SEAZON SPOT ADMINISTRAÃÃO"/>
    <s v="Transferencia de valores dos investidores depositados na conta da Seazone"/>
    <s v="Investimento"/>
    <s v="SS"/>
    <s v="Seazone Spot"/>
    <x v="15"/>
    <s v="Investimento"/>
    <x v="40"/>
    <s v="Compras - Compra de Imóvel"/>
    <s v="N/A"/>
    <s v="N/A"/>
    <s v="N/A"/>
    <s v="Nao"/>
    <s v="N/A"/>
    <m/>
    <m/>
    <m/>
    <m/>
    <m/>
    <m/>
    <m/>
    <m/>
    <m/>
    <m/>
    <m/>
    <m/>
    <m/>
  </r>
  <r>
    <n v="2643"/>
    <n v="4019"/>
    <m/>
    <m/>
    <m/>
    <m/>
    <m/>
    <x v="422"/>
    <d v="2020-09-11T00:00:00"/>
    <n v="16.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44"/>
    <n v="4023"/>
    <m/>
    <m/>
    <m/>
    <m/>
    <m/>
    <x v="422"/>
    <d v="2020-09-11T00:00:00"/>
    <n v="409.8"/>
    <m/>
    <s v="PAGAMENTO DE TITULO Pagamento rede vistoria"/>
    <s v="Vistoria Aptos"/>
    <s v="Operação"/>
    <s v="SS"/>
    <s v="Seazone Rentals"/>
    <x v="8"/>
    <s v="Variavel"/>
    <x v="45"/>
    <s v="Serviços - Serviços terceirizados"/>
    <s v="N/A"/>
    <s v="OLD"/>
    <s v="REDE VISTORIA"/>
    <s v="Nao"/>
    <s v="Sim"/>
    <m/>
    <m/>
    <m/>
    <m/>
    <m/>
    <m/>
    <m/>
    <m/>
    <m/>
    <m/>
    <m/>
    <m/>
    <m/>
  </r>
  <r>
    <n v="2645"/>
    <n v="4024"/>
    <m/>
    <m/>
    <m/>
    <m/>
    <m/>
    <x v="423"/>
    <d v="2020-09-14T00:00:00"/>
    <n v="11.54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46"/>
    <n v="4031"/>
    <m/>
    <m/>
    <m/>
    <m/>
    <m/>
    <x v="423"/>
    <d v="2020-09-14T00:00:00"/>
    <n v="5068.41"/>
    <m/>
    <s v="TED ENVIADA 237 2502  0000000073512 SEAZON SPOT ADMINISTRAÃÃO "/>
    <s v="Transferencia de valores dos investidores depositados na conta da Seazone"/>
    <s v="Investimento"/>
    <s v="SS"/>
    <s v="Seazone Spot"/>
    <x v="15"/>
    <s v="Investimento"/>
    <x v="40"/>
    <s v="Compras - Compra de Imóvel"/>
    <s v="N/A"/>
    <s v="N/A"/>
    <m/>
    <s v="Nao"/>
    <s v="N/A"/>
    <m/>
    <m/>
    <m/>
    <m/>
    <m/>
    <m/>
    <m/>
    <m/>
    <m/>
    <m/>
    <m/>
    <m/>
    <m/>
  </r>
  <r>
    <n v="2647"/>
    <n v="4032"/>
    <m/>
    <m/>
    <m/>
    <m/>
    <m/>
    <x v="423"/>
    <d v="2020-09-14T00:00:00"/>
    <n v="10136.82"/>
    <m/>
    <s v="TED ENVIADA 237 2502  0000000073512 SEAZON SPOT ADMINISTRAÃÃO "/>
    <s v="Transferencia de valores dos investidores depositados na conta da Seazone"/>
    <s v="Investimento"/>
    <s v="SS"/>
    <s v="Seazone Spot"/>
    <x v="15"/>
    <s v="Investimento"/>
    <x v="40"/>
    <s v="Compras - Compra de Imóvel"/>
    <s v="N/A"/>
    <s v="N/A"/>
    <m/>
    <s v="Nao"/>
    <s v="N/A"/>
    <m/>
    <m/>
    <m/>
    <m/>
    <m/>
    <m/>
    <m/>
    <m/>
    <m/>
    <m/>
    <m/>
    <m/>
    <m/>
  </r>
  <r>
    <n v="2648"/>
    <n v="4035"/>
    <m/>
    <m/>
    <m/>
    <m/>
    <m/>
    <x v="423"/>
    <d v="2020-09-14T00:00:00"/>
    <n v="76"/>
    <m/>
    <s v="PAGAMENTO DE TITULO APG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649"/>
    <n v="4036"/>
    <m/>
    <m/>
    <m/>
    <m/>
    <m/>
    <x v="423"/>
    <d v="2020-09-14T00:00:00"/>
    <n v="174.9"/>
    <m/>
    <s v="PAGAMENTO DE CONVENIO APG17"/>
    <s v="Internet SAM"/>
    <s v="Adm/Fin"/>
    <s v="SS"/>
    <s v="Seazone Spot"/>
    <x v="19"/>
    <s v="Fixo"/>
    <x v="61"/>
    <s v="Contas e Despesas - Internet"/>
    <s v="N/A"/>
    <s v="N/A"/>
    <s v="VIVO"/>
    <s v="Nao"/>
    <s v="Sim"/>
    <m/>
    <m/>
    <m/>
    <m/>
    <m/>
    <m/>
    <m/>
    <m/>
    <m/>
    <m/>
    <m/>
    <m/>
    <m/>
  </r>
  <r>
    <n v="2650"/>
    <n v="4037"/>
    <m/>
    <m/>
    <m/>
    <m/>
    <m/>
    <x v="423"/>
    <d v="2020-09-14T00:00:00"/>
    <n v="120.06"/>
    <m/>
    <s v="PAGAMENTO DE CONVENIO APG0007"/>
    <s v="GPS-Seazone Limpeza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2651"/>
    <n v="4038"/>
    <m/>
    <m/>
    <m/>
    <m/>
    <m/>
    <x v="423"/>
    <d v="2020-09-14T00:00:00"/>
    <n v="48"/>
    <m/>
    <s v="PAGAMENTO DE TITULO APG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652"/>
    <n v="4039"/>
    <m/>
    <m/>
    <m/>
    <m/>
    <m/>
    <x v="423"/>
    <d v="2020-09-14T00:00:00"/>
    <n v="286.58999999999997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653"/>
    <n v="4040"/>
    <m/>
    <m/>
    <m/>
    <m/>
    <m/>
    <x v="423"/>
    <d v="2020-09-14T00:00:00"/>
    <n v="324.57"/>
    <m/>
    <s v="PAGAMENTO DE CONVENIO DAS MAIO-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654"/>
    <n v="4048"/>
    <m/>
    <m/>
    <m/>
    <m/>
    <m/>
    <x v="424"/>
    <d v="2020-09-15T00:00:00"/>
    <n v="15.1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55"/>
    <n v="4049"/>
    <m/>
    <m/>
    <m/>
    <m/>
    <m/>
    <x v="424"/>
    <d v="2020-09-15T00:00:00"/>
    <n v="13.03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56"/>
    <n v="4050"/>
    <m/>
    <m/>
    <m/>
    <m/>
    <m/>
    <x v="424"/>
    <d v="2020-09-15T00:00:00"/>
    <n v="149.69999999999999"/>
    <m/>
    <s v="PAGAMENTO DE TITULO Cartucho Impressora Sede"/>
    <s v="Compra de cartucho para impressora"/>
    <s v="Adm/Fin"/>
    <s v="SS"/>
    <s v="Seazone Rentals"/>
    <x v="23"/>
    <s v="Investimento"/>
    <x v="21"/>
    <s v="Compras - Computadores e acessórios"/>
    <s v="N/A"/>
    <s v="N/A"/>
    <m/>
    <s v="Nao"/>
    <s v="Sim"/>
    <m/>
    <m/>
    <m/>
    <m/>
    <m/>
    <m/>
    <m/>
    <m/>
    <m/>
    <m/>
    <m/>
    <m/>
    <m/>
  </r>
  <r>
    <n v="2657"/>
    <n v="4051"/>
    <m/>
    <m/>
    <m/>
    <m/>
    <m/>
    <x v="424"/>
    <d v="2020-09-15T00:00:00"/>
    <n v="80.55"/>
    <m/>
    <s v="TED ENVIADA 260 0001  0000035774822 MATHEUS ALBERTO AMBROSI"/>
    <s v="Mailchimp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2658"/>
    <n v="4053"/>
    <m/>
    <m/>
    <m/>
    <m/>
    <m/>
    <x v="424"/>
    <d v="2020-09-15T00:00:00"/>
    <n v="804.88"/>
    <m/>
    <s v="TED ENVIADA 260 0001  0000110703348 Isadora Moreira Silva M Ma"/>
    <s v="Devolução de reserva"/>
    <s v="Operação"/>
    <s v="SS"/>
    <s v="Seazone Rentals"/>
    <x v="18"/>
    <s v="Devolucao"/>
    <x v="42"/>
    <s v="Clientes - Devolução Clientes"/>
    <s v="ILC3412"/>
    <s v="ILC3412STA280920ISA0007"/>
    <s v="N/A"/>
    <s v="Nao"/>
    <s v="Sim"/>
    <m/>
    <m/>
    <m/>
    <m/>
    <m/>
    <m/>
    <m/>
    <m/>
    <m/>
    <m/>
    <m/>
    <m/>
    <m/>
  </r>
  <r>
    <n v="2659"/>
    <n v="4055"/>
    <m/>
    <m/>
    <m/>
    <m/>
    <m/>
    <x v="424"/>
    <d v="2020-09-15T00:00:00"/>
    <n v="12.1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60"/>
    <n v="4067"/>
    <m/>
    <m/>
    <m/>
    <m/>
    <m/>
    <x v="425"/>
    <d v="2020-09-17T00:00:00"/>
    <n v="356.1"/>
    <m/>
    <s v="PAGAMENTO DE TITUL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1"/>
    <n v="4068"/>
    <m/>
    <m/>
    <m/>
    <m/>
    <m/>
    <x v="425"/>
    <d v="2020-09-17T00:00:00"/>
    <n v="2973.6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2"/>
    <n v="4069"/>
    <m/>
    <m/>
    <m/>
    <m/>
    <m/>
    <x v="425"/>
    <d v="2020-09-17T00:00:00"/>
    <n v="508.02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3"/>
    <n v="4070"/>
    <m/>
    <m/>
    <m/>
    <m/>
    <m/>
    <x v="425"/>
    <d v="2020-09-17T00:00:00"/>
    <n v="326.7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4"/>
    <n v="4071"/>
    <m/>
    <m/>
    <m/>
    <m/>
    <m/>
    <x v="425"/>
    <d v="2020-09-17T00:00:00"/>
    <n v="205.2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5"/>
    <n v="4072"/>
    <m/>
    <m/>
    <m/>
    <m/>
    <m/>
    <x v="425"/>
    <d v="2020-09-17T00:00:00"/>
    <n v="56.1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6"/>
    <n v="4073"/>
    <m/>
    <m/>
    <m/>
    <m/>
    <m/>
    <x v="425"/>
    <d v="2020-09-17T00:00:00"/>
    <n v="273.60000000000002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7"/>
    <n v="4074"/>
    <m/>
    <m/>
    <m/>
    <m/>
    <m/>
    <x v="425"/>
    <d v="2020-09-17T00:00:00"/>
    <n v="166.07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8"/>
    <n v="4075"/>
    <m/>
    <m/>
    <m/>
    <m/>
    <m/>
    <x v="425"/>
    <d v="2020-09-17T00:00:00"/>
    <n v="745.2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69"/>
    <n v="4076"/>
    <m/>
    <m/>
    <m/>
    <m/>
    <m/>
    <x v="425"/>
    <d v="2020-09-17T00:00:00"/>
    <n v="1027.8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70"/>
    <n v="4077"/>
    <m/>
    <m/>
    <m/>
    <m/>
    <m/>
    <x v="425"/>
    <d v="2020-09-17T00:00:00"/>
    <n v="375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71"/>
    <n v="4078"/>
    <m/>
    <m/>
    <m/>
    <m/>
    <m/>
    <x v="425"/>
    <d v="2020-09-17T00:00:00"/>
    <n v="97.5"/>
    <m/>
    <s v="PAGAMENTO DE TITULO Pagamento Expedia-APG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2672"/>
    <n v="4079"/>
    <m/>
    <m/>
    <m/>
    <m/>
    <m/>
    <x v="425"/>
    <d v="2020-09-17T00:00:00"/>
    <n v="27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2673"/>
    <n v="4081"/>
    <m/>
    <m/>
    <m/>
    <m/>
    <m/>
    <x v="425"/>
    <d v="2020-09-17T00:00:00"/>
    <n v="40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2674"/>
    <n v="4082"/>
    <m/>
    <m/>
    <m/>
    <m/>
    <m/>
    <x v="425"/>
    <d v="2020-09-17T00:00:00"/>
    <n v="30"/>
    <m/>
    <s v="TED ENVIADA 756 3069  0000001240730 Juliana Moreira Godoy"/>
    <s v="Cartucho impressora"/>
    <s v="Adm/Fin"/>
    <s v="SS"/>
    <s v="Seazone Rentals"/>
    <x v="23"/>
    <s v="Investimento"/>
    <x v="21"/>
    <s v="Compras - Computadores e acessórios"/>
    <s v="N/A"/>
    <s v="N/A"/>
    <m/>
    <s v="Nao"/>
    <s v="Sim"/>
    <m/>
    <m/>
    <m/>
    <m/>
    <m/>
    <m/>
    <m/>
    <m/>
    <m/>
    <m/>
    <m/>
    <m/>
    <m/>
  </r>
  <r>
    <n v="2675"/>
    <n v="4083"/>
    <m/>
    <m/>
    <m/>
    <m/>
    <m/>
    <x v="425"/>
    <d v="2020-09-17T00:00:00"/>
    <n v="28.62"/>
    <m/>
    <s v="TED ENVIADA 260 0001  0000035774822 MATHEUS ALBERTO AMBROSI"/>
    <s v="Produtos de limpeza escritório"/>
    <s v="Adm/Fin"/>
    <s v="SS"/>
    <s v="Seazone Rentals"/>
    <x v="23"/>
    <s v="Variavel"/>
    <x v="25"/>
    <s v="Compras - Supermercado"/>
    <s v="N/A"/>
    <s v="N/A"/>
    <m/>
    <s v="Nao"/>
    <s v="Sim"/>
    <m/>
    <m/>
    <m/>
    <m/>
    <m/>
    <m/>
    <m/>
    <m/>
    <m/>
    <m/>
    <m/>
    <m/>
    <m/>
  </r>
  <r>
    <n v="2676"/>
    <n v="4089"/>
    <m/>
    <m/>
    <m/>
    <m/>
    <m/>
    <x v="426"/>
    <d v="2020-09-21T00:00:00"/>
    <n v="17.559999999999999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77"/>
    <n v="4093"/>
    <m/>
    <m/>
    <m/>
    <m/>
    <m/>
    <x v="426"/>
    <d v="2020-09-21T00:00:00"/>
    <n v="2281.3000000000002"/>
    <m/>
    <s v="PAGAMENTO DE TITULO APG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2678"/>
    <n v="4094"/>
    <m/>
    <m/>
    <m/>
    <m/>
    <m/>
    <x v="426"/>
    <d v="2020-09-21T00:00:00"/>
    <n v="1582.69"/>
    <m/>
    <s v="PAGAMENTO DE TITULO APG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2679"/>
    <n v="4095"/>
    <m/>
    <m/>
    <m/>
    <m/>
    <m/>
    <x v="426"/>
    <d v="2020-09-21T00:00:00"/>
    <n v="135"/>
    <m/>
    <s v="PAGAMENTO DE TITULO  Compra de pacote de mensagems SMS"/>
    <s v="Compra de pacote de mensagems SMS"/>
    <s v="Operação"/>
    <s v="SS"/>
    <s v="Seazone Rentals"/>
    <x v="0"/>
    <s v="Fixo"/>
    <x v="69"/>
    <s v="Contas e Despesas - Celular"/>
    <s v="N/A"/>
    <s v="N/A"/>
    <s v="IAGENTE"/>
    <s v="Nao"/>
    <s v="Sim"/>
    <m/>
    <m/>
    <m/>
    <m/>
    <m/>
    <m/>
    <m/>
    <m/>
    <m/>
    <m/>
    <m/>
    <m/>
    <m/>
  </r>
  <r>
    <n v="2680"/>
    <n v="4098"/>
    <m/>
    <m/>
    <m/>
    <m/>
    <m/>
    <x v="426"/>
    <d v="2020-09-21T00:00:00"/>
    <n v="12.7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81"/>
    <n v="4110"/>
    <m/>
    <m/>
    <m/>
    <m/>
    <m/>
    <x v="427"/>
    <d v="2020-09-23T00:00:00"/>
    <n v="250"/>
    <m/>
    <s v="TED ENVIADA 104 0408  0000000306304 EDIVALDO RIBEIRO COSTA"/>
    <s v="APG20"/>
    <s v="Operação"/>
    <s v="SS"/>
    <s v="Seazone Spot"/>
    <x v="19"/>
    <s v="Fixo"/>
    <x v="53"/>
    <s v="Serviços - Serviços terceirizados"/>
    <s v="N/A"/>
    <s v="N/A"/>
    <s v="Edivaldo Ribeiro Costa"/>
    <s v="Nao"/>
    <s v="Sim"/>
    <m/>
    <m/>
    <m/>
    <m/>
    <m/>
    <m/>
    <m/>
    <m/>
    <m/>
    <m/>
    <m/>
    <m/>
    <m/>
  </r>
  <r>
    <n v="2682"/>
    <n v="4111"/>
    <m/>
    <m/>
    <m/>
    <m/>
    <m/>
    <x v="427"/>
    <d v="2020-09-23T00:00:00"/>
    <n v="8"/>
    <m/>
    <s v="PAGAMENTO DE TITULO Taxa de inscriÃ§Ã£o municipal"/>
    <s v="Taxa de inscrição municipal"/>
    <s v="Adm/Fin"/>
    <s v="SS"/>
    <s v="Seazone Rentals"/>
    <x v="3"/>
    <s v="Fixo"/>
    <x v="73"/>
    <s v="Impostos e Taxas - Taxas Municipais"/>
    <s v="N/A"/>
    <s v="N/A"/>
    <s v="Prefeitura Municipal"/>
    <s v="Nao"/>
    <s v="Sim"/>
    <m/>
    <m/>
    <m/>
    <m/>
    <m/>
    <m/>
    <m/>
    <m/>
    <m/>
    <m/>
    <m/>
    <m/>
    <m/>
  </r>
  <r>
    <n v="2683"/>
    <n v="4112"/>
    <m/>
    <m/>
    <m/>
    <m/>
    <m/>
    <x v="427"/>
    <d v="2020-09-23T00:00:00"/>
    <n v="79.8"/>
    <m/>
    <s v="PAGAMENTO DE TITULO Papel toalha coworking"/>
    <s v="Compra Papel toalha coworking"/>
    <s v="Adm/Fin"/>
    <s v="SS"/>
    <s v="Seazone Rentals"/>
    <x v="23"/>
    <s v="Variavel"/>
    <x v="21"/>
    <s v="Contas e Despesas - Material de consumo"/>
    <s v="N/A"/>
    <s v="N/A"/>
    <m/>
    <s v="Nao"/>
    <s v="Sim"/>
    <m/>
    <m/>
    <m/>
    <m/>
    <m/>
    <m/>
    <m/>
    <m/>
    <m/>
    <m/>
    <m/>
    <m/>
    <m/>
  </r>
  <r>
    <n v="2684"/>
    <n v="4114"/>
    <m/>
    <m/>
    <m/>
    <m/>
    <m/>
    <x v="427"/>
    <d v="2020-09-23T00:00:00"/>
    <n v="485.5"/>
    <m/>
    <s v="TED ENVIADA 033 1794  0000010006873 Ricardo Spaine JÃºnior"/>
    <s v="Devolução parcial de reserva"/>
    <s v="Operação"/>
    <s v="SS"/>
    <s v="Seazone Rentals"/>
    <x v="18"/>
    <s v="Devolucao"/>
    <x v="42"/>
    <s v="Clientes - Devolução Clientes"/>
    <s v="ILC4404"/>
    <s v="ILC4404CON180920LUC0002"/>
    <m/>
    <s v="Nao"/>
    <s v="Sim"/>
    <m/>
    <m/>
    <m/>
    <m/>
    <m/>
    <m/>
    <m/>
    <m/>
    <m/>
    <m/>
    <m/>
    <m/>
    <m/>
  </r>
  <r>
    <n v="2685"/>
    <n v="4115"/>
    <m/>
    <m/>
    <m/>
    <m/>
    <m/>
    <x v="427"/>
    <d v="2020-09-23T00:00:00"/>
    <n v="485.5"/>
    <s v="x"/>
    <s v="TED ENVIADA 033 1794  0000010006873 Ricardo Spaine JÃºnior"/>
    <s v="Devolução parcial de reserva"/>
    <s v="Operação"/>
    <s v="SS"/>
    <s v="Seazone Rentals"/>
    <x v="18"/>
    <s v="Devolucao"/>
    <x v="42"/>
    <s v="Clientes - Devolução Clientes"/>
    <s v="ILC4404"/>
    <s v="ILC4404CON180920LUC0002"/>
    <m/>
    <s v="Nao"/>
    <s v="N/A"/>
    <m/>
    <m/>
    <m/>
    <m/>
    <m/>
    <m/>
    <m/>
    <m/>
    <m/>
    <m/>
    <m/>
    <m/>
    <m/>
  </r>
  <r>
    <n v="2686"/>
    <n v="4116"/>
    <m/>
    <m/>
    <m/>
    <m/>
    <m/>
    <x v="427"/>
    <d v="2020-09-23T00:00:00"/>
    <n v="485.5"/>
    <s v="x"/>
    <s v="TED ENVIADA 033 1794  0000010006873 Ricardo Spaine JÃºnior"/>
    <s v="Devolução parcial de reserva"/>
    <s v="Operação"/>
    <s v="SS"/>
    <s v="Seazone Rentals"/>
    <x v="18"/>
    <s v="Devolucao"/>
    <x v="42"/>
    <s v="Clientes - Devolução Clientes"/>
    <s v="ILC4404"/>
    <s v="ILC4404CON180920LUC0002"/>
    <m/>
    <s v="Nao"/>
    <s v="N/A"/>
    <m/>
    <m/>
    <m/>
    <m/>
    <m/>
    <m/>
    <m/>
    <m/>
    <m/>
    <m/>
    <m/>
    <m/>
    <m/>
  </r>
  <r>
    <n v="2687"/>
    <n v="4117"/>
    <m/>
    <m/>
    <m/>
    <m/>
    <m/>
    <x v="427"/>
    <d v="2020-09-23T00:00:00"/>
    <n v="485.5"/>
    <s v="x"/>
    <s v="TED ENVIADA 033 1794  0000010006873 Ricardo Spaine JÃºnior"/>
    <s v="Devolução parcial de reserva"/>
    <s v="Operação"/>
    <s v="SS"/>
    <s v="Seazone Rentals"/>
    <x v="18"/>
    <s v="Devolucao"/>
    <x v="42"/>
    <s v="Clientes - Devolução Clientes"/>
    <s v="ILC4404"/>
    <s v="ILC4404CON180920LUC0002"/>
    <m/>
    <s v="Nao"/>
    <s v="N/A"/>
    <m/>
    <m/>
    <m/>
    <m/>
    <m/>
    <m/>
    <m/>
    <m/>
    <m/>
    <m/>
    <m/>
    <m/>
    <m/>
  </r>
  <r>
    <n v="2688"/>
    <n v="4125"/>
    <m/>
    <m/>
    <m/>
    <m/>
    <m/>
    <x v="428"/>
    <d v="2020-09-24T00:00:00"/>
    <n v="300"/>
    <m/>
    <s v="PAGAMENTO DE TITULO APG0001"/>
    <s v="VA-Seazone Limpeza"/>
    <s v="Adm/Fin"/>
    <s v="SS"/>
    <s v="Seazone Jurere"/>
    <x v="10"/>
    <s v="Fixo"/>
    <x v="62"/>
    <s v="Sócios e Funcionários - Vale alimentação"/>
    <s v="N/A"/>
    <s v="N/A"/>
    <s v="Ticket"/>
    <s v="Nao"/>
    <s v="Sim"/>
    <m/>
    <m/>
    <m/>
    <m/>
    <m/>
    <m/>
    <m/>
    <m/>
    <m/>
    <m/>
    <m/>
    <m/>
    <m/>
  </r>
  <r>
    <n v="2689"/>
    <n v="4129"/>
    <m/>
    <m/>
    <m/>
    <m/>
    <m/>
    <x v="429"/>
    <d v="2020-09-25T00:00:00"/>
    <n v="400"/>
    <m/>
    <s v="TRANSFERENCIA A DEBITO 00019 0037762451 EDUARDO NOGUEIRA VASCONCELLOS 095"/>
    <s v="Fotos paisagens para redes sociais"/>
    <s v="Comercial"/>
    <s v="SS"/>
    <s v="Seazone Rentals"/>
    <x v="2"/>
    <s v="Outros"/>
    <x v="36"/>
    <s v="Serviços - Serviços terceirizados"/>
    <s v="N/A"/>
    <s v="N/A"/>
    <s v="EDUARDO NOGUEIRA VASCONCELLOS"/>
    <s v="Nao"/>
    <s v="Sim"/>
    <m/>
    <m/>
    <m/>
    <m/>
    <m/>
    <m/>
    <m/>
    <m/>
    <m/>
    <m/>
    <m/>
    <m/>
    <m/>
  </r>
  <r>
    <n v="2690"/>
    <n v="4130"/>
    <m/>
    <m/>
    <m/>
    <m/>
    <m/>
    <x v="429"/>
    <d v="2020-09-25T00:00:00"/>
    <n v="186.48"/>
    <m/>
    <s v="PAGAMENTO DE TITULO APG04"/>
    <s v="VT-Seazone Limpeza"/>
    <s v="Adm/Fin"/>
    <s v="SS"/>
    <s v="Seazone Jurere"/>
    <x v="10"/>
    <s v="Fixo"/>
    <x v="63"/>
    <s v="Sócios e Funcionários - Vale transporte"/>
    <s v="N/A"/>
    <s v="N/A"/>
    <s v="SETUF"/>
    <s v="Nao"/>
    <s v="Sim"/>
    <m/>
    <m/>
    <m/>
    <m/>
    <m/>
    <m/>
    <m/>
    <m/>
    <m/>
    <m/>
    <m/>
    <m/>
    <m/>
  </r>
  <r>
    <n v="2691"/>
    <n v="4135"/>
    <m/>
    <m/>
    <m/>
    <m/>
    <m/>
    <x v="430"/>
    <d v="2020-09-28T00:00:00"/>
    <n v="15.9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92"/>
    <n v="4145"/>
    <m/>
    <m/>
    <m/>
    <m/>
    <m/>
    <x v="431"/>
    <d v="2020-09-29T00:00:00"/>
    <n v="401"/>
    <m/>
    <s v="TED ENVIADA 756 3032  0000001414429 JONAS KONIG FERNANDES"/>
    <s v="Produto piscina SAM"/>
    <s v="Operação"/>
    <s v="SS"/>
    <s v="Seazone Spot"/>
    <x v="19"/>
    <s v="Fixo"/>
    <x v="54"/>
    <s v="Contas e Despesas - Material de consumo"/>
    <s v="N/A"/>
    <s v="N/A"/>
    <s v="JONAS KONIG FERNANDES"/>
    <s v="Nao"/>
    <s v="Sim"/>
    <m/>
    <m/>
    <m/>
    <m/>
    <m/>
    <m/>
    <m/>
    <m/>
    <m/>
    <m/>
    <m/>
    <m/>
    <m/>
  </r>
  <r>
    <n v="2693"/>
    <n v="4146"/>
    <m/>
    <m/>
    <m/>
    <m/>
    <m/>
    <x v="431"/>
    <d v="2020-09-29T00:00:00"/>
    <n v="252.98"/>
    <m/>
    <s v="TED ENVIADA 260 0001  0000035774822 MATHEUS ALBERTO AMBROSI"/>
    <s v="Divulgação de vagas Linkedin"/>
    <s v="RH"/>
    <s v="SS"/>
    <s v="Seazone Rentals"/>
    <x v="2"/>
    <s v="Outros"/>
    <x v="51"/>
    <s v="Serviços - Serviços terceirizados"/>
    <s v="N/A"/>
    <s v="N/A"/>
    <s v="LinkedIn"/>
    <s v="Nao"/>
    <s v="Sim"/>
    <m/>
    <m/>
    <m/>
    <m/>
    <m/>
    <m/>
    <m/>
    <m/>
    <m/>
    <m/>
    <m/>
    <m/>
    <m/>
  </r>
  <r>
    <n v="2694"/>
    <n v="4160"/>
    <m/>
    <m/>
    <m/>
    <m/>
    <m/>
    <x v="432"/>
    <d v="2020-10-01T00:00:00"/>
    <n v="13.8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95"/>
    <n v="4165"/>
    <m/>
    <m/>
    <m/>
    <m/>
    <m/>
    <x v="432"/>
    <d v="2020-10-01T00:00:00"/>
    <n v="5.69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96"/>
    <n v="4168"/>
    <m/>
    <m/>
    <m/>
    <m/>
    <m/>
    <x v="432"/>
    <d v="2020-10-01T00:00:00"/>
    <n v="1898.94"/>
    <m/>
    <s v="PAGAM. CASAN APG21"/>
    <s v="Conta de Agua SAM-Seazone Pousadas"/>
    <s v="Adm/Fin"/>
    <s v="SS"/>
    <s v="Seazone Spot"/>
    <x v="19"/>
    <s v="Fixo"/>
    <x v="64"/>
    <s v="Contas e Despesas - Aguá e esgoto"/>
    <s v="N/A"/>
    <s v="N/A"/>
    <s v="Casan"/>
    <s v="Nao"/>
    <s v="Sim"/>
    <m/>
    <m/>
    <m/>
    <m/>
    <m/>
    <m/>
    <m/>
    <m/>
    <m/>
    <m/>
    <m/>
    <m/>
    <m/>
  </r>
  <r>
    <n v="2697"/>
    <n v="4170"/>
    <m/>
    <m/>
    <m/>
    <m/>
    <m/>
    <x v="432"/>
    <d v="2020-10-01T00:00:00"/>
    <n v="12.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98"/>
    <n v="4172"/>
    <m/>
    <m/>
    <m/>
    <m/>
    <m/>
    <x v="433"/>
    <d v="2020-10-02T00:00:00"/>
    <n v="11.3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699"/>
    <n v="4177"/>
    <m/>
    <m/>
    <m/>
    <m/>
    <m/>
    <x v="434"/>
    <d v="2020-10-05T00:00:00"/>
    <n v="15.89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00"/>
    <n v="4183"/>
    <m/>
    <m/>
    <m/>
    <m/>
    <m/>
    <x v="434"/>
    <d v="2020-10-05T00:00:00"/>
    <n v="120.66"/>
    <m/>
    <s v="PAGAMENTO DE CONVENIO APG09"/>
    <s v="FGTS-Seazone Limpeza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2701"/>
    <n v="4184"/>
    <m/>
    <m/>
    <m/>
    <m/>
    <m/>
    <x v="434"/>
    <d v="2020-10-05T00:00:00"/>
    <n v="400"/>
    <m/>
    <s v="TED ENVIADA 033 1651  0000010147800 ANDERSON SANTOS OLIVEIRA"/>
    <s v="APG19"/>
    <s v="Operação"/>
    <s v="SS"/>
    <s v="Seazone Spot"/>
    <x v="19"/>
    <s v="Fixo"/>
    <x v="54"/>
    <s v="Serviços - Serviços terceirizados"/>
    <s v="N/A"/>
    <s v="N/A"/>
    <s v="Anderson "/>
    <s v="Nao"/>
    <s v="Sim"/>
    <m/>
    <m/>
    <m/>
    <m/>
    <m/>
    <m/>
    <m/>
    <m/>
    <m/>
    <m/>
    <m/>
    <m/>
    <m/>
  </r>
  <r>
    <n v="2702"/>
    <n v="4185"/>
    <m/>
    <m/>
    <m/>
    <m/>
    <m/>
    <x v="434"/>
    <d v="2020-10-05T00:00:00"/>
    <n v="1325.49"/>
    <m/>
    <s v="TED ENVIADA 033 1555 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2703"/>
    <n v="4186"/>
    <m/>
    <m/>
    <m/>
    <m/>
    <m/>
    <x v="434"/>
    <d v="2020-10-05T00:00:00"/>
    <n v="450"/>
    <m/>
    <s v="TED ENVIADA 104 1011  0000000025784 Leonardo Deni Alves"/>
    <s v="Mudança Samambaias"/>
    <s v="Operação"/>
    <s v="SS"/>
    <s v="Seazone Spot"/>
    <x v="19"/>
    <s v="Outros"/>
    <x v="80"/>
    <s v="Serviços - Serviços terceirizados"/>
    <s v="N/A"/>
    <s v="N/A"/>
    <m/>
    <s v="Nao"/>
    <s v="Sim"/>
    <m/>
    <m/>
    <m/>
    <m/>
    <m/>
    <m/>
    <m/>
    <m/>
    <m/>
    <m/>
    <m/>
    <m/>
    <m/>
  </r>
  <r>
    <n v="2704"/>
    <n v="4187"/>
    <m/>
    <m/>
    <m/>
    <m/>
    <m/>
    <x v="434"/>
    <d v="2020-10-05T00:00:00"/>
    <n v="20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705"/>
    <n v="4189"/>
    <m/>
    <m/>
    <m/>
    <m/>
    <m/>
    <x v="434"/>
    <d v="2020-10-05T00:00:00"/>
    <n v="1500"/>
    <m/>
    <s v="TED ENVIADA 260 0001  0000001559711 RENATA RAUBER DAHMER"/>
    <s v="TPJ0004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706"/>
    <n v="4190"/>
    <m/>
    <m/>
    <m/>
    <m/>
    <m/>
    <x v="434"/>
    <d v="2020-10-05T00:00:00"/>
    <n v="800"/>
    <m/>
    <s v="TED ENVIADA 260 0001  0000921930487 ANDRÉ WARSCHAUER CRESCENZO"/>
    <s v="APG58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707"/>
    <n v="4191"/>
    <m/>
    <m/>
    <m/>
    <m/>
    <m/>
    <x v="434"/>
    <d v="2020-10-05T00:00:00"/>
    <n v="800"/>
    <m/>
    <s v="TED ENVIADA 237 1186  0000000093386 GABRIEL DE OLIVEIRA PERES"/>
    <s v="APG6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708"/>
    <n v="4192"/>
    <m/>
    <m/>
    <m/>
    <m/>
    <m/>
    <x v="434"/>
    <d v="2020-10-05T00:00:00"/>
    <n v="800"/>
    <m/>
    <s v="TED ENVIADA 033 1628  0000010024794 ALEXANDRE LENTZ"/>
    <s v="APG69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709"/>
    <n v="4193"/>
    <m/>
    <m/>
    <m/>
    <m/>
    <m/>
    <x v="434"/>
    <d v="2020-10-05T00:00:00"/>
    <n v="2000"/>
    <m/>
    <s v="TED ENVIADA 260 0001  0000049527658 RAUL JOSÉ SILVERIO DA SILV"/>
    <s v="TPJ0003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710"/>
    <n v="4203"/>
    <m/>
    <m/>
    <m/>
    <m/>
    <m/>
    <x v="435"/>
    <d v="2020-10-06T00:00:00"/>
    <n v="857.55"/>
    <m/>
    <s v="PAGAMENTO DE CONVENIO APG18"/>
    <s v="Conta de Luz SAM-Seazone Pousadas"/>
    <s v="Adm/Fin"/>
    <s v="SS"/>
    <s v="Seazone Spot"/>
    <x v="19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711"/>
    <n v="4204"/>
    <m/>
    <m/>
    <m/>
    <m/>
    <m/>
    <x v="435"/>
    <d v="2020-10-06T00:00:00"/>
    <n v="284.64999999999998"/>
    <m/>
    <s v="PAGAM. TIM APG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2712"/>
    <n v="4205"/>
    <m/>
    <m/>
    <m/>
    <m/>
    <m/>
    <x v="435"/>
    <d v="2020-10-06T00:00:00"/>
    <n v="90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2713"/>
    <n v="4206"/>
    <m/>
    <m/>
    <m/>
    <m/>
    <m/>
    <x v="435"/>
    <d v="2020-10-06T00:00:00"/>
    <n v="265"/>
    <m/>
    <s v="PAGAMENTO DE TITULO APG13"/>
    <s v="Honorario Contabil-Seazone Pousadas"/>
    <s v="Adm/Fin"/>
    <s v="SS"/>
    <s v="Seazone Spot"/>
    <x v="19"/>
    <s v="Fixo"/>
    <x v="6"/>
    <s v="Serviços - Serviços terceirizados"/>
    <s v="N/A"/>
    <s v="N/A"/>
    <s v="Ativa Contabilidade"/>
    <s v="Nao"/>
    <s v="Sim"/>
    <m/>
    <m/>
    <m/>
    <m/>
    <m/>
    <m/>
    <m/>
    <m/>
    <m/>
    <m/>
    <m/>
    <m/>
    <m/>
  </r>
  <r>
    <n v="2714"/>
    <n v="4210"/>
    <m/>
    <m/>
    <m/>
    <m/>
    <m/>
    <x v="436"/>
    <d v="2020-10-07T00:00:00"/>
    <n v="2581.4899999999998"/>
    <m/>
    <s v="TED ENVIADA 237 3841  0000000008281 ACHILLES CREDIDIO NETO"/>
    <s v="PRP38"/>
    <s v="Adm/Fin"/>
    <s v="SS"/>
    <s v="Seazone Rentals"/>
    <x v="5"/>
    <s v="Repasse"/>
    <x v="9"/>
    <s v="Clientes - Repasse de valores recebidos (Empresas do ramo imobiliário)"/>
    <s v="ILC4404"/>
    <s v="N/A"/>
    <s v="N/A"/>
    <s v="Sim"/>
    <s v="N/A"/>
    <m/>
    <m/>
    <m/>
    <m/>
    <m/>
    <m/>
    <m/>
    <m/>
    <m/>
    <m/>
    <m/>
    <m/>
    <m/>
  </r>
  <r>
    <n v="2715"/>
    <n v="4212"/>
    <m/>
    <m/>
    <m/>
    <m/>
    <m/>
    <x v="436"/>
    <d v="2020-10-07T00:00:00"/>
    <n v="3751.82"/>
    <m/>
    <s v="TED ENVIADA 341 7799  0000000031815 SESTA E SESTA HOTELARIA E "/>
    <s v="PRP22"/>
    <s v="Adm/Fin"/>
    <s v="SS"/>
    <s v="Seazone Rentals"/>
    <x v="5"/>
    <s v="Repasse"/>
    <x v="9"/>
    <s v="Clientes - Repasse de valores recebidos (Empresas do ramo imobiliário)"/>
    <s v="ILC1506"/>
    <s v="N/A"/>
    <s v="N/A"/>
    <s v="Sim"/>
    <s v="N/A"/>
    <m/>
    <m/>
    <m/>
    <m/>
    <m/>
    <m/>
    <m/>
    <m/>
    <m/>
    <m/>
    <m/>
    <m/>
    <m/>
  </r>
  <r>
    <n v="2716"/>
    <n v="4213"/>
    <m/>
    <m/>
    <m/>
    <m/>
    <m/>
    <x v="436"/>
    <d v="2020-10-07T00:00:00"/>
    <n v="8629.31"/>
    <m/>
    <s v="TED ENVIADA 104 3298  0000000011031 LUNARDI E LUNARDI EMPREEND"/>
    <s v="PRP41"/>
    <s v="Adm/Fin"/>
    <s v="SS"/>
    <s v="Seazone Rentals"/>
    <x v="5"/>
    <s v="Repasse"/>
    <x v="9"/>
    <s v="Clientes - Repasse de valores recebidos (Empresas do ramo imobiliário)"/>
    <s v="ILC4501"/>
    <s v="N/A"/>
    <s v="N/A"/>
    <s v="Sim"/>
    <s v="N/A"/>
    <m/>
    <m/>
    <m/>
    <m/>
    <m/>
    <m/>
    <m/>
    <m/>
    <m/>
    <m/>
    <m/>
    <m/>
    <m/>
  </r>
  <r>
    <n v="2717"/>
    <n v="4214"/>
    <m/>
    <m/>
    <m/>
    <m/>
    <m/>
    <x v="436"/>
    <d v="2020-10-07T00:00:00"/>
    <n v="1364.69"/>
    <m/>
    <s v="TED ENVIADA 212 0001  0000008688818 ALISSON SUZZIM CALGAROTO"/>
    <s v="PRP31"/>
    <s v="Adm/Fin"/>
    <s v="SS"/>
    <s v="Seazone Rentals"/>
    <x v="5"/>
    <s v="Repasse"/>
    <x v="9"/>
    <s v="Clientes - Repasse de valores recebidos (Empresas do ramo imobiliário)"/>
    <s v="ILC3312"/>
    <s v="N/A"/>
    <s v="N/A"/>
    <s v="Sim"/>
    <s v="N/A"/>
    <m/>
    <m/>
    <m/>
    <m/>
    <m/>
    <m/>
    <m/>
    <m/>
    <m/>
    <m/>
    <m/>
    <m/>
    <m/>
  </r>
  <r>
    <n v="2718"/>
    <n v="4215"/>
    <m/>
    <m/>
    <m/>
    <m/>
    <m/>
    <x v="436"/>
    <d v="2020-10-07T00:00:00"/>
    <n v="2672.22"/>
    <m/>
    <s v="TRANSFERENCIA A DEBITO 00019 0007048106 BRUNO ANDRADE"/>
    <s v="PRP03"/>
    <s v="Adm/Fin"/>
    <s v="SS"/>
    <s v="Seazone Rentals"/>
    <x v="5"/>
    <s v="Repasse"/>
    <x v="9"/>
    <s v="Clientes - Repasse de valores recebidos (Empresas do ramo imobiliário)"/>
    <s v="BEL102"/>
    <s v="N/A"/>
    <s v="N/A"/>
    <s v="Sim"/>
    <s v="N/A"/>
    <m/>
    <m/>
    <m/>
    <m/>
    <m/>
    <m/>
    <m/>
    <m/>
    <m/>
    <m/>
    <m/>
    <m/>
    <m/>
  </r>
  <r>
    <n v="2719"/>
    <n v="4216"/>
    <m/>
    <m/>
    <m/>
    <m/>
    <m/>
    <x v="436"/>
    <d v="2020-10-07T00:00:00"/>
    <n v="2583.15"/>
    <m/>
    <s v="TED ENVIADA 001 3013  0000000178489 CARLOS ROBERTO LOPES"/>
    <s v="PRP18"/>
    <s v="Adm/Fin"/>
    <s v="SS"/>
    <s v="Seazone Rentals"/>
    <x v="5"/>
    <s v="Repasse"/>
    <x v="9"/>
    <s v="Clientes - Repasse de valores recebidos (Empresas do ramo imobiliário)"/>
    <s v="ILC1206"/>
    <s v="N/A"/>
    <s v="N/A"/>
    <s v="Sim"/>
    <s v="N/A"/>
    <m/>
    <m/>
    <m/>
    <m/>
    <m/>
    <m/>
    <m/>
    <m/>
    <m/>
    <m/>
    <m/>
    <m/>
    <m/>
  </r>
  <r>
    <n v="2720"/>
    <n v="4217"/>
    <m/>
    <m/>
    <m/>
    <m/>
    <m/>
    <x v="436"/>
    <d v="2020-10-07T00:00:00"/>
    <n v="1807.98"/>
    <m/>
    <s v="TED ENVIADA 756 3326  0000000107565 CESAR EUGENIO ZUCCHINALI"/>
    <s v="PRP60"/>
    <s v="Adm/Fin"/>
    <s v="SS"/>
    <s v="Seazone Rentals"/>
    <x v="5"/>
    <s v="Repasse"/>
    <x v="9"/>
    <s v="Clientes - Repasse de valores recebidos (Empresas do ramo imobiliário)"/>
    <s v="ILC3105"/>
    <s v="N/A"/>
    <s v="N/A"/>
    <s v="Sim"/>
    <s v="N/A"/>
    <m/>
    <m/>
    <m/>
    <m/>
    <m/>
    <m/>
    <m/>
    <m/>
    <m/>
    <m/>
    <m/>
    <m/>
    <m/>
  </r>
  <r>
    <n v="2721"/>
    <n v="4218"/>
    <m/>
    <m/>
    <m/>
    <m/>
    <m/>
    <x v="436"/>
    <d v="2020-10-07T00:00:00"/>
    <n v="2771.08"/>
    <m/>
    <s v="TED ENVIADA 001 4550  0000000053260 DARTAGNAN BALSEVICIUS JÚNI"/>
    <s v="PRP15"/>
    <s v="Adm/Fin"/>
    <s v="SS"/>
    <s v="Seazone Rentals"/>
    <x v="5"/>
    <s v="Repasse"/>
    <x v="9"/>
    <s v="Clientes - Repasse de valores recebidos (Empresas do ramo imobiliário)"/>
    <s v="ILC1110"/>
    <s v="N/A"/>
    <s v="N/A"/>
    <s v="Sim"/>
    <s v="N/A"/>
    <m/>
    <m/>
    <m/>
    <m/>
    <m/>
    <m/>
    <m/>
    <m/>
    <m/>
    <m/>
    <m/>
    <m/>
    <m/>
  </r>
  <r>
    <n v="2722"/>
    <n v="4219"/>
    <m/>
    <m/>
    <m/>
    <m/>
    <m/>
    <x v="436"/>
    <d v="2020-10-07T00:00:00"/>
    <n v="2865.57"/>
    <m/>
    <s v="TED ENVIADA 237 3489  0000000018732 DANIEL RABELLO BIANCHIN"/>
    <s v="PRP47"/>
    <s v="Adm/Fin"/>
    <s v="SS"/>
    <s v="Seazone Rentals"/>
    <x v="5"/>
    <s v="Repasse"/>
    <x v="9"/>
    <s v="Clientes - Repasse de valores recebidos (Empresas do ramo imobiliário)"/>
    <s v="JBV122"/>
    <s v="N/A"/>
    <s v="N/A"/>
    <s v="Sim"/>
    <s v="N/A"/>
    <m/>
    <m/>
    <m/>
    <m/>
    <m/>
    <m/>
    <m/>
    <m/>
    <m/>
    <m/>
    <m/>
    <m/>
    <m/>
  </r>
  <r>
    <n v="2723"/>
    <n v="4220"/>
    <m/>
    <m/>
    <m/>
    <m/>
    <m/>
    <x v="436"/>
    <d v="2020-10-07T00:00:00"/>
    <n v="1739.02"/>
    <m/>
    <s v="TED ENVIADA 001 0016  0000060662468 KARLA FABIANA DA ROCHA MON"/>
    <s v="PRP17"/>
    <s v="Adm/Fin"/>
    <s v="SS"/>
    <s v="Seazone Rentals"/>
    <x v="5"/>
    <s v="Repasse"/>
    <x v="9"/>
    <s v="Clientes - Repasse de valores recebidos (Empresas do ramo imobiliário)"/>
    <s v="ILC1205"/>
    <s v="N/A"/>
    <s v="N/A"/>
    <s v="Sim"/>
    <s v="N/A"/>
    <m/>
    <m/>
    <m/>
    <m/>
    <m/>
    <m/>
    <m/>
    <m/>
    <m/>
    <m/>
    <m/>
    <m/>
    <m/>
  </r>
  <r>
    <n v="2724"/>
    <n v="4221"/>
    <m/>
    <m/>
    <m/>
    <m/>
    <m/>
    <x v="436"/>
    <d v="2020-10-07T00:00:00"/>
    <n v="877.88"/>
    <m/>
    <s v="TED ENVIADA 341 3759  0000000066222 FABIELE CARVALHO NUNES "/>
    <s v="PRP02"/>
    <s v="Adm/Fin"/>
    <s v="SS"/>
    <s v="Seazone Rentals"/>
    <x v="5"/>
    <s v="Repasse"/>
    <x v="9"/>
    <s v="Clientes - Repasse de valores recebidos (Empresas do ramo imobiliário)"/>
    <s v="AYA201"/>
    <s v="N/A"/>
    <s v="N/A"/>
    <s v="Sim"/>
    <s v="N/A"/>
    <m/>
    <m/>
    <m/>
    <m/>
    <m/>
    <m/>
    <m/>
    <m/>
    <m/>
    <m/>
    <m/>
    <m/>
    <m/>
  </r>
  <r>
    <n v="2725"/>
    <n v="4222"/>
    <m/>
    <m/>
    <m/>
    <m/>
    <m/>
    <x v="436"/>
    <d v="2020-10-07T00:00:00"/>
    <n v="8123.82"/>
    <m/>
    <s v="TRANSFERENCIA A DEBITO 00019 0014820153 FERNANDO SILVA PEREIRA EIRELI"/>
    <s v="PRP27"/>
    <s v="Adm/Fin"/>
    <s v="SS"/>
    <s v="Seazone Rentals"/>
    <x v="5"/>
    <s v="Repasse"/>
    <x v="9"/>
    <s v="Clientes - Repasse de valores recebidos (Empresas do ramo imobiliário)"/>
    <s v="ILC2307"/>
    <s v="N/A"/>
    <s v="N/A"/>
    <s v="Sim"/>
    <s v="N/A"/>
    <m/>
    <m/>
    <m/>
    <m/>
    <m/>
    <m/>
    <m/>
    <m/>
    <m/>
    <m/>
    <m/>
    <m/>
    <m/>
  </r>
  <r>
    <n v="2726"/>
    <n v="4223"/>
    <m/>
    <m/>
    <m/>
    <m/>
    <m/>
    <x v="436"/>
    <d v="2020-10-07T00:00:00"/>
    <n v="1121.81"/>
    <s v="x"/>
    <s v="TED ENVIADA 001 2101  0000000044288 FERNANDO DE ABREU"/>
    <s v="PRP63"/>
    <s v="Adm/Fin"/>
    <s v="SS"/>
    <s v="Seazone Rentals"/>
    <x v="5"/>
    <s v="Repasse"/>
    <x v="9"/>
    <s v="Clientes - Repasse de valores recebidos (Empresas do ramo imobiliário)"/>
    <s v="ILC1413"/>
    <s v="N/A"/>
    <s v="N/A"/>
    <s v="N/A"/>
    <s v="N/A"/>
    <m/>
    <m/>
    <m/>
    <m/>
    <m/>
    <m/>
    <m/>
    <m/>
    <m/>
    <m/>
    <m/>
    <m/>
    <m/>
  </r>
  <r>
    <n v="2727"/>
    <n v="4224"/>
    <m/>
    <m/>
    <m/>
    <m/>
    <m/>
    <x v="436"/>
    <d v="2020-10-07T00:00:00"/>
    <n v="2503.13"/>
    <m/>
    <s v="TED ENVIADA 260 0001  0000025757374 GUILHERME SENNA ROSSONI,"/>
    <s v="PRP11"/>
    <s v="Adm/Fin"/>
    <s v="SS"/>
    <s v="Seazone Rentals"/>
    <x v="5"/>
    <s v="Repasse"/>
    <x v="9"/>
    <s v="Clientes - Repasse de valores recebidos (Empresas do ramo imobiliário)"/>
    <s v="CPS107"/>
    <s v="N/A"/>
    <s v="N/A"/>
    <s v="Sim"/>
    <s v="N/A"/>
    <m/>
    <m/>
    <m/>
    <m/>
    <m/>
    <m/>
    <m/>
    <m/>
    <m/>
    <m/>
    <m/>
    <m/>
    <m/>
  </r>
  <r>
    <n v="2728"/>
    <n v="4225"/>
    <m/>
    <m/>
    <m/>
    <m/>
    <m/>
    <x v="436"/>
    <d v="2020-10-07T00:00:00"/>
    <n v="216.5"/>
    <m/>
    <s v="TED ENVIADA 001 4772  0000051996820 JOSÉ AFONSO WEBER"/>
    <s v="PRP43"/>
    <s v="Adm/Fin"/>
    <s v="SS"/>
    <s v="Seazone Rentals"/>
    <x v="5"/>
    <s v="Repasse"/>
    <x v="9"/>
    <s v="Clientes - Repasse de valores recebidos (Empresas do ramo imobiliário)"/>
    <s v="JBA202"/>
    <s v="N/A"/>
    <s v="N/A"/>
    <s v="Sim"/>
    <s v="N/A"/>
    <m/>
    <m/>
    <m/>
    <m/>
    <m/>
    <m/>
    <m/>
    <m/>
    <m/>
    <m/>
    <m/>
    <m/>
    <m/>
  </r>
  <r>
    <n v="2729"/>
    <n v="4226"/>
    <m/>
    <m/>
    <m/>
    <m/>
    <m/>
    <x v="436"/>
    <d v="2020-10-07T00:00:00"/>
    <n v="2012.94"/>
    <m/>
    <s v="TED ENVIADA 341 7017  0000000018701 KARIN VERZBICKAS"/>
    <s v="PRP24"/>
    <s v="Adm/Fin"/>
    <s v="SS"/>
    <s v="Seazone Rentals"/>
    <x v="5"/>
    <s v="Repasse"/>
    <x v="9"/>
    <s v="Clientes - Repasse de valores recebidos (Empresas do ramo imobiliário)"/>
    <s v="ILC2206"/>
    <s v="N/A"/>
    <s v="N/A"/>
    <s v="Sim"/>
    <s v="N/A"/>
    <m/>
    <m/>
    <m/>
    <m/>
    <m/>
    <m/>
    <m/>
    <m/>
    <m/>
    <m/>
    <m/>
    <m/>
    <m/>
  </r>
  <r>
    <n v="2730"/>
    <n v="4227"/>
    <m/>
    <m/>
    <m/>
    <m/>
    <m/>
    <x v="436"/>
    <d v="2020-10-07T00:00:00"/>
    <n v="491.14"/>
    <m/>
    <s v="TED ENVIADA 260 0001  0000007519682 LUIZ OCTAVIO GUIZZO COUTO "/>
    <s v="PRP56"/>
    <s v="Adm/Fin"/>
    <s v="SS"/>
    <s v="Seazone Rentals"/>
    <x v="5"/>
    <s v="Repasse"/>
    <x v="9"/>
    <s v="Clientes - Repasse de valores recebidos (Empresas do ramo imobiliário)"/>
    <s v="SBS111"/>
    <s v="N/A"/>
    <s v="N/A"/>
    <s v="Sim"/>
    <s v="N/A"/>
    <m/>
    <m/>
    <m/>
    <m/>
    <m/>
    <m/>
    <m/>
    <m/>
    <m/>
    <m/>
    <m/>
    <m/>
    <m/>
  </r>
  <r>
    <n v="2731"/>
    <n v="4229"/>
    <m/>
    <m/>
    <m/>
    <m/>
    <m/>
    <x v="436"/>
    <d v="2020-10-07T00:00:00"/>
    <n v="231.35"/>
    <m/>
    <s v="TED ENVIADA 237 0343  0000001591290 MARCIO LUIZ LIMA DE SOUZA"/>
    <s v="PRP32"/>
    <s v="Adm/Fin"/>
    <s v="SS"/>
    <s v="Seazone Rentals"/>
    <x v="5"/>
    <s v="Repasse"/>
    <x v="9"/>
    <s v="Clientes - Repasse de valores recebidos (Empresas do ramo imobiliário)"/>
    <s v="ILC3412"/>
    <s v="N/A"/>
    <s v="N/A"/>
    <s v="Sim"/>
    <s v="N/A"/>
    <m/>
    <m/>
    <m/>
    <m/>
    <m/>
    <m/>
    <m/>
    <m/>
    <m/>
    <m/>
    <m/>
    <m/>
    <m/>
  </r>
  <r>
    <n v="2732"/>
    <n v="4230"/>
    <m/>
    <m/>
    <m/>
    <m/>
    <m/>
    <x v="436"/>
    <d v="2020-10-07T00:00:00"/>
    <n v="2671.85"/>
    <m/>
    <s v="TED ENVIADA 001 4783  0000000102091 MARCOS FL�?VIO MOELLMANN RI"/>
    <s v="PRP28"/>
    <s v="Adm/Fin"/>
    <s v="SS"/>
    <s v="Seazone Rentals"/>
    <x v="5"/>
    <s v="Repasse"/>
    <x v="9"/>
    <s v="Clientes - Repasse de valores recebidos (Empresas do ramo imobiliário)"/>
    <s v="ILC2412"/>
    <s v="N/A"/>
    <s v="N/A"/>
    <s v="Sim"/>
    <s v="N/A"/>
    <m/>
    <m/>
    <m/>
    <m/>
    <m/>
    <m/>
    <m/>
    <m/>
    <m/>
    <m/>
    <m/>
    <m/>
    <m/>
  </r>
  <r>
    <n v="2733"/>
    <n v="4231"/>
    <m/>
    <m/>
    <m/>
    <m/>
    <m/>
    <x v="436"/>
    <d v="2020-10-07T00:00:00"/>
    <n v="1173.31"/>
    <m/>
    <s v="TED ENVIADA 001 0016  0000070470804 MAUR�?CIO MEDEIROS LEVASSEU"/>
    <s v="PRP48"/>
    <s v="Adm/Fin"/>
    <s v="SS"/>
    <s v="Seazone Rentals"/>
    <x v="5"/>
    <s v="Repasse"/>
    <x v="9"/>
    <s v="Clientes - Repasse de valores recebidos (Empresas do ramo imobiliário)"/>
    <s v="JBV134"/>
    <s v="N/A"/>
    <s v="N/A"/>
    <s v="Sim"/>
    <s v="N/A"/>
    <m/>
    <m/>
    <m/>
    <m/>
    <m/>
    <m/>
    <m/>
    <m/>
    <m/>
    <m/>
    <m/>
    <m/>
    <m/>
  </r>
  <r>
    <n v="2734"/>
    <n v="4232"/>
    <m/>
    <m/>
    <m/>
    <m/>
    <m/>
    <x v="436"/>
    <d v="2020-10-07T00:00:00"/>
    <n v="476.1"/>
    <m/>
    <s v="TED ENVIADA 033 3712  0000010049320 MICHEL �?VILA CHIDIAK"/>
    <s v="PRP26"/>
    <s v="Adm/Fin"/>
    <s v="SS"/>
    <s v="Seazone Rentals"/>
    <x v="5"/>
    <s v="Repasse"/>
    <x v="9"/>
    <s v="Clientes - Repasse de valores recebidos (Empresas do ramo imobiliário)"/>
    <s v="ILC2303"/>
    <s v="N/A"/>
    <s v="N/A"/>
    <s v="Sim"/>
    <s v="N/A"/>
    <m/>
    <m/>
    <m/>
    <m/>
    <m/>
    <m/>
    <m/>
    <m/>
    <m/>
    <m/>
    <m/>
    <m/>
    <m/>
  </r>
  <r>
    <n v="2735"/>
    <n v="4233"/>
    <m/>
    <m/>
    <m/>
    <m/>
    <m/>
    <x v="436"/>
    <d v="2020-10-07T00:00:00"/>
    <n v="1269.4100000000001"/>
    <m/>
    <s v="TED ENVIADA 341 9660  0000000503864 NEIVA LEONARDI BAMPI"/>
    <s v="PRP09"/>
    <s v="Adm/Fin"/>
    <s v="SS"/>
    <s v="Seazone Rentals"/>
    <x v="5"/>
    <s v="Repasse"/>
    <x v="9"/>
    <s v="Clientes - Repasse de valores recebidos (Empresas do ramo imobiliário)"/>
    <s v="CHR101"/>
    <s v="N/A"/>
    <s v="N/A"/>
    <s v="Sim"/>
    <s v="N/A"/>
    <m/>
    <m/>
    <m/>
    <m/>
    <m/>
    <m/>
    <m/>
    <m/>
    <m/>
    <m/>
    <m/>
    <m/>
    <m/>
  </r>
  <r>
    <n v="2736"/>
    <n v="4234"/>
    <m/>
    <m/>
    <m/>
    <m/>
    <m/>
    <x v="436"/>
    <d v="2020-10-07T00:00:00"/>
    <n v="2921.22"/>
    <m/>
    <s v="TED ENVIADA 237 2380  0000000007471 NELSON PATR�?CIO REIS"/>
    <s v="PRP20"/>
    <s v="Adm/Fin"/>
    <s v="SS"/>
    <s v="Seazone Rentals"/>
    <x v="5"/>
    <s v="Repasse"/>
    <x v="9"/>
    <s v="Clientes - Repasse de valores recebidos (Empresas do ramo imobiliário)"/>
    <s v="ILC1213"/>
    <s v="N/A"/>
    <s v="N/A"/>
    <s v="Sim"/>
    <s v="N/A"/>
    <m/>
    <m/>
    <m/>
    <m/>
    <m/>
    <m/>
    <m/>
    <m/>
    <m/>
    <m/>
    <m/>
    <m/>
    <m/>
  </r>
  <r>
    <n v="2737"/>
    <n v="4235"/>
    <m/>
    <m/>
    <m/>
    <m/>
    <m/>
    <x v="436"/>
    <d v="2020-10-07T00:00:00"/>
    <n v="5487.8"/>
    <m/>
    <s v="TED ENVIADA 104 0535  0000000205734 PATRIQUE AMBONI"/>
    <s v="PRP12"/>
    <s v="Adm/Fin"/>
    <s v="SS"/>
    <s v="Seazone Rentals"/>
    <x v="5"/>
    <s v="Repasse"/>
    <x v="9"/>
    <s v="Clientes - Repasse de valores recebidos (Empresas do ramo imobiliário)"/>
    <s v="CVJ302"/>
    <s v="N/A"/>
    <s v="N/A"/>
    <s v="Sim"/>
    <s v="N/A"/>
    <m/>
    <m/>
    <m/>
    <m/>
    <m/>
    <m/>
    <m/>
    <m/>
    <m/>
    <m/>
    <m/>
    <m/>
    <m/>
  </r>
  <r>
    <n v="2738"/>
    <n v="4236"/>
    <m/>
    <m/>
    <m/>
    <m/>
    <m/>
    <x v="436"/>
    <d v="2020-10-07T00:00:00"/>
    <n v="1731.42"/>
    <m/>
    <s v="TED ENVIADA 033 3834  0000010002023 PAULO CESAR STOCKER PEREIR"/>
    <s v="PRP62"/>
    <s v="Adm/Fin"/>
    <s v="SS"/>
    <s v="Seazone Rentals"/>
    <x v="5"/>
    <s v="Repasse"/>
    <x v="9"/>
    <s v="Clientes - Repasse de valores recebidos (Empresas do ramo imobiliário)"/>
    <s v="JBM202"/>
    <s v="N/A"/>
    <s v="N/A"/>
    <s v="Sim"/>
    <s v="N/A"/>
    <m/>
    <m/>
    <m/>
    <m/>
    <m/>
    <m/>
    <m/>
    <m/>
    <m/>
    <m/>
    <m/>
    <m/>
    <m/>
  </r>
  <r>
    <n v="2739"/>
    <n v="4237"/>
    <m/>
    <m/>
    <m/>
    <m/>
    <m/>
    <x v="436"/>
    <d v="2020-10-07T00:00:00"/>
    <n v="6132.82"/>
    <m/>
    <s v="TED ENVIADA 033 4786  0000130002526 PEDRO AUGUSTO DEJA TEIXEIR"/>
    <s v="PRP42"/>
    <s v="Adm/Fin"/>
    <s v="SS"/>
    <s v="Seazone Rentals"/>
    <x v="5"/>
    <s v="Repasse"/>
    <x v="9"/>
    <s v="Clientes - Repasse de valores recebidos (Empresas do ramo imobiliário)"/>
    <s v="ILC4502"/>
    <s v="N/A"/>
    <s v="N/A"/>
    <s v="Sim"/>
    <s v="N/A"/>
    <m/>
    <m/>
    <m/>
    <m/>
    <m/>
    <m/>
    <m/>
    <m/>
    <m/>
    <m/>
    <m/>
    <m/>
    <m/>
  </r>
  <r>
    <n v="2740"/>
    <n v="4238"/>
    <m/>
    <m/>
    <m/>
    <m/>
    <m/>
    <x v="436"/>
    <d v="2020-10-07T00:00:00"/>
    <n v="11514.94"/>
    <m/>
    <s v="TED ENVIADA 237 7238  0000000204943 QUEIROZ ADMINISTRADORA DE "/>
    <s v="PRP23"/>
    <s v="Adm/Fin"/>
    <s v="SS"/>
    <s v="Seazone Rentals"/>
    <x v="5"/>
    <s v="Repasse"/>
    <x v="9"/>
    <s v="Clientes - Repasse de valores recebidos (Empresas do ramo imobiliário)"/>
    <s v="ILC2203"/>
    <s v="N/A"/>
    <s v="N/A"/>
    <s v="Sim"/>
    <s v="N/A"/>
    <m/>
    <m/>
    <m/>
    <m/>
    <m/>
    <m/>
    <m/>
    <m/>
    <m/>
    <m/>
    <m/>
    <m/>
    <m/>
  </r>
  <r>
    <n v="2741"/>
    <n v="4239"/>
    <m/>
    <m/>
    <m/>
    <m/>
    <m/>
    <x v="436"/>
    <d v="2020-10-07T00:00:00"/>
    <n v="7180.37"/>
    <m/>
    <s v="TED ENVIADA 104 4625  0000000006550 POUSADA AREIAS BRANCAS LTD"/>
    <s v="PRP51"/>
    <s v="Adm/Fin"/>
    <s v="SS"/>
    <s v="Seazone Rentals"/>
    <x v="5"/>
    <s v="Repasse"/>
    <x v="9"/>
    <s v="Clientes - Repasse de valores recebidos (Empresas do ramo imobiliário)"/>
    <s v="PSD101"/>
    <s v="N/A"/>
    <s v="N/A"/>
    <s v="Sim"/>
    <s v="N/A"/>
    <m/>
    <m/>
    <m/>
    <m/>
    <m/>
    <m/>
    <m/>
    <m/>
    <m/>
    <m/>
    <m/>
    <m/>
    <m/>
  </r>
  <r>
    <n v="2742"/>
    <n v="4240"/>
    <m/>
    <m/>
    <m/>
    <m/>
    <m/>
    <x v="436"/>
    <d v="2020-10-07T00:00:00"/>
    <n v="2575.56"/>
    <m/>
    <s v="TED ENVIADA 001 7144  0000000169862 RAFAEL DE LIMA LOBO"/>
    <s v="PRP44"/>
    <s v="Adm/Fin"/>
    <s v="SS"/>
    <s v="Seazone Rentals"/>
    <x v="5"/>
    <s v="Repasse"/>
    <x v="9"/>
    <s v="Clientes - Repasse de valores recebidos (Empresas do ramo imobiliário)"/>
    <s v="JBM201"/>
    <s v="N/A"/>
    <s v="N/A"/>
    <s v="Sim"/>
    <s v="N/A"/>
    <m/>
    <m/>
    <m/>
    <m/>
    <m/>
    <m/>
    <m/>
    <m/>
    <m/>
    <m/>
    <m/>
    <m/>
    <m/>
  </r>
  <r>
    <n v="2743"/>
    <n v="4241"/>
    <m/>
    <m/>
    <m/>
    <m/>
    <m/>
    <x v="436"/>
    <d v="2020-10-07T00:00:00"/>
    <n v="4027.22"/>
    <m/>
    <s v="TED ENVIADA 341 7017  0000000097598 RITA DE CASSIA GASPARINO D"/>
    <s v="PRP45"/>
    <s v="Adm/Fin"/>
    <s v="SS"/>
    <s v="Seazone Rentals"/>
    <x v="5"/>
    <s v="Repasse"/>
    <x v="9"/>
    <s v="Clientes - Repasse de valores recebidos (Empresas do ramo imobiliário)"/>
    <s v="JBM302"/>
    <s v="N/A"/>
    <s v="N/A"/>
    <s v="Sim"/>
    <s v="N/A"/>
    <m/>
    <m/>
    <m/>
    <m/>
    <m/>
    <m/>
    <m/>
    <m/>
    <m/>
    <m/>
    <m/>
    <m/>
    <m/>
  </r>
  <r>
    <n v="2744"/>
    <n v="4242"/>
    <m/>
    <m/>
    <m/>
    <m/>
    <m/>
    <x v="436"/>
    <d v="2020-10-07T00:00:00"/>
    <n v="1189.03"/>
    <m/>
    <s v="TED ENVIADA 341 7017  0000000012100 RODRIGO CAVALHEIRO"/>
    <s v="PRP25"/>
    <s v="Adm/Fin"/>
    <s v="SS"/>
    <s v="Seazone Rentals"/>
    <x v="5"/>
    <s v="Repasse"/>
    <x v="9"/>
    <s v="Clientes - Repasse de valores recebidos (Empresas do ramo imobiliário)"/>
    <s v="ILC2301"/>
    <s v="N/A"/>
    <s v="N/A"/>
    <s v="Sim"/>
    <s v="N/A"/>
    <m/>
    <m/>
    <m/>
    <m/>
    <m/>
    <m/>
    <m/>
    <m/>
    <m/>
    <m/>
    <m/>
    <m/>
    <m/>
  </r>
  <r>
    <n v="2745"/>
    <n v="4243"/>
    <m/>
    <m/>
    <m/>
    <m/>
    <m/>
    <x v="436"/>
    <d v="2020-10-07T00:00:00"/>
    <n v="4720.7299999999996"/>
    <m/>
    <s v="TED ENVIADA 001 4783  0000002156229 SELENE M. A. GUELLI U. SOU"/>
    <s v="PRP08"/>
    <s v="Adm/Fin"/>
    <s v="SS"/>
    <s v="Seazone Rentals"/>
    <x v="5"/>
    <s v="Repasse"/>
    <x v="9"/>
    <s v="Clientes - Repasse de valores recebidos (Empresas do ramo imobiliário)"/>
    <s v="CDS209"/>
    <s v="N/A"/>
    <s v="N/A"/>
    <s v="Sim"/>
    <s v="N/A"/>
    <m/>
    <m/>
    <m/>
    <m/>
    <m/>
    <m/>
    <m/>
    <m/>
    <m/>
    <m/>
    <m/>
    <m/>
    <m/>
  </r>
  <r>
    <n v="2746"/>
    <n v="4244"/>
    <m/>
    <m/>
    <m/>
    <m/>
    <m/>
    <x v="436"/>
    <d v="2020-10-07T00:00:00"/>
    <n v="925.62"/>
    <m/>
    <s v="TED ENVIADA 756 3326  0000000454923 THIAGO SILVA SCHUTZ"/>
    <s v="PRP19"/>
    <s v="Adm/Fin"/>
    <s v="SS"/>
    <s v="Seazone Rentals"/>
    <x v="5"/>
    <s v="Repasse"/>
    <x v="9"/>
    <s v="Clientes - Repasse de valores recebidos (Empresas do ramo imobiliário)"/>
    <s v="ILC1211"/>
    <s v="N/A"/>
    <s v="N/A"/>
    <s v="Sim"/>
    <s v="N/A"/>
    <m/>
    <m/>
    <m/>
    <m/>
    <m/>
    <m/>
    <m/>
    <m/>
    <m/>
    <m/>
    <m/>
    <m/>
    <m/>
  </r>
  <r>
    <n v="2747"/>
    <n v="4245"/>
    <m/>
    <m/>
    <m/>
    <m/>
    <m/>
    <x v="436"/>
    <d v="2020-10-07T00:00:00"/>
    <n v="1234.4000000000001"/>
    <m/>
    <s v="TED ENVIADA 136 1104  0000001472330 JOÃO ALEXANDRE CARPEGGIANI"/>
    <s v="PRP04"/>
    <s v="Adm/Fin"/>
    <s v="SS"/>
    <s v="Seazone Rentals"/>
    <x v="5"/>
    <s v="Repasse"/>
    <x v="9"/>
    <s v="Clientes - Repasse de valores recebidos (Empresas do ramo imobiliário)"/>
    <s v="CCA201"/>
    <s v="N/A"/>
    <s v="N/A"/>
    <s v="Sim"/>
    <s v="N/A"/>
    <m/>
    <m/>
    <m/>
    <m/>
    <m/>
    <m/>
    <m/>
    <m/>
    <m/>
    <m/>
    <m/>
    <m/>
    <m/>
  </r>
  <r>
    <n v="2748"/>
    <n v="4246"/>
    <m/>
    <m/>
    <m/>
    <m/>
    <m/>
    <x v="436"/>
    <d v="2020-10-07T00:00:00"/>
    <n v="754.27"/>
    <m/>
    <s v="TED ENVIADA 001 0431  0000000166324 Adilvo Dalmagro"/>
    <s v="PRP68"/>
    <s v="Adm/Fin"/>
    <s v="SS"/>
    <s v="Seazone Rentals"/>
    <x v="5"/>
    <s v="Repasse"/>
    <x v="9"/>
    <s v="Clientes - Repasse de valores recebidos (Empresas do ramo imobiliário)"/>
    <s v="JBV265"/>
    <s v="N/A"/>
    <s v="N/A"/>
    <s v="Sim"/>
    <s v="N/A"/>
    <m/>
    <m/>
    <m/>
    <m/>
    <m/>
    <m/>
    <m/>
    <m/>
    <m/>
    <m/>
    <m/>
    <m/>
    <m/>
  </r>
  <r>
    <n v="2749"/>
    <n v="4247"/>
    <m/>
    <m/>
    <m/>
    <m/>
    <m/>
    <x v="436"/>
    <d v="2020-10-07T00:00:00"/>
    <n v="484.52"/>
    <m/>
    <s v="TED ENVIADA 748 0136  0000000913146 LARISSA CRACCO"/>
    <s v="PRP61"/>
    <s v="Adm/Fin"/>
    <s v="SS"/>
    <s v="Seazone Rentals"/>
    <x v="5"/>
    <s v="Repasse"/>
    <x v="9"/>
    <s v="Clientes - Repasse de valores recebidos (Empresas do ramo imobiliário)"/>
    <s v="JBV452"/>
    <s v="N/A"/>
    <s v="N/A"/>
    <s v="Sim"/>
    <s v="N/A"/>
    <m/>
    <m/>
    <m/>
    <m/>
    <m/>
    <m/>
    <m/>
    <m/>
    <m/>
    <m/>
    <m/>
    <m/>
    <m/>
  </r>
  <r>
    <n v="2750"/>
    <n v="4248"/>
    <m/>
    <m/>
    <m/>
    <m/>
    <m/>
    <x v="436"/>
    <d v="2020-10-07T00:00:00"/>
    <n v="2077.4499999999998"/>
    <m/>
    <s v="TED ENVIADA 237 3841  0000000045454 RONALDO ZARZUR"/>
    <s v="PRP35"/>
    <s v="Adm/Fin"/>
    <s v="SS"/>
    <s v="Seazone Rentals"/>
    <x v="5"/>
    <s v="Repasse"/>
    <x v="9"/>
    <s v="Clientes - Repasse de valores recebidos (Empresas do ramo imobiliário)"/>
    <s v="ILC4310"/>
    <s v="N/A"/>
    <s v="N/A"/>
    <s v="Sim"/>
    <s v="N/A"/>
    <m/>
    <m/>
    <m/>
    <m/>
    <m/>
    <m/>
    <m/>
    <m/>
    <m/>
    <m/>
    <m/>
    <m/>
    <m/>
  </r>
  <r>
    <n v="2751"/>
    <n v="4249"/>
    <m/>
    <m/>
    <m/>
    <m/>
    <m/>
    <x v="436"/>
    <d v="2020-10-07T00:00:00"/>
    <n v="13264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ao"/>
    <m/>
    <m/>
    <m/>
    <m/>
    <m/>
    <m/>
    <m/>
    <m/>
    <m/>
    <m/>
    <m/>
    <m/>
    <m/>
  </r>
  <r>
    <n v="2752"/>
    <n v="4250"/>
    <m/>
    <m/>
    <m/>
    <m/>
    <m/>
    <x v="436"/>
    <d v="2020-10-07T00:00:00"/>
    <n v="12491.75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ao"/>
    <m/>
    <m/>
    <m/>
    <m/>
    <m/>
    <m/>
    <m/>
    <m/>
    <m/>
    <m/>
    <m/>
    <m/>
    <m/>
  </r>
  <r>
    <n v="2753"/>
    <n v="4252"/>
    <m/>
    <m/>
    <m/>
    <m/>
    <m/>
    <x v="436"/>
    <d v="2020-10-07T00:00:00"/>
    <n v="100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ao"/>
    <m/>
    <m/>
    <m/>
    <m/>
    <m/>
    <m/>
    <m/>
    <m/>
    <m/>
    <m/>
    <m/>
    <m/>
    <m/>
  </r>
  <r>
    <n v="2754"/>
    <n v="4253"/>
    <m/>
    <m/>
    <m/>
    <m/>
    <m/>
    <x v="436"/>
    <d v="2020-10-07T00:00:00"/>
    <n v="334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ao"/>
    <m/>
    <m/>
    <m/>
    <m/>
    <m/>
    <m/>
    <m/>
    <m/>
    <m/>
    <m/>
    <m/>
    <m/>
    <m/>
  </r>
  <r>
    <n v="2755"/>
    <n v="4254"/>
    <m/>
    <m/>
    <m/>
    <m/>
    <m/>
    <x v="436"/>
    <d v="2020-10-07T00:00:00"/>
    <n v="1060.52"/>
    <m/>
    <s v="TED ENVIADA 001 2638  0000000622648 CAROLINA ESPINDOLA DE BRIT"/>
    <s v="APG75"/>
    <s v="Operação"/>
    <s v="SS"/>
    <s v="Seazone Rentals"/>
    <x v="0"/>
    <s v="Variavel"/>
    <x v="76"/>
    <s v="Serviços - Serviços terceirizados"/>
    <s v="N/A"/>
    <s v="N/A"/>
    <s v="N/A"/>
    <s v="Sim"/>
    <s v="Nao"/>
    <m/>
    <m/>
    <m/>
    <m/>
    <m/>
    <m/>
    <m/>
    <m/>
    <m/>
    <m/>
    <m/>
    <m/>
    <m/>
  </r>
  <r>
    <n v="2756"/>
    <n v="4255"/>
    <m/>
    <m/>
    <m/>
    <m/>
    <m/>
    <x v="436"/>
    <d v="2020-10-07T00:00:00"/>
    <n v="64.48"/>
    <m/>
    <s v="TED ENVIADA 260 0001  0000223062116 CLAUDIA PINZ"/>
    <s v="APG79"/>
    <s v="Operação"/>
    <s v="SS"/>
    <s v="Seazone Rentals"/>
    <x v="0"/>
    <s v="Variavel"/>
    <x v="76"/>
    <s v="Serviços - Serviços terceirizados"/>
    <s v="N/A"/>
    <s v="N/A"/>
    <s v="N/A"/>
    <s v="Sim"/>
    <s v="Nao"/>
    <m/>
    <m/>
    <m/>
    <m/>
    <m/>
    <m/>
    <m/>
    <m/>
    <m/>
    <m/>
    <m/>
    <m/>
    <m/>
  </r>
  <r>
    <n v="2757"/>
    <n v="4257"/>
    <m/>
    <m/>
    <m/>
    <m/>
    <m/>
    <x v="436"/>
    <d v="2020-10-07T00:00:00"/>
    <n v="216.98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758"/>
    <n v="4258"/>
    <m/>
    <m/>
    <m/>
    <m/>
    <m/>
    <x v="437"/>
    <d v="2020-10-08T00:00:00"/>
    <n v="1121.81"/>
    <s v="x"/>
    <s v="TED ENVIADA 001 2101  0000000044288 DANE PEREIRA DE ABREU"/>
    <s v="PRP63"/>
    <s v="Adm/Fin"/>
    <s v="SS"/>
    <s v="Seazone Rentals"/>
    <x v="5"/>
    <s v="Repasse"/>
    <x v="9"/>
    <s v="Clientes - Repasse de valores recebidos (Empresas do ramo imobiliário)"/>
    <s v="ILC1413"/>
    <s v="N/A"/>
    <s v="N/A"/>
    <s v="Nao"/>
    <s v="N/A"/>
    <m/>
    <m/>
    <m/>
    <m/>
    <m/>
    <m/>
    <m/>
    <m/>
    <m/>
    <m/>
    <m/>
    <m/>
    <m/>
  </r>
  <r>
    <n v="2759"/>
    <n v="4259"/>
    <m/>
    <m/>
    <m/>
    <m/>
    <m/>
    <x v="437"/>
    <d v="2020-10-08T00:00:00"/>
    <n v="15.3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60"/>
    <n v="4261"/>
    <m/>
    <m/>
    <m/>
    <m/>
    <m/>
    <x v="437"/>
    <d v="2020-10-08T00:00:00"/>
    <n v="20"/>
    <m/>
    <s v="TED ENVIADA 260 0001  0000035774822 MATHEUS ALBERTO AMBROSI"/>
    <s v="Chip da vivo para prospecção"/>
    <s v="Comercial"/>
    <s v="SS"/>
    <s v="Seazone Rentals"/>
    <x v="2"/>
    <s v="Investimento"/>
    <x v="69"/>
    <s v="Contas e Despesas - Celular"/>
    <s v="N/A"/>
    <s v="N/A"/>
    <m/>
    <s v="Nao"/>
    <s v="Sim"/>
    <m/>
    <m/>
    <m/>
    <m/>
    <m/>
    <m/>
    <m/>
    <m/>
    <m/>
    <m/>
    <m/>
    <m/>
    <m/>
  </r>
  <r>
    <n v="2761"/>
    <n v="4262"/>
    <m/>
    <m/>
    <m/>
    <m/>
    <m/>
    <x v="437"/>
    <d v="2020-10-08T00:00:00"/>
    <n v="40"/>
    <m/>
    <s v="TED ENVIADA 260 0001  0000035774822 MATHEUS ALBERTO AMBROSI"/>
    <s v="Chip da Vivo para Prospecção"/>
    <s v="Comercial"/>
    <s v="SS"/>
    <s v="Seazone Rentals"/>
    <x v="2"/>
    <s v="Investimento"/>
    <x v="69"/>
    <s v="Contas e Despesas - Celular"/>
    <s v="N/A"/>
    <s v="N/A"/>
    <m/>
    <s v="Nao"/>
    <s v="Sim"/>
    <m/>
    <m/>
    <m/>
    <m/>
    <m/>
    <m/>
    <m/>
    <m/>
    <m/>
    <m/>
    <m/>
    <m/>
    <m/>
  </r>
  <r>
    <n v="2762"/>
    <n v="4263"/>
    <m/>
    <m/>
    <m/>
    <m/>
    <m/>
    <x v="437"/>
    <d v="2020-10-08T00:00:00"/>
    <n v="1121.81"/>
    <m/>
    <s v="TED ENVIADA 001 4428  0000000021016 DANE PEREIRA DE ABREU"/>
    <s v="PRP63"/>
    <s v="Adm/Fin"/>
    <s v="SS"/>
    <s v="Seazone Rentals"/>
    <x v="5"/>
    <s v="Repasse"/>
    <x v="9"/>
    <s v="Clientes - Repasse de valores recebidos (Empresas do ramo imobiliário)"/>
    <s v="ILC1413"/>
    <s v="N/A"/>
    <s v="N/A"/>
    <s v="Nao"/>
    <s v="N/A"/>
    <m/>
    <m/>
    <m/>
    <m/>
    <m/>
    <m/>
    <m/>
    <m/>
    <m/>
    <m/>
    <m/>
    <m/>
    <m/>
  </r>
  <r>
    <n v="2763"/>
    <n v="4264"/>
    <m/>
    <m/>
    <m/>
    <m/>
    <m/>
    <x v="437"/>
    <d v="2020-10-08T00:00:00"/>
    <n v="134.99"/>
    <m/>
    <s v="PAGAMENTO NET SERVICO APG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2764"/>
    <n v="4266"/>
    <m/>
    <m/>
    <m/>
    <m/>
    <m/>
    <x v="437"/>
    <d v="2020-10-08T00:00:00"/>
    <n v="990"/>
    <m/>
    <s v="PAGAMENTO DE TITULO PAGAMENTO GLOBALBOT TECNOLOGIA"/>
    <s v="Pagamento Globalbot Tecnologia"/>
    <s v="Operação"/>
    <s v="SS"/>
    <s v="Seazone Rentals"/>
    <x v="0"/>
    <s v="Outros"/>
    <x v="19"/>
    <s v="Contas e Despesas - Manutenção de software"/>
    <s v="N/A"/>
    <s v="N/A"/>
    <s v="GLOBALBOT TECNOLOGIA LTDA"/>
    <s v="Nao"/>
    <s v="Sim"/>
    <m/>
    <m/>
    <m/>
    <m/>
    <m/>
    <m/>
    <m/>
    <m/>
    <m/>
    <m/>
    <m/>
    <m/>
    <m/>
  </r>
  <r>
    <n v="2765"/>
    <n v="4267"/>
    <m/>
    <m/>
    <m/>
    <m/>
    <m/>
    <x v="437"/>
    <d v="2020-10-08T00:00:00"/>
    <n v="1841"/>
    <m/>
    <s v="PAGAMENTO DE TITULO APG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2766"/>
    <n v="4290"/>
    <m/>
    <m/>
    <m/>
    <m/>
    <m/>
    <x v="438"/>
    <d v="2020-10-13T00:00:00"/>
    <n v="15.93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68"/>
    <n v="4306"/>
    <m/>
    <m/>
    <m/>
    <m/>
    <m/>
    <x v="439"/>
    <d v="2020-10-14T00:00:00"/>
    <n v="4457.63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769"/>
    <n v="4307"/>
    <m/>
    <m/>
    <m/>
    <m/>
    <m/>
    <x v="439"/>
    <d v="2020-10-14T00:00:00"/>
    <n v="960"/>
    <m/>
    <s v="TED ENVIADA 001 3498  0000000231290 GUSTAVO CARGNIN KREMER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770"/>
    <n v="4308"/>
    <m/>
    <m/>
    <m/>
    <m/>
    <m/>
    <x v="440"/>
    <d v="2020-10-15T00:00:00"/>
    <n v="176.64"/>
    <m/>
    <s v="PAGAMENTO DE CONVENIO APG17"/>
    <s v="Internet SAM"/>
    <s v="Adm/Fin"/>
    <s v="SS"/>
    <s v="Seazone Spot"/>
    <x v="19"/>
    <s v="Fixo"/>
    <x v="61"/>
    <s v="Contas e Despesas - Internet"/>
    <s v="N/A"/>
    <s v="N/A"/>
    <s v="VIVO"/>
    <s v="Nao"/>
    <s v="Sim"/>
    <m/>
    <m/>
    <m/>
    <m/>
    <m/>
    <m/>
    <m/>
    <m/>
    <m/>
    <m/>
    <m/>
    <m/>
    <m/>
  </r>
  <r>
    <n v="2771"/>
    <n v="4309"/>
    <m/>
    <m/>
    <m/>
    <m/>
    <m/>
    <x v="440"/>
    <d v="2020-10-15T00:00:00"/>
    <n v="220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2772"/>
    <n v="4310"/>
    <m/>
    <m/>
    <m/>
    <m/>
    <m/>
    <x v="440"/>
    <d v="2020-10-15T00:00:00"/>
    <n v="438.4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2773"/>
    <n v="4311"/>
    <m/>
    <m/>
    <m/>
    <m/>
    <m/>
    <x v="440"/>
    <d v="2020-10-15T00:00:00"/>
    <n v="3362.03"/>
    <m/>
    <s v="PAGAMENTO DE TITULO APG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2774"/>
    <n v="4313"/>
    <m/>
    <m/>
    <m/>
    <m/>
    <m/>
    <x v="440"/>
    <d v="2020-10-15T00:00:00"/>
    <n v="2336.59"/>
    <m/>
    <s v="PAGAMENTO DE TITULO APG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2775"/>
    <n v="4314"/>
    <m/>
    <m/>
    <m/>
    <m/>
    <m/>
    <x v="440"/>
    <d v="2020-10-15T00:00:00"/>
    <n v="120.06"/>
    <m/>
    <s v="PAGAMENTO DE CONVENIO APG0007"/>
    <s v="GPS-Seazone Limpeza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2776"/>
    <n v="4315"/>
    <m/>
    <m/>
    <m/>
    <m/>
    <m/>
    <x v="440"/>
    <d v="2020-10-15T00:00:00"/>
    <n v="76"/>
    <m/>
    <s v="PAGAMENTO DE TITULO APG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777"/>
    <n v="4318"/>
    <m/>
    <m/>
    <m/>
    <m/>
    <m/>
    <x v="440"/>
    <d v="2020-10-15T00:00:00"/>
    <n v="4051.45"/>
    <m/>
    <s v="PAGAMENTO DE CONVENIO DAS MAR-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778"/>
    <n v="4319"/>
    <m/>
    <m/>
    <m/>
    <m/>
    <m/>
    <x v="440"/>
    <d v="2020-10-15T00:00:00"/>
    <n v="396.26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779"/>
    <n v="4320"/>
    <m/>
    <m/>
    <m/>
    <m/>
    <m/>
    <x v="440"/>
    <d v="2020-10-15T00:00:00"/>
    <n v="48"/>
    <m/>
    <s v="PAGAMENTO DE TITULO APG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780"/>
    <n v="4322"/>
    <m/>
    <m/>
    <m/>
    <m/>
    <m/>
    <x v="440"/>
    <d v="2020-10-15T00:00:00"/>
    <n v="880"/>
    <m/>
    <s v="PAGAMENTO DE TITULO Agência de marketing"/>
    <s v="Agência de marketing digital"/>
    <s v="Comercial"/>
    <s v="SS"/>
    <s v="Seazone Rentals"/>
    <x v="2"/>
    <s v="Fixo"/>
    <x v="50"/>
    <s v="Serviços - Propaganda e Marketing"/>
    <s v="N/A"/>
    <s v="N/A"/>
    <s v="Nugget Agência de marketing"/>
    <s v="Nao"/>
    <s v="Sim"/>
    <m/>
    <m/>
    <m/>
    <m/>
    <m/>
    <m/>
    <m/>
    <m/>
    <m/>
    <m/>
    <m/>
    <m/>
    <m/>
  </r>
  <r>
    <n v="2781"/>
    <n v="4333"/>
    <m/>
    <m/>
    <m/>
    <m/>
    <m/>
    <x v="441"/>
    <d v="2020-10-16T00:00:00"/>
    <n v="500"/>
    <m/>
    <s v="TED ENVIADA 218 0001  0000006560903 SAVERIO FRANCISCO MASCARO"/>
    <s v="PRP33"/>
    <s v="Adm/Fin"/>
    <s v="SS"/>
    <s v="Seazone Rentals"/>
    <x v="5"/>
    <s v="Repasse"/>
    <x v="9"/>
    <s v="Clientes - Repasse de valores recebidos (Empresas do ramo imobiliário)"/>
    <s v="ILC3413"/>
    <s v="N/A"/>
    <s v="N/A"/>
    <s v="Nao"/>
    <s v="N/A"/>
    <m/>
    <m/>
    <m/>
    <m/>
    <m/>
    <m/>
    <m/>
    <m/>
    <m/>
    <m/>
    <m/>
    <m/>
    <m/>
  </r>
  <r>
    <n v="2782"/>
    <n v="4334"/>
    <m/>
    <m/>
    <m/>
    <m/>
    <m/>
    <x v="441"/>
    <d v="2020-10-16T00:00:00"/>
    <n v="14.06"/>
    <m/>
    <s v="TED ENVIADA 033 1555  0000010007628 ELIENE SANTOS SALES CONCEI"/>
    <s v="Reembolso Uber"/>
    <s v="Operação"/>
    <s v="SS"/>
    <s v="Seazone Rentals"/>
    <x v="0"/>
    <s v="Variavel"/>
    <x v="43"/>
    <s v="Viagens/Transporte - Taxi"/>
    <s v="N/A"/>
    <s v="N/A"/>
    <m/>
    <s v="Nao"/>
    <s v="Sim"/>
    <m/>
    <m/>
    <m/>
    <m/>
    <m/>
    <m/>
    <m/>
    <m/>
    <m/>
    <m/>
    <m/>
    <m/>
    <m/>
  </r>
  <r>
    <n v="2783"/>
    <n v="4340"/>
    <m/>
    <m/>
    <m/>
    <m/>
    <m/>
    <x v="442"/>
    <d v="2020-10-19T00:00:00"/>
    <n v="15.0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83"/>
    <n v="4361"/>
    <m/>
    <m/>
    <m/>
    <m/>
    <m/>
    <x v="443"/>
    <d v="2020-10-21T00:00:00"/>
    <n v="6000"/>
    <m/>
    <s v="TED ENVIADA 001 2638  0000000622648 CAROLINA ESPINDOLA DE BRIT"/>
    <s v="Aporte Empresa Carolina"/>
    <s v="Adm/Fin"/>
    <s v="SS"/>
    <s v="Seazone Rentals"/>
    <x v="25"/>
    <s v="Repasse"/>
    <x v="9"/>
    <s v="Finanças/Bancos - Transferência para caixa"/>
    <s v="N/A"/>
    <s v="N/A"/>
    <m/>
    <s v="Nao"/>
    <s v="N/A"/>
    <m/>
    <m/>
    <m/>
    <m/>
    <m/>
    <m/>
    <m/>
    <m/>
    <m/>
    <m/>
    <m/>
    <m/>
    <m/>
  </r>
  <r>
    <n v="2784"/>
    <n v="4362"/>
    <m/>
    <m/>
    <m/>
    <m/>
    <m/>
    <x v="443"/>
    <d v="2020-10-21T00:00:00"/>
    <n v="50"/>
    <m/>
    <s v="TED ENVIADA 260 0001  0000035774822 MATHEUS ALBERTO AMBROSI"/>
    <s v="Chip Tim Prospeção"/>
    <s v="Comercial"/>
    <s v="SS"/>
    <s v="Seazone Rentals"/>
    <x v="2"/>
    <s v="Investimento"/>
    <x v="69"/>
    <s v="Contas e Despesas - Celular"/>
    <s v="N/A"/>
    <s v="N/A"/>
    <m/>
    <s v="Nao"/>
    <s v="Sim"/>
    <m/>
    <m/>
    <m/>
    <m/>
    <m/>
    <m/>
    <m/>
    <m/>
    <m/>
    <m/>
    <m/>
    <m/>
    <m/>
  </r>
  <r>
    <n v="2785"/>
    <n v="4363"/>
    <m/>
    <m/>
    <m/>
    <m/>
    <m/>
    <x v="443"/>
    <d v="2020-10-21T00:00:00"/>
    <n v="1198"/>
    <m/>
    <s v="PAGAMENTO DE TITULO Comprar celulares comercial"/>
    <s v="Pagamento título compra celulares comercial"/>
    <s v="Comercial"/>
    <s v="SS"/>
    <s v="Seazone Rentals"/>
    <x v="2"/>
    <s v="Investimento"/>
    <x v="22"/>
    <s v="Compras - Eletrônicos em geral"/>
    <s v="N/A"/>
    <s v="N/A"/>
    <m/>
    <s v="Nao"/>
    <s v="Sim"/>
    <m/>
    <m/>
    <m/>
    <m/>
    <m/>
    <m/>
    <m/>
    <m/>
    <m/>
    <m/>
    <m/>
    <m/>
    <m/>
  </r>
  <r>
    <n v="2786"/>
    <n v="4364"/>
    <m/>
    <m/>
    <m/>
    <m/>
    <m/>
    <x v="443"/>
    <d v="2020-10-21T00:00:00"/>
    <n v="90.98"/>
    <m/>
    <s v="PAGAMENTO DE TITULO Pagamento Seguro CDS209"/>
    <s v="APG0083"/>
    <s v="Operação"/>
    <s v="SS"/>
    <s v="Seazone Rentals"/>
    <x v="5"/>
    <s v="Repasse"/>
    <x v="11"/>
    <s v="Clientes - Repasse a Terceiros"/>
    <s v="CDS209"/>
    <s v="N/A"/>
    <s v="Floripana Seguros"/>
    <s v="Nao"/>
    <s v="Sim"/>
    <m/>
    <m/>
    <m/>
    <m/>
    <m/>
    <m/>
    <m/>
    <m/>
    <m/>
    <m/>
    <m/>
    <m/>
    <m/>
  </r>
  <r>
    <n v="2787"/>
    <n v="4365"/>
    <m/>
    <m/>
    <m/>
    <m/>
    <m/>
    <x v="443"/>
    <d v="2020-10-21T00:00:00"/>
    <n v="90.98"/>
    <m/>
    <s v="PAGAMENTO DE TITULO VDI208"/>
    <s v="APG0084"/>
    <s v="Operação"/>
    <s v="SS"/>
    <s v="Seazone Rentals"/>
    <x v="5"/>
    <s v="Repasse"/>
    <x v="11"/>
    <s v="Clientes - Repasse a Terceiros"/>
    <s v="VDI208"/>
    <s v="N/A"/>
    <s v="Floripana Seguros"/>
    <s v="Nao"/>
    <s v="Sim"/>
    <m/>
    <m/>
    <m/>
    <m/>
    <m/>
    <m/>
    <m/>
    <m/>
    <m/>
    <m/>
    <m/>
    <m/>
    <m/>
  </r>
  <r>
    <n v="2788"/>
    <n v="4366"/>
    <m/>
    <m/>
    <m/>
    <m/>
    <m/>
    <x v="443"/>
    <d v="2020-10-21T00:00:00"/>
    <n v="90.98"/>
    <m/>
    <s v="PAGAMENTO DE TITULO PAgamento Seguro SBS111"/>
    <s v="APG0085"/>
    <s v="Operação"/>
    <s v="SS"/>
    <s v="Seazone Rentals"/>
    <x v="5"/>
    <s v="Repasse"/>
    <x v="11"/>
    <s v="Clientes - Repasse a Terceiros"/>
    <s v="SBS111"/>
    <s v="N/A"/>
    <s v="Floripana Seguros"/>
    <s v="Nao"/>
    <s v="Sim"/>
    <m/>
    <m/>
    <m/>
    <m/>
    <m/>
    <m/>
    <m/>
    <m/>
    <m/>
    <m/>
    <m/>
    <m/>
    <m/>
  </r>
  <r>
    <n v="2789"/>
    <n v="4367"/>
    <m/>
    <m/>
    <m/>
    <m/>
    <m/>
    <x v="443"/>
    <d v="2020-10-21T00:00:00"/>
    <n v="90.98"/>
    <m/>
    <s v="PAGAMENTO DE TITULO Pagamento Seguro REN002"/>
    <s v="APG0086"/>
    <s v="Operação"/>
    <s v="SS"/>
    <s v="Seazone Rentals"/>
    <x v="5"/>
    <s v="Repasse"/>
    <x v="11"/>
    <s v="Clientes - Repasse a Terceiros"/>
    <s v="REN002"/>
    <s v="N/A"/>
    <s v="Floripana Seguros"/>
    <s v="Nao"/>
    <s v="Sim"/>
    <m/>
    <m/>
    <m/>
    <m/>
    <m/>
    <m/>
    <m/>
    <m/>
    <m/>
    <m/>
    <m/>
    <m/>
    <m/>
  </r>
  <r>
    <n v="2790"/>
    <n v="4368"/>
    <m/>
    <m/>
    <m/>
    <m/>
    <m/>
    <x v="443"/>
    <d v="2020-10-21T00:00:00"/>
    <n v="90.98"/>
    <m/>
    <s v="PAGAMENTO DE TITULO CDS208"/>
    <s v="APG0087"/>
    <s v="Operação"/>
    <s v="SS"/>
    <s v="Seazone Rentals"/>
    <x v="5"/>
    <s v="Repasse"/>
    <x v="11"/>
    <s v="Clientes - Repasse a Terceiros"/>
    <s v="CDS208"/>
    <s v="N/A"/>
    <s v="Floripana Seguros"/>
    <s v="Nao"/>
    <s v="Sim"/>
    <m/>
    <m/>
    <m/>
    <m/>
    <m/>
    <m/>
    <m/>
    <m/>
    <m/>
    <m/>
    <m/>
    <m/>
    <m/>
  </r>
  <r>
    <n v="2791"/>
    <n v="4369"/>
    <m/>
    <m/>
    <m/>
    <m/>
    <m/>
    <x v="443"/>
    <d v="2020-10-21T00:00:00"/>
    <n v="91.26"/>
    <m/>
    <s v="PAGAMENTO DE TITULO Pagamento Seguro SBS106"/>
    <s v="APG0088"/>
    <s v="Operação"/>
    <s v="SS"/>
    <s v="Seazone Rentals"/>
    <x v="5"/>
    <s v="Repasse"/>
    <x v="11"/>
    <s v="Clientes - Repasse a Terceiros"/>
    <s v="SBS106"/>
    <s v="N/A"/>
    <s v="Floripana Seguros"/>
    <s v="Nao"/>
    <s v="Sim"/>
    <m/>
    <m/>
    <m/>
    <m/>
    <m/>
    <m/>
    <m/>
    <m/>
    <m/>
    <m/>
    <m/>
    <m/>
    <m/>
  </r>
  <r>
    <n v="2792"/>
    <n v="4370"/>
    <m/>
    <m/>
    <m/>
    <m/>
    <m/>
    <x v="443"/>
    <d v="2020-10-21T00:00:00"/>
    <n v="90.98"/>
    <m/>
    <s v="PAGAMENTO DE TITULO Pagamento Seguro ADJ205"/>
    <s v="APG0089"/>
    <s v="Operação"/>
    <s v="SS"/>
    <s v="Seazone Rentals"/>
    <x v="5"/>
    <s v="Repasse"/>
    <x v="11"/>
    <s v="Clientes - Repasse a Terceiros"/>
    <s v="ADJ205"/>
    <s v="N/A"/>
    <s v="Floripana Seguros"/>
    <s v="Nao"/>
    <s v="Sim"/>
    <m/>
    <m/>
    <m/>
    <m/>
    <m/>
    <m/>
    <m/>
    <m/>
    <m/>
    <m/>
    <m/>
    <m/>
    <m/>
  </r>
  <r>
    <n v="2793"/>
    <n v="4371"/>
    <m/>
    <m/>
    <m/>
    <m/>
    <m/>
    <x v="443"/>
    <d v="2020-10-21T00:00:00"/>
    <n v="100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794"/>
    <n v="4372"/>
    <m/>
    <m/>
    <m/>
    <m/>
    <m/>
    <x v="444"/>
    <d v="2020-10-22T00:00:00"/>
    <n v="15.94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95"/>
    <n v="4386"/>
    <m/>
    <m/>
    <m/>
    <m/>
    <m/>
    <x v="445"/>
    <d v="2020-10-22T00:00:00"/>
    <n v="15.96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96"/>
    <n v="4392"/>
    <m/>
    <m/>
    <m/>
    <m/>
    <m/>
    <x v="445"/>
    <d v="2020-10-26T00:00:00"/>
    <n v="300"/>
    <m/>
    <s v="PAGAMENTO DE TITULO APG0001"/>
    <s v="VA-Seazone Limpeza"/>
    <s v="Adm/Fin"/>
    <s v="SS"/>
    <s v="Seazone Jurere"/>
    <x v="10"/>
    <s v="Fixo"/>
    <x v="62"/>
    <s v="Sócios e Funcionários - Vale alimentação"/>
    <s v="N/A"/>
    <s v="N/A"/>
    <s v="Ticket"/>
    <s v="Nao"/>
    <s v="Sim"/>
    <m/>
    <m/>
    <m/>
    <m/>
    <m/>
    <m/>
    <m/>
    <m/>
    <m/>
    <m/>
    <m/>
    <m/>
    <m/>
  </r>
  <r>
    <n v="2797"/>
    <n v="4393"/>
    <m/>
    <m/>
    <m/>
    <m/>
    <m/>
    <x v="445"/>
    <d v="2020-10-26T00:00:00"/>
    <n v="186.48"/>
    <m/>
    <s v="PAGAMENTO DE TITULO APG0004"/>
    <s v="VT-Seazone Limpeza"/>
    <s v="Adm/Fin"/>
    <s v="SS"/>
    <s v="Seazone Jurere"/>
    <x v="10"/>
    <s v="Fixo"/>
    <x v="63"/>
    <s v="Sócios e Funcionários - Vale transporte"/>
    <s v="N/A"/>
    <s v="N/A"/>
    <s v="SETUF"/>
    <s v="Nao"/>
    <s v="Sim"/>
    <m/>
    <m/>
    <m/>
    <m/>
    <m/>
    <m/>
    <m/>
    <m/>
    <m/>
    <m/>
    <m/>
    <m/>
    <m/>
  </r>
  <r>
    <n v="2798"/>
    <n v="4416"/>
    <m/>
    <m/>
    <m/>
    <m/>
    <m/>
    <x v="446"/>
    <d v="2020-10-29T00:00:00"/>
    <n v="23.3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799"/>
    <n v="4418"/>
    <m/>
    <m/>
    <m/>
    <m/>
    <m/>
    <x v="446"/>
    <d v="2020-10-29T00:00:00"/>
    <n v="32.1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2800"/>
    <n v="4428"/>
    <m/>
    <m/>
    <m/>
    <m/>
    <m/>
    <x v="447"/>
    <d v="2020-10-30T00:00:00"/>
    <n v="1000"/>
    <m/>
    <s v="PAGAMENTO DE TITULO Cancelamento CNPJ Pousada"/>
    <s v="Pagamento Processo Baixa CNPJ Seazone Pousadas"/>
    <s v="Adm/Fin"/>
    <s v="SS"/>
    <s v="Seazone Spot"/>
    <x v="1"/>
    <s v="Outros"/>
    <x v="6"/>
    <s v="Serviços - Serviços terceirizados"/>
    <s v="N/A"/>
    <s v="N/A"/>
    <s v="Ativa Contabilidade"/>
    <s v="Nao"/>
    <s v="Sim"/>
    <m/>
    <m/>
    <m/>
    <m/>
    <m/>
    <m/>
    <m/>
    <m/>
    <m/>
    <m/>
    <m/>
    <m/>
    <m/>
  </r>
  <r>
    <n v="2801"/>
    <n v="4429"/>
    <m/>
    <m/>
    <m/>
    <m/>
    <m/>
    <x v="447"/>
    <d v="2020-10-30T00:00:00"/>
    <n v="112.58"/>
    <m/>
    <s v="PAGAMENTO DE TITULO APG0090"/>
    <s v="Seguro CDS109"/>
    <s v="Operação"/>
    <s v="SS"/>
    <s v="Seazone Rentals"/>
    <x v="5"/>
    <s v="Repasse"/>
    <x v="11"/>
    <s v="Clientes - Repasse a Terceiros"/>
    <s v="CDS109"/>
    <s v="N/A"/>
    <s v="Allianz Brasil"/>
    <s v="Nao"/>
    <s v="Sim"/>
    <m/>
    <m/>
    <m/>
    <m/>
    <m/>
    <m/>
    <m/>
    <m/>
    <m/>
    <m/>
    <m/>
    <m/>
    <m/>
  </r>
  <r>
    <n v="2802"/>
    <n v="4430"/>
    <m/>
    <m/>
    <m/>
    <m/>
    <m/>
    <x v="447"/>
    <d v="2020-10-30T00:00:00"/>
    <n v="78.88"/>
    <m/>
    <s v="PAGAMENTO DE TITULO APG0091"/>
    <s v="Seguro IDP104"/>
    <s v="Operação"/>
    <s v="SS"/>
    <s v="Seazone Rentals"/>
    <x v="5"/>
    <s v="Repasse"/>
    <x v="11"/>
    <s v="Clientes - Repasse a Terceiros"/>
    <s v="IDP104"/>
    <s v="N/A"/>
    <s v="Allianz Brasil"/>
    <s v="Nao"/>
    <s v="Sim"/>
    <m/>
    <m/>
    <m/>
    <m/>
    <m/>
    <m/>
    <m/>
    <m/>
    <m/>
    <m/>
    <m/>
    <m/>
    <m/>
  </r>
  <r>
    <n v="2803"/>
    <n v="4431"/>
    <m/>
    <m/>
    <m/>
    <m/>
    <m/>
    <x v="447"/>
    <d v="2020-10-30T00:00:00"/>
    <n v="102.35"/>
    <m/>
    <s v="PAGAMENTO DE TITULO APG0092"/>
    <s v="Seguro POR204"/>
    <s v="Operação"/>
    <s v="SS"/>
    <s v="Seazone Rentals"/>
    <x v="5"/>
    <s v="Repasse"/>
    <x v="11"/>
    <s v="Clientes - Repasse a Terceiros"/>
    <s v="POR204"/>
    <s v="N/A"/>
    <s v="Allianz Brasil"/>
    <s v="Nao"/>
    <s v="Sim"/>
    <m/>
    <m/>
    <m/>
    <m/>
    <m/>
    <m/>
    <m/>
    <m/>
    <m/>
    <m/>
    <m/>
    <m/>
    <m/>
  </r>
  <r>
    <n v="2804"/>
    <n v="4436"/>
    <m/>
    <m/>
    <m/>
    <m/>
    <m/>
    <x v="448"/>
    <d v="2020-11-03T00:00:00"/>
    <n v="10.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805"/>
    <n v="4437"/>
    <m/>
    <m/>
    <m/>
    <m/>
    <m/>
    <x v="448"/>
    <d v="2020-11-03T00:00:00"/>
    <n v="16.71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806"/>
    <n v="4449"/>
    <m/>
    <m/>
    <m/>
    <m/>
    <m/>
    <x v="448"/>
    <d v="2020-11-03T00:00:00"/>
    <n v="1081"/>
    <m/>
    <s v="PAGAMENTO DE TITULO pagamento vistoria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807"/>
    <n v="4452"/>
    <m/>
    <m/>
    <m/>
    <m/>
    <m/>
    <x v="449"/>
    <d v="2020-11-04T00:00:00"/>
    <n v="1325.49"/>
    <m/>
    <s v="TED ENVIADA 033 1555 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2808"/>
    <n v="4453"/>
    <m/>
    <m/>
    <m/>
    <m/>
    <m/>
    <x v="449"/>
    <d v="2020-11-04T00:00:00"/>
    <n v="800"/>
    <m/>
    <s v="TED ENVIADA 033 1628  0000010024794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09"/>
    <n v="4454"/>
    <m/>
    <m/>
    <m/>
    <m/>
    <m/>
    <x v="449"/>
    <d v="2020-11-04T00:00:00"/>
    <n v="800"/>
    <m/>
    <s v="TED ENVIADA 260 0001  0000921930487 ANDRÃ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10"/>
    <n v="4455"/>
    <m/>
    <m/>
    <m/>
    <m/>
    <m/>
    <x v="449"/>
    <d v="2020-11-04T00:00:00"/>
    <n v="8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11"/>
    <n v="4456"/>
    <m/>
    <m/>
    <m/>
    <m/>
    <m/>
    <x v="449"/>
    <d v="2020-11-04T00:00:00"/>
    <n v="2000"/>
    <m/>
    <s v="TED ENVIADA 260 0001  0000049527658 RAUL JOSÃ SILVERIO DA SILV"/>
    <s v="TPJ0003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2"/>
    <n v="4457"/>
    <m/>
    <m/>
    <m/>
    <m/>
    <m/>
    <x v="449"/>
    <d v="2020-11-04T00:00:00"/>
    <n v="20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3"/>
    <n v="4458"/>
    <m/>
    <m/>
    <m/>
    <m/>
    <m/>
    <x v="449"/>
    <d v="2020-11-04T00:00:00"/>
    <n v="1500"/>
    <m/>
    <s v="TED ENVIADA 260 0001  0000001559711 RENATA RAUBER DAHMER"/>
    <s v="TPJ0004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4"/>
    <n v="4459"/>
    <m/>
    <m/>
    <m/>
    <m/>
    <m/>
    <x v="449"/>
    <d v="2020-11-04T00:00:00"/>
    <n v="1500"/>
    <m/>
    <s v="TED ENVIADA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5"/>
    <n v="4460"/>
    <m/>
    <m/>
    <m/>
    <m/>
    <m/>
    <x v="449"/>
    <d v="2020-11-04T00:00:00"/>
    <n v="1500"/>
    <m/>
    <s v="TED ENVIADA 104 1638  0000000133721 MaurÃ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6"/>
    <n v="4461"/>
    <m/>
    <m/>
    <m/>
    <m/>
    <m/>
    <x v="449"/>
    <d v="2020-11-04T00:00:00"/>
    <n v="619.35"/>
    <m/>
    <s v="TED ENVIADA 104 0879  0000000272599 JoÃ£o AntÃ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17"/>
    <n v="4462"/>
    <m/>
    <m/>
    <m/>
    <m/>
    <m/>
    <x v="449"/>
    <d v="2020-11-04T00:00:00"/>
    <n v="154.84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18"/>
    <n v="4463"/>
    <m/>
    <m/>
    <m/>
    <m/>
    <m/>
    <x v="449"/>
    <d v="2020-11-04T00:00:00"/>
    <n v="838.7"/>
    <m/>
    <s v="TED ENVIADA 260 0001  0000223062116 CLAUDIA PINZ"/>
    <s v="TPJ0010"/>
    <s v="Operação"/>
    <s v="SS"/>
    <s v="Seazone Rentals"/>
    <x v="0"/>
    <s v="Variavel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19"/>
    <n v="4464"/>
    <m/>
    <m/>
    <m/>
    <m/>
    <m/>
    <x v="449"/>
    <d v="2020-11-04T00:00:00"/>
    <n v="2133.33"/>
    <m/>
    <s v="TRANSFERENCIA A DEBITO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20"/>
    <n v="4471"/>
    <m/>
    <m/>
    <m/>
    <m/>
    <m/>
    <x v="450"/>
    <d v="2020-11-05T00:00:00"/>
    <n v="51.61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2821"/>
    <n v="4472"/>
    <m/>
    <m/>
    <m/>
    <m/>
    <m/>
    <x v="450"/>
    <d v="2020-11-05T00:00:00"/>
    <n v="241.93"/>
    <m/>
    <s v="TED ENVIADA 001 1453  0000000633739 Bruna de Freitas Caetano"/>
    <s v="TPJ0008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22"/>
    <n v="4473"/>
    <m/>
    <m/>
    <m/>
    <m/>
    <m/>
    <x v="450"/>
    <d v="2020-11-05T00:00:00"/>
    <n v="387.06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823"/>
    <n v="4474"/>
    <m/>
    <m/>
    <m/>
    <m/>
    <m/>
    <x v="450"/>
    <d v="2020-11-05T00:00:00"/>
    <n v="766.16"/>
    <m/>
    <s v="TED ENVIADA 237 1902  0000000091588 Luis Gustavo Alvares de Br"/>
    <s v="TPJ0007"/>
    <s v="Comercial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2824"/>
    <n v="4475"/>
    <m/>
    <m/>
    <m/>
    <m/>
    <m/>
    <x v="450"/>
    <d v="2020-11-05T00:00:00"/>
    <n v="2546.5100000000002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825"/>
    <n v="4477"/>
    <m/>
    <m/>
    <m/>
    <m/>
    <m/>
    <x v="450"/>
    <d v="2020-11-05T00:00:00"/>
    <n v="70.400000000000006"/>
    <m/>
    <s v="TED ENVIADA 260 0001  0000035774822 MATHEUS ALBERTO AMBROSI"/>
    <s v="Impressão apresentação do programa de parceiros"/>
    <s v="Comercial"/>
    <s v="SS"/>
    <s v="Seazone Rentals"/>
    <x v="2"/>
    <s v="Outros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2826"/>
    <n v="4478"/>
    <m/>
    <m/>
    <m/>
    <m/>
    <m/>
    <x v="450"/>
    <d v="2020-11-05T00:00:00"/>
    <n v="346.27"/>
    <m/>
    <s v="TED ENVIADA 260 0001  0000035774822 MATHEUS ALBERTO AMBROSI"/>
    <s v="Material de limpeza + Café Coworking"/>
    <s v="Adm/Fin"/>
    <s v="SS"/>
    <s v="Seazone Rentals"/>
    <x v="23"/>
    <s v="Variavel"/>
    <x v="25"/>
    <s v="Compras - Supermercado"/>
    <s v="N/A"/>
    <s v="N/A"/>
    <m/>
    <s v="Nao"/>
    <s v="Sim"/>
    <m/>
    <m/>
    <m/>
    <m/>
    <m/>
    <m/>
    <m/>
    <m/>
    <m/>
    <m/>
    <m/>
    <m/>
    <m/>
  </r>
  <r>
    <n v="2827"/>
    <n v="4479"/>
    <m/>
    <m/>
    <m/>
    <m/>
    <m/>
    <x v="450"/>
    <d v="2020-11-05T00:00:00"/>
    <n v="84.62"/>
    <m/>
    <s v="TED ENVIADA 260 0001  0000035774822 MATHEUS ALBERTO AMBROSI"/>
    <s v="Mailchimp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2828"/>
    <n v="4480"/>
    <m/>
    <m/>
    <m/>
    <m/>
    <m/>
    <x v="450"/>
    <d v="2020-11-05T00:00:00"/>
    <n v="44.33"/>
    <m/>
    <s v="TED ENVIADA 260 0001  0000035774822 MATHEUS ALBERTO AMBROSI"/>
    <s v="VPN para prospecção"/>
    <s v="Comercial"/>
    <s v="SS"/>
    <s v="Seazone Rentals"/>
    <x v="2"/>
    <s v="Outros"/>
    <x v="19"/>
    <s v="Contas e Despesas - Internet"/>
    <s v="N/A"/>
    <s v="N/A"/>
    <m/>
    <s v="Nao"/>
    <s v="Sim"/>
    <m/>
    <m/>
    <m/>
    <m/>
    <m/>
    <m/>
    <m/>
    <m/>
    <m/>
    <m/>
    <m/>
    <m/>
    <m/>
  </r>
  <r>
    <n v="2829"/>
    <n v="4481"/>
    <m/>
    <m/>
    <m/>
    <m/>
    <m/>
    <x v="450"/>
    <d v="2020-11-05T00:00:00"/>
    <n v="369.48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830"/>
    <n v="4482"/>
    <m/>
    <m/>
    <m/>
    <m/>
    <m/>
    <x v="450"/>
    <d v="2020-11-05T00:00:00"/>
    <n v="120.66"/>
    <m/>
    <s v="PAGAMENTO DE CONVENIO APG0009"/>
    <s v="FGTS-Seazone Limpeza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2831"/>
    <n v="4483"/>
    <m/>
    <m/>
    <m/>
    <m/>
    <m/>
    <x v="450"/>
    <d v="2020-11-05T00:00:00"/>
    <n v="350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2832"/>
    <n v="4484"/>
    <m/>
    <m/>
    <m/>
    <m/>
    <m/>
    <x v="450"/>
    <d v="2020-11-05T00:00:00"/>
    <n v="2927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2833"/>
    <n v="4485"/>
    <m/>
    <m/>
    <m/>
    <m/>
    <m/>
    <x v="450"/>
    <d v="2020-11-05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2834"/>
    <n v="4491"/>
    <m/>
    <m/>
    <m/>
    <m/>
    <m/>
    <x v="451"/>
    <d v="2020-11-06T00:00:00"/>
    <n v="14.0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835"/>
    <n v="4493"/>
    <m/>
    <m/>
    <m/>
    <m/>
    <m/>
    <x v="451"/>
    <d v="2020-11-06T00:00:00"/>
    <n v="29.18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836"/>
    <n v="4496"/>
    <m/>
    <m/>
    <m/>
    <m/>
    <m/>
    <x v="451"/>
    <d v="2020-11-06T00:00:00"/>
    <n v="4809.25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37"/>
    <n v="4497"/>
    <m/>
    <m/>
    <m/>
    <m/>
    <m/>
    <x v="451"/>
    <d v="2020-11-06T00:00:00"/>
    <n v="2441.4899999999998"/>
    <m/>
    <s v="TED ENVIADA 001 0431  0000000166324 Josete Boff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38"/>
    <n v="4498"/>
    <m/>
    <m/>
    <m/>
    <m/>
    <m/>
    <x v="451"/>
    <d v="2020-11-06T00:00:00"/>
    <n v="4223.3500000000004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39"/>
    <n v="4499"/>
    <m/>
    <m/>
    <m/>
    <m/>
    <m/>
    <x v="451"/>
    <d v="2020-11-06T00:00:00"/>
    <n v="6702.78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0"/>
    <n v="4500"/>
    <m/>
    <m/>
    <m/>
    <m/>
    <m/>
    <x v="451"/>
    <d v="2020-11-06T00:00:00"/>
    <n v="2873.58"/>
    <m/>
    <s v="TED ENVIADA 001 8641  0000002309017 ALINA GONÃ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1"/>
    <n v="4501"/>
    <m/>
    <m/>
    <m/>
    <m/>
    <m/>
    <x v="451"/>
    <d v="2020-11-06T00:00:00"/>
    <n v="12486.72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2"/>
    <n v="4502"/>
    <m/>
    <m/>
    <m/>
    <m/>
    <m/>
    <x v="451"/>
    <d v="2020-11-06T00:00:00"/>
    <n v="3348.55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3"/>
    <n v="4503"/>
    <m/>
    <m/>
    <m/>
    <m/>
    <m/>
    <x v="451"/>
    <d v="2020-11-06T00:00:00"/>
    <n v="3619.33"/>
    <m/>
    <s v="TRANSFERENCIA A DEBITO 00019 0007048106 BRUNO ANDRADE"/>
    <s v="PRP000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4"/>
    <n v="4504"/>
    <m/>
    <m/>
    <m/>
    <m/>
    <m/>
    <x v="451"/>
    <d v="2020-11-06T00:00:00"/>
    <n v="6642.75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5"/>
    <n v="4505"/>
    <m/>
    <m/>
    <m/>
    <m/>
    <m/>
    <x v="451"/>
    <d v="2020-11-06T00:00:00"/>
    <n v="8426.61"/>
    <m/>
    <s v="TED ENVIADA 001 4550  0000000053260 DARTAGNAN BALSEVICIUS JÃ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6"/>
    <n v="4506"/>
    <m/>
    <m/>
    <m/>
    <m/>
    <m/>
    <x v="451"/>
    <d v="2020-11-06T00:00:00"/>
    <n v="8454.4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7"/>
    <n v="4507"/>
    <m/>
    <m/>
    <m/>
    <m/>
    <m/>
    <x v="451"/>
    <d v="2020-11-06T00:00:00"/>
    <n v="4077.56"/>
    <m/>
    <s v="TED ENVIADA 001 0016  0000060662468 KARLA FABIANA DA ROCHA MON"/>
    <s v="PRP0017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8"/>
    <n v="4508"/>
    <m/>
    <m/>
    <m/>
    <m/>
    <m/>
    <x v="451"/>
    <d v="2020-11-06T00:00:00"/>
    <n v="2336.48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49"/>
    <n v="4509"/>
    <m/>
    <m/>
    <m/>
    <m/>
    <m/>
    <x v="451"/>
    <d v="2020-11-06T00:00:00"/>
    <n v="4121.09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0"/>
    <n v="4510"/>
    <m/>
    <m/>
    <m/>
    <m/>
    <m/>
    <x v="451"/>
    <d v="2020-11-06T00:00:00"/>
    <n v="27373.99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1"/>
    <n v="4511"/>
    <m/>
    <m/>
    <m/>
    <m/>
    <m/>
    <x v="451"/>
    <d v="2020-11-06T00:00:00"/>
    <n v="2336.83"/>
    <m/>
    <s v="TED ENVIADA 260 0001  0000025757374 GUILHERME SENNA ROSSONI,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2"/>
    <n v="4512"/>
    <m/>
    <m/>
    <m/>
    <m/>
    <m/>
    <x v="451"/>
    <d v="2020-11-06T00:00:00"/>
    <n v="1314.72"/>
    <m/>
    <s v="TED ENVIADA 001 4772  0000051996820 JOSÃ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3"/>
    <n v="4513"/>
    <m/>
    <m/>
    <m/>
    <m/>
    <m/>
    <x v="451"/>
    <d v="2020-11-06T00:00:00"/>
    <n v="7134.64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4"/>
    <n v="4514"/>
    <m/>
    <m/>
    <m/>
    <m/>
    <m/>
    <x v="451"/>
    <d v="2020-11-06T00:00:00"/>
    <n v="2776.14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5"/>
    <n v="4515"/>
    <m/>
    <m/>
    <m/>
    <m/>
    <m/>
    <x v="451"/>
    <d v="2020-11-06T00:00:00"/>
    <n v="2012.11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6"/>
    <n v="4516"/>
    <m/>
    <m/>
    <m/>
    <m/>
    <m/>
    <x v="451"/>
    <d v="2020-11-06T00:00:00"/>
    <n v="1600.71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7"/>
    <n v="4517"/>
    <m/>
    <m/>
    <m/>
    <m/>
    <m/>
    <x v="451"/>
    <d v="2020-11-06T00:00:00"/>
    <n v="2158.6999999999998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8"/>
    <n v="4518"/>
    <m/>
    <m/>
    <m/>
    <m/>
    <m/>
    <x v="451"/>
    <d v="2020-11-06T00:00:00"/>
    <n v="2309.25"/>
    <m/>
    <s v="TED ENVIADA 001 5255  0000001690000 Madeira GestÃ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59"/>
    <n v="4521"/>
    <m/>
    <m/>
    <m/>
    <m/>
    <m/>
    <x v="452"/>
    <d v="2020-11-09T00:00:00"/>
    <n v="6353.45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0"/>
    <n v="4522"/>
    <m/>
    <m/>
    <m/>
    <m/>
    <m/>
    <x v="452"/>
    <d v="2020-11-09T00:00:00"/>
    <n v="3371.24"/>
    <m/>
    <s v="TED ENVIADA 001 4783  0000000102091 MARCOS FLÃ?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1"/>
    <n v="4523"/>
    <m/>
    <m/>
    <m/>
    <m/>
    <m/>
    <x v="452"/>
    <d v="2020-11-09T00:00:00"/>
    <n v="1606.72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2"/>
    <n v="4524"/>
    <m/>
    <m/>
    <m/>
    <m/>
    <m/>
    <x v="452"/>
    <d v="2020-11-09T00:00:00"/>
    <n v="2825.9"/>
    <m/>
    <s v="TED ENVIADA 001 0016  0000070470804 MAURÃ?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3"/>
    <n v="4525"/>
    <m/>
    <m/>
    <m/>
    <m/>
    <m/>
    <x v="452"/>
    <d v="2020-11-09T00:00:00"/>
    <n v="2819.73"/>
    <m/>
    <s v="TED ENVIADA 033 3712  0000010049320 MICHEL Ã?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4"/>
    <n v="4526"/>
    <m/>
    <m/>
    <m/>
    <m/>
    <m/>
    <x v="452"/>
    <d v="2020-11-09T00:00:00"/>
    <n v="1345.81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5"/>
    <n v="4527"/>
    <m/>
    <m/>
    <m/>
    <m/>
    <m/>
    <x v="452"/>
    <d v="2020-11-09T00:00:00"/>
    <n v="5040.8"/>
    <m/>
    <s v="TED ENVIADA 237 2380  0000000007471 NELSON PATRÃ?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6"/>
    <n v="4529"/>
    <m/>
    <m/>
    <m/>
    <m/>
    <m/>
    <x v="452"/>
    <d v="2020-11-09T00:00:00"/>
    <n v="5949.28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7"/>
    <n v="4530"/>
    <m/>
    <m/>
    <m/>
    <m/>
    <m/>
    <x v="452"/>
    <d v="2020-11-09T00:00:00"/>
    <n v="3917.6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8"/>
    <n v="4531"/>
    <m/>
    <m/>
    <m/>
    <m/>
    <m/>
    <x v="452"/>
    <d v="2020-11-09T00:00:00"/>
    <n v="8549.75"/>
    <m/>
    <s v="TED ENVIADA 033 4786  0000130002526 PEDRO AUGUSTO DEJA TEIXEIR"/>
    <s v="PRP0042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69"/>
    <n v="4532"/>
    <m/>
    <m/>
    <m/>
    <m/>
    <m/>
    <x v="452"/>
    <d v="2020-11-09T00:00:00"/>
    <n v="13967.96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0"/>
    <n v="4533"/>
    <m/>
    <m/>
    <m/>
    <m/>
    <m/>
    <x v="452"/>
    <d v="2020-11-09T00:00:00"/>
    <n v="1440"/>
    <s v="x"/>
    <s v="TED ENVIADA 001 7560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/A"/>
    <s v="N/A"/>
    <m/>
    <m/>
    <m/>
    <m/>
    <m/>
    <m/>
    <m/>
    <m/>
    <m/>
    <m/>
    <m/>
    <m/>
    <m/>
  </r>
  <r>
    <n v="2871"/>
    <n v="4534"/>
    <m/>
    <m/>
    <m/>
    <m/>
    <m/>
    <x v="452"/>
    <d v="2020-11-09T00:00:00"/>
    <n v="10649.41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2"/>
    <n v="4535"/>
    <m/>
    <m/>
    <m/>
    <m/>
    <m/>
    <x v="452"/>
    <d v="2020-11-09T00:00:00"/>
    <n v="3748.69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3"/>
    <n v="4536"/>
    <m/>
    <m/>
    <m/>
    <m/>
    <m/>
    <x v="452"/>
    <d v="2020-11-09T00:00:00"/>
    <n v="3443.8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4"/>
    <n v="4537"/>
    <m/>
    <m/>
    <m/>
    <m/>
    <m/>
    <x v="452"/>
    <d v="2020-11-09T00:00:00"/>
    <n v="8454.61"/>
    <m/>
    <s v="TED ENVIADA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5"/>
    <n v="4538"/>
    <m/>
    <m/>
    <m/>
    <m/>
    <m/>
    <x v="452"/>
    <d v="2020-11-09T00:00:00"/>
    <n v="2626.7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6"/>
    <n v="4539"/>
    <m/>
    <m/>
    <m/>
    <m/>
    <m/>
    <x v="452"/>
    <d v="2020-11-09T00:00:00"/>
    <n v="3626.33"/>
    <m/>
    <s v="TED ENVIADA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7"/>
    <n v="4540"/>
    <m/>
    <m/>
    <m/>
    <m/>
    <m/>
    <x v="452"/>
    <d v="2020-11-09T00:00:00"/>
    <n v="2337.66"/>
    <m/>
    <s v="TED ENVIADA 001 4772  0000003707091 ROSINEI FÃ?TIMA KUHNEN"/>
    <s v="PRP006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8"/>
    <n v="4541"/>
    <m/>
    <m/>
    <m/>
    <m/>
    <m/>
    <x v="452"/>
    <d v="2020-11-09T00:00:00"/>
    <n v="1962.02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79"/>
    <n v="4548"/>
    <m/>
    <m/>
    <m/>
    <m/>
    <m/>
    <x v="452"/>
    <d v="2020-11-09T00:00:00"/>
    <n v="1990.85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0"/>
    <n v="4549"/>
    <m/>
    <m/>
    <m/>
    <m/>
    <m/>
    <x v="452"/>
    <d v="2020-11-09T00:00:00"/>
    <n v="2268.9899999999998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1"/>
    <n v="4550"/>
    <m/>
    <m/>
    <m/>
    <m/>
    <m/>
    <x v="452"/>
    <d v="2020-11-09T00:00:00"/>
    <n v="3241.49"/>
    <m/>
    <s v="TED ENVIADA 136 1104  0000001472330 JOÃ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2"/>
    <n v="4551"/>
    <m/>
    <m/>
    <m/>
    <m/>
    <m/>
    <x v="452"/>
    <d v="2020-11-09T00:00:00"/>
    <n v="17943.3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3"/>
    <n v="4553"/>
    <m/>
    <m/>
    <m/>
    <m/>
    <m/>
    <x v="452"/>
    <d v="2020-11-09T00:00:00"/>
    <n v="10000"/>
    <m/>
    <s v="TED ENVIADA 218 0001  0000006560903 SAVERIO FRANCISCO MASCARO"/>
    <s v="PRP003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4"/>
    <n v="4554"/>
    <m/>
    <m/>
    <m/>
    <m/>
    <m/>
    <x v="452"/>
    <d v="2020-11-09T00:00:00"/>
    <n v="9967.2900000000009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5"/>
    <n v="4555"/>
    <m/>
    <m/>
    <m/>
    <m/>
    <m/>
    <x v="452"/>
    <d v="2020-11-09T00:00:00"/>
    <n v="14908.98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6"/>
    <n v="4557"/>
    <m/>
    <m/>
    <m/>
    <m/>
    <m/>
    <x v="452"/>
    <d v="2020-11-09T00:00:00"/>
    <n v="118.85"/>
    <m/>
    <s v="TED ENVIADA 001 4772  0000051996820 JOSÃ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7"/>
    <n v="4558"/>
    <m/>
    <m/>
    <m/>
    <m/>
    <m/>
    <x v="452"/>
    <d v="2020-11-09T00:00:00"/>
    <n v="5887.61"/>
    <m/>
    <s v="TED ENVIADA 748 0226  0000000974854 PRIME GESTAO HOTELEIRA LTD"/>
    <s v="Repasse Samambaias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88"/>
    <n v="4559"/>
    <m/>
    <m/>
    <m/>
    <m/>
    <m/>
    <x v="452"/>
    <d v="2020-11-09T00:00:00"/>
    <n v="2103.92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Sim"/>
    <s v="N/A"/>
    <m/>
    <m/>
    <m/>
    <m/>
    <m/>
    <m/>
    <m/>
    <m/>
    <m/>
    <m/>
    <m/>
    <m/>
    <m/>
  </r>
  <r>
    <n v="2889"/>
    <n v="4560"/>
    <m/>
    <m/>
    <m/>
    <m/>
    <m/>
    <x v="452"/>
    <d v="2020-11-09T00:00:00"/>
    <n v="1314.09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0"/>
    <n v="4561"/>
    <m/>
    <m/>
    <m/>
    <m/>
    <m/>
    <x v="452"/>
    <d v="2020-11-09T00:00:00"/>
    <n v="2733.34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1"/>
    <n v="4562"/>
    <m/>
    <m/>
    <m/>
    <m/>
    <m/>
    <x v="452"/>
    <d v="2020-11-09T00:00:00"/>
    <n v="406.62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2"/>
    <n v="4563"/>
    <m/>
    <m/>
    <m/>
    <m/>
    <m/>
    <x v="452"/>
    <d v="2020-11-09T00:00:00"/>
    <n v="99.04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3"/>
    <n v="4564"/>
    <m/>
    <m/>
    <m/>
    <m/>
    <m/>
    <x v="452"/>
    <d v="2020-11-09T00:00:00"/>
    <n v="440.2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4"/>
    <n v="4567"/>
    <m/>
    <m/>
    <m/>
    <m/>
    <m/>
    <x v="453"/>
    <d v="2020-11-10T00:00:00"/>
    <n v="402.42"/>
    <m/>
    <s v="TED ENVIADA 260 0001  0000012832348 FERNANDA PATRICIA DA SILVA"/>
    <s v="Pagamento Design Apresentação"/>
    <s v="Comercial"/>
    <s v="SS"/>
    <s v="Seazone Rentals"/>
    <x v="2"/>
    <s v="Variavel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2895"/>
    <n v="4568"/>
    <m/>
    <m/>
    <m/>
    <m/>
    <m/>
    <x v="453"/>
    <d v="2020-11-10T00:00:00"/>
    <n v="368"/>
    <m/>
    <s v="PAGAMENTO DE TITULO Pagamento vistoria "/>
    <s v="Pagamento 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896"/>
    <n v="4570"/>
    <m/>
    <m/>
    <m/>
    <m/>
    <m/>
    <x v="453"/>
    <d v="2020-11-10T00:00:00"/>
    <n v="5417.63"/>
    <m/>
    <s v="TED ENVIADA 136 1107  0000001548590 VERBENA PARTICIPAÃÃ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2897"/>
    <n v="4571"/>
    <m/>
    <m/>
    <m/>
    <m/>
    <m/>
    <x v="453"/>
    <d v="2020-11-10T00:00:00"/>
    <n v="1440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8"/>
    <n v="4572"/>
    <m/>
    <m/>
    <m/>
    <m/>
    <m/>
    <x v="453"/>
    <d v="2020-11-10T00:00:00"/>
    <n v="698.76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899"/>
    <n v="4573"/>
    <m/>
    <m/>
    <m/>
    <m/>
    <m/>
    <x v="453"/>
    <d v="2020-11-10T00:00:00"/>
    <n v="232.26"/>
    <m/>
    <s v="TED ENVIADA 341 7732  0000000094417 Israel Rader De Freitas"/>
    <s v="Pagamento estagiario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00"/>
    <n v="4574"/>
    <m/>
    <m/>
    <m/>
    <m/>
    <m/>
    <x v="453"/>
    <d v="2020-11-10T00:00:00"/>
    <n v="260.32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901"/>
    <n v="4575"/>
    <m/>
    <m/>
    <m/>
    <m/>
    <m/>
    <x v="453"/>
    <d v="2020-11-10T00:00:00"/>
    <n v="209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Sim"/>
    <s v="N/A"/>
    <m/>
    <m/>
    <m/>
    <m/>
    <m/>
    <m/>
    <m/>
    <m/>
    <m/>
    <m/>
    <m/>
    <m/>
    <m/>
  </r>
  <r>
    <n v="2902"/>
    <n v="4594"/>
    <m/>
    <m/>
    <m/>
    <m/>
    <m/>
    <x v="454"/>
    <d v="2020-11-11T00:00:00"/>
    <n v="1595"/>
    <m/>
    <s v="PAGAMENTO DE TITULO Pagamento dispenser onboarding"/>
    <s v="Pagamento dispenser onboarding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2903"/>
    <n v="4595"/>
    <m/>
    <m/>
    <m/>
    <m/>
    <m/>
    <x v="454"/>
    <d v="2020-11-11T00:00:00"/>
    <n v="880"/>
    <m/>
    <s v="PAGAMENTO DE TITULO Pagamento agência de marketing digital "/>
    <s v="Agência de marketing digital"/>
    <s v="Comercial"/>
    <s v="SS"/>
    <s v="Seazone Rentals"/>
    <x v="2"/>
    <s v="Fixo"/>
    <x v="50"/>
    <s v="Serviços - Propaganda e Marketing"/>
    <s v="N/A"/>
    <s v="N/A"/>
    <s v="Nugget Agência de marketing"/>
    <s v="Nao"/>
    <s v="Sim"/>
    <m/>
    <m/>
    <m/>
    <m/>
    <m/>
    <m/>
    <m/>
    <m/>
    <m/>
    <m/>
    <m/>
    <m/>
    <m/>
  </r>
  <r>
    <n v="2904"/>
    <n v="4596"/>
    <m/>
    <m/>
    <m/>
    <m/>
    <m/>
    <x v="454"/>
    <d v="2020-11-11T00:00:00"/>
    <n v="1380"/>
    <m/>
    <s v="TED ENVIADA 001 4550  0000000071366 PLOTHOUSE IMPRESSÕES EM PE"/>
    <s v="Pagamento placas onboarding"/>
    <s v="Operação"/>
    <s v="SS"/>
    <s v="Seazone Rentals"/>
    <x v="8"/>
    <s v="Variavel"/>
    <x v="22"/>
    <s v="Contas e Despesas - Material de consumo"/>
    <s v="N/A"/>
    <s v="N/A"/>
    <s v="PLOTHOUSE IMPRESSOS, COMUNICACAO VISUAL E ESTRUTURAS METALIC"/>
    <s v="Nao"/>
    <s v="Sim"/>
    <m/>
    <m/>
    <m/>
    <m/>
    <m/>
    <m/>
    <m/>
    <m/>
    <m/>
    <m/>
    <m/>
    <m/>
    <m/>
  </r>
  <r>
    <n v="2905"/>
    <n v="4597"/>
    <m/>
    <m/>
    <m/>
    <m/>
    <m/>
    <x v="454"/>
    <d v="2020-11-11T00:00:00"/>
    <n v="50"/>
    <m/>
    <s v="TED ENVIADA 260 0001  0000035774822 MATHEUS ALBERTO AMBROSI"/>
    <s v="Pagamento Chip prospecção"/>
    <s v="Comercial"/>
    <s v="SS"/>
    <s v="Seazone Rentals"/>
    <x v="2"/>
    <s v="Outros"/>
    <x v="69"/>
    <s v="Contas e Despesas - Celular"/>
    <s v="N/A"/>
    <s v="N/A"/>
    <m/>
    <s v="Nao"/>
    <s v="Sim"/>
    <m/>
    <m/>
    <m/>
    <m/>
    <m/>
    <m/>
    <m/>
    <m/>
    <m/>
    <m/>
    <m/>
    <m/>
    <m/>
  </r>
  <r>
    <n v="2906"/>
    <n v="4600"/>
    <m/>
    <m/>
    <m/>
    <m/>
    <m/>
    <x v="454"/>
    <d v="2020-11-11T00:00:00"/>
    <n v="37427.97"/>
    <m/>
    <s v="TED ENVIADA 341 7017  0000000014866 NATHALIE HEMMI VALENTE"/>
    <s v="Pagamento Comissão Lagoa Spot"/>
    <s v="Investimento"/>
    <s v="SS"/>
    <s v="Seazone Spot"/>
    <x v="26"/>
    <s v="Repasse"/>
    <x v="9"/>
    <s v="Clientes - Repasse a Terceiros"/>
    <s v="N/A"/>
    <s v="N/A"/>
    <m/>
    <s v="Nao"/>
    <s v="Nao"/>
    <m/>
    <m/>
    <m/>
    <m/>
    <m/>
    <m/>
    <m/>
    <m/>
    <m/>
    <m/>
    <m/>
    <m/>
    <m/>
  </r>
  <r>
    <n v="2907"/>
    <n v="4601"/>
    <m/>
    <m/>
    <m/>
    <m/>
    <m/>
    <x v="454"/>
    <d v="2020-11-11T00:00:00"/>
    <n v="684.99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2908"/>
    <n v="4602"/>
    <m/>
    <m/>
    <m/>
    <m/>
    <m/>
    <x v="454"/>
    <d v="2020-11-11T00:00:00"/>
    <n v="91.51"/>
    <m/>
    <s v="PAGAMENTO DE TITULO APG0093"/>
    <s v="Seguro MDP102"/>
    <s v="Operação"/>
    <s v="SS"/>
    <s v="Seazone Rentals"/>
    <x v="5"/>
    <s v="Repasse"/>
    <x v="11"/>
    <s v="Clientes - Repasse a Terceiros"/>
    <s v="MDP102"/>
    <s v="N/A"/>
    <s v="Floripana Seguros"/>
    <s v="Nao"/>
    <s v="Sim"/>
    <m/>
    <m/>
    <m/>
    <m/>
    <m/>
    <m/>
    <m/>
    <m/>
    <m/>
    <m/>
    <m/>
    <m/>
    <m/>
  </r>
  <r>
    <n v="2909"/>
    <n v="4603"/>
    <m/>
    <m/>
    <m/>
    <m/>
    <m/>
    <x v="455"/>
    <d v="2020-11-12T00:00:00"/>
    <n v="15.95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10"/>
    <n v="4605"/>
    <m/>
    <m/>
    <m/>
    <m/>
    <m/>
    <x v="455"/>
    <d v="2020-11-12T00:00:00"/>
    <n v="5.56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11"/>
    <n v="4609"/>
    <m/>
    <m/>
    <m/>
    <m/>
    <m/>
    <x v="455"/>
    <d v="2020-11-12T00:00:00"/>
    <n v="29.93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12"/>
    <n v="4613"/>
    <m/>
    <m/>
    <m/>
    <m/>
    <m/>
    <x v="455"/>
    <d v="2020-11-12T00:00:00"/>
    <n v="595"/>
    <m/>
    <s v="TED ENVIADA 748 0226  0000000778400 Marcelo Luís Lopes Noll"/>
    <s v="Pagamento Chopp Confraternizacao 2 anos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2913"/>
    <n v="4621"/>
    <m/>
    <m/>
    <m/>
    <m/>
    <m/>
    <x v="456"/>
    <d v="2020-11-13T00:00:00"/>
    <n v="400"/>
    <m/>
    <s v="TED ENVIADA 237 2186  0000000177032 EDUARDO NOGUEIRA VASCONCEL"/>
    <s v="Fotos paisagens para redes sociais"/>
    <s v="Comercial"/>
    <s v="SS"/>
    <s v="Seazone Rentals"/>
    <x v="2"/>
    <s v="Outros"/>
    <x v="36"/>
    <s v="Serviços - Serviços terceirizados"/>
    <s v="N/A"/>
    <s v="N/A"/>
    <s v="EDUARDO NOGUEIRA VASCONCELLOS"/>
    <s v="Nao"/>
    <s v="Sim"/>
    <m/>
    <m/>
    <m/>
    <m/>
    <m/>
    <m/>
    <m/>
    <m/>
    <m/>
    <m/>
    <m/>
    <m/>
    <m/>
  </r>
  <r>
    <n v="2914"/>
    <n v="4629"/>
    <m/>
    <m/>
    <m/>
    <m/>
    <m/>
    <x v="457"/>
    <d v="2020-11-16T00:00:00"/>
    <n v="6.66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15"/>
    <n v="4630"/>
    <m/>
    <m/>
    <m/>
    <m/>
    <m/>
    <x v="457"/>
    <d v="2020-11-16T00:00:00"/>
    <n v="10.41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16"/>
    <n v="4636"/>
    <m/>
    <m/>
    <m/>
    <m/>
    <m/>
    <x v="457"/>
    <d v="2020-11-16T00:00:00"/>
    <n v="1587.39"/>
    <m/>
    <s v="TED ENVIADA 001 4550  0000000085545 VIVA NEGOCIOS IMOBILIARIOS"/>
    <s v="Pagamento de Comissão Parceiros"/>
    <s v="Comercial"/>
    <s v="SS"/>
    <s v="Seazone Rentals"/>
    <x v="2"/>
    <s v="Variavel"/>
    <x v="5"/>
    <s v="Serviços - Comissões"/>
    <s v="N/A"/>
    <s v="N/A"/>
    <s v="VIVA NEGOCIOS IMOBILIARIOS"/>
    <s v="Nao"/>
    <s v="Sim"/>
    <m/>
    <m/>
    <m/>
    <m/>
    <m/>
    <m/>
    <m/>
    <m/>
    <m/>
    <m/>
    <m/>
    <m/>
    <m/>
  </r>
  <r>
    <n v="2917"/>
    <n v="4642"/>
    <m/>
    <m/>
    <m/>
    <m/>
    <m/>
    <x v="457"/>
    <d v="2020-11-16T00:00:00"/>
    <n v="330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2918"/>
    <n v="4643"/>
    <m/>
    <m/>
    <m/>
    <m/>
    <m/>
    <x v="457"/>
    <d v="2020-11-16T00:00:00"/>
    <n v="76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919"/>
    <n v="4644"/>
    <m/>
    <m/>
    <m/>
    <m/>
    <m/>
    <x v="457"/>
    <d v="2020-11-16T00:00:00"/>
    <n v="48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2920"/>
    <n v="4650"/>
    <m/>
    <m/>
    <m/>
    <m/>
    <m/>
    <x v="458"/>
    <d v="2020-11-17T00:00:00"/>
    <n v="2267.5700000000002"/>
    <m/>
    <s v="TED ENVIADA 237 3455  0000000342203 MARIANA LOPES RIBEIRO DE C"/>
    <s v="Transferência de adequação"/>
    <s v="Operação"/>
    <s v="SS"/>
    <s v="Seazone Rentals"/>
    <x v="25"/>
    <s v="Repasse"/>
    <x v="9"/>
    <s v="Clientes - Repasse a Terceiros"/>
    <s v="LIB203"/>
    <s v="N/A"/>
    <m/>
    <s v="Nao"/>
    <s v="Sim"/>
    <m/>
    <m/>
    <m/>
    <m/>
    <m/>
    <m/>
    <m/>
    <m/>
    <m/>
    <m/>
    <m/>
    <m/>
    <m/>
  </r>
  <r>
    <n v="2921"/>
    <n v="4656"/>
    <m/>
    <m/>
    <m/>
    <m/>
    <m/>
    <x v="458"/>
    <d v="2020-11-17T00:00:00"/>
    <n v="28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Sim"/>
    <m/>
    <m/>
    <m/>
    <m/>
    <m/>
    <m/>
    <m/>
    <m/>
    <m/>
    <m/>
    <m/>
    <m/>
    <m/>
  </r>
  <r>
    <n v="2922"/>
    <n v="4662"/>
    <m/>
    <m/>
    <m/>
    <m/>
    <m/>
    <x v="459"/>
    <d v="2020-11-18T00:00:00"/>
    <n v="1226.1400000000001"/>
    <m/>
    <s v="TED ENVIADA 756 3069  0000002452286 JOSE ODERLY DA SILVA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2923"/>
    <n v="4663"/>
    <m/>
    <m/>
    <m/>
    <m/>
    <m/>
    <x v="459"/>
    <d v="2020-11-18T00:00:00"/>
    <n v="4375.5200000000004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924"/>
    <n v="4664"/>
    <m/>
    <m/>
    <m/>
    <m/>
    <m/>
    <x v="459"/>
    <d v="2020-11-18T00:00:00"/>
    <n v="2564.64"/>
    <m/>
    <s v="PAGAMENTO DE CONVENIO DAS ABRIL-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2925"/>
    <n v="4666"/>
    <m/>
    <m/>
    <m/>
    <m/>
    <m/>
    <x v="459"/>
    <d v="2020-11-18T00:00:00"/>
    <n v="120.06"/>
    <m/>
    <s v="PAGAMENTO DE CONVENIO APG0007"/>
    <s v="GPS-Seazone Limpeza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2926"/>
    <n v="4667"/>
    <m/>
    <m/>
    <m/>
    <m/>
    <m/>
    <x v="459"/>
    <d v="2020-11-18T00:00:00"/>
    <n v="1302.98"/>
    <m/>
    <s v="PAGAMENTO DE TITULO Compra de roupa de cama TEK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2927"/>
    <n v="4668"/>
    <m/>
    <m/>
    <m/>
    <m/>
    <m/>
    <x v="459"/>
    <d v="2020-11-18T00:00:00"/>
    <n v="115"/>
    <m/>
    <s v="PAGAMENTO DE TITULO Vistoria de onboarding CSP203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928"/>
    <n v="4669"/>
    <m/>
    <m/>
    <m/>
    <m/>
    <m/>
    <x v="459"/>
    <d v="2020-11-18T00:00:00"/>
    <n v="39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2929"/>
    <n v="4670"/>
    <m/>
    <m/>
    <m/>
    <m/>
    <m/>
    <x v="459"/>
    <d v="2020-11-18T00:00:00"/>
    <n v="740"/>
    <m/>
    <s v="TED ENVIADA 341 6546  0000000297448 ROSELI MARIA DENARDIN EIRE"/>
    <s v="Pagamento Entrada Camisetas equipe"/>
    <s v="RH"/>
    <s v="SS"/>
    <s v="Seazone Rentals"/>
    <x v="0"/>
    <s v="Variavel"/>
    <x v="49"/>
    <s v="Compras - Máquinas, equipamentos e ferramentas"/>
    <s v="N/A"/>
    <s v="N/A"/>
    <m/>
    <s v="Nao"/>
    <s v="Sim"/>
    <m/>
    <m/>
    <m/>
    <m/>
    <m/>
    <m/>
    <m/>
    <m/>
    <m/>
    <m/>
    <m/>
    <m/>
    <m/>
  </r>
  <r>
    <n v="2930"/>
    <n v="4672"/>
    <m/>
    <m/>
    <m/>
    <m/>
    <m/>
    <x v="460"/>
    <d v="2020-11-19T00:00:00"/>
    <n v="5.57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31"/>
    <n v="4677"/>
    <m/>
    <m/>
    <m/>
    <m/>
    <m/>
    <x v="460"/>
    <d v="2020-11-19T00:00:00"/>
    <n v="326"/>
    <m/>
    <s v="PAGAMENTO DE TITULO Entrada CRECI Jurídico"/>
    <s v="Pagamento entrada CRECI juridico"/>
    <s v="Adm/Fin"/>
    <s v="SS"/>
    <s v="Seazone Rentals"/>
    <x v="10"/>
    <s v="Outros"/>
    <x v="59"/>
    <s v="Impostos e Taxas - Orgão de Classe (CREA, CRM, CRECI e outros)"/>
    <s v="N/A"/>
    <s v="N/A"/>
    <s v="CONSELHO REGIONAL DOS CORRETORES DE IMOVEIS DE SC"/>
    <s v="Nao"/>
    <s v="Sim"/>
    <m/>
    <m/>
    <m/>
    <m/>
    <m/>
    <m/>
    <m/>
    <m/>
    <m/>
    <m/>
    <m/>
    <m/>
    <m/>
  </r>
  <r>
    <n v="2932"/>
    <n v="4678"/>
    <m/>
    <m/>
    <m/>
    <m/>
    <m/>
    <x v="460"/>
    <d v="2020-11-19T00:00:00"/>
    <n v="217.33"/>
    <m/>
    <s v="PAGAMENTO DE TITULO Anuidade proporcional CRECI"/>
    <s v="Pagamento anuidade proporcional CRECI"/>
    <s v="Adm/Fin"/>
    <s v="SS"/>
    <s v="Seazone Rentals"/>
    <x v="10"/>
    <s v="Outros"/>
    <x v="59"/>
    <s v="Impostos e Taxas - Orgão de Classe (CREA, CRM, CRECI e outros)"/>
    <s v="N/A"/>
    <s v="N/A"/>
    <s v="CONSELHO REGIONAL DOS CORRETORES DE IMOVEIS DE SC"/>
    <s v="Nao"/>
    <s v="Sim"/>
    <m/>
    <m/>
    <m/>
    <m/>
    <m/>
    <m/>
    <m/>
    <m/>
    <m/>
    <m/>
    <m/>
    <m/>
    <m/>
  </r>
  <r>
    <n v="2933"/>
    <n v="4679"/>
    <m/>
    <m/>
    <m/>
    <m/>
    <m/>
    <x v="460"/>
    <d v="2020-11-19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934"/>
    <n v="4680"/>
    <m/>
    <m/>
    <m/>
    <m/>
    <m/>
    <x v="460"/>
    <d v="2020-11-19T00:00:00"/>
    <n v="2852.25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2935"/>
    <n v="4681"/>
    <m/>
    <m/>
    <m/>
    <m/>
    <m/>
    <x v="460"/>
    <d v="2020-11-19T00:00:00"/>
    <n v="4149.3500000000004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2936"/>
    <n v="4685"/>
    <m/>
    <m/>
    <m/>
    <m/>
    <m/>
    <x v="461"/>
    <d v="2020-11-20T00:00:00"/>
    <n v="1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2937"/>
    <n v="4691"/>
    <m/>
    <m/>
    <m/>
    <m/>
    <m/>
    <x v="461"/>
    <d v="2020-11-20T00:00:00"/>
    <n v="1530"/>
    <m/>
    <s v="TED ENVIADA 104 3524  0000000236905 Nicolás Zadek"/>
    <s v="Fotos apartamentos"/>
    <s v="Operação"/>
    <s v="SS"/>
    <s v="Seazone Rentals"/>
    <x v="8"/>
    <s v="Variavel"/>
    <x v="36"/>
    <s v="Serviços - Serviços terceirizados"/>
    <s v="N/A"/>
    <s v="N/A"/>
    <s v="Nicolas Zadek"/>
    <s v="Nao"/>
    <s v="Sim"/>
    <m/>
    <m/>
    <m/>
    <m/>
    <m/>
    <m/>
    <m/>
    <m/>
    <m/>
    <m/>
    <m/>
    <m/>
    <m/>
  </r>
  <r>
    <n v="2938"/>
    <n v="4696"/>
    <m/>
    <m/>
    <m/>
    <m/>
    <m/>
    <x v="462"/>
    <d v="2020-11-23T00:00:00"/>
    <n v="15.86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39"/>
    <n v="4706"/>
    <m/>
    <m/>
    <m/>
    <m/>
    <m/>
    <x v="462"/>
    <d v="2020-11-23T00:00:00"/>
    <n v="90.99"/>
    <m/>
    <s v="PAGAMENTO DE TITULO APG0085"/>
    <s v="Seguro SBS111"/>
    <s v="Operação"/>
    <s v="SS"/>
    <s v="Seazone Rentals"/>
    <x v="5"/>
    <s v="Repasse"/>
    <x v="11"/>
    <s v="Clientes - Repasse a Terceiros"/>
    <s v="SBS111"/>
    <s v="N/A"/>
    <s v="Floripana Seguros"/>
    <s v="Nao"/>
    <s v="Sim"/>
    <m/>
    <m/>
    <m/>
    <m/>
    <m/>
    <m/>
    <m/>
    <m/>
    <m/>
    <m/>
    <m/>
    <m/>
    <m/>
  </r>
  <r>
    <n v="2940"/>
    <n v="4707"/>
    <m/>
    <m/>
    <m/>
    <m/>
    <m/>
    <x v="462"/>
    <d v="2020-11-23T00:00:00"/>
    <n v="90.99"/>
    <m/>
    <s v="PAGAMENTO DE TITULO APG0086"/>
    <s v="Seguro REN002"/>
    <s v="Operação"/>
    <s v="SS"/>
    <s v="Seazone Rentals"/>
    <x v="5"/>
    <s v="Repasse"/>
    <x v="11"/>
    <s v="Clientes - Repasse a Terceiros"/>
    <s v="REN002"/>
    <s v="N/A"/>
    <s v="Floripana Seguros"/>
    <s v="Nao"/>
    <s v="Sim"/>
    <m/>
    <m/>
    <m/>
    <m/>
    <m/>
    <m/>
    <m/>
    <m/>
    <m/>
    <m/>
    <m/>
    <m/>
    <m/>
  </r>
  <r>
    <n v="2941"/>
    <n v="4708"/>
    <m/>
    <m/>
    <m/>
    <m/>
    <m/>
    <x v="462"/>
    <d v="2020-11-23T00:00:00"/>
    <n v="91.25"/>
    <m/>
    <s v="PAGAMENTO DE TITULO APG0088"/>
    <s v="Seguro SBS106"/>
    <s v="Operação"/>
    <s v="SS"/>
    <s v="Seazone Rentals"/>
    <x v="5"/>
    <s v="Repasse"/>
    <x v="11"/>
    <s v="Clientes - Repasse a Terceiros"/>
    <s v="SBS106"/>
    <s v="N/A"/>
    <s v="Floripana Seguros"/>
    <s v="Nao"/>
    <s v="Sim"/>
    <m/>
    <m/>
    <m/>
    <m/>
    <m/>
    <m/>
    <m/>
    <m/>
    <m/>
    <m/>
    <m/>
    <m/>
    <m/>
  </r>
  <r>
    <n v="2942"/>
    <n v="4709"/>
    <m/>
    <m/>
    <m/>
    <m/>
    <m/>
    <x v="462"/>
    <d v="2020-11-23T00:00:00"/>
    <n v="90.99"/>
    <m/>
    <s v="PAGAMENTO DE TITULO APG0087"/>
    <s v="Seguro CDS208"/>
    <s v="Operação"/>
    <s v="SS"/>
    <s v="Seazone Rentals"/>
    <x v="5"/>
    <s v="Repasse"/>
    <x v="11"/>
    <s v="Clientes - Repasse a Terceiros"/>
    <s v="CDS208"/>
    <s v="N/A"/>
    <s v="Floripana Seguros"/>
    <s v="Nao"/>
    <s v="Sim"/>
    <m/>
    <m/>
    <m/>
    <m/>
    <m/>
    <m/>
    <m/>
    <m/>
    <m/>
    <m/>
    <m/>
    <m/>
    <m/>
  </r>
  <r>
    <n v="2943"/>
    <n v="4710"/>
    <m/>
    <m/>
    <m/>
    <m/>
    <m/>
    <x v="462"/>
    <d v="2020-11-23T00:00:00"/>
    <n v="90.99"/>
    <m/>
    <s v="PAGAMENTO DE TITULO APG0084"/>
    <s v="Seguro VDI208"/>
    <s v="Operação"/>
    <s v="SS"/>
    <s v="Seazone Rentals"/>
    <x v="5"/>
    <s v="Repasse"/>
    <x v="11"/>
    <s v="Clientes - Repasse a Terceiros"/>
    <s v="VDI208"/>
    <s v="N/A"/>
    <s v="Floripana Seguros"/>
    <s v="Nao"/>
    <s v="Sim"/>
    <m/>
    <m/>
    <m/>
    <m/>
    <m/>
    <m/>
    <m/>
    <m/>
    <m/>
    <m/>
    <m/>
    <m/>
    <m/>
  </r>
  <r>
    <n v="2944"/>
    <n v="4711"/>
    <m/>
    <m/>
    <m/>
    <m/>
    <m/>
    <x v="462"/>
    <d v="2020-11-23T00:00:00"/>
    <n v="90.99"/>
    <m/>
    <s v="PAGAMENTO DE TITULO APG0083"/>
    <s v="Seguro CDS209"/>
    <s v="Operação"/>
    <s v="SS"/>
    <s v="Seazone Rentals"/>
    <x v="5"/>
    <s v="Repasse"/>
    <x v="11"/>
    <s v="Clientes - Repasse a Terceiros"/>
    <s v="CDS209"/>
    <s v="N/A"/>
    <s v="Floripana Seguros"/>
    <s v="Nao"/>
    <s v="Sim"/>
    <m/>
    <m/>
    <m/>
    <m/>
    <m/>
    <m/>
    <m/>
    <m/>
    <m/>
    <m/>
    <m/>
    <m/>
    <m/>
  </r>
  <r>
    <n v="2945"/>
    <n v="4721"/>
    <m/>
    <m/>
    <m/>
    <m/>
    <m/>
    <x v="463"/>
    <d v="2020-11-24T00:00:00"/>
    <n v="1100"/>
    <m/>
    <s v="TED ENVIADA 341 6546  0000000297448 ROSELI MARIA DENARDIN EIRE"/>
    <s v="Pagamento Camisetas equipe"/>
    <s v="RH"/>
    <s v="SS"/>
    <s v="Seazone Rentals"/>
    <x v="0"/>
    <s v="Variavel"/>
    <x v="49"/>
    <s v="Compras - Máquinas, equipamentos e ferramentas"/>
    <s v="N/A"/>
    <s v="N/A"/>
    <m/>
    <s v="Nao"/>
    <s v="Sim"/>
    <m/>
    <m/>
    <m/>
    <m/>
    <m/>
    <m/>
    <m/>
    <m/>
    <m/>
    <m/>
    <m/>
    <m/>
    <m/>
  </r>
  <r>
    <n v="2946"/>
    <n v="4722"/>
    <m/>
    <m/>
    <m/>
    <m/>
    <m/>
    <x v="463"/>
    <d v="2020-11-24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947"/>
    <n v="4727"/>
    <m/>
    <m/>
    <m/>
    <m/>
    <m/>
    <x v="463"/>
    <d v="2020-11-24T00:00:00"/>
    <n v="250"/>
    <m/>
    <s v="TED ENVIADA 001 3174  0000000575968 POSTMIX SERVIÇOS EDITORIAI"/>
    <s v="Flyers"/>
    <s v="Comercial"/>
    <s v="SS"/>
    <s v="Seazone Rentals"/>
    <x v="2"/>
    <s v="Outros"/>
    <x v="21"/>
    <s v="Contas e Despesas - Material de escritório"/>
    <s v="N/A"/>
    <s v="N/A"/>
    <s v="POSTMIX SOLUCOES GRAFICAS EIRELI"/>
    <s v="Nao"/>
    <s v="Nao"/>
    <m/>
    <m/>
    <m/>
    <m/>
    <m/>
    <m/>
    <m/>
    <m/>
    <m/>
    <m/>
    <m/>
    <m/>
    <m/>
  </r>
  <r>
    <n v="2948"/>
    <n v="4735"/>
    <m/>
    <m/>
    <m/>
    <m/>
    <m/>
    <x v="464"/>
    <d v="2020-11-25T00:00:00"/>
    <n v="580"/>
    <m/>
    <s v="PAGAMENTO DE TITULO Pagamento dispenser onboarding"/>
    <s v="Pagamento dispenser onboarding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2949"/>
    <n v="4736"/>
    <m/>
    <m/>
    <m/>
    <m/>
    <m/>
    <x v="464"/>
    <d v="2020-11-25T00:00:00"/>
    <n v="120"/>
    <m/>
    <s v="PAGAMENTO DE TITULO Pagamento taxa de locação ILC3413-3415"/>
    <s v="PCE0001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2950"/>
    <n v="4737"/>
    <m/>
    <m/>
    <m/>
    <m/>
    <m/>
    <x v="464"/>
    <d v="2020-11-25T00:00:00"/>
    <n v="750"/>
    <m/>
    <s v="TRANSFERENCIA A DEBITO 00019 0030145465 VALESTA GUERO"/>
    <s v="Pagamento Brandbook Seazone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2951"/>
    <n v="4739"/>
    <m/>
    <m/>
    <m/>
    <m/>
    <m/>
    <x v="464"/>
    <d v="2020-11-25T00:00:00"/>
    <n v="300"/>
    <m/>
    <s v="PAGAMENTO DE TITULO APG0001"/>
    <s v="VA-Seazone Limpeza"/>
    <s v="Adm/Fin"/>
    <s v="SS"/>
    <s v="Seazone Jurere"/>
    <x v="10"/>
    <s v="Fixo"/>
    <x v="62"/>
    <s v="Sócios e Funcionários - Vale alimentação"/>
    <s v="N/A"/>
    <s v="N/A"/>
    <s v="Ticket"/>
    <s v="Nao"/>
    <s v="Nao"/>
    <m/>
    <m/>
    <m/>
    <m/>
    <m/>
    <m/>
    <m/>
    <m/>
    <m/>
    <m/>
    <m/>
    <m/>
    <m/>
  </r>
  <r>
    <n v="2952"/>
    <n v="4740"/>
    <m/>
    <m/>
    <m/>
    <m/>
    <m/>
    <x v="464"/>
    <d v="2020-11-25T00:00:00"/>
    <n v="197.56"/>
    <m/>
    <s v="PAGAMENTO DE TITULO APG0004"/>
    <s v="VT-Seazone Limpeza"/>
    <s v="Adm/Fin"/>
    <s v="SS"/>
    <s v="Seazone Jurere"/>
    <x v="10"/>
    <s v="Fixo"/>
    <x v="63"/>
    <s v="Sócios e Funcionários - Vale transporte"/>
    <s v="N/A"/>
    <s v="N/A"/>
    <s v="SETUF"/>
    <s v="Nao"/>
    <s v="Nao"/>
    <m/>
    <m/>
    <m/>
    <m/>
    <m/>
    <m/>
    <m/>
    <m/>
    <m/>
    <m/>
    <m/>
    <m/>
    <m/>
  </r>
  <r>
    <n v="2953"/>
    <n v="4741"/>
    <m/>
    <m/>
    <m/>
    <m/>
    <m/>
    <x v="464"/>
    <d v="2020-11-25T00:00:00"/>
    <n v="115"/>
    <m/>
    <s v="PAGAMENTO DE TITULO Vistoria onboarding CDS109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2954"/>
    <n v="4742"/>
    <m/>
    <m/>
    <m/>
    <m/>
    <m/>
    <x v="464"/>
    <d v="2020-11-25T00:00:00"/>
    <n v="8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2955"/>
    <n v="4747"/>
    <m/>
    <m/>
    <m/>
    <m/>
    <m/>
    <x v="465"/>
    <d v="2020-11-26T00:00:00"/>
    <n v="6.97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56"/>
    <n v="4749"/>
    <m/>
    <m/>
    <m/>
    <m/>
    <m/>
    <x v="465"/>
    <d v="2020-11-26T00:00:00"/>
    <n v="37.2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57"/>
    <n v="4752"/>
    <m/>
    <m/>
    <m/>
    <m/>
    <m/>
    <x v="465"/>
    <d v="2020-11-26T00:00:00"/>
    <n v="206.61"/>
    <m/>
    <s v="PAGAMENTO DE TITULO Tinta Impressora + Filtro"/>
    <s v="Compra de cartucho e filtro para impressora"/>
    <s v="Adm/Fin"/>
    <s v="SS"/>
    <s v="Seazone Rentals"/>
    <x v="23"/>
    <s v="Investimento"/>
    <x v="21"/>
    <s v="Compras - Computadores e acessórios"/>
    <s v="N/A"/>
    <s v="N/A"/>
    <m/>
    <s v="Nao"/>
    <s v="Sim"/>
    <m/>
    <m/>
    <m/>
    <m/>
    <m/>
    <m/>
    <m/>
    <m/>
    <m/>
    <m/>
    <m/>
    <m/>
    <m/>
  </r>
  <r>
    <n v="2958"/>
    <n v="4764"/>
    <m/>
    <m/>
    <m/>
    <m/>
    <m/>
    <x v="466"/>
    <d v="2020-11-30T00:00:00"/>
    <n v="15.91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2959"/>
    <n v="4768"/>
    <m/>
    <m/>
    <m/>
    <m/>
    <m/>
    <x v="466"/>
    <d v="2020-11-30T00:00:00"/>
    <n v="8"/>
    <m/>
    <s v="PAGAMENTO DE TITULO Taxa de alvará"/>
    <s v="Taxa de alvará"/>
    <s v="Adm/Fin"/>
    <s v="SS"/>
    <s v="Seazone Rentals"/>
    <x v="3"/>
    <s v="Variavel"/>
    <x v="7"/>
    <s v="Impostos e Taxas - Alvará"/>
    <s v="N/A"/>
    <s v="N/A"/>
    <s v="Prefeitura Municipal de Florianopolis"/>
    <s v="Nao"/>
    <s v="Sim"/>
    <m/>
    <m/>
    <m/>
    <m/>
    <m/>
    <m/>
    <m/>
    <m/>
    <m/>
    <m/>
    <m/>
    <m/>
    <m/>
  </r>
  <r>
    <n v="2960"/>
    <n v="4769"/>
    <m/>
    <m/>
    <m/>
    <m/>
    <m/>
    <x v="466"/>
    <d v="2020-11-30T00:00:00"/>
    <n v="1684.53"/>
    <m/>
    <s v="PAGAMENTO DE TITULO Pagamento compra celulares"/>
    <s v="Pagamento Compra celulares "/>
    <s v="Comercial"/>
    <s v="SS"/>
    <s v="Seazone Rentals"/>
    <x v="2"/>
    <s v="Investimento"/>
    <x v="22"/>
    <s v="Compras - Eletrônicos em geral"/>
    <s v="N/A"/>
    <s v="N/A"/>
    <m/>
    <s v="Nao"/>
    <s v="Nao"/>
    <m/>
    <m/>
    <m/>
    <m/>
    <m/>
    <m/>
    <m/>
    <m/>
    <m/>
    <m/>
    <m/>
    <m/>
    <m/>
  </r>
  <r>
    <n v="2961"/>
    <n v="4770"/>
    <m/>
    <m/>
    <m/>
    <m/>
    <m/>
    <x v="466"/>
    <d v="2020-11-30T00:00:00"/>
    <n v="7425"/>
    <m/>
    <s v="TED ENVIADA 033 1480  0000010235194 Guilherme Cunha Rahde"/>
    <s v="Devolução de reserva"/>
    <s v="Operação"/>
    <s v="SS"/>
    <s v="Seazone Rentals"/>
    <x v="18"/>
    <s v="Devolucao"/>
    <x v="42"/>
    <s v="Clientes - Devolução Clientes"/>
    <s v="JBV462"/>
    <s v="JBV462CON261220FER0011"/>
    <m/>
    <s v="Nao"/>
    <s v="Sim"/>
    <m/>
    <m/>
    <m/>
    <m/>
    <m/>
    <m/>
    <m/>
    <m/>
    <m/>
    <m/>
    <m/>
    <m/>
    <m/>
  </r>
  <r>
    <n v="2962"/>
    <n v="4779"/>
    <m/>
    <m/>
    <m/>
    <m/>
    <m/>
    <x v="466"/>
    <d v="2020-11-30T00:00:00"/>
    <n v="8000"/>
    <m/>
    <s v="TED ENVIADA 033 4786  0000130002526 PEDRO AUGUSTO DEJA TEIXEIR"/>
    <s v="PRP004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63"/>
    <n v="4788"/>
    <m/>
    <m/>
    <m/>
    <m/>
    <m/>
    <x v="467"/>
    <d v="2020-12-01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/A"/>
    <s v="Sim"/>
    <m/>
    <m/>
    <m/>
    <m/>
    <m/>
    <m/>
    <m/>
    <m/>
    <m/>
    <m/>
    <m/>
    <m/>
    <m/>
  </r>
  <r>
    <n v="2964"/>
    <n v="4793"/>
    <m/>
    <m/>
    <m/>
    <m/>
    <m/>
    <x v="468"/>
    <d v="2020-12-02T00:00:00"/>
    <n v="90.98"/>
    <m/>
    <s v="PAGAMENTO DE TITULO APG0095"/>
    <s v="Seguro EVM102"/>
    <s v="Operação"/>
    <s v="SS"/>
    <s v="Seazone Rentals"/>
    <x v="5"/>
    <s v="Repasse"/>
    <x v="11"/>
    <s v="Clientes - Repasse a Terceiros"/>
    <s v="EVM102"/>
    <s v="N/A"/>
    <s v="Floripana Seguros"/>
    <s v="Nao"/>
    <s v="Sim"/>
    <m/>
    <m/>
    <m/>
    <m/>
    <m/>
    <m/>
    <m/>
    <m/>
    <m/>
    <m/>
    <m/>
    <m/>
    <m/>
  </r>
  <r>
    <n v="2965"/>
    <n v="4794"/>
    <m/>
    <m/>
    <m/>
    <m/>
    <m/>
    <x v="468"/>
    <d v="2020-12-02T00:00:00"/>
    <n v="90.98"/>
    <m/>
    <s v="PAGAMENTO DE TITULO APG0096"/>
    <s v="Seguro SAB106"/>
    <s v="Operação"/>
    <s v="SS"/>
    <s v="Seazone Rentals"/>
    <x v="5"/>
    <s v="Repasse"/>
    <x v="11"/>
    <s v="Clientes - Repasse a Terceiros"/>
    <s v="SAB106"/>
    <s v="N/A"/>
    <s v="Floripana Seguros"/>
    <s v="Nao"/>
    <s v="Sim"/>
    <m/>
    <m/>
    <m/>
    <m/>
    <m/>
    <m/>
    <m/>
    <m/>
    <m/>
    <m/>
    <m/>
    <m/>
    <m/>
  </r>
  <r>
    <n v="2966"/>
    <n v="4804"/>
    <m/>
    <m/>
    <m/>
    <m/>
    <m/>
    <x v="469"/>
    <d v="2020-12-03T00:00:00"/>
    <n v="2000"/>
    <m/>
    <s v="TED ENVIADA 748 0226  0000000741191 Gabriel Isotton"/>
    <s v="Devolução de reserva"/>
    <s v="Operação"/>
    <s v="SS"/>
    <s v="Seazone Rentals"/>
    <x v="18"/>
    <s v="Devolucao"/>
    <x v="42"/>
    <s v="Clientes - Devolução Clientes"/>
    <s v="POR204"/>
    <s v="POR204CON040221GAB0007"/>
    <m/>
    <s v="Nao"/>
    <s v="Sim"/>
    <m/>
    <m/>
    <m/>
    <m/>
    <m/>
    <m/>
    <m/>
    <m/>
    <m/>
    <m/>
    <m/>
    <m/>
    <m/>
  </r>
  <r>
    <n v="2967"/>
    <n v="4815"/>
    <m/>
    <m/>
    <m/>
    <m/>
    <m/>
    <x v="470"/>
    <d v="2020-12-04T00:00:00"/>
    <n v="8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68"/>
    <n v="4816"/>
    <m/>
    <m/>
    <m/>
    <m/>
    <m/>
    <x v="470"/>
    <d v="2020-12-04T00:00:00"/>
    <n v="8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69"/>
    <n v="4817"/>
    <m/>
    <m/>
    <m/>
    <m/>
    <m/>
    <x v="470"/>
    <d v="2020-12-04T00:00:00"/>
    <n v="800"/>
    <m/>
    <s v="TED ENVIADA 033 1628  0000010024794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70"/>
    <n v="4818"/>
    <m/>
    <m/>
    <m/>
    <m/>
    <m/>
    <x v="470"/>
    <d v="2020-12-04T00:00:00"/>
    <n v="800"/>
    <m/>
    <s v="TED ENVIADA 104 0879  0000000272599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71"/>
    <n v="4819"/>
    <m/>
    <m/>
    <m/>
    <m/>
    <m/>
    <x v="470"/>
    <d v="2020-12-04T00:00:00"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72"/>
    <n v="4820"/>
    <m/>
    <m/>
    <m/>
    <m/>
    <m/>
    <x v="470"/>
    <d v="2020-12-04T00:00:00"/>
    <n v="800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2973"/>
    <n v="4821"/>
    <m/>
    <m/>
    <m/>
    <m/>
    <m/>
    <x v="470"/>
    <d v="2020-12-04T00:00:00"/>
    <n v="2000"/>
    <m/>
    <s v="TED ENVIADA 260 0001  0000115360462 PAMELLA BRAYNER RODRIGUES"/>
    <s v="EST0007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2974"/>
    <n v="4822"/>
    <m/>
    <m/>
    <m/>
    <m/>
    <m/>
    <x v="470"/>
    <d v="2020-12-04T00:00:00"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975"/>
    <n v="4823"/>
    <m/>
    <m/>
    <m/>
    <m/>
    <m/>
    <x v="470"/>
    <d v="2020-12-04T00:00:00"/>
    <n v="20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2976"/>
    <n v="4824"/>
    <m/>
    <m/>
    <m/>
    <m/>
    <m/>
    <x v="470"/>
    <d v="2020-12-04T00:00:00"/>
    <n v="2000"/>
    <m/>
    <s v="TED ENVIADA 260 0001  0000049527658 RAUL JOSÉ SILVERIO DA SILV"/>
    <s v="TPJ0003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2977"/>
    <n v="4825"/>
    <m/>
    <m/>
    <m/>
    <m/>
    <m/>
    <x v="470"/>
    <d v="2020-12-04T00:00:00"/>
    <n v="1500"/>
    <m/>
    <s v="TED ENVIADA 260 0001  0000001559711 RENATA RAUBER DAHMER"/>
    <s v="TPJ0004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978"/>
    <n v="4826"/>
    <m/>
    <m/>
    <m/>
    <m/>
    <m/>
    <x v="470"/>
    <d v="2020-12-04T00:00:00"/>
    <n v="2000"/>
    <m/>
    <s v="TRANSFERENCIA A DEBITO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979"/>
    <n v="4827"/>
    <m/>
    <m/>
    <m/>
    <m/>
    <m/>
    <x v="470"/>
    <d v="2020-12-04T00:00:00"/>
    <n v="1500"/>
    <m/>
    <s v="TED ENVIADA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2980"/>
    <n v="4828"/>
    <m/>
    <m/>
    <m/>
    <m/>
    <m/>
    <x v="470"/>
    <d v="2020-12-04T00:00:00"/>
    <n v="2000"/>
    <m/>
    <s v="TED ENVIADA 260 0001  0000223062116 CLAUDIA PINZ"/>
    <s v="TPJ0010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2981"/>
    <n v="4829"/>
    <m/>
    <m/>
    <m/>
    <m/>
    <m/>
    <x v="470"/>
    <d v="2020-12-04T00:00:00"/>
    <n v="1325.49"/>
    <m/>
    <s v="TED ENVIADA 033 1555  0000010007628 ELIENE SANTOS SALES CONCEI"/>
    <s v="APG0057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2982"/>
    <n v="4830"/>
    <m/>
    <m/>
    <m/>
    <m/>
    <m/>
    <x v="470"/>
    <d v="2020-12-04T00:00:00"/>
    <n v="638.23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2983"/>
    <n v="4832"/>
    <m/>
    <m/>
    <m/>
    <m/>
    <m/>
    <x v="470"/>
    <d v="2020-12-04T00:00:00"/>
    <n v="90.98"/>
    <m/>
    <s v="PAGAMENTO DE TITULO APG0097"/>
    <s v="Seguro CCA201"/>
    <s v="Operação"/>
    <s v="SS"/>
    <s v="Seazone Rentals"/>
    <x v="5"/>
    <s v="Repasse"/>
    <x v="11"/>
    <s v="Clientes - Repasse a Terceiros"/>
    <s v="CCA201"/>
    <s v="N/A"/>
    <s v="Allianz Brasil"/>
    <s v="Nao"/>
    <s v="Sim"/>
    <m/>
    <m/>
    <m/>
    <m/>
    <m/>
    <m/>
    <m/>
    <m/>
    <m/>
    <m/>
    <m/>
    <m/>
    <m/>
  </r>
  <r>
    <n v="2984"/>
    <n v="4833"/>
    <m/>
    <m/>
    <m/>
    <m/>
    <m/>
    <x v="470"/>
    <d v="2020-12-04T00:00:00"/>
    <n v="112.58"/>
    <m/>
    <s v="PAGAMENTO DE TITULO APG0090"/>
    <s v="Seguro CDS109"/>
    <s v="Operação"/>
    <s v="SS"/>
    <s v="Seazone Rentals"/>
    <x v="5"/>
    <s v="Repasse"/>
    <x v="11"/>
    <s v="Clientes - Repasse a Terceiros"/>
    <s v="CDS109"/>
    <s v="N/A"/>
    <s v="Allianz Brasil"/>
    <s v="Nao"/>
    <s v="Sim"/>
    <m/>
    <m/>
    <m/>
    <m/>
    <m/>
    <m/>
    <m/>
    <m/>
    <m/>
    <m/>
    <m/>
    <m/>
    <m/>
  </r>
  <r>
    <n v="2985"/>
    <n v="4834"/>
    <m/>
    <m/>
    <m/>
    <m/>
    <m/>
    <x v="470"/>
    <d v="2020-12-04T00:00:00"/>
    <n v="768.25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2986"/>
    <n v="4835"/>
    <m/>
    <m/>
    <m/>
    <m/>
    <m/>
    <x v="470"/>
    <d v="2020-12-04T00:00:00"/>
    <n v="90.99"/>
    <m/>
    <s v="PAGAMENTO DE TITULO APG0089"/>
    <s v="Seguro ADJ205"/>
    <s v="Operação"/>
    <s v="SS"/>
    <s v="Seazone Rentals"/>
    <x v="5"/>
    <s v="Repasse"/>
    <x v="11"/>
    <s v="Clientes - Repasse a Terceiros"/>
    <s v="ADJ205"/>
    <s v="N/A"/>
    <s v="Floripana Seguros"/>
    <s v="Nao"/>
    <s v="Sim"/>
    <m/>
    <m/>
    <m/>
    <m/>
    <m/>
    <m/>
    <m/>
    <m/>
    <m/>
    <m/>
    <m/>
    <m/>
    <m/>
  </r>
  <r>
    <n v="2987"/>
    <n v="4836"/>
    <m/>
    <m/>
    <m/>
    <m/>
    <m/>
    <x v="470"/>
    <d v="2020-12-04T00:00:00"/>
    <n v="4526.72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88"/>
    <n v="4837"/>
    <m/>
    <m/>
    <m/>
    <m/>
    <m/>
    <x v="470"/>
    <d v="2020-12-04T00:00:00"/>
    <n v="2882.28"/>
    <m/>
    <s v="TED ENVIADA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89"/>
    <n v="4838"/>
    <m/>
    <m/>
    <m/>
    <m/>
    <m/>
    <x v="470"/>
    <d v="2020-12-04T00:00:00"/>
    <n v="755.78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0"/>
    <n v="4840"/>
    <m/>
    <m/>
    <m/>
    <m/>
    <m/>
    <x v="470"/>
    <d v="2020-12-04T00:00:00"/>
    <n v="4696.2700000000004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1"/>
    <n v="4841"/>
    <m/>
    <m/>
    <m/>
    <m/>
    <m/>
    <x v="470"/>
    <d v="2020-12-04T00:00:00"/>
    <n v="1754.95"/>
    <m/>
    <s v="TED ENVIADA 341 0579  0000000225962 AFRANIO MOYSES PEREYRA"/>
    <s v="PRP009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2"/>
    <n v="4842"/>
    <m/>
    <m/>
    <m/>
    <m/>
    <m/>
    <x v="470"/>
    <d v="2020-12-04T00:00:00"/>
    <n v="1582.75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3"/>
    <n v="4843"/>
    <m/>
    <m/>
    <m/>
    <m/>
    <m/>
    <x v="470"/>
    <d v="2020-12-04T00:00:00"/>
    <n v="5630.98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4"/>
    <n v="4844"/>
    <m/>
    <m/>
    <m/>
    <m/>
    <m/>
    <x v="470"/>
    <d v="2020-12-04T00:00:00"/>
    <n v="480"/>
    <s v="x"/>
    <s v="TED ENVIADA 341 3579  0000000052289 Alexandre de Oliveira dos 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5"/>
    <n v="4845"/>
    <m/>
    <m/>
    <m/>
    <m/>
    <m/>
    <x v="470"/>
    <d v="2020-12-04T00:00:00"/>
    <n v="1285.95"/>
    <m/>
    <s v="TED ENVIADA 001 8641  0000002309017 ALINA GONÇ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6"/>
    <n v="4846"/>
    <m/>
    <m/>
    <m/>
    <m/>
    <m/>
    <x v="470"/>
    <d v="2020-12-04T00:00:00"/>
    <n v="7675.24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7"/>
    <n v="4848"/>
    <m/>
    <m/>
    <m/>
    <m/>
    <m/>
    <x v="470"/>
    <d v="2020-12-04T00:00:00"/>
    <n v="723.76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8"/>
    <n v="4849"/>
    <m/>
    <m/>
    <m/>
    <m/>
    <m/>
    <x v="470"/>
    <d v="2020-12-04T00:00:00"/>
    <n v="2327.2800000000002"/>
    <m/>
    <s v="TRANSFERENCIA A DEBITO 00019 0007048106 BRUNO ANDRADE"/>
    <s v="PRP00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2999"/>
    <n v="4850"/>
    <m/>
    <m/>
    <m/>
    <m/>
    <m/>
    <x v="470"/>
    <d v="2020-12-04T00:00:00"/>
    <n v="3865.39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0"/>
    <n v="4851"/>
    <m/>
    <m/>
    <m/>
    <m/>
    <m/>
    <x v="470"/>
    <d v="2020-12-04T00:00:00"/>
    <n v="4295.8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1"/>
    <n v="4852"/>
    <m/>
    <m/>
    <m/>
    <m/>
    <m/>
    <x v="470"/>
    <d v="2020-12-04T00:00:00"/>
    <n v="2472.5700000000002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2"/>
    <n v="4853"/>
    <m/>
    <m/>
    <m/>
    <m/>
    <m/>
    <x v="470"/>
    <d v="2020-12-04T00:00:00"/>
    <n v="11677.12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3"/>
    <n v="4854"/>
    <m/>
    <m/>
    <m/>
    <m/>
    <m/>
    <x v="470"/>
    <d v="2020-12-04T00:00:00"/>
    <n v="5381.5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4"/>
    <n v="4855"/>
    <m/>
    <m/>
    <m/>
    <m/>
    <m/>
    <x v="470"/>
    <d v="2020-12-04T00:00:00"/>
    <n v="3346.24"/>
    <m/>
    <s v="TED ENVIADA 001 0016  0000060662468 KARLA FABIANA DA ROCHA MON"/>
    <s v="PRP00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5"/>
    <n v="4856"/>
    <m/>
    <m/>
    <m/>
    <m/>
    <m/>
    <x v="470"/>
    <d v="2020-12-04T00:00:00"/>
    <n v="2435.56"/>
    <m/>
    <s v="TED ENVIADA 001 4550  0000000074420 EDUARDO SANTIAGO JOSÉ MARI"/>
    <s v="PRP000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6"/>
    <n v="4857"/>
    <m/>
    <m/>
    <m/>
    <m/>
    <m/>
    <x v="470"/>
    <d v="2020-12-04T00:00:00"/>
    <n v="3803.7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7"/>
    <n v="4858"/>
    <m/>
    <m/>
    <m/>
    <m/>
    <m/>
    <x v="470"/>
    <d v="2020-12-04T00:00:00"/>
    <n v="4833.7299999999996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8"/>
    <n v="4859"/>
    <m/>
    <m/>
    <m/>
    <m/>
    <m/>
    <x v="470"/>
    <d v="2020-12-04T00:00:00"/>
    <n v="27462.99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09"/>
    <n v="4860"/>
    <m/>
    <m/>
    <m/>
    <m/>
    <m/>
    <x v="470"/>
    <d v="2020-12-04T00:00:00"/>
    <n v="1907.71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0"/>
    <n v="4861"/>
    <m/>
    <m/>
    <m/>
    <m/>
    <m/>
    <x v="470"/>
    <d v="2020-12-04T00:00:00"/>
    <n v="3994.17"/>
    <m/>
    <s v="TED ENVIADA 260 0001  0000025757374 GUILHERME SENNA ROSSONI,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1"/>
    <n v="4862"/>
    <m/>
    <m/>
    <m/>
    <m/>
    <m/>
    <x v="470"/>
    <d v="2020-12-04T00:00:00"/>
    <n v="4290.25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2"/>
    <n v="4863"/>
    <m/>
    <m/>
    <m/>
    <m/>
    <m/>
    <x v="470"/>
    <d v="2020-12-04T00:00:00"/>
    <n v="2886.44"/>
    <m/>
    <s v="TED ENVIADA 001 4772  0000051996820 JOSÉ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3"/>
    <n v="4864"/>
    <m/>
    <m/>
    <m/>
    <m/>
    <m/>
    <x v="470"/>
    <d v="2020-12-04T00:00:00"/>
    <n v="5886.21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4"/>
    <n v="4865"/>
    <m/>
    <m/>
    <m/>
    <m/>
    <m/>
    <x v="470"/>
    <d v="2020-12-04T00:00:00"/>
    <n v="2219.61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5"/>
    <n v="4866"/>
    <m/>
    <m/>
    <m/>
    <m/>
    <m/>
    <x v="470"/>
    <d v="2020-12-04T00:00:00"/>
    <n v="3858.77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6"/>
    <n v="4867"/>
    <m/>
    <m/>
    <m/>
    <m/>
    <m/>
    <x v="470"/>
    <d v="2020-12-04T00:00:00"/>
    <n v="1150.8399999999999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7"/>
    <n v="4868"/>
    <m/>
    <m/>
    <m/>
    <m/>
    <m/>
    <x v="470"/>
    <d v="2020-12-04T00:00:00"/>
    <n v="3885.79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8"/>
    <n v="4869"/>
    <m/>
    <m/>
    <m/>
    <m/>
    <m/>
    <x v="470"/>
    <d v="2020-12-04T00:00:00"/>
    <n v="4784.99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19"/>
    <n v="4870"/>
    <m/>
    <m/>
    <m/>
    <m/>
    <m/>
    <x v="470"/>
    <d v="2020-12-04T00:00:00"/>
    <n v="5592.44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0"/>
    <n v="4871"/>
    <m/>
    <m/>
    <m/>
    <m/>
    <m/>
    <x v="470"/>
    <d v="2020-12-04T00:00:00"/>
    <n v="4855.5200000000004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1"/>
    <n v="4872"/>
    <m/>
    <m/>
    <m/>
    <m/>
    <m/>
    <x v="470"/>
    <d v="2020-12-04T00:00:00"/>
    <n v="3196.13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2"/>
    <n v="4873"/>
    <m/>
    <m/>
    <m/>
    <m/>
    <m/>
    <x v="470"/>
    <d v="2020-12-04T00:00:00"/>
    <n v="2726.42"/>
    <m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3"/>
    <n v="4874"/>
    <m/>
    <m/>
    <m/>
    <m/>
    <m/>
    <x v="470"/>
    <d v="2020-12-04T00:00:00"/>
    <n v="5213.99"/>
    <m/>
    <s v="TED ENVIADA 033 3712  0000010049320 MICHEL Á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4"/>
    <n v="4875"/>
    <m/>
    <m/>
    <m/>
    <m/>
    <m/>
    <x v="470"/>
    <d v="2020-12-04T00:00:00"/>
    <n v="541.41"/>
    <m/>
    <s v="TED ENVIADA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5"/>
    <n v="4876"/>
    <m/>
    <m/>
    <m/>
    <m/>
    <m/>
    <x v="470"/>
    <d v="2020-12-04T00:00:00"/>
    <n v="1522.53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6"/>
    <n v="4877"/>
    <m/>
    <m/>
    <m/>
    <m/>
    <m/>
    <x v="470"/>
    <d v="2020-12-04T00:00:00"/>
    <n v="6058.22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7"/>
    <n v="4878"/>
    <m/>
    <m/>
    <m/>
    <m/>
    <m/>
    <x v="470"/>
    <d v="2020-12-04T00:00:00"/>
    <n v="10108.75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8"/>
    <n v="4879"/>
    <m/>
    <m/>
    <m/>
    <m/>
    <m/>
    <x v="470"/>
    <d v="2020-12-04T00:00:00"/>
    <n v="3240.36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29"/>
    <n v="4880"/>
    <m/>
    <m/>
    <m/>
    <m/>
    <m/>
    <x v="470"/>
    <d v="2020-12-04T00:00:00"/>
    <n v="2998.02"/>
    <m/>
    <s v="TED ENVIADA 033 4786  0000130002526 PEDRO AUGUSTO DEJA TEIXEIR"/>
    <s v="PRP004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0"/>
    <n v="4884"/>
    <m/>
    <m/>
    <m/>
    <m/>
    <m/>
    <x v="471"/>
    <d v="2020-12-07T00:00:00"/>
    <n v="10369.870000000001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1"/>
    <n v="4885"/>
    <m/>
    <m/>
    <m/>
    <m/>
    <m/>
    <x v="471"/>
    <d v="2020-12-07T00:00:00"/>
    <n v="6125.44"/>
    <s v="x"/>
    <s v="TED ENVIADA 001 7560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2"/>
    <n v="4886"/>
    <m/>
    <m/>
    <m/>
    <m/>
    <m/>
    <x v="471"/>
    <d v="2020-12-07T00:00:00"/>
    <n v="17504.12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3"/>
    <n v="4887"/>
    <m/>
    <m/>
    <m/>
    <m/>
    <m/>
    <x v="471"/>
    <d v="2020-12-07T00:00:00"/>
    <n v="2552.52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4"/>
    <n v="4888"/>
    <m/>
    <m/>
    <m/>
    <m/>
    <m/>
    <x v="471"/>
    <d v="2020-12-07T00:00:00"/>
    <n v="6048.28"/>
    <m/>
    <s v="TED ENVIADA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5"/>
    <n v="4889"/>
    <m/>
    <m/>
    <m/>
    <m/>
    <m/>
    <x v="471"/>
    <d v="2020-12-07T00:00:00"/>
    <n v="6340.98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6"/>
    <n v="4890"/>
    <m/>
    <m/>
    <m/>
    <m/>
    <m/>
    <x v="471"/>
    <d v="2020-12-07T00:00:00"/>
    <n v="3374.48"/>
    <m/>
    <s v="TED ENVIADA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7"/>
    <n v="4891"/>
    <m/>
    <m/>
    <m/>
    <m/>
    <m/>
    <x v="471"/>
    <d v="2020-12-07T00:00:00"/>
    <n v="1735.57"/>
    <m/>
    <s v="TED ENVIADA 001 4772  0000003707091 ROSINEI FÁTIMA KUHNEN"/>
    <s v="PRP006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8"/>
    <n v="4892"/>
    <m/>
    <m/>
    <m/>
    <m/>
    <m/>
    <x v="471"/>
    <d v="2020-12-07T00:00:00"/>
    <n v="20831.71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39"/>
    <n v="4893"/>
    <m/>
    <m/>
    <m/>
    <m/>
    <m/>
    <x v="471"/>
    <d v="2020-12-07T00:00:00"/>
    <n v="2431.31"/>
    <m/>
    <s v="TED ENVIADA 041 0015  0003502480304 S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40"/>
    <n v="4894"/>
    <m/>
    <m/>
    <m/>
    <m/>
    <m/>
    <x v="471"/>
    <d v="2020-12-07T00:00:00"/>
    <n v="5347.7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41"/>
    <n v="4895"/>
    <m/>
    <m/>
    <m/>
    <m/>
    <m/>
    <x v="471"/>
    <d v="2020-12-07T00:00:00"/>
    <n v="7561.33"/>
    <m/>
    <s v="TED ENVIADA 136 1109  0000000057886 Ubiratan Cunha Barbosa"/>
    <s v="PRP00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42"/>
    <n v="4896"/>
    <m/>
    <m/>
    <m/>
    <m/>
    <m/>
    <x v="471"/>
    <d v="2020-12-07T00:00:00"/>
    <n v="2436.54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43"/>
    <n v="4897"/>
    <m/>
    <m/>
    <m/>
    <m/>
    <m/>
    <x v="471"/>
    <d v="2020-12-07T00:00:00"/>
    <n v="2175.94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3044"/>
    <n v="4899"/>
    <m/>
    <m/>
    <m/>
    <m/>
    <m/>
    <x v="471"/>
    <d v="2020-12-07T00:00:00"/>
    <n v="18467.97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045"/>
    <n v="4900"/>
    <m/>
    <m/>
    <m/>
    <m/>
    <m/>
    <x v="471"/>
    <d v="2020-12-07T00:00:00"/>
    <n v="17318.740000000002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046"/>
    <n v="4901"/>
    <m/>
    <m/>
    <m/>
    <m/>
    <m/>
    <x v="471"/>
    <d v="2020-12-07T00:00:00"/>
    <n v="4365.8100000000004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047"/>
    <n v="4902"/>
    <m/>
    <m/>
    <m/>
    <m/>
    <m/>
    <x v="471"/>
    <d v="2020-12-07T00:00:00"/>
    <n v="3417.86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048"/>
    <n v="4906"/>
    <m/>
    <m/>
    <m/>
    <m/>
    <m/>
    <x v="471"/>
    <d v="2020-12-07T00:00:00"/>
    <n v="1779.15"/>
    <m/>
    <s v="TED ENVIADA 748 0226  0000000974854 PRIME GESTAO HOTELEIRA LTD"/>
    <s v="Repasse Samambaias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49"/>
    <n v="4907"/>
    <m/>
    <m/>
    <m/>
    <m/>
    <m/>
    <x v="471"/>
    <d v="2020-12-07T00:00:00"/>
    <n v="480"/>
    <s v="x"/>
    <s v="TED ENVIADA 341 3579  0000000052289 ALEXANDRE DE OLIVEIRA DOS 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50"/>
    <n v="4908"/>
    <m/>
    <m/>
    <m/>
    <m/>
    <m/>
    <x v="471"/>
    <d v="2020-12-07T00:00:00"/>
    <n v="6125.44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51"/>
    <n v="4909"/>
    <m/>
    <m/>
    <m/>
    <m/>
    <m/>
    <x v="471"/>
    <d v="2020-12-07T00:00:00"/>
    <n v="319.95"/>
    <m/>
    <s v="TRANSFERENCIA A DEBITO 00019 0011435623 GUSTAVO KREMER"/>
    <s v="Pagamento pizza 2 anos"/>
    <s v="RH"/>
    <s v="FP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3052"/>
    <n v="4910"/>
    <m/>
    <m/>
    <m/>
    <m/>
    <m/>
    <x v="471"/>
    <d v="2020-12-07T00:00:00"/>
    <n v="319.95"/>
    <m/>
    <s v="TRANSFERENCIA A DEBITO 00019 0011435623 GUSTAVO KREMER"/>
    <s v="Pagamento pizza 2 anos"/>
    <s v="RH"/>
    <s v="FP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3053"/>
    <n v="4917"/>
    <m/>
    <m/>
    <m/>
    <m/>
    <m/>
    <x v="471"/>
    <d v="2020-12-07T00:00:00"/>
    <n v="3557.19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054"/>
    <n v="4918"/>
    <m/>
    <m/>
    <m/>
    <m/>
    <m/>
    <x v="471"/>
    <d v="2020-12-07T00:00:00"/>
    <n v="2358"/>
    <m/>
    <s v="TED ENVIADA 237 1902  0000000091588 LUIS GUSTAVO ALVARES DE BR"/>
    <s v="TPJ0007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055"/>
    <n v="4919"/>
    <m/>
    <m/>
    <m/>
    <m/>
    <m/>
    <x v="471"/>
    <d v="2020-12-07T00:00:00"/>
    <n v="1525"/>
    <m/>
    <s v="TED ENVIADA 001 1453  0000000633739 BRUNA DE FREITAS CAETANO"/>
    <s v="TPJ0008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056"/>
    <n v="4920"/>
    <m/>
    <m/>
    <m/>
    <m/>
    <m/>
    <x v="471"/>
    <d v="2020-12-07T00:00:00"/>
    <n v="15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057"/>
    <n v="4921"/>
    <m/>
    <m/>
    <m/>
    <m/>
    <m/>
    <x v="471"/>
    <d v="2020-12-07T00:00:00"/>
    <n v="358.09"/>
    <m/>
    <s v="TED ENVIADA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58"/>
    <n v="4922"/>
    <m/>
    <m/>
    <m/>
    <m/>
    <m/>
    <x v="471"/>
    <d v="2020-12-07T00:00:00"/>
    <n v="340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059"/>
    <n v="4924"/>
    <m/>
    <m/>
    <m/>
    <m/>
    <m/>
    <x v="471"/>
    <d v="2020-12-07T00:00:00"/>
    <n v="180.99"/>
    <m/>
    <s v="PAGAMENTO DE CONVENIO APG0009"/>
    <s v="FGTS-Seazone Limpeza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3060"/>
    <n v="4930"/>
    <m/>
    <m/>
    <m/>
    <m/>
    <m/>
    <x v="472"/>
    <d v="2020-12-08T00:00:00"/>
    <n v="500"/>
    <m/>
    <s v="TRANSFERENCIA A DEBITO 00019 0057451907 CANAVARROS, MELO E KIRALY ADVOGAD"/>
    <s v="Honorários revisão contratos"/>
    <s v="Adm/Fin"/>
    <s v="SS"/>
    <s v="Seazone Rentals"/>
    <x v="1"/>
    <s v="Outros"/>
    <x v="4"/>
    <s v="Serviços - Serviços jurídicos"/>
    <s v="N/A"/>
    <s v="N/A"/>
    <s v="CANAVARROS, MELO &amp; KIRALY ADVOGADOS E CONSULTORES"/>
    <s v="Nao"/>
    <s v="Sim"/>
    <m/>
    <m/>
    <m/>
    <m/>
    <m/>
    <m/>
    <m/>
    <m/>
    <m/>
    <m/>
    <m/>
    <m/>
    <m/>
  </r>
  <r>
    <n v="3061"/>
    <n v="4931"/>
    <m/>
    <m/>
    <m/>
    <m/>
    <m/>
    <x v="472"/>
    <d v="2020-12-08T00:00:00"/>
    <n v="580"/>
    <m/>
    <s v="PAGAMENTO DE TITULO INTER Pagamento dados condomínio "/>
    <s v="Pagamento dados condomínio"/>
    <s v="Comercial"/>
    <s v="SS"/>
    <s v="Seazone Rentals"/>
    <x v="2"/>
    <s v="Outros"/>
    <x v="10"/>
    <m/>
    <s v="N/A"/>
    <s v="N/A"/>
    <m/>
    <s v="Nao"/>
    <s v="Sim"/>
    <m/>
    <m/>
    <m/>
    <m/>
    <m/>
    <m/>
    <m/>
    <m/>
    <m/>
    <m/>
    <m/>
    <m/>
    <m/>
  </r>
  <r>
    <n v="3062"/>
    <n v="4936"/>
    <m/>
    <m/>
    <m/>
    <m/>
    <m/>
    <x v="473"/>
    <d v="2020-12-09T00:00:00"/>
    <n v="1248.5999999999999"/>
    <m/>
    <s v="TED ENVIADA 033 1555  0000010007628 ELIENE SANTOS SALES CONCEI"/>
    <s v="Pagamento 13 salario"/>
    <s v="Adm/Fin"/>
    <s v="SS"/>
    <s v="Seazone Jurere"/>
    <x v="10"/>
    <s v="Fixo"/>
    <x v="20"/>
    <s v="Sócios e Funcionários - 13º Salário"/>
    <s v="N/A"/>
    <s v="N/A"/>
    <m/>
    <s v="Nao"/>
    <s v="Nao"/>
    <m/>
    <m/>
    <m/>
    <m/>
    <m/>
    <m/>
    <m/>
    <m/>
    <m/>
    <m/>
    <m/>
    <m/>
    <m/>
  </r>
  <r>
    <n v="3063"/>
    <n v="4937"/>
    <m/>
    <m/>
    <m/>
    <m/>
    <m/>
    <x v="473"/>
    <d v="2020-12-09T00:00:00"/>
    <n v="754.13"/>
    <m/>
    <s v="TED ENVIADA 033 1555  0000010007628 ELIENE SANTOS SALES CONCEI"/>
    <s v="Pagamento de Rescisao"/>
    <s v="Adm/Fin"/>
    <s v="SS"/>
    <s v="Seazone Rentals"/>
    <x v="10"/>
    <s v="Fixo"/>
    <x v="55"/>
    <s v="Sócios e Funcionários - Rescisão"/>
    <s v="N/A"/>
    <s v="N/A"/>
    <m/>
    <s v="Nao"/>
    <s v="Nao"/>
    <m/>
    <m/>
    <m/>
    <m/>
    <m/>
    <m/>
    <m/>
    <m/>
    <m/>
    <m/>
    <m/>
    <m/>
    <m/>
  </r>
  <r>
    <n v="3064"/>
    <n v="4938"/>
    <m/>
    <m/>
    <m/>
    <m/>
    <m/>
    <x v="473"/>
    <d v="2020-12-09T00:00:00"/>
    <n v="170.2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65"/>
    <n v="4939"/>
    <m/>
    <m/>
    <m/>
    <m/>
    <m/>
    <x v="473"/>
    <d v="2020-12-09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66"/>
    <n v="4940"/>
    <m/>
    <m/>
    <m/>
    <m/>
    <m/>
    <x v="473"/>
    <d v="2020-12-09T00:00:00"/>
    <n v="276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67"/>
    <n v="4941"/>
    <m/>
    <m/>
    <m/>
    <m/>
    <m/>
    <x v="473"/>
    <d v="2020-12-09T00:00:00"/>
    <n v="174.8"/>
    <m/>
    <s v="PAGAMENTO DE TITULO Pagamento vistoria apto 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68"/>
    <n v="4942"/>
    <m/>
    <m/>
    <m/>
    <m/>
    <m/>
    <x v="473"/>
    <d v="2020-12-09T00:00:00"/>
    <n v="50"/>
    <m/>
    <s v="PAGAMENTO DE TITULO Pagamento vistoria apto 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69"/>
    <n v="4943"/>
    <m/>
    <m/>
    <m/>
    <m/>
    <m/>
    <x v="473"/>
    <d v="2020-12-09T00:00:00"/>
    <n v="115"/>
    <m/>
    <s v="PAGAMENTO DE TITULO Pagamento vistoria apto 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070"/>
    <n v="4948"/>
    <m/>
    <m/>
    <m/>
    <m/>
    <m/>
    <x v="473"/>
    <d v="2020-12-09T00:00:00"/>
    <n v="2900"/>
    <m/>
    <s v="TED ENVIADA 756 3069  0000002452286 JOSE ODERLY DA SILVA"/>
    <s v="Estorno"/>
    <s v="Adm/Fin"/>
    <s v="SS"/>
    <s v="Seazone Rentals"/>
    <x v="0"/>
    <s v="Repasse"/>
    <x v="75"/>
    <s v="Finanças/Bancos - Estorno adiantamento de cliente"/>
    <s v="N/A"/>
    <s v="N/A"/>
    <m/>
    <s v="Nao"/>
    <s v="N/A"/>
    <m/>
    <m/>
    <m/>
    <m/>
    <m/>
    <m/>
    <m/>
    <m/>
    <m/>
    <m/>
    <m/>
    <m/>
    <m/>
  </r>
  <r>
    <n v="3071"/>
    <n v="4949"/>
    <m/>
    <m/>
    <m/>
    <m/>
    <m/>
    <x v="473"/>
    <d v="2020-12-09T00:00:00"/>
    <n v="700"/>
    <m/>
    <s v="TED ENVIADA 001 3174  0000000575968 POSTMIX SERVIÇOS EDITORIAI"/>
    <s v="Flyers"/>
    <s v="Comercial"/>
    <s v="SS"/>
    <s v="Seazone Rentals"/>
    <x v="2"/>
    <s v="Outros"/>
    <x v="21"/>
    <s v="Contas e Despesas - Material de escritório"/>
    <s v="N/A"/>
    <s v="N/A"/>
    <s v="POSTMIX SOLUCOES GRAFICAS EIRELI"/>
    <s v="Nao"/>
    <s v="Sim"/>
    <m/>
    <m/>
    <m/>
    <m/>
    <m/>
    <m/>
    <m/>
    <m/>
    <m/>
    <m/>
    <m/>
    <m/>
    <m/>
  </r>
  <r>
    <n v="3072"/>
    <n v="4960"/>
    <m/>
    <m/>
    <m/>
    <m/>
    <m/>
    <x v="474"/>
    <d v="2020-12-10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3073"/>
    <n v="4961"/>
    <m/>
    <m/>
    <m/>
    <m/>
    <m/>
    <x v="474"/>
    <d v="2020-12-10T00:00:00"/>
    <n v="5417.63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3074"/>
    <n v="4962"/>
    <m/>
    <m/>
    <m/>
    <m/>
    <m/>
    <x v="474"/>
    <d v="2020-12-10T00:00:00"/>
    <n v="2671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3075"/>
    <n v="4963"/>
    <m/>
    <m/>
    <m/>
    <m/>
    <m/>
    <x v="474"/>
    <d v="2020-12-10T00:00:00"/>
    <n v="10000"/>
    <m/>
    <s v="TED ENVIADA 033 4533  0000130000667 CODEROCKR DESENVOLVIMENTO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3076"/>
    <n v="4964"/>
    <m/>
    <m/>
    <m/>
    <m/>
    <m/>
    <x v="474"/>
    <d v="2020-12-10T00:00:00"/>
    <n v="78.88"/>
    <m/>
    <s v="PAGAMENTO DE TITULO APG0091"/>
    <s v="Seguro IDP104"/>
    <s v="Operação"/>
    <s v="SS"/>
    <s v="Seazone Rentals"/>
    <x v="5"/>
    <s v="Repasse"/>
    <x v="11"/>
    <s v="Clientes - Repasse a Terceiros"/>
    <s v="IDP104"/>
    <s v="N/A"/>
    <s v="Allianz Brasil"/>
    <s v="Nao"/>
    <s v="Sim"/>
    <m/>
    <m/>
    <m/>
    <m/>
    <m/>
    <m/>
    <m/>
    <m/>
    <m/>
    <m/>
    <m/>
    <m/>
    <m/>
  </r>
  <r>
    <n v="3077"/>
    <n v="4965"/>
    <m/>
    <m/>
    <m/>
    <m/>
    <m/>
    <x v="474"/>
    <d v="2020-12-10T00:00:00"/>
    <n v="102.35"/>
    <m/>
    <s v="PAGAMENTO DE TITULO APG0092"/>
    <s v="Seguro POR204"/>
    <s v="Operação"/>
    <s v="SS"/>
    <s v="Seazone Rentals"/>
    <x v="5"/>
    <s v="Repasse"/>
    <x v="11"/>
    <s v="Clientes - Repasse a Terceiros"/>
    <s v="POR204"/>
    <s v="N/A"/>
    <s v="Allianz Brasil"/>
    <s v="Nao"/>
    <s v="Sim"/>
    <m/>
    <m/>
    <m/>
    <m/>
    <m/>
    <m/>
    <m/>
    <m/>
    <m/>
    <m/>
    <m/>
    <m/>
    <m/>
  </r>
  <r>
    <n v="3078"/>
    <n v="4968"/>
    <m/>
    <m/>
    <m/>
    <m/>
    <m/>
    <x v="474"/>
    <d v="2020-12-10T00:00:00"/>
    <n v="314.48"/>
    <m/>
    <s v="TRANSFERENCIA A DEBITO 00019 0059773316 MARIANA DE GODOY UMPIERRE"/>
    <s v="Transferência de adequação"/>
    <s v="Operação"/>
    <s v="SS"/>
    <s v="Seazone Rentals"/>
    <x v="25"/>
    <s v="Repasse"/>
    <x v="9"/>
    <s v="Clientes - Repasse a Terceiros"/>
    <s v="RSM102"/>
    <s v="N/A"/>
    <m/>
    <s v="Nao"/>
    <s v="Sim"/>
    <m/>
    <m/>
    <m/>
    <m/>
    <m/>
    <m/>
    <m/>
    <m/>
    <m/>
    <m/>
    <m/>
    <m/>
    <m/>
  </r>
  <r>
    <n v="3079"/>
    <n v="4970"/>
    <m/>
    <m/>
    <m/>
    <m/>
    <m/>
    <x v="475"/>
    <d v="2020-12-11T00:00:00"/>
    <n v="480"/>
    <s v="x"/>
    <s v="TED ENVIADA 341 3579  0000000052289 Alexandre De Oliveira Dos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80"/>
    <n v="4981"/>
    <m/>
    <m/>
    <m/>
    <m/>
    <m/>
    <x v="476"/>
    <d v="2020-12-14T00:00:00"/>
    <n v="480"/>
    <m/>
    <s v="TED ENVIADA 341 3759  0000000052289 ALEXANDRE DE OLIVEIRA DOS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081"/>
    <n v="4990"/>
    <m/>
    <m/>
    <m/>
    <m/>
    <m/>
    <x v="476"/>
    <d v="2020-12-14T00:00:00"/>
    <n v="68.86"/>
    <m/>
    <s v="PAGAMENTO DE TITULO APG0098"/>
    <s v="Onboarding: Seguro LIB203"/>
    <s v="Operação"/>
    <s v="SS"/>
    <s v="Seazone Rentals"/>
    <x v="5"/>
    <s v="Repasse"/>
    <x v="11"/>
    <s v="Clientes - Repasse a Terceiros"/>
    <s v="LIB203"/>
    <s v="N/A"/>
    <s v="Allianz Brasil"/>
    <s v="Nao"/>
    <s v="Sim"/>
    <m/>
    <m/>
    <m/>
    <m/>
    <m/>
    <m/>
    <m/>
    <m/>
    <m/>
    <m/>
    <m/>
    <m/>
    <m/>
  </r>
  <r>
    <n v="3082"/>
    <n v="4991"/>
    <m/>
    <m/>
    <m/>
    <m/>
    <m/>
    <x v="476"/>
    <d v="2020-12-14T00:00:00"/>
    <n v="74.489999999999995"/>
    <m/>
    <s v="PAGAMENTO DE TITULO APG0099"/>
    <s v="Onboarding: Seguro EIC204"/>
    <s v="Operação"/>
    <s v="SS"/>
    <s v="Seazone Rentals"/>
    <x v="5"/>
    <s v="Repasse"/>
    <x v="11"/>
    <s v="Clientes - Repasse a Terceiros"/>
    <s v="EIC204"/>
    <s v="N/A"/>
    <s v="Allianz Brasil"/>
    <s v="Nao"/>
    <s v="Sim"/>
    <m/>
    <m/>
    <m/>
    <m/>
    <m/>
    <m/>
    <m/>
    <m/>
    <m/>
    <m/>
    <m/>
    <m/>
    <m/>
  </r>
  <r>
    <n v="3083"/>
    <n v="5000"/>
    <m/>
    <m/>
    <m/>
    <m/>
    <m/>
    <x v="476"/>
    <d v="2020-12-14T00:00:00"/>
    <n v="97.43"/>
    <m/>
    <s v="PAGAMENTO DE TITULO APG0100"/>
    <s v="Onboarding: Seguro ELU107"/>
    <s v="Operação"/>
    <s v="SS"/>
    <s v="Seazone Rentals"/>
    <x v="5"/>
    <s v="Repasse"/>
    <x v="11"/>
    <s v="Clientes - Repasse a Terceiros"/>
    <s v="ELU107"/>
    <s v="N/A"/>
    <s v="Allianz Brasil"/>
    <s v="Nao"/>
    <s v="Sim"/>
    <m/>
    <m/>
    <m/>
    <m/>
    <m/>
    <m/>
    <m/>
    <m/>
    <m/>
    <m/>
    <m/>
    <m/>
    <m/>
  </r>
  <r>
    <n v="3084"/>
    <n v="5001"/>
    <m/>
    <m/>
    <m/>
    <m/>
    <m/>
    <x v="476"/>
    <d v="2020-12-14T00:00:00"/>
    <n v="111.66"/>
    <m/>
    <s v="PAGAMENTO DE TITULO APG0101"/>
    <s v="Onboarding: Seguro ELU101"/>
    <s v="Operação"/>
    <s v="SS"/>
    <s v="Seazone Rentals"/>
    <x v="5"/>
    <s v="Repasse"/>
    <x v="11"/>
    <s v="Clientes - Repasse a Terceiros"/>
    <s v="ELU101"/>
    <s v="N/A"/>
    <s v="Allianz Brasil"/>
    <s v="Nao"/>
    <s v="Sim"/>
    <m/>
    <m/>
    <m/>
    <m/>
    <m/>
    <m/>
    <m/>
    <m/>
    <m/>
    <m/>
    <m/>
    <m/>
    <m/>
  </r>
  <r>
    <n v="3085"/>
    <n v="5002"/>
    <m/>
    <m/>
    <m/>
    <m/>
    <m/>
    <x v="476"/>
    <d v="2020-12-14T00:00:00"/>
    <n v="149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3086"/>
    <n v="5003"/>
    <m/>
    <m/>
    <m/>
    <m/>
    <m/>
    <x v="476"/>
    <d v="2020-12-14T00:00:00"/>
    <n v="1325.57"/>
    <m/>
    <s v="PAGAMENTO DE TITULO Pagamento roupa de cama TEKA"/>
    <s v="Pagamento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087"/>
    <n v="5014"/>
    <m/>
    <m/>
    <m/>
    <m/>
    <m/>
    <x v="477"/>
    <d v="2020-12-15T00:00:00"/>
    <n v="165.34"/>
    <m/>
    <s v="PAGAMENTO DE TITULO Papel toalha coworking"/>
    <s v="Pagamento papel toalha coworking"/>
    <s v="Adm/Fin"/>
    <s v="SS"/>
    <s v="Seazone Rentals"/>
    <x v="23"/>
    <s v="Variavel"/>
    <x v="21"/>
    <s v="Contas e Despesas - Material de consumo"/>
    <s v="N/A"/>
    <s v="N/A"/>
    <m/>
    <s v="Nao"/>
    <s v="Sim"/>
    <m/>
    <m/>
    <m/>
    <m/>
    <m/>
    <m/>
    <m/>
    <m/>
    <m/>
    <m/>
    <m/>
    <m/>
    <m/>
  </r>
  <r>
    <n v="3088"/>
    <n v="5015"/>
    <m/>
    <m/>
    <m/>
    <m/>
    <m/>
    <x v="477"/>
    <d v="2020-12-15T00:00:00"/>
    <n v="880"/>
    <m/>
    <s v="PAGAMENTO DE TITULO Pagamento Marketing - Agência Nugget"/>
    <s v="Agência de marketing digital"/>
    <s v="Comercial"/>
    <s v="SS"/>
    <s v="Seazone Rentals"/>
    <x v="2"/>
    <s v="Fixo"/>
    <x v="50"/>
    <s v="Serviços - Propaganda e Marketing"/>
    <s v="N/A"/>
    <s v="N/A"/>
    <s v="Nugget Agência de marketing"/>
    <s v="Nao"/>
    <s v="Sim"/>
    <m/>
    <m/>
    <m/>
    <m/>
    <m/>
    <m/>
    <m/>
    <m/>
    <m/>
    <m/>
    <m/>
    <m/>
    <m/>
  </r>
  <r>
    <n v="3089"/>
    <n v="5017"/>
    <m/>
    <m/>
    <m/>
    <m/>
    <m/>
    <x v="477"/>
    <d v="2020-12-15T00:00:00"/>
    <n v="38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3090"/>
    <n v="5018"/>
    <m/>
    <m/>
    <m/>
    <m/>
    <m/>
    <x v="477"/>
    <d v="2020-12-15T00:00:00"/>
    <n v="76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091"/>
    <n v="5019"/>
    <m/>
    <m/>
    <m/>
    <m/>
    <m/>
    <x v="477"/>
    <d v="2020-12-15T00:00:00"/>
    <n v="124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092"/>
    <n v="5020"/>
    <m/>
    <m/>
    <m/>
    <m/>
    <m/>
    <x v="477"/>
    <d v="2020-12-15T00:00:00"/>
    <n v="689.72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093"/>
    <n v="5021"/>
    <m/>
    <m/>
    <m/>
    <m/>
    <m/>
    <x v="477"/>
    <d v="2020-12-15T00:00:00"/>
    <n v="6627.21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094"/>
    <n v="5022"/>
    <m/>
    <m/>
    <m/>
    <m/>
    <m/>
    <x v="477"/>
    <d v="2020-12-15T00:00:00"/>
    <n v="120.06"/>
    <m/>
    <s v="PAGAMENTO DE CONVENIO APG0007"/>
    <s v="GPS-Seazone Limpeza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3095"/>
    <n v="5023"/>
    <m/>
    <m/>
    <m/>
    <m/>
    <m/>
    <x v="477"/>
    <d v="2020-12-15T00:00:00"/>
    <n v="39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096"/>
    <n v="5024"/>
    <m/>
    <m/>
    <m/>
    <m/>
    <m/>
    <x v="477"/>
    <d v="2020-12-15T00:00:00"/>
    <n v="1232.1500000000001"/>
    <m/>
    <s v="PAGAMENTO DE TITULO Pagamento roupa de cama Teka"/>
    <s v="Pagamento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097"/>
    <n v="5026"/>
    <m/>
    <m/>
    <m/>
    <m/>
    <m/>
    <x v="477"/>
    <d v="2020-12-15T00:00:00"/>
    <n v="93.38"/>
    <m/>
    <s v="PAGAMENTO DE TITULO APG0093"/>
    <s v="Seguro MDP102"/>
    <s v="Operação"/>
    <s v="SS"/>
    <s v="Seazone Rentals"/>
    <x v="5"/>
    <s v="Repasse"/>
    <x v="11"/>
    <s v="Clientes - Repasse a Terceiros"/>
    <s v="MDP102"/>
    <s v="N/A"/>
    <s v="Floripana Seguros"/>
    <s v="Nao"/>
    <s v="Sim"/>
    <m/>
    <m/>
    <m/>
    <m/>
    <m/>
    <m/>
    <m/>
    <m/>
    <m/>
    <m/>
    <m/>
    <m/>
    <m/>
  </r>
  <r>
    <n v="3098"/>
    <n v="5027"/>
    <m/>
    <m/>
    <m/>
    <m/>
    <m/>
    <x v="477"/>
    <d v="2020-12-15T00:00:00"/>
    <n v="4763.68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3099"/>
    <n v="5028"/>
    <m/>
    <m/>
    <m/>
    <m/>
    <m/>
    <x v="477"/>
    <d v="2020-12-15T00:00:00"/>
    <n v="532"/>
    <m/>
    <s v="PAGAMENTO DE TITULO Pagamento Internet Unifique"/>
    <s v="APG0105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3100"/>
    <n v="5029"/>
    <m/>
    <m/>
    <m/>
    <m/>
    <m/>
    <x v="477"/>
    <d v="2020-12-15T00:00:00"/>
    <n v="1302.5899999999999"/>
    <m/>
    <s v="PAGAMENTO DE TITULO Compra de roupa de cama TEKA"/>
    <s v="Pagamento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101"/>
    <n v="5030"/>
    <m/>
    <m/>
    <m/>
    <m/>
    <m/>
    <x v="477"/>
    <d v="2020-12-15T00:00:00"/>
    <n v="71.77"/>
    <m/>
    <s v="PAGAMENTO DE TITULO APG0102"/>
    <s v="Onboarding: Seguro MDS018"/>
    <s v="Operação"/>
    <s v="SS"/>
    <s v="Seazone Rentals"/>
    <x v="5"/>
    <s v="Repasse"/>
    <x v="11"/>
    <s v="Clientes - Repasse a Terceiros"/>
    <s v="MDS018"/>
    <s v="N/A"/>
    <s v="Allianz Brasil"/>
    <s v="Nao"/>
    <s v="Sim"/>
    <m/>
    <m/>
    <m/>
    <m/>
    <m/>
    <m/>
    <m/>
    <m/>
    <m/>
    <m/>
    <m/>
    <m/>
    <m/>
  </r>
  <r>
    <n v="3102"/>
    <n v="5031"/>
    <m/>
    <m/>
    <m/>
    <m/>
    <m/>
    <x v="477"/>
    <d v="2020-12-15T00:00:00"/>
    <n v="91.74"/>
    <m/>
    <s v="PAGAMENTO DE TITULO APG0103"/>
    <s v="Onboarding: Seguro RSM102"/>
    <s v="Operação"/>
    <s v="SS"/>
    <s v="Seazone Rentals"/>
    <x v="5"/>
    <s v="Repasse"/>
    <x v="11"/>
    <s v="Clientes - Repasse a Terceiros"/>
    <s v="RSM102"/>
    <s v="N/A"/>
    <s v="Allianz Brasil"/>
    <s v="Nao"/>
    <s v="Sim"/>
    <m/>
    <m/>
    <m/>
    <m/>
    <m/>
    <m/>
    <m/>
    <m/>
    <m/>
    <m/>
    <m/>
    <m/>
    <m/>
  </r>
  <r>
    <n v="3103"/>
    <n v="5032"/>
    <m/>
    <m/>
    <m/>
    <m/>
    <m/>
    <x v="477"/>
    <d v="2020-12-15T00:00:00"/>
    <n v="3269.18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3104"/>
    <n v="5033"/>
    <m/>
    <m/>
    <m/>
    <m/>
    <m/>
    <x v="477"/>
    <d v="2020-12-15T00:00:00"/>
    <n v="83.11"/>
    <m/>
    <s v="PAGAMENTO DE TITULO APG0104"/>
    <s v="Onboarding: Seguro CCO103"/>
    <s v="Operação"/>
    <s v="SS"/>
    <s v="Seazone Rentals"/>
    <x v="5"/>
    <s v="Repasse"/>
    <x v="11"/>
    <s v="Clientes - Repasse a Terceiros"/>
    <s v="CCO103"/>
    <s v="N/A"/>
    <s v="Allianz Brasil"/>
    <s v="Nao"/>
    <s v="Sim"/>
    <m/>
    <m/>
    <m/>
    <m/>
    <m/>
    <m/>
    <m/>
    <m/>
    <m/>
    <m/>
    <m/>
    <m/>
    <m/>
  </r>
  <r>
    <n v="3105"/>
    <n v="5034"/>
    <m/>
    <m/>
    <m/>
    <m/>
    <m/>
    <x v="477"/>
    <d v="2020-12-15T00:00:00"/>
    <n v="90.99"/>
    <m/>
    <s v="PAGAMENTO DE TITULO APG0083"/>
    <s v="Seguro CDS209"/>
    <s v="Operação"/>
    <s v="SS"/>
    <s v="Seazone Rentals"/>
    <x v="5"/>
    <s v="Repasse"/>
    <x v="11"/>
    <s v="Clientes - Repasse a Terceiros"/>
    <s v="CDS209"/>
    <s v="N/A"/>
    <s v="Floripana Seguros"/>
    <s v="Nao"/>
    <s v="Sim"/>
    <m/>
    <m/>
    <m/>
    <m/>
    <m/>
    <m/>
    <m/>
    <m/>
    <m/>
    <m/>
    <m/>
    <m/>
    <m/>
  </r>
  <r>
    <n v="3106"/>
    <n v="5035"/>
    <m/>
    <m/>
    <m/>
    <m/>
    <m/>
    <x v="477"/>
    <d v="2020-12-15T00:00:00"/>
    <n v="90.99"/>
    <m/>
    <s v="PAGAMENTO DE TITULO APG0084"/>
    <s v="Seguro VDI208"/>
    <s v="Operação"/>
    <s v="SS"/>
    <s v="Seazone Rentals"/>
    <x v="5"/>
    <s v="Repasse"/>
    <x v="11"/>
    <s v="Clientes - Repasse a Terceiros"/>
    <s v="VDI208"/>
    <s v="N/A"/>
    <s v="Floripana Seguros"/>
    <s v="Nao"/>
    <s v="Sim"/>
    <m/>
    <m/>
    <m/>
    <m/>
    <m/>
    <m/>
    <m/>
    <m/>
    <m/>
    <m/>
    <m/>
    <m/>
    <m/>
  </r>
  <r>
    <n v="3107"/>
    <n v="5036"/>
    <m/>
    <m/>
    <m/>
    <m/>
    <m/>
    <x v="477"/>
    <d v="2020-12-15T00:00:00"/>
    <n v="90.99"/>
    <m/>
    <s v="PAGAMENTO DE TITULO APG0085"/>
    <s v="Seguro SBS111"/>
    <s v="Operação"/>
    <s v="SS"/>
    <s v="Seazone Rentals"/>
    <x v="5"/>
    <s v="Repasse"/>
    <x v="11"/>
    <s v="Clientes - Repasse a Terceiros"/>
    <s v="SBS111"/>
    <s v="N/A"/>
    <s v="Floripana Seguros"/>
    <s v="Nao"/>
    <s v="Sim"/>
    <m/>
    <m/>
    <m/>
    <m/>
    <m/>
    <m/>
    <m/>
    <m/>
    <m/>
    <m/>
    <m/>
    <m/>
    <m/>
  </r>
  <r>
    <n v="3108"/>
    <n v="5038"/>
    <m/>
    <m/>
    <m/>
    <m/>
    <m/>
    <x v="477"/>
    <d v="2020-12-15T00:00:00"/>
    <n v="90.99"/>
    <m/>
    <s v="PAGAMENTO DE TITULO APG0086"/>
    <s v="Seguro REN002"/>
    <s v="Operação"/>
    <s v="SS"/>
    <s v="Seazone Rentals"/>
    <x v="5"/>
    <s v="Repasse"/>
    <x v="11"/>
    <s v="Clientes - Repasse a Terceiros"/>
    <s v="REN002"/>
    <s v="N/A"/>
    <s v="Floripana Seguros"/>
    <s v="Nao"/>
    <s v="Sim"/>
    <m/>
    <m/>
    <m/>
    <m/>
    <m/>
    <m/>
    <m/>
    <m/>
    <m/>
    <m/>
    <m/>
    <m/>
    <m/>
  </r>
  <r>
    <n v="3109"/>
    <n v="5039"/>
    <m/>
    <m/>
    <m/>
    <m/>
    <m/>
    <x v="477"/>
    <d v="2020-12-15T00:00:00"/>
    <n v="90.99"/>
    <m/>
    <s v="PAGAMENTO DE TITULO APG0087"/>
    <s v="Seguro CDS208"/>
    <s v="Operação"/>
    <s v="SS"/>
    <s v="Seazone Rentals"/>
    <x v="5"/>
    <s v="Repasse"/>
    <x v="11"/>
    <s v="Clientes - Repasse a Terceiros"/>
    <s v="CDS208"/>
    <s v="N/A"/>
    <s v="Floripana Seguros"/>
    <s v="Nao"/>
    <s v="Sim"/>
    <m/>
    <m/>
    <m/>
    <m/>
    <m/>
    <m/>
    <m/>
    <m/>
    <m/>
    <m/>
    <m/>
    <m/>
    <m/>
  </r>
  <r>
    <n v="3110"/>
    <n v="5040"/>
    <m/>
    <m/>
    <m/>
    <m/>
    <m/>
    <x v="477"/>
    <d v="2020-12-15T00:00:00"/>
    <n v="91.25"/>
    <m/>
    <s v="PAGAMENTO DE TITULO APG0088"/>
    <s v="Seguro SBS106"/>
    <s v="Operação"/>
    <s v="SS"/>
    <s v="Seazone Rentals"/>
    <x v="5"/>
    <s v="Repasse"/>
    <x v="11"/>
    <s v="Clientes - Repasse a Terceiros"/>
    <s v="SBS106"/>
    <s v="N/A"/>
    <s v="Floripana Seguros"/>
    <s v="Nao"/>
    <s v="Sim"/>
    <m/>
    <m/>
    <m/>
    <m/>
    <m/>
    <m/>
    <m/>
    <m/>
    <m/>
    <m/>
    <m/>
    <m/>
    <m/>
  </r>
  <r>
    <n v="3111"/>
    <n v="5041"/>
    <m/>
    <m/>
    <m/>
    <m/>
    <m/>
    <x v="477"/>
    <d v="2020-12-15T00:00:00"/>
    <n v="17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12"/>
    <n v="5049"/>
    <m/>
    <m/>
    <m/>
    <m/>
    <m/>
    <x v="478"/>
    <d v="2020-12-16T00:00:00"/>
    <n v="1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13"/>
    <n v="5056"/>
    <m/>
    <m/>
    <m/>
    <m/>
    <m/>
    <x v="479"/>
    <d v="2020-12-17T00:00:00"/>
    <n v="2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14"/>
    <n v="5061"/>
    <m/>
    <m/>
    <m/>
    <m/>
    <m/>
    <x v="480"/>
    <d v="2020-12-18T00:00:00"/>
    <n v="1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15"/>
    <n v="5076"/>
    <m/>
    <m/>
    <m/>
    <m/>
    <m/>
    <x v="481"/>
    <d v="2020-12-21T00:00:00"/>
    <n v="7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16"/>
    <n v="5085"/>
    <m/>
    <m/>
    <m/>
    <m/>
    <m/>
    <x v="482"/>
    <d v="2020-12-22T00:00:00"/>
    <n v="1450"/>
    <m/>
    <s v="PAGAMENTO DE TITULO Site"/>
    <s v="Segunda parcela desenvolvimento site novo"/>
    <s v="Operação"/>
    <s v="SS"/>
    <s v="Seazone Rentals"/>
    <x v="1"/>
    <s v="Fixo"/>
    <x v="3"/>
    <s v="Serviços - Serviços terceirizados"/>
    <s v="N/A"/>
    <s v="N/A"/>
    <s v="Jonathan Martins dos Santos"/>
    <s v="N/A"/>
    <s v="Sim"/>
    <m/>
    <m/>
    <m/>
    <m/>
    <m/>
    <m/>
    <m/>
    <m/>
    <m/>
    <m/>
    <m/>
    <m/>
    <m/>
  </r>
  <r>
    <n v="3117"/>
    <n v="5096"/>
    <m/>
    <m/>
    <m/>
    <m/>
    <m/>
    <x v="483"/>
    <d v="2020-12-23T00:00:00"/>
    <n v="182.53"/>
    <m/>
    <s v="PAGAMENTO DE CONVENIO Internet CDS208"/>
    <s v="Pagamento Internet CDS208"/>
    <s v="Operação"/>
    <s v="SS"/>
    <s v="Seazone Rentals"/>
    <x v="5"/>
    <s v="Repasse"/>
    <x v="11"/>
    <s v="Clientes - Repasse a Terceiros"/>
    <s v="CDS208"/>
    <s v="N/A"/>
    <m/>
    <s v="Nao"/>
    <s v="Sim"/>
    <m/>
    <m/>
    <m/>
    <m/>
    <m/>
    <m/>
    <m/>
    <m/>
    <m/>
    <m/>
    <m/>
    <m/>
    <m/>
  </r>
  <r>
    <n v="3118"/>
    <n v="5097"/>
    <m/>
    <m/>
    <m/>
    <m/>
    <m/>
    <x v="483"/>
    <d v="2020-12-23T00:00:00"/>
    <n v="93.46"/>
    <m/>
    <s v="PAGAMENTO DE TITULO Pagamento seguro AYA201"/>
    <s v="APG0106"/>
    <s v="Operação"/>
    <s v="SS"/>
    <s v="Seazone Rentals"/>
    <x v="5"/>
    <s v="Repasse"/>
    <x v="11"/>
    <s v="Clientes - Repasse a Terceiros"/>
    <s v="AYA201"/>
    <s v="N/A"/>
    <s v="Floripana Seguros"/>
    <s v="Nao"/>
    <s v="Sim"/>
    <m/>
    <m/>
    <m/>
    <m/>
    <m/>
    <m/>
    <m/>
    <m/>
    <m/>
    <m/>
    <m/>
    <m/>
    <m/>
  </r>
  <r>
    <n v="3119"/>
    <n v="5128"/>
    <m/>
    <m/>
    <m/>
    <m/>
    <m/>
    <x v="484"/>
    <d v="2020-12-28T00:00:00"/>
    <n v="25927.5"/>
    <m/>
    <s v="TED ENVIADA 237 3841  0000000200417 Júlio César Lohn"/>
    <s v="Aluguel de apartamento de terceiro"/>
    <s v="Operação"/>
    <s v="SS"/>
    <s v="Seazone Rentals"/>
    <x v="12"/>
    <s v="Outros"/>
    <x v="23"/>
    <s v="Serviços - Serviços terceirizados"/>
    <s v="N/A"/>
    <s v="N/A"/>
    <m/>
    <s v="Nao"/>
    <s v="Sim"/>
    <s v="Pagamento da reserva Daniela Simantob no ILC4502 depois de ser vendido"/>
    <m/>
    <m/>
    <m/>
    <m/>
    <m/>
    <m/>
    <m/>
    <m/>
    <m/>
    <m/>
    <m/>
    <m/>
  </r>
  <r>
    <n v="3120"/>
    <n v="5130"/>
    <m/>
    <m/>
    <m/>
    <m/>
    <m/>
    <x v="484"/>
    <d v="2020-12-28T00:00:00"/>
    <n v="172.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1"/>
    <n v="5131"/>
    <m/>
    <m/>
    <m/>
    <m/>
    <m/>
    <x v="484"/>
    <d v="2020-12-28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2"/>
    <n v="5132"/>
    <m/>
    <m/>
    <m/>
    <m/>
    <m/>
    <x v="484"/>
    <d v="2020-12-28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3"/>
    <n v="5133"/>
    <m/>
    <m/>
    <m/>
    <m/>
    <m/>
    <x v="484"/>
    <d v="2020-12-28T00:00:00"/>
    <n v="230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4"/>
    <n v="5134"/>
    <m/>
    <m/>
    <m/>
    <m/>
    <m/>
    <x v="484"/>
    <d v="2020-12-28T00:00:00"/>
    <n v="149.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5"/>
    <n v="5135"/>
    <m/>
    <m/>
    <m/>
    <m/>
    <m/>
    <x v="484"/>
    <d v="2020-12-28T00:00:00"/>
    <n v="207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126"/>
    <n v="5136"/>
    <m/>
    <m/>
    <m/>
    <m/>
    <m/>
    <x v="484"/>
    <d v="2020-12-28T00:00:00"/>
    <n v="20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27"/>
    <n v="5139"/>
    <m/>
    <m/>
    <m/>
    <m/>
    <m/>
    <x v="484"/>
    <d v="2020-12-28T00:00:00"/>
    <n v="90.99"/>
    <m/>
    <s v="PAGAMENTO DE TITULO APG0106"/>
    <s v="Seguro AYA201"/>
    <s v="Operação"/>
    <s v="SS"/>
    <s v="Seazone Rentals"/>
    <x v="5"/>
    <s v="Repasse"/>
    <x v="11"/>
    <s v="Clientes - Repasse a Terceiros"/>
    <s v="AYA201"/>
    <s v="N/A"/>
    <s v="Floripana Seguros"/>
    <s v="Nao"/>
    <s v="Sim"/>
    <m/>
    <m/>
    <m/>
    <m/>
    <m/>
    <m/>
    <m/>
    <m/>
    <m/>
    <m/>
    <m/>
    <m/>
    <m/>
  </r>
  <r>
    <n v="3128"/>
    <n v="5140"/>
    <m/>
    <m/>
    <m/>
    <m/>
    <m/>
    <x v="484"/>
    <d v="2020-12-28T00:00:00"/>
    <n v="1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129"/>
    <n v="5156"/>
    <m/>
    <m/>
    <m/>
    <m/>
    <m/>
    <x v="485"/>
    <d v="2020-12-30T00:00:00"/>
    <n v="5000"/>
    <m/>
    <s v="TRANSFERENCIA A DEBITO 00019 0046219072 VITOR LEAL FILIZZOLA FILHO COMERC"/>
    <s v="Devolução de reserva"/>
    <s v="Operação"/>
    <s v="SS"/>
    <s v="Seazone Rentals"/>
    <x v="18"/>
    <s v="Devolucao"/>
    <x v="42"/>
    <s v="Clientes - Devolução Clientes"/>
    <s v="ILC2206"/>
    <s v="ILC2206CON271220VIT0006"/>
    <m/>
    <s v="Nao"/>
    <s v="Sim"/>
    <m/>
    <m/>
    <m/>
    <m/>
    <m/>
    <m/>
    <m/>
    <m/>
    <m/>
    <m/>
    <m/>
    <m/>
    <m/>
  </r>
  <r>
    <n v="3130"/>
    <n v="5157"/>
    <m/>
    <m/>
    <m/>
    <m/>
    <m/>
    <x v="485"/>
    <d v="2020-12-30T00:00:00"/>
    <n v="28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m/>
    <s v="Nao"/>
    <s v="N/A"/>
    <m/>
    <m/>
    <m/>
    <m/>
    <m/>
    <m/>
    <m/>
    <m/>
    <m/>
    <m/>
    <m/>
    <m/>
    <m/>
  </r>
  <r>
    <n v="3131"/>
    <n v="5165"/>
    <m/>
    <m/>
    <m/>
    <m/>
    <m/>
    <x v="485"/>
    <d v="2020-12-30T00:00:00"/>
    <n v="2"/>
    <m/>
    <s v="COMPRA CARTAO COMPRA no estabelecimento UBERBR UBER *TRIP HELP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3132"/>
    <n v="5178"/>
    <m/>
    <m/>
    <m/>
    <m/>
    <m/>
    <x v="486"/>
    <d v="2021-01-04T00:00:00"/>
    <n v="400"/>
    <m/>
    <s v="TED ENVIADA 237 0348  0000001238159 Maria Madalena Silveira"/>
    <s v="Diarista limpeza coworking"/>
    <s v="Adm/Fin"/>
    <s v="SS"/>
    <s v="Seazone Rentals"/>
    <x v="9"/>
    <s v="Variavel"/>
    <x v="16"/>
    <s v="Serviços - Serviços terceirizados"/>
    <s v="N/A"/>
    <s v="N/A"/>
    <m/>
    <s v="Nao"/>
    <s v="Nao"/>
    <m/>
    <m/>
    <m/>
    <m/>
    <m/>
    <m/>
    <m/>
    <m/>
    <m/>
    <m/>
    <m/>
    <m/>
    <m/>
  </r>
  <r>
    <n v="3133"/>
    <n v="5186"/>
    <m/>
    <m/>
    <m/>
    <m/>
    <m/>
    <x v="486"/>
    <d v="2021-01-04T00:00:00"/>
    <n v="1734"/>
    <m/>
    <s v="TED ENVIADA 237 2502  0000000005657 JI Administração Hoteleira"/>
    <s v="Devolução de duas diárias em forma de pagamento de consumo ao hotel"/>
    <s v="Operação"/>
    <s v="SS"/>
    <s v="Seazone Rentals"/>
    <x v="12"/>
    <s v="Outros"/>
    <x v="23"/>
    <s v="Serviços - Serviços terceirizados"/>
    <s v="N/A"/>
    <s v="N/A"/>
    <m/>
    <s v="Nao"/>
    <s v="Sim"/>
    <m/>
    <m/>
    <m/>
    <m/>
    <m/>
    <m/>
    <m/>
    <m/>
    <m/>
    <m/>
    <m/>
    <m/>
    <m/>
  </r>
  <r>
    <n v="3134"/>
    <n v="5190"/>
    <m/>
    <m/>
    <m/>
    <m/>
    <m/>
    <x v="486"/>
    <d v="2021-01-04T00:00:00"/>
    <n v="135.15"/>
    <m/>
    <s v="PAGAMENTO DE TITULO APG00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3135"/>
    <n v="5191"/>
    <m/>
    <m/>
    <m/>
    <m/>
    <m/>
    <x v="486"/>
    <d v="2021-01-04T00:00:00"/>
    <n v="328"/>
    <m/>
    <s v="PAGAMENTO DE TITULO Alteração contrato social SL"/>
    <s v="Alteração contrato social Seazone Limpeza"/>
    <s v="Adm/Fin"/>
    <s v="SS"/>
    <s v="Seazone Rentals"/>
    <x v="1"/>
    <s v="Outros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136"/>
    <n v="5192"/>
    <m/>
    <m/>
    <m/>
    <m/>
    <m/>
    <x v="486"/>
    <d v="2021-01-04T00:00:00"/>
    <n v="636.99"/>
    <m/>
    <s v="PAGAMENTO DE TITULO Cavaletes para divulgação"/>
    <s v="Cavaletes para marketing"/>
    <s v="Comercial"/>
    <s v="SS"/>
    <s v="Seazone Rentals"/>
    <x v="2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3137"/>
    <n v="5193"/>
    <m/>
    <m/>
    <m/>
    <m/>
    <m/>
    <x v="486"/>
    <d v="2021-01-04T00:00:00"/>
    <n v="371.99"/>
    <m/>
    <s v="PAGAMENTO DE TITULO Cavalete para marketing"/>
    <s v="Cavaletes para marketing"/>
    <s v="Comercial"/>
    <s v="SS"/>
    <s v="Seazone Rentals"/>
    <x v="2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3138"/>
    <n v="5194"/>
    <m/>
    <m/>
    <m/>
    <m/>
    <m/>
    <x v="486"/>
    <d v="2021-01-04T00:00:00"/>
    <n v="81.849999999999994"/>
    <m/>
    <s v="TED ENVIADA 260 0001  0000035774822 MATHEUS ALBERTO AMBROSI"/>
    <s v="Mailchimp novembro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139"/>
    <n v="5195"/>
    <m/>
    <m/>
    <m/>
    <m/>
    <m/>
    <x v="486"/>
    <d v="2021-01-04T00:00:00"/>
    <n v="44.61"/>
    <m/>
    <s v="TED ENVIADA 260 0001  0000035774822 MATHEUS ALBERTO AMBROSI"/>
    <s v="Hola - Proxy para prospeção no Airbnb"/>
    <s v="Comercial"/>
    <s v="SS"/>
    <s v="Seazone Rentals"/>
    <x v="2"/>
    <s v="Outros"/>
    <x v="19"/>
    <s v="Contas e Despesas - Internet"/>
    <s v="N/A"/>
    <s v="N/A"/>
    <m/>
    <s v="Nao"/>
    <s v="Sim"/>
    <m/>
    <m/>
    <m/>
    <m/>
    <m/>
    <m/>
    <m/>
    <m/>
    <m/>
    <m/>
    <m/>
    <m/>
    <m/>
  </r>
  <r>
    <n v="3140"/>
    <n v="5196"/>
    <m/>
    <m/>
    <m/>
    <m/>
    <m/>
    <x v="486"/>
    <d v="2021-01-04T00:00:00"/>
    <n v="76.86"/>
    <m/>
    <s v="TED ENVIADA 260 0001  0000035774822 MATHEUS ALBERTO AMBROSI"/>
    <s v="Mailchimp dezembro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141"/>
    <n v="5197"/>
    <m/>
    <m/>
    <m/>
    <m/>
    <m/>
    <x v="486"/>
    <d v="2021-01-04T00:00:00"/>
    <n v="44.53"/>
    <m/>
    <s v="TED ENVIADA 260 0001  0000035774822 MATHEUS ALBERTO AMBROSI"/>
    <s v="Hola - Proxy para prospeção no Airbnb"/>
    <s v="Comercial"/>
    <s v="SS"/>
    <s v="Seazone Rentals"/>
    <x v="2"/>
    <s v="Outros"/>
    <x v="19"/>
    <s v="Contas e Despesas - Internet"/>
    <s v="N/A"/>
    <s v="N/A"/>
    <m/>
    <s v="Nao"/>
    <s v="Sim"/>
    <m/>
    <m/>
    <m/>
    <m/>
    <m/>
    <m/>
    <m/>
    <m/>
    <m/>
    <m/>
    <m/>
    <m/>
    <m/>
  </r>
  <r>
    <n v="3142"/>
    <n v="5198"/>
    <m/>
    <m/>
    <m/>
    <m/>
    <m/>
    <x v="486"/>
    <d v="2021-01-04T00:00:00"/>
    <n v="540"/>
    <m/>
    <s v="TED ENVIADA 260 0001  0000035774822 MATHEUS ALBERTO AMBROSI"/>
    <s v="Flyers"/>
    <s v="Comercial"/>
    <s v="SS"/>
    <s v="Seazone Rentals"/>
    <x v="2"/>
    <s v="Outros"/>
    <x v="21"/>
    <s v="Contas e Despesas - Material de escritório"/>
    <s v="N/A"/>
    <s v="N/A"/>
    <s v="POSTMIX SOLUCOES GRAFICAS EIRELI"/>
    <s v="Nao"/>
    <s v="Sim"/>
    <m/>
    <m/>
    <m/>
    <m/>
    <m/>
    <m/>
    <m/>
    <m/>
    <m/>
    <m/>
    <m/>
    <m/>
    <m/>
  </r>
  <r>
    <n v="3143"/>
    <n v="5199"/>
    <m/>
    <m/>
    <m/>
    <m/>
    <m/>
    <x v="486"/>
    <d v="2021-01-04T00:00:00"/>
    <n v="90.99"/>
    <m/>
    <s v="PAGAMENTO DE TITULO APG0095"/>
    <s v="Seguro EVM102"/>
    <s v="Operação"/>
    <s v="SS"/>
    <s v="Seazone Rentals"/>
    <x v="5"/>
    <s v="Repasse"/>
    <x v="11"/>
    <s v="Clientes - Repasse a Terceiros"/>
    <s v="EVM102"/>
    <s v="N/A"/>
    <s v="Floripana Seguros"/>
    <s v="Nao"/>
    <s v="Sim"/>
    <m/>
    <m/>
    <m/>
    <m/>
    <m/>
    <m/>
    <m/>
    <m/>
    <m/>
    <m/>
    <m/>
    <m/>
    <m/>
  </r>
  <r>
    <n v="3144"/>
    <n v="5200"/>
    <m/>
    <m/>
    <m/>
    <m/>
    <m/>
    <x v="486"/>
    <d v="2021-01-04T00:00:00"/>
    <n v="90.99"/>
    <m/>
    <s v="PAGAMENTO DE TITULO APG0096"/>
    <s v="Seguro SAB106"/>
    <s v="Operação"/>
    <s v="SS"/>
    <s v="Seazone Rentals"/>
    <x v="5"/>
    <s v="Repasse"/>
    <x v="11"/>
    <s v="Clientes - Repasse a Terceiros"/>
    <s v="SAB106"/>
    <s v="N/A"/>
    <s v="Floripana Seguros"/>
    <s v="Nao"/>
    <s v="Sim"/>
    <m/>
    <m/>
    <m/>
    <m/>
    <m/>
    <m/>
    <m/>
    <m/>
    <m/>
    <m/>
    <m/>
    <m/>
    <m/>
  </r>
  <r>
    <n v="3145"/>
    <n v="5213"/>
    <m/>
    <m/>
    <m/>
    <m/>
    <m/>
    <x v="487"/>
    <d v="2021-01-05T00:00:00"/>
    <n v="90.99"/>
    <m/>
    <s v="PAGAMENTO DE TITULO APG0089"/>
    <s v="Seguro ADJ205"/>
    <s v="Operação"/>
    <s v="SS"/>
    <s v="Seazone Rentals"/>
    <x v="5"/>
    <s v="Repasse"/>
    <x v="11"/>
    <s v="Clientes - Repasse a Terceiros"/>
    <s v="ADJ205"/>
    <s v="N/A"/>
    <s v="Floripana Seguros"/>
    <s v="Nao"/>
    <s v="Sim"/>
    <m/>
    <m/>
    <m/>
    <m/>
    <m/>
    <m/>
    <m/>
    <m/>
    <m/>
    <m/>
    <m/>
    <m/>
    <m/>
  </r>
  <r>
    <n v="3146"/>
    <n v="5214"/>
    <m/>
    <m/>
    <m/>
    <m/>
    <m/>
    <x v="487"/>
    <d v="2021-01-05T00:00:00"/>
    <n v="90.99"/>
    <m/>
    <s v="PAGAMENTO DE TITULO APG0097"/>
    <s v="Seguro CCA201"/>
    <s v="Operação"/>
    <s v="SS"/>
    <s v="Seazone Rentals"/>
    <x v="5"/>
    <s v="Repasse"/>
    <x v="11"/>
    <s v="Clientes - Repasse a Terceiros"/>
    <s v="CCA201"/>
    <s v="N/A"/>
    <s v="Allianz Brasil"/>
    <s v="Nao"/>
    <s v="Sim"/>
    <m/>
    <m/>
    <m/>
    <m/>
    <m/>
    <m/>
    <m/>
    <m/>
    <m/>
    <m/>
    <m/>
    <m/>
    <m/>
  </r>
  <r>
    <n v="3147"/>
    <n v="5215"/>
    <m/>
    <m/>
    <m/>
    <m/>
    <m/>
    <x v="487"/>
    <d v="2021-01-05T00:00:00"/>
    <n v="112.58"/>
    <m/>
    <s v="PAGAMENTO DE TITULO APG0090"/>
    <s v="Seguro CDS109"/>
    <s v="Operação"/>
    <s v="SS"/>
    <s v="Seazone Rentals"/>
    <x v="5"/>
    <s v="Repasse"/>
    <x v="11"/>
    <s v="Clientes - Repasse a Terceiros"/>
    <s v="CDS109"/>
    <s v="N/A"/>
    <s v="Allianz Brasil"/>
    <s v="Nao"/>
    <s v="Sim"/>
    <m/>
    <m/>
    <m/>
    <m/>
    <m/>
    <m/>
    <m/>
    <m/>
    <m/>
    <m/>
    <m/>
    <m/>
    <m/>
  </r>
  <r>
    <n v="3148"/>
    <n v="5216"/>
    <m/>
    <m/>
    <m/>
    <m/>
    <m/>
    <x v="487"/>
    <d v="2021-01-05T00:00:00"/>
    <n v="390"/>
    <m/>
    <s v="TED ENVIADA 001 3174  0000000575968 POSTMIX SERVIÇOS EDITORIAI"/>
    <s v="Flyers"/>
    <s v="Comercial"/>
    <s v="SS"/>
    <s v="Seazone Rentals"/>
    <x v="2"/>
    <s v="Outros"/>
    <x v="21"/>
    <s v="Contas e Despesas - Material de escritório"/>
    <s v="N/A"/>
    <s v="N/A"/>
    <s v="POSTMIX SOLUCOES GRAFICAS EIRELI"/>
    <s v="Nao"/>
    <s v="Sim"/>
    <m/>
    <m/>
    <m/>
    <m/>
    <m/>
    <m/>
    <m/>
    <m/>
    <m/>
    <m/>
    <m/>
    <m/>
    <m/>
  </r>
  <r>
    <n v="3149"/>
    <n v="5217"/>
    <m/>
    <m/>
    <m/>
    <m/>
    <m/>
    <x v="487"/>
    <d v="2021-01-05T00:00:00"/>
    <n v="3823.59"/>
    <m/>
    <s v="PAGAMENTO DE TITULO IPTU ILC3413/3415"/>
    <s v="Pagamento IPTU ILC3413/3415"/>
    <s v="Operação"/>
    <s v="SS"/>
    <s v="Seazone Rentals"/>
    <x v="5"/>
    <s v="Repasse"/>
    <x v="11"/>
    <s v="Clientes - Repasse a Terceiros"/>
    <s v="ILC3413"/>
    <s v="N/A"/>
    <m/>
    <s v="Nao"/>
    <s v="Sim"/>
    <m/>
    <m/>
    <m/>
    <m/>
    <m/>
    <m/>
    <m/>
    <m/>
    <m/>
    <m/>
    <m/>
    <m/>
    <m/>
  </r>
  <r>
    <n v="3150"/>
    <n v="5218"/>
    <m/>
    <m/>
    <m/>
    <m/>
    <m/>
    <x v="487"/>
    <d v="2021-01-05T00:00:00"/>
    <n v="1998.45"/>
    <m/>
    <s v="PAGAMENTO DE TITULO TAXA LIXO  ILC3413/3415"/>
    <s v="Pagamento taxa de lixo ILC3413/3415"/>
    <s v="Operação"/>
    <s v="SS"/>
    <s v="Seazone Rentals"/>
    <x v="5"/>
    <s v="Repasse"/>
    <x v="11"/>
    <s v="Clientes - Repasse a Terceiros"/>
    <s v="ILC3413"/>
    <s v="N/A"/>
    <m/>
    <s v="Nao"/>
    <s v="Sim"/>
    <m/>
    <m/>
    <m/>
    <m/>
    <m/>
    <m/>
    <m/>
    <m/>
    <m/>
    <m/>
    <m/>
    <m/>
    <m/>
  </r>
  <r>
    <n v="3151"/>
    <n v="5220"/>
    <m/>
    <m/>
    <m/>
    <m/>
    <m/>
    <x v="487"/>
    <d v="2021-01-05T00:00:00"/>
    <n v="10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52"/>
    <n v="5221"/>
    <m/>
    <m/>
    <m/>
    <m/>
    <m/>
    <x v="487"/>
    <d v="2021-01-05T00:00:00"/>
    <n v="1000"/>
    <m/>
    <s v="TED ENVIADA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53"/>
    <n v="5222"/>
    <m/>
    <m/>
    <m/>
    <m/>
    <m/>
    <x v="487"/>
    <d v="2021-01-05T00:00:00"/>
    <n v="10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54"/>
    <n v="5223"/>
    <m/>
    <m/>
    <m/>
    <m/>
    <m/>
    <x v="487"/>
    <d v="2021-01-05T00:00:00"/>
    <n v="800"/>
    <m/>
    <s v="TED ENVIADA 104 0879  0000000272599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55"/>
    <n v="5224"/>
    <m/>
    <m/>
    <m/>
    <m/>
    <m/>
    <x v="487"/>
    <d v="2021-01-05T00:00:00"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56"/>
    <n v="5225"/>
    <m/>
    <m/>
    <m/>
    <m/>
    <m/>
    <x v="487"/>
    <d v="2021-01-05T00:00:00"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57"/>
    <n v="5226"/>
    <m/>
    <m/>
    <m/>
    <m/>
    <m/>
    <x v="487"/>
    <d v="2021-01-05T00:00:00"/>
    <n v="2500"/>
    <m/>
    <s v="TED ENVIADA 001 0540  0000000339300 MARIA ALICE DOS SANTOS DUZ"/>
    <s v="TPJ0002"/>
    <s v="Adm/Fin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58"/>
    <n v="5227"/>
    <m/>
    <m/>
    <m/>
    <m/>
    <m/>
    <x v="487"/>
    <d v="2021-01-05T00:00:00"/>
    <n v="1500"/>
    <m/>
    <s v="TED ENVIADA 260 0001  0000001559711 RENATA RAUBER DAHMER"/>
    <s v="TPJ0004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59"/>
    <n v="5228"/>
    <m/>
    <m/>
    <m/>
    <m/>
    <m/>
    <x v="487"/>
    <d v="2021-01-05T00:00:00"/>
    <n v="2000"/>
    <m/>
    <s v="TRANSFERENCIA A DEBITO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60"/>
    <n v="5229"/>
    <m/>
    <m/>
    <m/>
    <m/>
    <m/>
    <x v="487"/>
    <d v="2021-01-05T00:00:00"/>
    <n v="1500"/>
    <m/>
    <s v="TED ENVIADA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161"/>
    <n v="5230"/>
    <m/>
    <m/>
    <m/>
    <m/>
    <m/>
    <x v="487"/>
    <d v="2021-01-05T00:00:00"/>
    <n v="2000"/>
    <m/>
    <s v="TED ENVIADA 260 0001  0000223062116 CLAUDIA PINZ"/>
    <s v="TPJ0010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62"/>
    <n v="5231"/>
    <m/>
    <m/>
    <m/>
    <m/>
    <m/>
    <x v="487"/>
    <d v="2021-01-05T00:00:00"/>
    <n v="1236.6099999999999"/>
    <m/>
    <s v="TED ENVIADA 237 3455  0000000342203 MARIANA LOPES RIBEIRO DE C"/>
    <s v="Transferência de adequação"/>
    <s v="Operação"/>
    <s v="SS"/>
    <s v="Seazone Rentals"/>
    <x v="25"/>
    <s v="Repasse"/>
    <x v="9"/>
    <s v="Clientes - Repasse a Terceiros"/>
    <s v="EAB203"/>
    <s v="N/A"/>
    <m/>
    <s v="Nao"/>
    <s v="Sim"/>
    <m/>
    <m/>
    <m/>
    <m/>
    <m/>
    <m/>
    <m/>
    <m/>
    <m/>
    <m/>
    <m/>
    <m/>
    <m/>
  </r>
  <r>
    <n v="3163"/>
    <n v="5236"/>
    <m/>
    <m/>
    <m/>
    <m/>
    <m/>
    <x v="487"/>
    <d v="2021-01-05T00:00:00"/>
    <n v="1500"/>
    <m/>
    <s v="TED ENVIADA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64"/>
    <n v="5240"/>
    <m/>
    <m/>
    <m/>
    <m/>
    <m/>
    <x v="488"/>
    <d v="2021-01-06T00:00:00"/>
    <n v="4404"/>
    <m/>
    <s v="TED ENVIADA 260 0001  0000917819653 Marina Bernardi"/>
    <s v="Devolução de reserva"/>
    <s v="Operação"/>
    <s v="SS"/>
    <s v="Seazone Rentals"/>
    <x v="18"/>
    <s v="Devolucao"/>
    <x v="42"/>
    <s v="Clientes - Devolução Clientes"/>
    <s v="ILC2206"/>
    <s v="ILC3104CON281220MAR0009"/>
    <m/>
    <s v="Nao"/>
    <s v="Sim"/>
    <m/>
    <m/>
    <m/>
    <m/>
    <m/>
    <m/>
    <m/>
    <m/>
    <m/>
    <m/>
    <m/>
    <m/>
    <m/>
  </r>
  <r>
    <n v="3165"/>
    <n v="5242"/>
    <m/>
    <m/>
    <m/>
    <m/>
    <m/>
    <x v="488"/>
    <d v="2021-01-06T00:00:00"/>
    <n v="3330.84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66"/>
    <n v="5243"/>
    <m/>
    <m/>
    <m/>
    <m/>
    <m/>
    <x v="488"/>
    <d v="2021-01-06T00:00:00"/>
    <n v="255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167"/>
    <n v="5244"/>
    <m/>
    <m/>
    <m/>
    <m/>
    <m/>
    <x v="488"/>
    <d v="2021-01-06T00:00:00"/>
    <n v="1750"/>
    <m/>
    <s v="TED ENVIADA 001 1453  0000000633739 BRUNA DE FREITAS CAETANO"/>
    <s v="TPJ0008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68"/>
    <n v="5245"/>
    <m/>
    <m/>
    <m/>
    <m/>
    <m/>
    <x v="488"/>
    <d v="2021-01-06T00:00:00"/>
    <n v="800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3169"/>
    <n v="5246"/>
    <m/>
    <m/>
    <m/>
    <m/>
    <m/>
    <x v="488"/>
    <d v="2021-01-06T00:00:00"/>
    <n v="2800"/>
    <m/>
    <s v="TED ENVIADA 237 1902  0000000091588 LUIS GUSTAVO ALVARES DE BR"/>
    <s v="TPJ0007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170"/>
    <n v="5251"/>
    <m/>
    <m/>
    <m/>
    <m/>
    <m/>
    <x v="488"/>
    <d v="2021-01-06T00:00:00"/>
    <n v="256"/>
    <m/>
    <s v="PIX ENVIADO Contraparte: 60701190-3759-00052289-ALEXANDRE OLIV"/>
    <s v="Devolução de reserva"/>
    <s v="Operação"/>
    <s v="SS"/>
    <s v="Seazone Rentals"/>
    <x v="18"/>
    <s v="Devolucao"/>
    <x v="42"/>
    <s v="Clientes - Devolução Clientes"/>
    <s v="ILC2206"/>
    <s v="STO1269CON051220ALE0002"/>
    <m/>
    <s v="Nao"/>
    <s v="Sim"/>
    <m/>
    <m/>
    <m/>
    <m/>
    <m/>
    <m/>
    <m/>
    <m/>
    <m/>
    <m/>
    <m/>
    <m/>
    <m/>
  </r>
  <r>
    <n v="3171"/>
    <n v="5254"/>
    <m/>
    <m/>
    <m/>
    <m/>
    <m/>
    <x v="489"/>
    <d v="2021-01-07T00:00:00"/>
    <n v="62.34"/>
    <m/>
    <s v="PAGAMENTO DE CONVENIO APG0009"/>
    <s v="FGTS-Seazone Limpeza"/>
    <s v="Adm/Fin"/>
    <s v="SS"/>
    <s v="Seazone Jurere"/>
    <x v="3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3172"/>
    <n v="5256"/>
    <m/>
    <m/>
    <m/>
    <m/>
    <m/>
    <x v="489"/>
    <d v="2021-01-07T00:00:00"/>
    <n v="3404.9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3173"/>
    <n v="5257"/>
    <m/>
    <m/>
    <m/>
    <m/>
    <m/>
    <x v="489"/>
    <d v="2021-01-07T00:00:00"/>
    <n v="4770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3174"/>
    <n v="5258"/>
    <m/>
    <m/>
    <m/>
    <m/>
    <m/>
    <x v="489"/>
    <d v="2021-01-07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3175"/>
    <n v="5259"/>
    <m/>
    <m/>
    <m/>
    <m/>
    <m/>
    <x v="489"/>
    <d v="2021-01-07T00:00:00"/>
    <n v="1325.17"/>
    <m/>
    <s v="PAGAMENTO DE TITULO Compra roupa de cama - TEK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176"/>
    <n v="5260"/>
    <m/>
    <m/>
    <m/>
    <m/>
    <m/>
    <x v="489"/>
    <d v="2021-01-07T00:00:00"/>
    <n v="867.65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3177"/>
    <n v="5278"/>
    <m/>
    <m/>
    <m/>
    <m/>
    <m/>
    <x v="490"/>
    <d v="2021-01-08T00:00:00"/>
    <n v="2533.34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178"/>
    <n v="5279"/>
    <m/>
    <m/>
    <m/>
    <m/>
    <m/>
    <x v="490"/>
    <d v="2021-01-08T00:00:00"/>
    <n v="10701.69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79"/>
    <n v="5280"/>
    <m/>
    <m/>
    <m/>
    <m/>
    <m/>
    <x v="490"/>
    <d v="2021-01-08T00:00:00"/>
    <n v="6630.19"/>
    <m/>
    <s v="TED ENVIADA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0"/>
    <n v="5281"/>
    <m/>
    <m/>
    <m/>
    <m/>
    <m/>
    <x v="490"/>
    <d v="2021-01-08T00:00:00"/>
    <n v="2518.9299999999998"/>
    <m/>
    <s v="TED ENVIADA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1"/>
    <n v="5282"/>
    <m/>
    <m/>
    <m/>
    <m/>
    <m/>
    <x v="490"/>
    <d v="2021-01-08T00:00:00"/>
    <n v="8459.35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2"/>
    <n v="5283"/>
    <m/>
    <m/>
    <m/>
    <m/>
    <m/>
    <x v="490"/>
    <d v="2021-01-08T00:00:00"/>
    <n v="13535.67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3"/>
    <n v="5284"/>
    <m/>
    <m/>
    <m/>
    <m/>
    <m/>
    <x v="490"/>
    <d v="2021-01-08T00:00:00"/>
    <n v="8768.86"/>
    <m/>
    <s v="TED ENVIADA 341 0579  0000000225962 AFRANIO MOYSES PEREYRA"/>
    <s v="PRP009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4"/>
    <n v="5285"/>
    <m/>
    <m/>
    <m/>
    <m/>
    <m/>
    <x v="490"/>
    <d v="2021-01-08T00:00:00"/>
    <n v="20705.939999999999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5"/>
    <n v="5286"/>
    <m/>
    <m/>
    <m/>
    <m/>
    <m/>
    <x v="490"/>
    <d v="2021-01-08T00:00:00"/>
    <n v="960"/>
    <m/>
    <s v="TED ENVIADA 341 3759  0000000052289 ALEXANDRE DE OLIVEIRA DOS 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6"/>
    <n v="5287"/>
    <m/>
    <m/>
    <m/>
    <m/>
    <m/>
    <x v="490"/>
    <d v="2021-01-08T00:00:00"/>
    <n v="6941.88"/>
    <m/>
    <s v="TED ENVIADA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7"/>
    <n v="5288"/>
    <m/>
    <m/>
    <m/>
    <m/>
    <m/>
    <x v="490"/>
    <d v="2021-01-08T00:00:00"/>
    <n v="6881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8"/>
    <n v="5289"/>
    <m/>
    <m/>
    <m/>
    <m/>
    <m/>
    <x v="490"/>
    <d v="2021-01-08T00:00:00"/>
    <n v="3157.31"/>
    <m/>
    <s v="TED ENVIADA 001 8641  0000002309017 ALINA GONÇ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89"/>
    <n v="5290"/>
    <m/>
    <m/>
    <m/>
    <m/>
    <m/>
    <x v="490"/>
    <d v="2021-01-08T00:00:00"/>
    <n v="2941.77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0"/>
    <n v="5291"/>
    <m/>
    <m/>
    <m/>
    <m/>
    <m/>
    <x v="490"/>
    <d v="2021-01-08T00:00:00"/>
    <n v="6897.9"/>
    <m/>
    <s v="TRANSFERENCIA A DEBITO 00019 0007048106 BRUNO ANDRADE"/>
    <s v="PRP00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1"/>
    <n v="5292"/>
    <m/>
    <m/>
    <m/>
    <m/>
    <m/>
    <x v="490"/>
    <d v="2021-01-08T00:00:00"/>
    <n v="11303.13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2"/>
    <n v="5293"/>
    <m/>
    <m/>
    <m/>
    <m/>
    <m/>
    <x v="490"/>
    <d v="2021-01-08T00:00:00"/>
    <n v="22503.57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3"/>
    <n v="5294"/>
    <m/>
    <m/>
    <m/>
    <m/>
    <m/>
    <x v="490"/>
    <d v="2021-01-08T00:00:00"/>
    <n v="2072"/>
    <m/>
    <s v="TED ENVIADA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4"/>
    <n v="5295"/>
    <m/>
    <m/>
    <m/>
    <m/>
    <m/>
    <x v="490"/>
    <d v="2021-01-08T00:00:00"/>
    <n v="3353.89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5"/>
    <n v="5296"/>
    <m/>
    <m/>
    <m/>
    <m/>
    <m/>
    <x v="490"/>
    <d v="2021-01-08T00:00:00"/>
    <n v="9161.17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6"/>
    <n v="5297"/>
    <m/>
    <m/>
    <m/>
    <m/>
    <m/>
    <x v="490"/>
    <d v="2021-01-08T00:00:00"/>
    <n v="9752.26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7"/>
    <n v="5298"/>
    <m/>
    <m/>
    <m/>
    <m/>
    <m/>
    <x v="490"/>
    <d v="2021-01-08T00:00:00"/>
    <n v="9241.31"/>
    <m/>
    <s v="TED ENVIADA 001 0016  0000060662468 KARLA FABIANA DA ROCHA MON"/>
    <s v="PRP00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8"/>
    <n v="5299"/>
    <m/>
    <m/>
    <m/>
    <m/>
    <m/>
    <x v="490"/>
    <d v="2021-01-08T00:00:00"/>
    <n v="25016.39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199"/>
    <n v="5300"/>
    <m/>
    <m/>
    <m/>
    <m/>
    <m/>
    <x v="490"/>
    <d v="2021-01-08T00:00:00"/>
    <n v="1706.19"/>
    <m/>
    <s v="TED ENVIADA 001 4550  0000000074420 EDUARDO SANTIAGO JOSÉ MARI"/>
    <s v="PRP000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0"/>
    <n v="5301"/>
    <m/>
    <m/>
    <m/>
    <m/>
    <m/>
    <x v="490"/>
    <d v="2021-01-08T00:00:00"/>
    <n v="8662.52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1"/>
    <n v="5302"/>
    <m/>
    <m/>
    <m/>
    <m/>
    <m/>
    <x v="490"/>
    <d v="2021-01-08T00:00:00"/>
    <n v="4492.8500000000004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2"/>
    <n v="5303"/>
    <m/>
    <m/>
    <m/>
    <m/>
    <m/>
    <x v="490"/>
    <d v="2021-01-08T00:00:00"/>
    <n v="400.2"/>
    <s v="x"/>
    <s v="TED ENVIADA 033 1904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3"/>
    <n v="5305"/>
    <m/>
    <m/>
    <m/>
    <m/>
    <m/>
    <x v="490"/>
    <d v="2021-01-08T00:00:00"/>
    <n v="78837.62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4"/>
    <n v="5306"/>
    <m/>
    <m/>
    <m/>
    <m/>
    <m/>
    <x v="490"/>
    <d v="2021-01-08T00:00:00"/>
    <n v="4475.25"/>
    <m/>
    <s v="TED ENVIADA 136 1101  0000000069175 Filipe José Pereira"/>
    <s v="PRP01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5"/>
    <n v="5307"/>
    <m/>
    <m/>
    <m/>
    <m/>
    <m/>
    <x v="490"/>
    <d v="2021-01-08T00:00:00"/>
    <n v="8232.2999999999993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6"/>
    <n v="5308"/>
    <m/>
    <m/>
    <m/>
    <m/>
    <m/>
    <x v="490"/>
    <d v="2021-01-08T00:00:00"/>
    <n v="947.03"/>
    <m/>
    <s v="TED ENVIADA 001 4550  0000000074900 Gabriela Pereira Bozzetti "/>
    <s v="PRP00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7"/>
    <n v="5309"/>
    <m/>
    <m/>
    <m/>
    <m/>
    <m/>
    <x v="490"/>
    <d v="2021-01-08T00:00:00"/>
    <n v="5404.6"/>
    <s v="x"/>
    <s v="TED ENVIADA 136 1903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8"/>
    <n v="5310"/>
    <m/>
    <m/>
    <m/>
    <m/>
    <m/>
    <x v="490"/>
    <d v="2021-01-08T00:00:00"/>
    <n v="5402.98"/>
    <m/>
    <s v="TED ENVIADA 260 0001  0000025757374 GUILHERME SENNA ROSSONI,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09"/>
    <n v="5312"/>
    <m/>
    <m/>
    <m/>
    <m/>
    <m/>
    <x v="490"/>
    <d v="2021-01-08T00:00:00"/>
    <n v="4821.62"/>
    <m/>
    <s v="TED ENVIADA 001 4772  0000051996820 JOSÉ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0"/>
    <n v="5313"/>
    <m/>
    <m/>
    <m/>
    <m/>
    <m/>
    <x v="490"/>
    <d v="2021-01-08T00:00:00"/>
    <n v="4018.26"/>
    <m/>
    <s v="TED ENVIADA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1"/>
    <n v="5314"/>
    <m/>
    <m/>
    <m/>
    <m/>
    <m/>
    <x v="490"/>
    <d v="2021-01-08T00:00:00"/>
    <n v="18691.72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2"/>
    <n v="5315"/>
    <m/>
    <m/>
    <m/>
    <m/>
    <m/>
    <x v="490"/>
    <d v="2021-01-08T00:00:00"/>
    <n v="18591.78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3"/>
    <n v="5316"/>
    <m/>
    <m/>
    <m/>
    <m/>
    <m/>
    <x v="490"/>
    <d v="2021-01-08T00:00:00"/>
    <n v="12593.98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4"/>
    <n v="5317"/>
    <m/>
    <m/>
    <m/>
    <m/>
    <m/>
    <x v="490"/>
    <d v="2021-01-08T00:00:00"/>
    <n v="5404.6"/>
    <m/>
    <s v="TED ENVIADA 136 1401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5"/>
    <n v="5318"/>
    <m/>
    <m/>
    <m/>
    <m/>
    <m/>
    <x v="490"/>
    <d v="2021-01-08T00:00:00"/>
    <n v="4267.25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6"/>
    <n v="5319"/>
    <m/>
    <m/>
    <m/>
    <m/>
    <m/>
    <x v="490"/>
    <d v="2021-01-08T00:00:00"/>
    <n v="6655.55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7"/>
    <n v="5320"/>
    <m/>
    <m/>
    <m/>
    <m/>
    <m/>
    <x v="490"/>
    <d v="2021-01-08T00:00:00"/>
    <n v="10875.02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8"/>
    <n v="5321"/>
    <m/>
    <m/>
    <m/>
    <m/>
    <m/>
    <x v="490"/>
    <d v="2021-01-08T00:00:00"/>
    <n v="3991.4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19"/>
    <n v="5322"/>
    <m/>
    <m/>
    <m/>
    <m/>
    <m/>
    <x v="490"/>
    <d v="2021-01-08T00:00:00"/>
    <n v="3707.97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0"/>
    <n v="5323"/>
    <m/>
    <m/>
    <m/>
    <m/>
    <m/>
    <x v="490"/>
    <d v="2021-01-08T00:00:00"/>
    <n v="10163.23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1"/>
    <n v="5324"/>
    <m/>
    <m/>
    <m/>
    <m/>
    <m/>
    <x v="490"/>
    <d v="2021-01-08T00:00:00"/>
    <n v="7544.81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2"/>
    <n v="5325"/>
    <m/>
    <m/>
    <m/>
    <m/>
    <m/>
    <x v="490"/>
    <d v="2021-01-08T00:00:00"/>
    <n v="546.20000000000005"/>
    <m/>
    <s v="TED ENVIADA 237 1472  0000000533718 Ma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3"/>
    <n v="5326"/>
    <m/>
    <m/>
    <m/>
    <m/>
    <m/>
    <x v="490"/>
    <d v="2021-01-08T00:00:00"/>
    <n v="8112.97"/>
    <m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4"/>
    <n v="5327"/>
    <m/>
    <m/>
    <m/>
    <m/>
    <m/>
    <x v="490"/>
    <d v="2021-01-08T00:00:00"/>
    <n v="675.58"/>
    <m/>
    <s v="PIX ENVIADO Contraparte: 00075847-1401-755389-GREGORY VINICIUS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5"/>
    <n v="5329"/>
    <m/>
    <m/>
    <m/>
    <m/>
    <m/>
    <x v="490"/>
    <d v="2021-01-08T00:00:00"/>
    <n v="400.2"/>
    <m/>
    <s v="PIX ENVIADO Contraparte: 90400888-1648-00000000000010054575-FE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6"/>
    <n v="5330"/>
    <m/>
    <m/>
    <m/>
    <m/>
    <m/>
    <x v="490"/>
    <d v="2021-01-08T00:00:00"/>
    <n v="5353.62"/>
    <m/>
    <s v="PIX ENVIADO Contraparte: 18236120-1-54865507-Adriano Tavares d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7"/>
    <n v="5331"/>
    <m/>
    <m/>
    <m/>
    <m/>
    <m/>
    <x v="490"/>
    <d v="2021-01-08T00:00:00"/>
    <n v="3944.16"/>
    <m/>
    <s v="PIX ENVIADO Contraparte: 18236120-1-56960416-Ricardo Reusch"/>
    <s v="PRP01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8"/>
    <n v="5332"/>
    <m/>
    <m/>
    <m/>
    <m/>
    <m/>
    <x v="490"/>
    <d v="2021-01-08T00:00:00"/>
    <n v="941.47"/>
    <m/>
    <s v="PIX ENVIADO Contraparte: 18236120-1-4180156-Nathaniel Salvador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29"/>
    <n v="5333"/>
    <m/>
    <m/>
    <m/>
    <m/>
    <m/>
    <x v="490"/>
    <d v="2021-01-08T00:00:00"/>
    <n v="9996.23"/>
    <m/>
    <s v="PIX ENVIADO Contraparte: 60701190-7017-00097598-RITA CASSIA G 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0"/>
    <n v="5340"/>
    <m/>
    <m/>
    <m/>
    <m/>
    <m/>
    <x v="491"/>
    <d v="2021-01-11T00:00:00"/>
    <n v="3680.55"/>
    <m/>
    <s v="TED ENVIADA 033 3712  0000010049320 MICHEL Á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1"/>
    <n v="5341"/>
    <m/>
    <m/>
    <m/>
    <m/>
    <m/>
    <x v="491"/>
    <d v="2021-01-11T00:00:00"/>
    <n v="4688.55"/>
    <m/>
    <s v="TED ENVIADA 341 5821  0000000092151 MICHELE DAIANE M. DA SILVA"/>
    <s v="PRP00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2"/>
    <n v="5342"/>
    <m/>
    <m/>
    <m/>
    <m/>
    <m/>
    <x v="491"/>
    <d v="2021-01-11T00:00:00"/>
    <n v="736.7"/>
    <m/>
    <s v="TED ENVIADA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3"/>
    <n v="5343"/>
    <m/>
    <m/>
    <m/>
    <m/>
    <m/>
    <x v="491"/>
    <d v="2021-01-11T00:00:00"/>
    <n v="4397.9399999999996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4"/>
    <n v="5344"/>
    <m/>
    <m/>
    <m/>
    <m/>
    <m/>
    <x v="491"/>
    <d v="2021-01-11T00:00:00"/>
    <n v="12258.04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5"/>
    <n v="5345"/>
    <m/>
    <m/>
    <m/>
    <m/>
    <m/>
    <x v="491"/>
    <d v="2021-01-11T00:00:00"/>
    <n v="6475.09"/>
    <m/>
    <s v="TED ENVIADA 237 1971  0000001338706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6"/>
    <n v="5347"/>
    <m/>
    <m/>
    <m/>
    <m/>
    <m/>
    <x v="491"/>
    <d v="2021-01-11T00:00:00"/>
    <n v="2315.5700000000002"/>
    <m/>
    <s v="TED ENVIADA 001 3173  0000000101265 Norton Hugo Gavenas Willri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7"/>
    <n v="5348"/>
    <m/>
    <m/>
    <m/>
    <m/>
    <m/>
    <x v="491"/>
    <d v="2021-01-11T00:00:00"/>
    <n v="19556.740000000002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8"/>
    <n v="5349"/>
    <m/>
    <m/>
    <m/>
    <m/>
    <m/>
    <x v="491"/>
    <d v="2021-01-11T00:00:00"/>
    <n v="4191.84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39"/>
    <n v="5350"/>
    <m/>
    <m/>
    <m/>
    <m/>
    <m/>
    <x v="491"/>
    <d v="2021-01-11T00:00:00"/>
    <n v="4747.96"/>
    <m/>
    <s v="TED ENVIADA 033 4786  0000130002526 PEDRO AUGUSTO DEJA TEIXEIR"/>
    <s v="PRP004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0"/>
    <n v="5351"/>
    <m/>
    <m/>
    <m/>
    <m/>
    <m/>
    <x v="491"/>
    <d v="2021-01-11T00:00:00"/>
    <n v="35629.5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1"/>
    <n v="5352"/>
    <m/>
    <m/>
    <m/>
    <m/>
    <m/>
    <x v="491"/>
    <d v="2021-01-11T00:00:00"/>
    <n v="5229.8"/>
    <m/>
    <s v="TED ENVIADA 001 5248  0000002865319 Pedro Joã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2"/>
    <n v="5353"/>
    <m/>
    <m/>
    <m/>
    <m/>
    <m/>
    <x v="491"/>
    <d v="2021-01-11T00:00:00"/>
    <n v="11580.73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3"/>
    <n v="5354"/>
    <m/>
    <m/>
    <m/>
    <m/>
    <m/>
    <x v="491"/>
    <d v="2021-01-11T00:00:00"/>
    <n v="28132.29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4"/>
    <n v="5355"/>
    <m/>
    <m/>
    <m/>
    <m/>
    <m/>
    <x v="491"/>
    <d v="2021-01-11T00:00:00"/>
    <n v="229.12"/>
    <m/>
    <s v="TED ENVIADA 341 7197  0000000400661 PR Administração de Bens e"/>
    <s v="PRP009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5"/>
    <n v="5356"/>
    <m/>
    <m/>
    <m/>
    <m/>
    <m/>
    <x v="491"/>
    <d v="2021-01-11T00:00:00"/>
    <n v="3484.32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6"/>
    <n v="5357"/>
    <m/>
    <m/>
    <m/>
    <m/>
    <m/>
    <x v="491"/>
    <d v="2021-01-11T00:00:00"/>
    <n v="5719.52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7"/>
    <n v="5358"/>
    <m/>
    <m/>
    <m/>
    <m/>
    <m/>
    <x v="491"/>
    <d v="2021-01-11T00:00:00"/>
    <n v="153.22999999999999"/>
    <s v="x"/>
    <s v="TED ENVIADA 748 4783  0000007951264 Rejane Longoni Pacheco"/>
    <s v="PRP009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8"/>
    <n v="5359"/>
    <m/>
    <m/>
    <m/>
    <m/>
    <m/>
    <x v="491"/>
    <d v="2021-01-11T00:00:00"/>
    <n v="8588.92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49"/>
    <n v="5361"/>
    <m/>
    <m/>
    <m/>
    <m/>
    <m/>
    <x v="491"/>
    <d v="2021-01-11T00:00:00"/>
    <n v="6060.11"/>
    <m/>
    <s v="TED ENVIADA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0"/>
    <n v="5362"/>
    <m/>
    <m/>
    <m/>
    <m/>
    <m/>
    <x v="491"/>
    <d v="2021-01-11T00:00:00"/>
    <n v="8459.58"/>
    <m/>
    <s v="TED ENVIADA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1"/>
    <n v="5363"/>
    <m/>
    <m/>
    <m/>
    <m/>
    <m/>
    <x v="491"/>
    <d v="2021-01-11T00:00:00"/>
    <n v="3570.79"/>
    <m/>
    <s v="TED ENVIADA 001 4772  0000003707091 ROSINEI FÁTIMA KUHNEN"/>
    <s v="PRP006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2"/>
    <n v="5364"/>
    <m/>
    <m/>
    <m/>
    <m/>
    <m/>
    <x v="491"/>
    <d v="2021-01-11T00:00:00"/>
    <n v="40045.68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3"/>
    <n v="5365"/>
    <m/>
    <m/>
    <m/>
    <m/>
    <m/>
    <x v="491"/>
    <d v="2021-01-11T00:00:00"/>
    <n v="708.75"/>
    <m/>
    <s v="TED ENVIADA 041 0015  0003502480304 S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4"/>
    <n v="5366"/>
    <m/>
    <m/>
    <m/>
    <m/>
    <m/>
    <x v="491"/>
    <d v="2021-01-11T00:00:00"/>
    <n v="8290.07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5"/>
    <n v="5367"/>
    <m/>
    <m/>
    <m/>
    <m/>
    <m/>
    <x v="491"/>
    <d v="2021-01-11T00:00:00"/>
    <n v="19444.43"/>
    <m/>
    <s v="TED ENVIADA 136 1109  0000000057886 UBIRATAN CUNHA BARBOSA"/>
    <s v="PRP00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6"/>
    <n v="5368"/>
    <m/>
    <m/>
    <m/>
    <m/>
    <m/>
    <x v="491"/>
    <d v="2021-01-11T00:00:00"/>
    <n v="2484.5500000000002"/>
    <m/>
    <s v="TED ENVIADA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7"/>
    <n v="5369"/>
    <m/>
    <m/>
    <m/>
    <m/>
    <m/>
    <x v="491"/>
    <d v="2021-01-11T00:00:00"/>
    <n v="19463.560000000001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58"/>
    <n v="5371"/>
    <m/>
    <m/>
    <m/>
    <m/>
    <m/>
    <x v="491"/>
    <d v="2021-01-11T00:00:00"/>
    <n v="750"/>
    <m/>
    <s v="PAGAMENTO DE TITULO INTER Segunda parcela Brandbook"/>
    <s v="Pagamento Brandbook Seazone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259"/>
    <n v="5372"/>
    <m/>
    <m/>
    <m/>
    <m/>
    <m/>
    <x v="491"/>
    <d v="2021-01-11T00:00:00"/>
    <n v="153.22999999999999"/>
    <m/>
    <s v="TED ENVIADA 748 0226  0000000850470 REJANE LONGONI PACHECO"/>
    <s v="PRP009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60"/>
    <n v="5373"/>
    <m/>
    <m/>
    <m/>
    <m/>
    <m/>
    <x v="491"/>
    <d v="2021-01-11T00:00:00"/>
    <n v="8188.37"/>
    <s v="x"/>
    <s v="TED ENVIADA 001 1972  0000045352763 IVONE TEREZINHA SIMON DE C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61"/>
    <n v="5375"/>
    <m/>
    <m/>
    <m/>
    <m/>
    <m/>
    <x v="491"/>
    <d v="2021-01-11T00:00:00"/>
    <n v="3921.39"/>
    <s v="x"/>
    <s v="TED ENVIADA 756 1908  0000000090368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62"/>
    <n v="5378"/>
    <m/>
    <m/>
    <m/>
    <m/>
    <m/>
    <x v="491"/>
    <d v="2021-01-11T00:00:00"/>
    <n v="149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3263"/>
    <n v="5379"/>
    <m/>
    <m/>
    <m/>
    <m/>
    <m/>
    <x v="491"/>
    <d v="2021-01-11T00:00:00"/>
    <n v="3628.09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3264"/>
    <n v="5380"/>
    <m/>
    <m/>
    <m/>
    <m/>
    <m/>
    <x v="491"/>
    <d v="2021-01-11T00:00:00"/>
    <n v="29079.17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65"/>
    <n v="5381"/>
    <m/>
    <m/>
    <m/>
    <m/>
    <m/>
    <x v="491"/>
    <d v="2021-01-11T00:00:00"/>
    <n v="1948.71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66"/>
    <n v="5382"/>
    <m/>
    <m/>
    <m/>
    <m/>
    <m/>
    <x v="491"/>
    <d v="2021-01-11T00:00:00"/>
    <n v="15482.99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67"/>
    <n v="5383"/>
    <m/>
    <m/>
    <m/>
    <m/>
    <m/>
    <x v="491"/>
    <d v="2021-01-11T00:00:00"/>
    <n v="16791.12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68"/>
    <n v="5386"/>
    <m/>
    <m/>
    <m/>
    <m/>
    <m/>
    <x v="491"/>
    <d v="2021-01-11T00:00:00"/>
    <n v="87.93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69"/>
    <n v="5387"/>
    <m/>
    <m/>
    <m/>
    <m/>
    <m/>
    <x v="491"/>
    <d v="2021-01-11T00:00:00"/>
    <n v="6475.09"/>
    <m/>
    <s v="TED ENVIADA 033 1011  0000010069522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70"/>
    <n v="5397"/>
    <m/>
    <m/>
    <m/>
    <m/>
    <m/>
    <x v="491"/>
    <d v="2021-01-11T00:00:00"/>
    <n v="78.88"/>
    <m/>
    <s v="PAGAMENTO DE TITULO APG0091"/>
    <s v="Seguro IDP104"/>
    <s v="Operação"/>
    <s v="SS"/>
    <s v="Seazone Rentals"/>
    <x v="5"/>
    <s v="Repasse"/>
    <x v="11"/>
    <s v="Clientes - Repasse a Terceiros"/>
    <s v="IDP104"/>
    <s v="N/A"/>
    <s v="Allianz Brasil"/>
    <s v="Nao"/>
    <s v="Sim"/>
    <m/>
    <m/>
    <m/>
    <m/>
    <m/>
    <m/>
    <m/>
    <m/>
    <m/>
    <m/>
    <m/>
    <m/>
    <m/>
  </r>
  <r>
    <n v="3271"/>
    <n v="5398"/>
    <m/>
    <m/>
    <m/>
    <m/>
    <m/>
    <x v="491"/>
    <d v="2021-01-11T00:00:00"/>
    <n v="102.35"/>
    <m/>
    <s v="PAGAMENTO DE TITULO APG0092"/>
    <s v="Seguro POR204"/>
    <s v="Operação"/>
    <s v="SS"/>
    <s v="Seazone Rentals"/>
    <x v="5"/>
    <s v="Repasse"/>
    <x v="11"/>
    <s v="Clientes - Repasse a Terceiros"/>
    <s v="POR204"/>
    <s v="N/A"/>
    <s v="Allianz Brasil"/>
    <s v="Nao"/>
    <s v="Sim"/>
    <m/>
    <m/>
    <m/>
    <m/>
    <m/>
    <m/>
    <m/>
    <m/>
    <m/>
    <m/>
    <m/>
    <m/>
    <m/>
  </r>
  <r>
    <n v="3272"/>
    <n v="5400"/>
    <m/>
    <m/>
    <m/>
    <m/>
    <m/>
    <x v="491"/>
    <d v="2021-01-11T00:00:00"/>
    <n v="3942.94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273"/>
    <n v="5418"/>
    <m/>
    <m/>
    <m/>
    <m/>
    <m/>
    <x v="492"/>
    <d v="2021-01-12T00:00:00"/>
    <n v="290.33"/>
    <m/>
    <s v="TED ENVIADA 260 0001  0000001559711 RENATA RAUBER DAHMER"/>
    <s v="TPJ0004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274"/>
    <n v="5419"/>
    <m/>
    <m/>
    <m/>
    <m/>
    <m/>
    <x v="492"/>
    <d v="2021-01-12T00:00:00"/>
    <n v="12500"/>
    <m/>
    <s v="TED ENVIADA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3275"/>
    <n v="5420"/>
    <m/>
    <m/>
    <m/>
    <m/>
    <m/>
    <x v="492"/>
    <d v="2021-01-12T00:00:00"/>
    <n v="187.11"/>
    <m/>
    <s v="PAGAMENTO DE CONVENIO Pagto internet CDS208"/>
    <s v="Pagto internet CDS208"/>
    <s v="Operação"/>
    <s v="SS"/>
    <s v="Seazone Rentals"/>
    <x v="5"/>
    <s v="Repasse"/>
    <x v="11"/>
    <s v="Clientes - Repasse a Terceiros"/>
    <s v="CDS208"/>
    <s v="N/A"/>
    <m/>
    <s v="Nao"/>
    <s v="Sim"/>
    <m/>
    <m/>
    <m/>
    <m/>
    <m/>
    <m/>
    <m/>
    <m/>
    <m/>
    <m/>
    <m/>
    <m/>
    <m/>
  </r>
  <r>
    <n v="3276"/>
    <n v="5424"/>
    <m/>
    <m/>
    <m/>
    <m/>
    <m/>
    <x v="492"/>
    <d v="2021-01-12T00:00:00"/>
    <n v="91.52"/>
    <m/>
    <s v="PAGAMENTO DE TITULO APG0093"/>
    <s v="Seguro MDP102"/>
    <s v="Operação"/>
    <s v="SS"/>
    <s v="Seazone Rentals"/>
    <x v="5"/>
    <s v="Repasse"/>
    <x v="11"/>
    <s v="Clientes - Repasse a Terceiros"/>
    <s v="MDP102"/>
    <s v="N/A"/>
    <s v="Floripana Seguros"/>
    <s v="Nao"/>
    <s v="Sim"/>
    <m/>
    <m/>
    <m/>
    <m/>
    <m/>
    <m/>
    <m/>
    <m/>
    <m/>
    <m/>
    <m/>
    <m/>
    <m/>
  </r>
  <r>
    <n v="3277"/>
    <n v="5425"/>
    <m/>
    <m/>
    <m/>
    <m/>
    <m/>
    <x v="492"/>
    <d v="2021-01-12T00:00:00"/>
    <n v="840"/>
    <m/>
    <s v="PAGAMENTO DE TITULO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3278"/>
    <n v="5426"/>
    <m/>
    <m/>
    <m/>
    <m/>
    <m/>
    <x v="492"/>
    <d v="2021-01-12T00:00:00"/>
    <n v="38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3279"/>
    <n v="5427"/>
    <m/>
    <m/>
    <m/>
    <m/>
    <m/>
    <x v="492"/>
    <d v="2021-01-12T00:00:00"/>
    <n v="43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280"/>
    <n v="5428"/>
    <m/>
    <m/>
    <m/>
    <m/>
    <m/>
    <x v="492"/>
    <d v="2021-01-12T00:00:00"/>
    <n v="120.06"/>
    <m/>
    <s v="PAGAMENTO DE CONVENIO APG0007"/>
    <s v="GPS-Seazone Limpeza"/>
    <s v="Adm/Fin"/>
    <s v="SS"/>
    <s v="Seazone Jurere"/>
    <x v="3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3281"/>
    <n v="5429"/>
    <m/>
    <m/>
    <m/>
    <m/>
    <m/>
    <x v="492"/>
    <d v="2021-01-12T00:00:00"/>
    <n v="58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282"/>
    <n v="5430"/>
    <m/>
    <m/>
    <m/>
    <m/>
    <m/>
    <x v="492"/>
    <d v="2021-01-12T00:00:00"/>
    <n v="2382.2800000000002"/>
    <m/>
    <s v="PAGAMENTO DE TITULO Pagamento lavanderia arilane "/>
    <s v="Pagamento lavanderia arilane"/>
    <s v="Operação"/>
    <s v="SS"/>
    <s v="Seazone Rentals"/>
    <x v="9"/>
    <s v="Variavel"/>
    <x v="18"/>
    <s v="Serviços - Serviços terceirizados"/>
    <s v="N/A"/>
    <s v="N/A"/>
    <m/>
    <s v="Nao"/>
    <s v="Sim"/>
    <m/>
    <m/>
    <m/>
    <m/>
    <m/>
    <m/>
    <m/>
    <m/>
    <m/>
    <m/>
    <m/>
    <m/>
    <m/>
  </r>
  <r>
    <n v="3283"/>
    <n v="5431"/>
    <m/>
    <m/>
    <m/>
    <m/>
    <m/>
    <x v="492"/>
    <d v="2021-01-12T00:00:00"/>
    <n v="97.95"/>
    <m/>
    <s v="PAGAMENTO DE TITULO APG0100"/>
    <s v="Onboarding: Seguro ELU107"/>
    <s v="Operação"/>
    <s v="SS"/>
    <s v="Seazone Rentals"/>
    <x v="5"/>
    <s v="Repasse"/>
    <x v="11"/>
    <s v="Clientes - Repasse a Terceiros"/>
    <s v="ELU107"/>
    <s v="N/A"/>
    <s v="Allianz Brasil"/>
    <s v="Nao"/>
    <s v="Sim"/>
    <m/>
    <m/>
    <m/>
    <m/>
    <m/>
    <m/>
    <m/>
    <m/>
    <m/>
    <m/>
    <m/>
    <m/>
    <m/>
  </r>
  <r>
    <n v="3284"/>
    <n v="5432"/>
    <m/>
    <m/>
    <m/>
    <m/>
    <m/>
    <x v="492"/>
    <d v="2021-01-12T00:00:00"/>
    <n v="74.88"/>
    <m/>
    <s v="PAGAMENTO DE TITULO APG0099"/>
    <s v="Onboarding: Seguro EIC204"/>
    <s v="Operação"/>
    <s v="SS"/>
    <s v="Seazone Rentals"/>
    <x v="5"/>
    <s v="Repasse"/>
    <x v="11"/>
    <s v="Clientes - Repasse a Terceiros"/>
    <s v="EIC204"/>
    <s v="N/A"/>
    <s v="Allianz Brasil"/>
    <s v="Nao"/>
    <s v="Sim"/>
    <m/>
    <m/>
    <m/>
    <m/>
    <m/>
    <m/>
    <m/>
    <m/>
    <m/>
    <m/>
    <m/>
    <m/>
    <m/>
  </r>
  <r>
    <n v="3285"/>
    <n v="5433"/>
    <m/>
    <m/>
    <m/>
    <m/>
    <m/>
    <x v="492"/>
    <d v="2021-01-12T00:00:00"/>
    <n v="69.209999999999994"/>
    <m/>
    <s v="PAGAMENTO DE TITULO APG0098"/>
    <s v="Onboarding: Seguro LIB203"/>
    <s v="Operação"/>
    <s v="SS"/>
    <s v="Seazone Rentals"/>
    <x v="5"/>
    <s v="Repasse"/>
    <x v="11"/>
    <s v="Clientes - Repasse a Terceiros"/>
    <s v="LIB203"/>
    <s v="N/A"/>
    <s v="Allianz Brasil"/>
    <s v="Nao"/>
    <s v="Sim"/>
    <m/>
    <m/>
    <m/>
    <m/>
    <m/>
    <m/>
    <m/>
    <m/>
    <m/>
    <m/>
    <m/>
    <m/>
    <m/>
  </r>
  <r>
    <n v="3286"/>
    <n v="5434"/>
    <m/>
    <m/>
    <m/>
    <m/>
    <m/>
    <x v="492"/>
    <d v="2021-01-12T00:00:00"/>
    <n v="112.25"/>
    <m/>
    <s v="PAGAMENTO DE TITULO APG0101"/>
    <s v="Onboarding: Seguro ELU101"/>
    <s v="Operação"/>
    <s v="SS"/>
    <s v="Seazone Rentals"/>
    <x v="5"/>
    <s v="Repasse"/>
    <x v="11"/>
    <s v="Clientes - Repasse a Terceiros"/>
    <s v="ELU101"/>
    <s v="N/A"/>
    <s v="Allianz Brasil"/>
    <s v="Nao"/>
    <s v="Sim"/>
    <m/>
    <m/>
    <m/>
    <m/>
    <m/>
    <m/>
    <m/>
    <m/>
    <m/>
    <m/>
    <m/>
    <m/>
    <m/>
  </r>
  <r>
    <n v="3287"/>
    <n v="5435"/>
    <m/>
    <m/>
    <m/>
    <m/>
    <m/>
    <x v="492"/>
    <d v="2021-01-12T00:00:00"/>
    <n v="3921.39"/>
    <m/>
    <s v="TED ENVIADA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88"/>
    <n v="5436"/>
    <m/>
    <m/>
    <m/>
    <m/>
    <m/>
    <x v="492"/>
    <d v="2021-01-12T00:00:00"/>
    <n v="79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289"/>
    <n v="5438"/>
    <m/>
    <m/>
    <m/>
    <m/>
    <m/>
    <x v="493"/>
    <d v="2021-01-13T00:00:00"/>
    <n v="8188.37"/>
    <m/>
    <s v="PIX ENVIADO Contraparte: 00000000-2638-45352763-IVONE TEREZINH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290"/>
    <n v="5440"/>
    <m/>
    <m/>
    <m/>
    <m/>
    <m/>
    <x v="493"/>
    <d v="2021-01-13T00:00:00"/>
    <n v="1231.78"/>
    <m/>
    <s v="PAGAMENTO DE TITULO Compra roupa de cam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291"/>
    <n v="5441"/>
    <m/>
    <m/>
    <m/>
    <m/>
    <m/>
    <x v="493"/>
    <d v="2021-01-13T00:00:00"/>
    <n v="1302.58"/>
    <m/>
    <s v="PAGAMENTO DE TITULO Compra de roupa de cama TEK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292"/>
    <n v="5447"/>
    <m/>
    <m/>
    <m/>
    <m/>
    <m/>
    <x v="493"/>
    <d v="2021-01-13T00:00:00"/>
    <n v="756.23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3293"/>
    <n v="5448"/>
    <m/>
    <m/>
    <m/>
    <m/>
    <m/>
    <x v="493"/>
    <d v="2021-01-13T00:00:00"/>
    <n v="250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294"/>
    <n v="5450"/>
    <m/>
    <m/>
    <m/>
    <m/>
    <m/>
    <x v="494"/>
    <d v="2021-01-14T00:00:00"/>
    <n v="561.52"/>
    <m/>
    <s v="TED ENVIADA 001 2638  0000000622648 CAROLINA ESPINDOLA DE BRIT"/>
    <s v="Atendimento Carol - Arilane Dezembro"/>
    <s v="Operação"/>
    <s v="SS"/>
    <s v="Seazone Rentals"/>
    <x v="0"/>
    <s v="Variavel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3295"/>
    <n v="5454"/>
    <m/>
    <m/>
    <m/>
    <m/>
    <m/>
    <x v="494"/>
    <d v="2021-01-14T00:00:00"/>
    <n v="1490"/>
    <m/>
    <s v="PAGAMENTO DE TITULO Pagamento agencia nugget "/>
    <s v="Agência de marketing digital"/>
    <s v="Comercial"/>
    <s v="SS"/>
    <s v="Seazone Rentals"/>
    <x v="2"/>
    <s v="Fixo"/>
    <x v="50"/>
    <s v="Serviços - Propaganda e Marketing"/>
    <s v="N/A"/>
    <s v="N/A"/>
    <s v="Nugget Agência de marketing"/>
    <s v="Nao"/>
    <s v="Sim"/>
    <m/>
    <m/>
    <m/>
    <m/>
    <m/>
    <m/>
    <m/>
    <m/>
    <m/>
    <m/>
    <m/>
    <m/>
    <m/>
  </r>
  <r>
    <n v="3296"/>
    <n v="5455"/>
    <m/>
    <m/>
    <m/>
    <m/>
    <m/>
    <x v="494"/>
    <d v="2021-01-14T00:00:00"/>
    <n v="370"/>
    <m/>
    <s v="TED ENVIADA 001 0358  0000000319376 FERNANDA PATRICIA DA SILVA"/>
    <s v="Pagamento Artes e Design "/>
    <s v="Comercial"/>
    <s v="SS"/>
    <s v="Seazone Rentals"/>
    <x v="2"/>
    <s v="Outros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3297"/>
    <n v="5458"/>
    <m/>
    <m/>
    <m/>
    <m/>
    <m/>
    <x v="494"/>
    <d v="2021-01-14T00:00:00"/>
    <n v="2131.4499999999998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298"/>
    <n v="5462"/>
    <m/>
    <m/>
    <m/>
    <m/>
    <m/>
    <x v="495"/>
    <d v="2021-01-15T00:00:00"/>
    <n v="5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299"/>
    <n v="5474"/>
    <m/>
    <m/>
    <m/>
    <m/>
    <m/>
    <x v="496"/>
    <d v="2021-01-18T00:00:00"/>
    <n v="5438.57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3300"/>
    <n v="5475"/>
    <m/>
    <m/>
    <m/>
    <m/>
    <m/>
    <x v="496"/>
    <d v="2021-01-18T00:00:00"/>
    <n v="3653.51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3301"/>
    <n v="5481"/>
    <m/>
    <m/>
    <m/>
    <m/>
    <m/>
    <x v="496"/>
    <d v="2021-01-18T00:00:00"/>
    <n v="2760.9"/>
    <m/>
    <s v="PAGAMENTO DE TITULO Pagamento dispenser e amenities"/>
    <s v="Pagamento dispenser e amenities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3302"/>
    <n v="5482"/>
    <m/>
    <m/>
    <m/>
    <m/>
    <m/>
    <x v="496"/>
    <d v="2021-01-18T00:00:00"/>
    <n v="90.99"/>
    <m/>
    <s v="PAGAMENTO DE TITULO APG0083"/>
    <s v="Seguro CDS209"/>
    <s v="Operação"/>
    <s v="SS"/>
    <s v="Seazone Rentals"/>
    <x v="5"/>
    <s v="Repasse"/>
    <x v="11"/>
    <s v="Clientes - Repasse a Terceiros"/>
    <s v="CDS209"/>
    <s v="N/A"/>
    <s v="Floripana Seguros"/>
    <s v="Nao"/>
    <s v="Sim"/>
    <m/>
    <m/>
    <m/>
    <m/>
    <m/>
    <m/>
    <m/>
    <m/>
    <m/>
    <m/>
    <m/>
    <m/>
    <m/>
  </r>
  <r>
    <n v="3303"/>
    <n v="5483"/>
    <m/>
    <m/>
    <m/>
    <m/>
    <m/>
    <x v="496"/>
    <d v="2021-01-18T00:00:00"/>
    <n v="90.99"/>
    <m/>
    <s v="PAGAMENTO DE TITULO APG0084"/>
    <s v="Seguro VDI208"/>
    <s v="Operação"/>
    <s v="SS"/>
    <s v="Seazone Rentals"/>
    <x v="5"/>
    <s v="Repasse"/>
    <x v="11"/>
    <s v="Clientes - Repasse a Terceiros"/>
    <s v="VDI208"/>
    <s v="N/A"/>
    <s v="Floripana Seguros"/>
    <s v="Nao"/>
    <s v="Sim"/>
    <m/>
    <m/>
    <m/>
    <m/>
    <m/>
    <m/>
    <m/>
    <m/>
    <m/>
    <m/>
    <m/>
    <m/>
    <m/>
  </r>
  <r>
    <n v="3304"/>
    <n v="5484"/>
    <m/>
    <m/>
    <m/>
    <m/>
    <m/>
    <x v="496"/>
    <d v="2021-01-18T00:00:00"/>
    <n v="90.99"/>
    <m/>
    <s v="PAGAMENTO DE TITULO APG0085"/>
    <s v="Seguro SBS111"/>
    <s v="Operação"/>
    <s v="SS"/>
    <s v="Seazone Rentals"/>
    <x v="5"/>
    <s v="Repasse"/>
    <x v="11"/>
    <s v="Clientes - Repasse a Terceiros"/>
    <s v="SBS111"/>
    <s v="N/A"/>
    <s v="Floripana Seguros"/>
    <s v="Nao"/>
    <s v="Sim"/>
    <m/>
    <m/>
    <m/>
    <m/>
    <m/>
    <m/>
    <m/>
    <m/>
    <m/>
    <m/>
    <m/>
    <m/>
    <m/>
  </r>
  <r>
    <n v="3305"/>
    <n v="5485"/>
    <m/>
    <m/>
    <m/>
    <m/>
    <m/>
    <x v="496"/>
    <d v="2021-01-18T00:00:00"/>
    <n v="90.99"/>
    <m/>
    <s v="PAGAMENTO DE TITULO APG0086"/>
    <s v="Seguro REN002"/>
    <s v="Operação"/>
    <s v="SS"/>
    <s v="Seazone Rentals"/>
    <x v="5"/>
    <s v="Repasse"/>
    <x v="11"/>
    <s v="Clientes - Repasse a Terceiros"/>
    <s v="REN002"/>
    <s v="N/A"/>
    <s v="Floripana Seguros"/>
    <s v="Nao"/>
    <s v="Sim"/>
    <m/>
    <m/>
    <m/>
    <m/>
    <m/>
    <m/>
    <m/>
    <m/>
    <m/>
    <m/>
    <m/>
    <m/>
    <m/>
  </r>
  <r>
    <n v="3306"/>
    <n v="5486"/>
    <m/>
    <m/>
    <m/>
    <m/>
    <m/>
    <x v="496"/>
    <d v="2021-01-18T00:00:00"/>
    <n v="90.99"/>
    <m/>
    <s v="PAGAMENTO DE TITULO APG0087"/>
    <s v="Seguro CDS208"/>
    <s v="Operação"/>
    <s v="SS"/>
    <s v="Seazone Rentals"/>
    <x v="5"/>
    <s v="Repasse"/>
    <x v="11"/>
    <s v="Clientes - Repasse a Terceiros"/>
    <s v="CDS208"/>
    <s v="N/A"/>
    <s v="Floripana Seguros"/>
    <s v="Nao"/>
    <s v="Sim"/>
    <m/>
    <m/>
    <m/>
    <m/>
    <m/>
    <m/>
    <m/>
    <m/>
    <m/>
    <m/>
    <m/>
    <m/>
    <m/>
  </r>
  <r>
    <n v="3307"/>
    <n v="5487"/>
    <m/>
    <m/>
    <m/>
    <m/>
    <m/>
    <x v="496"/>
    <d v="2021-01-18T00:00:00"/>
    <n v="91.25"/>
    <m/>
    <s v="PAGAMENTO DE TITULO APG0088"/>
    <s v="Seguro SBS106"/>
    <s v="Operação"/>
    <s v="SS"/>
    <s v="Seazone Rentals"/>
    <x v="5"/>
    <s v="Repasse"/>
    <x v="11"/>
    <s v="Clientes - Repasse a Terceiros"/>
    <s v="SBS106"/>
    <s v="N/A"/>
    <s v="Floripana Seguros"/>
    <s v="Nao"/>
    <s v="Sim"/>
    <m/>
    <m/>
    <m/>
    <m/>
    <m/>
    <m/>
    <m/>
    <m/>
    <m/>
    <m/>
    <m/>
    <m/>
    <m/>
  </r>
  <r>
    <n v="3308"/>
    <n v="5488"/>
    <m/>
    <m/>
    <m/>
    <m/>
    <m/>
    <x v="496"/>
    <d v="2021-01-18T00:00:00"/>
    <n v="8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309"/>
    <n v="5491"/>
    <m/>
    <m/>
    <m/>
    <m/>
    <m/>
    <x v="496"/>
    <d v="2021-01-18T00:00:00"/>
    <n v="1334"/>
    <m/>
    <s v="PIX ENVIADO Contraparte: 18236120-1-27347067-Gabriel Filipe go"/>
    <s v="Devolução de reserva"/>
    <s v="Operação"/>
    <s v="SS"/>
    <s v="Seazone Rentals"/>
    <x v="18"/>
    <s v="Devolucao"/>
    <x v="42"/>
    <s v="Clientes - Devolução Clientes"/>
    <s v="ILC2403"/>
    <s v="ILC2403CON160121GAB0001"/>
    <m/>
    <s v="Nao"/>
    <s v="Sim"/>
    <m/>
    <m/>
    <m/>
    <m/>
    <m/>
    <m/>
    <m/>
    <m/>
    <m/>
    <m/>
    <m/>
    <m/>
    <m/>
  </r>
  <r>
    <n v="3310"/>
    <n v="5492"/>
    <m/>
    <m/>
    <m/>
    <m/>
    <m/>
    <x v="496"/>
    <d v="2021-01-18T00:00:00"/>
    <n v="389.21"/>
    <m/>
    <s v="PIX ENVIADO Contraparte: 60701190-7017-00097598-RITA CASSIA G 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11"/>
    <n v="5498"/>
    <m/>
    <m/>
    <m/>
    <m/>
    <m/>
    <x v="497"/>
    <d v="2021-01-19T00:00:00"/>
    <n v="2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312"/>
    <n v="5505"/>
    <m/>
    <m/>
    <m/>
    <m/>
    <m/>
    <x v="497"/>
    <d v="2021-01-19T00:00:00"/>
    <n v="80"/>
    <m/>
    <s v="TED ENVIADA 085 0101  0000003892301 EDSON LUIS FENNER"/>
    <s v="Manutenção Controle remoto ILC3503"/>
    <s v="Operação"/>
    <s v="SS"/>
    <s v="Seazone Rentals"/>
    <x v="5"/>
    <s v="Outros"/>
    <x v="11"/>
    <s v="Clientes - Repasse a Terceiros"/>
    <s v="ILC3503"/>
    <s v="N/A"/>
    <m/>
    <s v="Nao"/>
    <s v="Sim"/>
    <m/>
    <m/>
    <m/>
    <m/>
    <m/>
    <m/>
    <m/>
    <m/>
    <m/>
    <m/>
    <m/>
    <m/>
    <m/>
  </r>
  <r>
    <n v="3313"/>
    <n v="5506"/>
    <m/>
    <m/>
    <m/>
    <m/>
    <m/>
    <x v="497"/>
    <d v="2021-01-19T00:00:00"/>
    <n v="280.89999999999998"/>
    <m/>
    <s v="TED ENVIADA 260 0001  0000050528763 BRUNO BENETTI "/>
    <s v="Pagamento cursos Udemy"/>
    <s v="RH"/>
    <s v="SS"/>
    <s v="Seazone Khanto"/>
    <x v="10"/>
    <s v="Outros"/>
    <x v="32"/>
    <s v="Educação - Cursos e Palestrass"/>
    <s v="N/A"/>
    <s v="N/A"/>
    <m/>
    <s v="Nao"/>
    <s v="Sim"/>
    <m/>
    <m/>
    <m/>
    <m/>
    <m/>
    <m/>
    <m/>
    <m/>
    <m/>
    <m/>
    <m/>
    <m/>
    <m/>
  </r>
  <r>
    <n v="3314"/>
    <n v="5507"/>
    <m/>
    <m/>
    <m/>
    <m/>
    <m/>
    <x v="497"/>
    <d v="2021-01-19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15"/>
    <n v="5508"/>
    <m/>
    <m/>
    <m/>
    <m/>
    <m/>
    <x v="497"/>
    <d v="2021-01-19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16"/>
    <n v="5509"/>
    <m/>
    <m/>
    <m/>
    <m/>
    <m/>
    <x v="497"/>
    <d v="2021-01-19T00:00:00"/>
    <n v="69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17"/>
    <n v="5510"/>
    <m/>
    <m/>
    <m/>
    <m/>
    <m/>
    <x v="497"/>
    <d v="2021-01-19T00:00:00"/>
    <n v="230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18"/>
    <n v="5511"/>
    <m/>
    <m/>
    <m/>
    <m/>
    <m/>
    <x v="497"/>
    <d v="2021-01-19T00:00:00"/>
    <n v="110.4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19"/>
    <n v="5512"/>
    <m/>
    <m/>
    <m/>
    <m/>
    <m/>
    <x v="497"/>
    <d v="2021-01-19T00:00:00"/>
    <n v="161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20"/>
    <n v="5513"/>
    <m/>
    <m/>
    <m/>
    <m/>
    <m/>
    <x v="497"/>
    <d v="2021-01-19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21"/>
    <n v="5514"/>
    <m/>
    <m/>
    <m/>
    <m/>
    <m/>
    <x v="497"/>
    <d v="2021-01-19T00:00:00"/>
    <n v="161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22"/>
    <n v="5515"/>
    <m/>
    <m/>
    <m/>
    <m/>
    <m/>
    <x v="497"/>
    <d v="2021-01-19T00:00:00"/>
    <n v="82.8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23"/>
    <n v="5516"/>
    <m/>
    <m/>
    <m/>
    <m/>
    <m/>
    <x v="497"/>
    <d v="2021-01-19T00:00:00"/>
    <n v="92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24"/>
    <n v="5518"/>
    <m/>
    <m/>
    <m/>
    <m/>
    <m/>
    <x v="497"/>
    <d v="2021-01-19T00:00:00"/>
    <n v="1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325"/>
    <n v="5528"/>
    <m/>
    <m/>
    <m/>
    <m/>
    <m/>
    <x v="498"/>
    <d v="2021-01-21T00:00:00"/>
    <n v="73.849999999999994"/>
    <m/>
    <s v="PAGAMENTO DE TITULO APG0102"/>
    <s v="Onboarding: Seguro MDS018"/>
    <s v="Operação"/>
    <s v="SS"/>
    <s v="Seazone Rentals"/>
    <x v="5"/>
    <s v="Repasse"/>
    <x v="11"/>
    <s v="Clientes - Repasse a Terceiros"/>
    <s v="MDS018"/>
    <s v="N/A"/>
    <s v="Allianz Brasil"/>
    <s v="Nao"/>
    <s v="Sim"/>
    <m/>
    <m/>
    <m/>
    <m/>
    <m/>
    <m/>
    <m/>
    <m/>
    <m/>
    <m/>
    <m/>
    <m/>
    <m/>
  </r>
  <r>
    <n v="3326"/>
    <n v="5529"/>
    <m/>
    <m/>
    <m/>
    <m/>
    <m/>
    <x v="498"/>
    <d v="2021-01-21T00:00:00"/>
    <n v="85.52"/>
    <m/>
    <s v="PAGAMENTO DE TITULO APG0104"/>
    <s v="Onboarding: Seguro CCO103"/>
    <s v="Operação"/>
    <s v="SS"/>
    <s v="Seazone Rentals"/>
    <x v="5"/>
    <s v="Repasse"/>
    <x v="11"/>
    <s v="Clientes - Repasse a Terceiros"/>
    <s v="CCO103"/>
    <s v="N/A"/>
    <s v="Allianz Brasil"/>
    <s v="Nao"/>
    <s v="Sim"/>
    <m/>
    <m/>
    <m/>
    <m/>
    <m/>
    <m/>
    <m/>
    <m/>
    <m/>
    <m/>
    <m/>
    <m/>
    <m/>
  </r>
  <r>
    <n v="3327"/>
    <n v="5538"/>
    <m/>
    <m/>
    <m/>
    <m/>
    <m/>
    <x v="498"/>
    <d v="2021-01-21T00:00:00"/>
    <n v="500"/>
    <m/>
    <s v="PAGAMENTO DE TITULO INTER Marketing "/>
    <s v="Marketing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328"/>
    <n v="5539"/>
    <m/>
    <m/>
    <m/>
    <m/>
    <m/>
    <x v="499"/>
    <d v="2021-01-22T00:00:00"/>
    <n v="3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329"/>
    <n v="5547"/>
    <m/>
    <m/>
    <m/>
    <m/>
    <m/>
    <x v="499"/>
    <d v="2021-01-22T00:00:00"/>
    <n v="370"/>
    <m/>
    <s v="TED ENVIADA 001 4550  0000000071366 PLOTHOUSE IMPRESSÕES EM PE"/>
    <s v="Adesivos e placas para parceiros físicos"/>
    <s v="Comercial"/>
    <s v="SS"/>
    <s v="Seazone Rentals"/>
    <x v="2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3330"/>
    <n v="5574"/>
    <m/>
    <m/>
    <m/>
    <m/>
    <m/>
    <x v="500"/>
    <d v="2021-01-26T00:00:00"/>
    <n v="1128.2"/>
    <m/>
    <s v="TED ENVIADA 237 2502  0000000005657 JI ADMINISTRAÇÃO HOTELEIRA"/>
    <s v="Consumo hóspedes "/>
    <s v="Operação"/>
    <s v="SS"/>
    <s v="Seazone Rentals"/>
    <x v="12"/>
    <s v="Outros"/>
    <x v="23"/>
    <s v="Serviços - Serviços terceirizados"/>
    <s v="N/A"/>
    <s v="N/A"/>
    <m/>
    <s v="Nao"/>
    <s v="Sim"/>
    <m/>
    <m/>
    <m/>
    <m/>
    <m/>
    <m/>
    <m/>
    <m/>
    <m/>
    <m/>
    <m/>
    <m/>
    <m/>
  </r>
  <r>
    <n v="3331"/>
    <n v="5575"/>
    <m/>
    <m/>
    <m/>
    <m/>
    <m/>
    <x v="500"/>
    <d v="2021-01-26T00:00:00"/>
    <n v="1916.9"/>
    <m/>
    <s v="TED ENVIADA 237 1902  0000000091588 LUIS GUSTAVO ALVARES DE BR"/>
    <s v="TPJ0007"/>
    <s v="Comercial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332"/>
    <n v="5576"/>
    <m/>
    <m/>
    <m/>
    <m/>
    <m/>
    <x v="500"/>
    <d v="2021-01-26T00:00:00"/>
    <n v="11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333"/>
    <n v="5579"/>
    <m/>
    <m/>
    <m/>
    <m/>
    <m/>
    <x v="500"/>
    <d v="2021-01-26T00:00:00"/>
    <n v="3159"/>
    <m/>
    <s v="PIX ENVIADO Cp: 18236120-1-112206265-CLINICA PROVENCE EIRELI"/>
    <s v="Devolução de reserva"/>
    <s v="Operação"/>
    <s v="SS"/>
    <s v="Seazone Rentals"/>
    <x v="18"/>
    <s v="Devolucao"/>
    <x v="42"/>
    <s v="Clientes - Devolução Clientes"/>
    <s v="ILC2106"/>
    <s v="ILC2106CON110221JOS0005"/>
    <m/>
    <s v="Nao"/>
    <s v="Nao"/>
    <m/>
    <m/>
    <m/>
    <m/>
    <m/>
    <m/>
    <m/>
    <m/>
    <m/>
    <m/>
    <m/>
    <m/>
    <m/>
  </r>
  <r>
    <n v="3334"/>
    <n v="5593"/>
    <m/>
    <m/>
    <m/>
    <m/>
    <m/>
    <x v="501"/>
    <d v="2021-01-28T00:00:00"/>
    <n v="1530.65"/>
    <m/>
    <s v="PAGAMENTO DE TITULO APG0051"/>
    <s v="Comissão Expedia"/>
    <s v="Adm/Fin"/>
    <s v="SS"/>
    <s v="Seazone Rentals"/>
    <x v="1"/>
    <s v="Variavel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3335"/>
    <n v="5614"/>
    <m/>
    <m/>
    <m/>
    <m/>
    <m/>
    <x v="502"/>
    <d v="2021-01-29T00:00:00"/>
    <n v="1173.5999999999999"/>
    <m/>
    <s v="PAGAMENTO DE TITULO Anuidade CRECI SEAZONE "/>
    <s v="Pagamento Anuidade CRECI SEAZONE "/>
    <s v="Adm/Fin"/>
    <s v="SS"/>
    <s v="Seazone Rentals"/>
    <x v="3"/>
    <s v="Outros"/>
    <x v="59"/>
    <s v="Impostos e Taxas - Orgão de Classe (CREA, CRM, CRECI e outros)"/>
    <s v="N/A"/>
    <s v="N/A"/>
    <s v="CONSELHO REGIONAL DOS CORRETORES DE IMOVEIS DE SC"/>
    <s v="Nao"/>
    <s v="Sim"/>
    <m/>
    <m/>
    <m/>
    <m/>
    <m/>
    <m/>
    <m/>
    <m/>
    <m/>
    <m/>
    <m/>
    <m/>
    <m/>
  </r>
  <r>
    <n v="3336"/>
    <n v="5615"/>
    <m/>
    <m/>
    <m/>
    <m/>
    <m/>
    <x v="502"/>
    <d v="2021-01-29T00:00:00"/>
    <n v="586.79999999999995"/>
    <m/>
    <s v="PAGAMENTO DE TITULO Anuidade CRECI FERNANDO"/>
    <s v="Pagamento Anuidade CRECI FERNANDO"/>
    <s v="Adm/Fin"/>
    <s v="SS"/>
    <s v="Seazone Rentals"/>
    <x v="3"/>
    <s v="Outros"/>
    <x v="59"/>
    <s v="Impostos e Taxas - Orgão de Classe (CREA, CRM, CRECI e outros)"/>
    <s v="N/A"/>
    <s v="N/A"/>
    <s v="CONSELHO REGIONAL DOS CORRETORES DE IMOVEIS DE SC"/>
    <s v="Nao"/>
    <s v="Sim"/>
    <m/>
    <m/>
    <m/>
    <m/>
    <m/>
    <m/>
    <m/>
    <m/>
    <m/>
    <m/>
    <m/>
    <m/>
    <m/>
  </r>
  <r>
    <n v="3337"/>
    <n v="5616"/>
    <m/>
    <m/>
    <m/>
    <m/>
    <m/>
    <x v="502"/>
    <d v="2021-01-29T00:00:00"/>
    <n v="586.79999999999995"/>
    <m/>
    <s v="PAGAMENTO DE TITULO Anuidade CRECI GUSTAVO"/>
    <s v="Pagamento Anuidade CRECI GUSTAVO"/>
    <s v="Adm/Fin"/>
    <s v="SS"/>
    <s v="Seazone Rentals"/>
    <x v="3"/>
    <s v="Outros"/>
    <x v="59"/>
    <s v="Impostos e Taxas - Orgão de Classe (CREA, CRM, CRECI e outros)"/>
    <s v="N/A"/>
    <s v="N/A"/>
    <s v="CONSELHO REGIONAL DOS CORRETORES DE IMOVEIS DE SC"/>
    <s v="Nao"/>
    <s v="Sim"/>
    <m/>
    <m/>
    <m/>
    <m/>
    <m/>
    <m/>
    <m/>
    <m/>
    <m/>
    <m/>
    <m/>
    <m/>
    <m/>
  </r>
  <r>
    <n v="3338"/>
    <n v="5653"/>
    <m/>
    <m/>
    <m/>
    <m/>
    <m/>
    <x v="503"/>
    <d v="2021-02-03T00:00:00"/>
    <n v="168"/>
    <m/>
    <s v="PAGAMENTO DE CONVENIO Taxa dare seazone limpeza "/>
    <s v="Pagamento dare alteração CNPJ seazone limpeza"/>
    <s v="Adm/Fin"/>
    <s v="SS"/>
    <s v="Seazone Rentals"/>
    <x v="3"/>
    <s v="Variavel"/>
    <x v="78"/>
    <s v="Impostos e Taxas - Taxas Estaduais"/>
    <s v="N/A"/>
    <s v="N/A"/>
    <s v="JUCESC"/>
    <s v="Nao"/>
    <s v="Sim"/>
    <m/>
    <m/>
    <m/>
    <m/>
    <m/>
    <m/>
    <m/>
    <m/>
    <m/>
    <m/>
    <m/>
    <m/>
    <m/>
  </r>
  <r>
    <n v="3339"/>
    <n v="5654"/>
    <m/>
    <m/>
    <m/>
    <m/>
    <m/>
    <x v="503"/>
    <d v="2021-02-03T00:00:00"/>
    <n v="1761.64"/>
    <m/>
    <s v="PAGAMENTO DE TITULO Expedia"/>
    <s v="Comissão Expedia"/>
    <s v="Adm/Fin"/>
    <s v="SS"/>
    <s v="Seazone Rentals"/>
    <x v="1"/>
    <s v="Fixo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3340"/>
    <n v="5660"/>
    <m/>
    <m/>
    <m/>
    <m/>
    <m/>
    <x v="504"/>
    <d v="2021-02-04T00:00:00"/>
    <n v="4920"/>
    <m/>
    <s v="TED ENVIADA 104 3524  0000000236905 NICOLÁS ZADEK"/>
    <s v="Fotos apartamentos"/>
    <s v="Operação"/>
    <s v="SS"/>
    <s v="Seazone Rentals"/>
    <x v="8"/>
    <s v="Variavel"/>
    <x v="36"/>
    <s v="Serviços - Serviços terceirizados"/>
    <s v="N/A"/>
    <s v="N/A"/>
    <s v="Nicolas Zadek"/>
    <s v="Nao"/>
    <s v="Nao"/>
    <m/>
    <m/>
    <m/>
    <m/>
    <m/>
    <m/>
    <m/>
    <m/>
    <m/>
    <m/>
    <m/>
    <m/>
    <m/>
  </r>
  <r>
    <n v="3341"/>
    <n v="5661"/>
    <m/>
    <m/>
    <m/>
    <m/>
    <m/>
    <x v="504"/>
    <d v="2021-02-04T00:00:00"/>
    <n v="55.9"/>
    <m/>
    <s v="PAGAMENTO DE TITULO Taxa Bombeiros"/>
    <s v="Taxa Bombeiros"/>
    <s v="Adm/Fin"/>
    <s v="SS"/>
    <s v="Seazone Rentals"/>
    <x v="3"/>
    <s v="Variavel"/>
    <x v="7"/>
    <s v="Impostos e Taxas - Alvará"/>
    <s v="N/A"/>
    <s v="N/A"/>
    <s v="Prefeitura Municipal de Florianopolis"/>
    <s v="Nao"/>
    <s v="Sim"/>
    <m/>
    <m/>
    <m/>
    <m/>
    <m/>
    <m/>
    <m/>
    <m/>
    <m/>
    <m/>
    <m/>
    <m/>
    <m/>
  </r>
  <r>
    <n v="3342"/>
    <n v="5662"/>
    <m/>
    <m/>
    <m/>
    <m/>
    <m/>
    <x v="504"/>
    <d v="2021-02-04T00:00:00"/>
    <n v="1800"/>
    <m/>
    <s v="PAGAMENTO DE TITULO Pagamento lavanderia Arilane"/>
    <s v="Pagamento lavanderia arilane"/>
    <s v="Operação"/>
    <s v="SS"/>
    <s v="Seazone Rentals"/>
    <x v="9"/>
    <s v="Variavel"/>
    <x v="18"/>
    <s v="Serviços - Serviços terceirizados"/>
    <s v="N/A"/>
    <s v="N/A"/>
    <m/>
    <s v="Nao"/>
    <s v="Sim"/>
    <m/>
    <m/>
    <m/>
    <m/>
    <m/>
    <m/>
    <m/>
    <m/>
    <m/>
    <m/>
    <m/>
    <m/>
    <m/>
  </r>
  <r>
    <n v="3343"/>
    <n v="5664"/>
    <m/>
    <m/>
    <m/>
    <m/>
    <m/>
    <x v="504"/>
    <d v="2021-02-04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4"/>
    <n v="5665"/>
    <m/>
    <m/>
    <m/>
    <m/>
    <m/>
    <x v="504"/>
    <d v="2021-02-04T00:00:00"/>
    <n v="225.4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5"/>
    <n v="5666"/>
    <m/>
    <m/>
    <m/>
    <m/>
    <m/>
    <x v="504"/>
    <d v="2021-02-04T00:00:00"/>
    <n v="165.6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6"/>
    <n v="5667"/>
    <m/>
    <m/>
    <m/>
    <m/>
    <m/>
    <x v="504"/>
    <d v="2021-02-04T00:00:00"/>
    <n v="368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7"/>
    <n v="5668"/>
    <m/>
    <m/>
    <m/>
    <m/>
    <m/>
    <x v="504"/>
    <d v="2021-02-04T00:00:00"/>
    <n v="100.0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8"/>
    <n v="5670"/>
    <m/>
    <m/>
    <m/>
    <m/>
    <m/>
    <x v="504"/>
    <d v="2021-02-04T00:00:00"/>
    <n v="207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49"/>
    <n v="5671"/>
    <m/>
    <m/>
    <m/>
    <m/>
    <m/>
    <x v="504"/>
    <d v="2021-02-04T00:00:00"/>
    <n v="34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50"/>
    <n v="5672"/>
    <m/>
    <m/>
    <m/>
    <m/>
    <m/>
    <x v="504"/>
    <d v="2021-02-04T00:00:00"/>
    <n v="115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351"/>
    <n v="5673"/>
    <m/>
    <m/>
    <m/>
    <m/>
    <m/>
    <x v="504"/>
    <d v="2021-02-04T00:00:00"/>
    <n v="90.99"/>
    <m/>
    <s v="PAGAMENTO DE TITULO APG0095"/>
    <s v="Seguro EVM102"/>
    <s v="Operação"/>
    <s v="SS"/>
    <s v="Seazone Rentals"/>
    <x v="5"/>
    <s v="Repasse"/>
    <x v="11"/>
    <s v="Clientes - Repasse a Terceiros"/>
    <s v="EVM102"/>
    <s v="N/A"/>
    <s v="Floripana Seguros"/>
    <s v="Nao"/>
    <s v="Sim"/>
    <m/>
    <m/>
    <m/>
    <m/>
    <m/>
    <m/>
    <m/>
    <m/>
    <m/>
    <m/>
    <m/>
    <m/>
    <m/>
  </r>
  <r>
    <n v="3352"/>
    <n v="5676"/>
    <m/>
    <m/>
    <m/>
    <m/>
    <m/>
    <x v="505"/>
    <d v="2021-02-05T00:00:00"/>
    <n v="2000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353"/>
    <n v="5677"/>
    <m/>
    <m/>
    <m/>
    <m/>
    <m/>
    <x v="505"/>
    <d v="2021-02-05T00:00:00"/>
    <n v="10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354"/>
    <n v="5678"/>
    <m/>
    <m/>
    <m/>
    <m/>
    <m/>
    <x v="505"/>
    <d v="2021-02-05T00:00:00"/>
    <n v="10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355"/>
    <n v="5679"/>
    <m/>
    <m/>
    <m/>
    <m/>
    <m/>
    <x v="505"/>
    <d v="2021-02-05T00:00:00"/>
    <n v="2000"/>
    <m/>
    <s v="TED ENVIADA 001 3537  0000000707902 MARIANA DE GODOY UMPIERRE"/>
    <s v="TPJ0005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356"/>
    <n v="5680"/>
    <m/>
    <m/>
    <m/>
    <m/>
    <m/>
    <x v="505"/>
    <d v="2021-02-05T00:00:00"/>
    <n v="1500"/>
    <m/>
    <s v="TED ENVIADA 260 0001  0000073953746 PATRICIA BERNARDINA MEURER"/>
    <s v="TPJ0009"/>
    <s v="Adm/Fin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357"/>
    <n v="5681"/>
    <m/>
    <m/>
    <m/>
    <m/>
    <m/>
    <x v="505"/>
    <d v="2021-02-05T00:00:00"/>
    <n v="2000"/>
    <m/>
    <s v="TED ENVIADA 260 0001  0000223062116 CLAUDIA PINZ"/>
    <s v="TPJ0010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358"/>
    <n v="5682"/>
    <m/>
    <m/>
    <m/>
    <m/>
    <m/>
    <x v="505"/>
    <d v="2021-02-05T00:00:00"/>
    <n v="1500"/>
    <m/>
    <s v="TED ENVIADA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359"/>
    <n v="5683"/>
    <m/>
    <m/>
    <m/>
    <m/>
    <m/>
    <x v="505"/>
    <d v="2021-02-05T00:00:00"/>
    <n v="25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360"/>
    <n v="5684"/>
    <m/>
    <m/>
    <m/>
    <m/>
    <m/>
    <x v="505"/>
    <d v="2021-02-05T00:00:00"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361"/>
    <n v="5685"/>
    <m/>
    <m/>
    <m/>
    <m/>
    <m/>
    <x v="505"/>
    <d v="2021-02-05T00:00:00"/>
    <n v="1000"/>
    <m/>
    <s v="TED ENVIADA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362"/>
    <n v="5686"/>
    <m/>
    <m/>
    <m/>
    <m/>
    <m/>
    <x v="505"/>
    <d v="2021-02-05T00:00:00"/>
    <n v="800"/>
    <m/>
    <s v="TED ENVIADA 104 0879  0000000272599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363"/>
    <n v="5687"/>
    <m/>
    <m/>
    <m/>
    <m/>
    <m/>
    <x v="505"/>
    <d v="2021-02-05T00:00:00"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364"/>
    <n v="5690"/>
    <m/>
    <m/>
    <m/>
    <m/>
    <m/>
    <x v="505"/>
    <d v="2021-02-05T00:00:00"/>
    <n v="300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365"/>
    <n v="5691"/>
    <m/>
    <m/>
    <m/>
    <m/>
    <m/>
    <x v="505"/>
    <d v="2021-02-05T00:00:00"/>
    <n v="9626.08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66"/>
    <n v="5692"/>
    <m/>
    <m/>
    <m/>
    <m/>
    <m/>
    <x v="505"/>
    <d v="2021-02-05T00:00:00"/>
    <n v="7523.35"/>
    <m/>
    <s v="TED ENVIADA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67"/>
    <n v="5693"/>
    <m/>
    <m/>
    <m/>
    <m/>
    <m/>
    <x v="505"/>
    <d v="2021-02-05T00:00:00"/>
    <n v="6674.08"/>
    <m/>
    <s v="TED ENVIADA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68"/>
    <n v="5694"/>
    <m/>
    <m/>
    <m/>
    <m/>
    <m/>
    <x v="505"/>
    <d v="2021-02-05T00:00:00"/>
    <n v="13356.06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69"/>
    <n v="5695"/>
    <m/>
    <m/>
    <m/>
    <m/>
    <m/>
    <x v="505"/>
    <d v="2021-02-05T00:00:00"/>
    <n v="16690.349999999999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0"/>
    <n v="5696"/>
    <m/>
    <m/>
    <m/>
    <m/>
    <m/>
    <x v="505"/>
    <d v="2021-02-05T00:00:00"/>
    <n v="12354.7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1"/>
    <n v="5697"/>
    <m/>
    <m/>
    <m/>
    <m/>
    <m/>
    <x v="505"/>
    <d v="2021-02-05T00:00:00"/>
    <n v="22168.74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2"/>
    <n v="5698"/>
    <m/>
    <m/>
    <m/>
    <m/>
    <m/>
    <x v="505"/>
    <d v="2021-02-05T00:00:00"/>
    <n v="18341.88"/>
    <m/>
    <s v="TED ENVIADA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3"/>
    <n v="5699"/>
    <m/>
    <m/>
    <m/>
    <m/>
    <m/>
    <x v="505"/>
    <d v="2021-02-05T00:00:00"/>
    <n v="3059.65"/>
    <m/>
    <s v="TED ENVIADA 001 8641  0000002309017 ALINA GONÇ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4"/>
    <n v="5700"/>
    <m/>
    <m/>
    <m/>
    <m/>
    <m/>
    <x v="505"/>
    <d v="2021-02-05T00:00:00"/>
    <n v="41610.71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5"/>
    <n v="5701"/>
    <m/>
    <m/>
    <m/>
    <m/>
    <m/>
    <x v="505"/>
    <d v="2021-02-05T00:00:00"/>
    <n v="12168.58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6"/>
    <n v="5702"/>
    <m/>
    <m/>
    <m/>
    <m/>
    <m/>
    <x v="505"/>
    <d v="2021-02-05T00:00:00"/>
    <n v="2588.98"/>
    <m/>
    <s v="TRANSFERENCIA A DEBITO 00019 0007048106 BRUNO ANDRADE"/>
    <s v="PRP00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7"/>
    <n v="5703"/>
    <m/>
    <m/>
    <m/>
    <m/>
    <m/>
    <x v="505"/>
    <d v="2021-02-05T00:00:00"/>
    <n v="20015.22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8"/>
    <n v="5704"/>
    <m/>
    <m/>
    <m/>
    <m/>
    <m/>
    <x v="505"/>
    <d v="2021-02-05T00:00:00"/>
    <n v="10104.75"/>
    <m/>
    <s v="TED ENVIADA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79"/>
    <n v="5705"/>
    <m/>
    <m/>
    <m/>
    <m/>
    <m/>
    <x v="505"/>
    <d v="2021-02-05T00:00:00"/>
    <n v="2880.23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0"/>
    <n v="5706"/>
    <m/>
    <m/>
    <m/>
    <m/>
    <m/>
    <x v="505"/>
    <d v="2021-02-05T00:00:00"/>
    <n v="21000.55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1"/>
    <n v="5707"/>
    <m/>
    <m/>
    <m/>
    <m/>
    <m/>
    <x v="505"/>
    <d v="2021-02-05T00:00:00"/>
    <n v="11566.4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2"/>
    <n v="5708"/>
    <m/>
    <m/>
    <m/>
    <m/>
    <m/>
    <x v="505"/>
    <d v="2021-02-05T00:00:00"/>
    <n v="20070.72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3"/>
    <n v="5709"/>
    <m/>
    <m/>
    <m/>
    <m/>
    <m/>
    <x v="505"/>
    <d v="2021-02-05T00:00:00"/>
    <n v="1616.75"/>
    <s v="x"/>
    <s v="TED ENVIADA 341 1921  0000090643500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4"/>
    <n v="5712"/>
    <m/>
    <m/>
    <m/>
    <m/>
    <m/>
    <x v="505"/>
    <d v="2021-02-05T00:00:00"/>
    <n v="18802.669999999998"/>
    <m/>
    <s v="TED ENVIADA 001 0016  0000060662468 KARLA FABIANA DA ROCHA MON"/>
    <s v="PRP00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5"/>
    <n v="5713"/>
    <m/>
    <m/>
    <m/>
    <m/>
    <m/>
    <x v="505"/>
    <d v="2021-02-05T00:00:00"/>
    <n v="2420.11"/>
    <m/>
    <s v="TED ENVIADA 001 4550  0000000074420 EDUARDO SANTIAGO JOSÉ MARI"/>
    <s v="PRP000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6"/>
    <n v="5714"/>
    <m/>
    <m/>
    <m/>
    <m/>
    <m/>
    <x v="505"/>
    <d v="2021-02-05T00:00:00"/>
    <n v="616.85"/>
    <m/>
    <s v="TED ENVIADA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7"/>
    <n v="5715"/>
    <m/>
    <m/>
    <m/>
    <m/>
    <m/>
    <x v="505"/>
    <d v="2021-02-05T00:00:00"/>
    <n v="15267.04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8"/>
    <n v="5716"/>
    <m/>
    <m/>
    <m/>
    <m/>
    <m/>
    <x v="505"/>
    <d v="2021-02-05T00:00:00"/>
    <n v="9818.48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89"/>
    <n v="5717"/>
    <m/>
    <m/>
    <m/>
    <m/>
    <m/>
    <x v="505"/>
    <d v="2021-02-05T00:00:00"/>
    <n v="306"/>
    <s v="x"/>
    <s v="TED ENVIADA 033 1904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0"/>
    <n v="5718"/>
    <m/>
    <m/>
    <m/>
    <m/>
    <m/>
    <x v="505"/>
    <d v="2021-02-05T00:00:00"/>
    <n v="96177.9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1"/>
    <n v="5719"/>
    <m/>
    <m/>
    <m/>
    <m/>
    <m/>
    <x v="505"/>
    <d v="2021-02-05T00:00:00"/>
    <n v="2983.5"/>
    <m/>
    <s v="TED ENVIADA 136 1101  0000000069175 FILIPE JOSÉ PEREIRA"/>
    <s v="PRP01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2"/>
    <n v="5721"/>
    <m/>
    <m/>
    <m/>
    <m/>
    <m/>
    <x v="505"/>
    <d v="2021-02-05T00:00:00"/>
    <n v="12183.47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3"/>
    <n v="5722"/>
    <m/>
    <m/>
    <m/>
    <m/>
    <m/>
    <x v="505"/>
    <d v="2021-02-05T00:00:00"/>
    <n v="2692.77"/>
    <m/>
    <s v="TED ENVIADA 001 4550  0000000074900 GABRIELA PEREIRA BOZZETTI "/>
    <s v="PRP00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4"/>
    <n v="5723"/>
    <m/>
    <m/>
    <m/>
    <m/>
    <m/>
    <x v="505"/>
    <d v="2021-02-05T00:00:00"/>
    <n v="13168.91"/>
    <m/>
    <s v="TED ENVIADA 136 1401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5"/>
    <n v="5724"/>
    <m/>
    <m/>
    <m/>
    <m/>
    <m/>
    <x v="505"/>
    <d v="2021-02-05T00:00:00"/>
    <n v="4819.63"/>
    <m/>
    <s v="TED ENVIADA 260 0001  0000025757374 GUILHERME SENNA ROSSONI,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6"/>
    <n v="5725"/>
    <m/>
    <m/>
    <m/>
    <m/>
    <m/>
    <x v="505"/>
    <d v="2021-02-05T00:00:00"/>
    <n v="3787.74"/>
    <m/>
    <s v="TED ENVIADA 237 1773  0000000804894 IGOR CALDAS DOS SANTOS"/>
    <s v="PRP005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7"/>
    <n v="5726"/>
    <m/>
    <m/>
    <m/>
    <m/>
    <m/>
    <x v="505"/>
    <d v="2021-02-05T00:00:00"/>
    <n v="7830.78"/>
    <s v="x"/>
    <s v="TED ENVIADA 001 1972  0000045352763 IVONE TEREZINHA SIMON DE C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8"/>
    <n v="5727"/>
    <m/>
    <m/>
    <m/>
    <m/>
    <m/>
    <x v="505"/>
    <d v="2021-02-05T00:00:00"/>
    <n v="5879.3"/>
    <m/>
    <s v="TED ENVIADA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399"/>
    <n v="5728"/>
    <m/>
    <m/>
    <m/>
    <m/>
    <m/>
    <x v="505"/>
    <d v="2021-02-05T00:00:00"/>
    <n v="24830.82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0"/>
    <n v="5729"/>
    <m/>
    <m/>
    <m/>
    <m/>
    <m/>
    <x v="505"/>
    <d v="2021-02-05T00:00:00"/>
    <n v="4150.41"/>
    <m/>
    <s v="TED ENVIADA 001 4772  0000051996820 JOSÉ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1"/>
    <n v="5730"/>
    <m/>
    <m/>
    <m/>
    <m/>
    <m/>
    <x v="505"/>
    <d v="2021-02-05T00:00:00"/>
    <n v="981.93"/>
    <m/>
    <s v="TED ENVIADA 001 2638  0000000481122  JOSÉ OCTÁVIO DA SILVA SIE"/>
    <s v="PRP009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2"/>
    <n v="5732"/>
    <m/>
    <m/>
    <m/>
    <m/>
    <m/>
    <x v="505"/>
    <d v="2021-02-05T00:00:00"/>
    <n v="20299.78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3"/>
    <n v="5733"/>
    <m/>
    <m/>
    <m/>
    <m/>
    <m/>
    <x v="505"/>
    <d v="2021-02-05T00:00:00"/>
    <n v="11192.57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4"/>
    <n v="5735"/>
    <m/>
    <m/>
    <m/>
    <m/>
    <m/>
    <x v="505"/>
    <d v="2021-02-05T00:00:00"/>
    <n v="2503.6999999999998"/>
    <m/>
    <s v="TED ENVIADA 001 4783  0000001874691 Lenio Gnecco Júnior"/>
    <s v="PRP01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5"/>
    <n v="5736"/>
    <m/>
    <m/>
    <m/>
    <m/>
    <m/>
    <x v="505"/>
    <d v="2021-02-05T00:00:00"/>
    <n v="4776.38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6"/>
    <n v="5737"/>
    <m/>
    <m/>
    <m/>
    <m/>
    <m/>
    <x v="505"/>
    <d v="2021-02-05T00:00:00"/>
    <n v="6561.15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7"/>
    <n v="5738"/>
    <m/>
    <m/>
    <m/>
    <m/>
    <m/>
    <x v="505"/>
    <d v="2021-02-05T00:00:00"/>
    <n v="9536.61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8"/>
    <n v="5739"/>
    <m/>
    <m/>
    <m/>
    <m/>
    <m/>
    <x v="505"/>
    <d v="2021-02-05T00:00:00"/>
    <n v="3569.04"/>
    <m/>
    <s v="TED ENVIADA 237 1472  0000000533718 MA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09"/>
    <n v="5740"/>
    <m/>
    <m/>
    <m/>
    <m/>
    <m/>
    <x v="505"/>
    <d v="2021-02-05T00:00:00"/>
    <n v="14637.15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0"/>
    <n v="5741"/>
    <m/>
    <m/>
    <m/>
    <m/>
    <m/>
    <x v="505"/>
    <d v="2021-02-05T00:00:00"/>
    <n v="16642.62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1"/>
    <n v="5743"/>
    <m/>
    <m/>
    <m/>
    <m/>
    <m/>
    <x v="505"/>
    <d v="2021-02-05T00:00:00"/>
    <n v="4386.97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2"/>
    <n v="5744"/>
    <m/>
    <m/>
    <m/>
    <m/>
    <m/>
    <x v="505"/>
    <d v="2021-02-05T00:00:00"/>
    <n v="2646.96"/>
    <m/>
    <s v="TED ENVIADA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3"/>
    <n v="5745"/>
    <m/>
    <m/>
    <m/>
    <m/>
    <m/>
    <x v="505"/>
    <d v="2021-02-05T00:00:00"/>
    <n v="9215.99"/>
    <m/>
    <s v="TED ENVIADA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4"/>
    <n v="5746"/>
    <m/>
    <m/>
    <m/>
    <m/>
    <m/>
    <x v="505"/>
    <d v="2021-02-05T00:00:00"/>
    <n v="10409.67"/>
    <m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5"/>
    <n v="5747"/>
    <m/>
    <m/>
    <m/>
    <m/>
    <m/>
    <x v="505"/>
    <d v="2021-02-05T00:00:00"/>
    <n v="2126.4899999999998"/>
    <m/>
    <s v="TED ENVIADA 033 3712  0000010049320 MICHEL Á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6"/>
    <n v="5748"/>
    <m/>
    <m/>
    <m/>
    <m/>
    <m/>
    <x v="505"/>
    <d v="2021-02-05T00:00:00"/>
    <n v="7506.14"/>
    <m/>
    <s v="TED ENVIADA 341 5821  0000000092151 MICHELE DAIANE M. DA SILVA"/>
    <s v="PRP00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7"/>
    <n v="5749"/>
    <m/>
    <m/>
    <m/>
    <m/>
    <m/>
    <x v="505"/>
    <d v="2021-02-05T00:00:00"/>
    <n v="2906.5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8"/>
    <n v="5750"/>
    <m/>
    <m/>
    <m/>
    <m/>
    <m/>
    <x v="505"/>
    <d v="2021-02-05T00:00:00"/>
    <n v="13633.55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19"/>
    <n v="5751"/>
    <m/>
    <m/>
    <m/>
    <m/>
    <m/>
    <x v="505"/>
    <d v="2021-02-05T00:00:00"/>
    <n v="15986"/>
    <m/>
    <s v="TED ENVIADA 033 1011  0000010069522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0"/>
    <n v="5752"/>
    <m/>
    <m/>
    <m/>
    <m/>
    <m/>
    <x v="505"/>
    <d v="2021-02-05T00:00:00"/>
    <n v="5511.37"/>
    <m/>
    <s v="TED ENVIADA 001 3173  0000000101265 NORTON HUGO GAVENAS WILLRI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1"/>
    <n v="5753"/>
    <m/>
    <m/>
    <m/>
    <m/>
    <m/>
    <x v="505"/>
    <d v="2021-02-05T00:00:00"/>
    <n v="25545.07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2"/>
    <n v="5754"/>
    <m/>
    <m/>
    <m/>
    <m/>
    <m/>
    <x v="505"/>
    <d v="2021-02-05T00:00:00"/>
    <n v="8998.27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3"/>
    <n v="5755"/>
    <m/>
    <m/>
    <m/>
    <m/>
    <m/>
    <x v="505"/>
    <d v="2021-02-05T00:00:00"/>
    <n v="50629.1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4"/>
    <n v="5756"/>
    <m/>
    <m/>
    <m/>
    <m/>
    <m/>
    <x v="505"/>
    <d v="2021-02-05T00:00:00"/>
    <n v="15849.16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5"/>
    <n v="5758"/>
    <m/>
    <m/>
    <m/>
    <m/>
    <m/>
    <x v="505"/>
    <d v="2021-02-05T00:00:00"/>
    <n v="31841.06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6"/>
    <n v="5759"/>
    <m/>
    <m/>
    <m/>
    <m/>
    <m/>
    <x v="505"/>
    <d v="2021-02-05T00:00:00"/>
    <n v="21628.02"/>
    <m/>
    <s v="TED ENVIADA 341 7197  0000000400661 PR ADMINISTRAÇÃO DE BENS E"/>
    <s v="PRP009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7"/>
    <n v="5760"/>
    <m/>
    <m/>
    <m/>
    <m/>
    <m/>
    <x v="505"/>
    <d v="2021-02-05T00:00:00"/>
    <n v="5304.32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8"/>
    <n v="5761"/>
    <m/>
    <m/>
    <m/>
    <m/>
    <m/>
    <x v="505"/>
    <d v="2021-02-05T00:00:00"/>
    <n v="2347.16"/>
    <m/>
    <s v="TED ENVIADA 001 4783  0000007951264 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29"/>
    <n v="5762"/>
    <m/>
    <m/>
    <m/>
    <m/>
    <m/>
    <x v="505"/>
    <d v="2021-02-05T00:00:00"/>
    <n v="268.02999999999997"/>
    <m/>
    <s v="TED ENVIADA 637 0001  0000000409881 Ricardo Regner Pchara"/>
    <s v="PRP011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0"/>
    <n v="5763"/>
    <m/>
    <m/>
    <m/>
    <m/>
    <m/>
    <x v="505"/>
    <d v="2021-02-05T00:00:00"/>
    <n v="7758.09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1"/>
    <n v="5764"/>
    <m/>
    <m/>
    <m/>
    <m/>
    <m/>
    <x v="505"/>
    <d v="2021-02-05T00:00:00"/>
    <n v="8639.81"/>
    <m/>
    <s v="TED ENVIADA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2"/>
    <n v="5765"/>
    <m/>
    <m/>
    <m/>
    <m/>
    <m/>
    <x v="505"/>
    <d v="2021-02-05T00:00:00"/>
    <n v="5718.74"/>
    <m/>
    <s v="TED ENVIADA 001 4772  0000003707091 ROSINEI FÁTIMA KUHNEN"/>
    <s v="PRP006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3"/>
    <n v="5766"/>
    <m/>
    <m/>
    <m/>
    <m/>
    <m/>
    <x v="505"/>
    <d v="2021-02-05T00:00:00"/>
    <n v="61986.43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4"/>
    <n v="5767"/>
    <m/>
    <m/>
    <m/>
    <m/>
    <m/>
    <x v="505"/>
    <d v="2021-02-05T00:00:00"/>
    <n v="7606.57"/>
    <m/>
    <s v="TED ENVIADA 041 0015  0003502480304 S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5"/>
    <n v="5768"/>
    <m/>
    <m/>
    <m/>
    <m/>
    <m/>
    <x v="505"/>
    <d v="2021-02-05T00:00:00"/>
    <n v="13837.35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6"/>
    <n v="5770"/>
    <m/>
    <m/>
    <m/>
    <m/>
    <m/>
    <x v="505"/>
    <d v="2021-02-05T00:00:00"/>
    <n v="10410.84"/>
    <m/>
    <s v="TED ENVIADA 136 1109  0000000057886 UBIRATAN CUNHA BARBOSA"/>
    <s v="PRP00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7"/>
    <n v="5771"/>
    <m/>
    <m/>
    <m/>
    <m/>
    <m/>
    <x v="505"/>
    <d v="2021-02-05T00:00:00"/>
    <n v="4138.7700000000004"/>
    <m/>
    <s v="TED ENVIADA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8"/>
    <n v="5772"/>
    <m/>
    <m/>
    <m/>
    <m/>
    <m/>
    <x v="505"/>
    <d v="2021-02-05T00:00:00"/>
    <n v="1616.75"/>
    <s v="x"/>
    <s v="TED ENVIADA 341 7942  0000090643500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39"/>
    <n v="5773"/>
    <m/>
    <m/>
    <m/>
    <m/>
    <m/>
    <x v="505"/>
    <d v="2021-02-05T00:00:00"/>
    <n v="17538.37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0"/>
    <n v="5774"/>
    <m/>
    <m/>
    <m/>
    <m/>
    <m/>
    <x v="505"/>
    <d v="2021-02-05T00:00:00"/>
    <n v="306"/>
    <m/>
    <s v="TED ENVIADA 033 1648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1"/>
    <n v="5776"/>
    <m/>
    <m/>
    <m/>
    <m/>
    <m/>
    <x v="505"/>
    <d v="2021-02-05T00:00:00"/>
    <n v="1616.75"/>
    <s v="x"/>
    <s v="TED ENVIADA 341 7942  0000090643500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2"/>
    <n v="5777"/>
    <m/>
    <m/>
    <m/>
    <m/>
    <m/>
    <x v="505"/>
    <d v="2021-02-05T00:00:00"/>
    <n v="7830.78"/>
    <m/>
    <s v="PIX ENVIADO Cp: 00000000-2638-45352763-IVONE TEREZINHA SIMON D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3"/>
    <n v="5779"/>
    <m/>
    <m/>
    <m/>
    <m/>
    <m/>
    <x v="505"/>
    <d v="2021-02-05T00:00:00"/>
    <n v="7685.86"/>
    <m/>
    <s v="PIX ENVIADO Cp: 60701190-7017-00097598-RITA CASSIA G SILVA BEC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4"/>
    <n v="5780"/>
    <m/>
    <m/>
    <m/>
    <m/>
    <m/>
    <x v="505"/>
    <d v="2021-02-05T00:00:00"/>
    <n v="27207.119999999999"/>
    <m/>
    <s v="PIX ENVIADO Cp: 60701190-5821-00087383-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5"/>
    <n v="5787"/>
    <m/>
    <m/>
    <m/>
    <m/>
    <m/>
    <x v="506"/>
    <d v="2021-02-08T00:00:00"/>
    <n v="5154.84"/>
    <s v="x"/>
    <s v="TED ENVIADA 001 3185  0000002992884 Paul Christopher Rodi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6"/>
    <n v="5788"/>
    <m/>
    <m/>
    <m/>
    <m/>
    <m/>
    <x v="506"/>
    <d v="2021-02-08T00:00:00"/>
    <n v="1616.75"/>
    <s v="x"/>
    <s v="TED ENVIADA 479 7942  0000000090643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7"/>
    <n v="5790"/>
    <m/>
    <m/>
    <m/>
    <m/>
    <m/>
    <x v="506"/>
    <d v="2021-02-08T00:00:00"/>
    <n v="1274.8499999999999"/>
    <m/>
    <s v="PIX ENVIADO Cp: 00000000-4772-361208-ROBISON ANTO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8"/>
    <n v="5792"/>
    <m/>
    <m/>
    <m/>
    <m/>
    <m/>
    <x v="506"/>
    <d v="2021-02-08T00:00:00"/>
    <n v="1616.75"/>
    <m/>
    <s v="TED ENVIADA 341 7942  0000000090643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49"/>
    <n v="5795"/>
    <m/>
    <m/>
    <m/>
    <m/>
    <m/>
    <x v="506"/>
    <d v="2021-02-08T00:00:00"/>
    <n v="2513.79"/>
    <m/>
    <s v="PIX ENVIADO Cp: 60701190-3759-00030251-ANDRE RICARDO PEREIR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0"/>
    <n v="5796"/>
    <m/>
    <m/>
    <m/>
    <m/>
    <m/>
    <x v="506"/>
    <d v="2021-02-08T00:00:00"/>
    <n v="12055.5"/>
    <m/>
    <s v="PIX ENVIADO Cp: 89126130-0136-913146-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1"/>
    <n v="5797"/>
    <m/>
    <m/>
    <m/>
    <m/>
    <m/>
    <x v="506"/>
    <d v="2021-02-08T00:00:00"/>
    <n v="4939.91"/>
    <m/>
    <s v="PIX ENVIADO Cp: 00000000-5248-2865319-PEDRO JOA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2"/>
    <n v="5798"/>
    <m/>
    <m/>
    <m/>
    <m/>
    <m/>
    <x v="506"/>
    <d v="2021-02-08T00:00:00"/>
    <n v="8493.08"/>
    <m/>
    <s v="PIX ENVIADO Cp: 18236120-1-54865507-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3"/>
    <n v="5799"/>
    <m/>
    <m/>
    <m/>
    <m/>
    <m/>
    <x v="506"/>
    <d v="2021-02-08T00:00:00"/>
    <n v="5950.26"/>
    <m/>
    <s v="PIX ENVIADO Cp: 00000000-7144-169862-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4"/>
    <n v="5800"/>
    <m/>
    <m/>
    <m/>
    <m/>
    <m/>
    <x v="506"/>
    <d v="2021-02-08T00:00:00"/>
    <n v="9037.7099999999991"/>
    <m/>
    <s v="PIX ENVIADO Cp: 18236120-1-56960416-Ricardo Reusch"/>
    <s v="PRP01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5"/>
    <n v="5801"/>
    <m/>
    <m/>
    <m/>
    <m/>
    <m/>
    <x v="506"/>
    <d v="2021-02-08T00:00:00"/>
    <n v="3805.79"/>
    <m/>
    <s v="PIX ENVIADO Cp: 60746948-3841-45454-RONALDO ZARZUR            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6"/>
    <n v="5803"/>
    <m/>
    <m/>
    <m/>
    <m/>
    <m/>
    <x v="506"/>
    <d v="2021-02-08T00:00:00"/>
    <n v="5154.84"/>
    <s v="x"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57"/>
    <n v="5804"/>
    <m/>
    <m/>
    <m/>
    <m/>
    <m/>
    <x v="506"/>
    <d v="2021-02-08T00:00:00"/>
    <n v="4708.1899999999996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3458"/>
    <n v="5805"/>
    <m/>
    <m/>
    <m/>
    <m/>
    <m/>
    <x v="506"/>
    <d v="2021-02-08T00:00:00"/>
    <n v="27442.45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459"/>
    <n v="5807"/>
    <m/>
    <m/>
    <m/>
    <m/>
    <m/>
    <x v="506"/>
    <d v="2021-02-08T00:00:00"/>
    <n v="4201.3500000000004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460"/>
    <n v="5808"/>
    <m/>
    <m/>
    <m/>
    <m/>
    <m/>
    <x v="506"/>
    <d v="2021-02-08T00:00:00"/>
    <n v="16764.29"/>
    <m/>
    <s v="TED ENVIADA 237 3455  0000000342203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461"/>
    <n v="5809"/>
    <m/>
    <m/>
    <m/>
    <m/>
    <m/>
    <x v="506"/>
    <d v="2021-02-08T00:00:00"/>
    <n v="1083.6400000000001"/>
    <m/>
    <s v="TRANSFERENCIA A DEBITO 00019 0061565180 ARILANE DOS SANTOS"/>
    <s v="ANF0002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462"/>
    <n v="5810"/>
    <m/>
    <m/>
    <m/>
    <m/>
    <m/>
    <x v="506"/>
    <d v="2021-02-08T00:00:00"/>
    <n v="3511.45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463"/>
    <n v="5811"/>
    <m/>
    <m/>
    <m/>
    <m/>
    <m/>
    <x v="506"/>
    <d v="2021-02-08T00:00:00"/>
    <n v="235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464"/>
    <n v="5813"/>
    <m/>
    <m/>
    <m/>
    <m/>
    <m/>
    <x v="506"/>
    <d v="2021-02-08T00:00:00"/>
    <n v="1775"/>
    <m/>
    <s v="TRANSFERENCIA A DEBITO 00019 0087003740 POLAR SAPIENS SISTEMAS LTDA"/>
    <s v="TPJ0008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465"/>
    <n v="5814"/>
    <m/>
    <m/>
    <m/>
    <m/>
    <m/>
    <x v="506"/>
    <d v="2021-02-08T00:00:00"/>
    <n v="800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3466"/>
    <n v="5815"/>
    <m/>
    <m/>
    <m/>
    <m/>
    <m/>
    <x v="506"/>
    <d v="2021-02-08T00:00:00"/>
    <n v="5154.84"/>
    <m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67"/>
    <n v="5816"/>
    <m/>
    <m/>
    <m/>
    <m/>
    <m/>
    <x v="506"/>
    <d v="2021-02-08T00:00:00"/>
    <n v="87.74"/>
    <m/>
    <s v="PAGAMENTO DE TITULO APG0107"/>
    <s v="Seguro JBM201"/>
    <s v="Operação"/>
    <s v="SS"/>
    <s v="Seazone Rentals"/>
    <x v="5"/>
    <s v="Repasse"/>
    <x v="11"/>
    <s v="Clientes - Repasse a Terceiros"/>
    <s v="JBM201"/>
    <s v="N/A"/>
    <s v="Investprev Seguradora"/>
    <s v="Nao"/>
    <s v="Sim"/>
    <m/>
    <m/>
    <m/>
    <m/>
    <m/>
    <m/>
    <m/>
    <m/>
    <m/>
    <m/>
    <m/>
    <m/>
    <m/>
  </r>
  <r>
    <n v="3468"/>
    <n v="5817"/>
    <m/>
    <m/>
    <m/>
    <m/>
    <m/>
    <x v="506"/>
    <d v="2021-02-08T00:00:00"/>
    <n v="87.72"/>
    <m/>
    <s v="PAGAMENTO DE TITULO APG0108"/>
    <s v="Seguro CVJ302"/>
    <s v="Operação"/>
    <s v="SS"/>
    <s v="Seazone Rentals"/>
    <x v="5"/>
    <s v="Repasse"/>
    <x v="11"/>
    <s v="Clientes - Repasse a Terceiros"/>
    <s v="CVJ302"/>
    <s v="N/A"/>
    <s v="Investprev Seguradora"/>
    <s v="Nao"/>
    <s v="Sim"/>
    <m/>
    <m/>
    <m/>
    <m/>
    <m/>
    <m/>
    <m/>
    <m/>
    <m/>
    <m/>
    <m/>
    <m/>
    <m/>
  </r>
  <r>
    <n v="3469"/>
    <n v="5818"/>
    <m/>
    <m/>
    <m/>
    <m/>
    <m/>
    <x v="506"/>
    <d v="2021-02-08T00:00:00"/>
    <n v="86.41"/>
    <m/>
    <s v="PAGAMENTO DE TITULO APG0109"/>
    <s v="Seguro CDS106"/>
    <s v="Operação"/>
    <s v="SS"/>
    <s v="Seazone Rentals"/>
    <x v="5"/>
    <s v="Repasse"/>
    <x v="11"/>
    <s v="Clientes - Repasse a Terceiros"/>
    <s v="CDS106"/>
    <s v="N/A"/>
    <s v="Investprev Seguradora"/>
    <s v="Nao"/>
    <s v="Sim"/>
    <m/>
    <m/>
    <m/>
    <m/>
    <m/>
    <m/>
    <m/>
    <m/>
    <m/>
    <m/>
    <m/>
    <m/>
    <m/>
  </r>
  <r>
    <n v="3470"/>
    <n v="5819"/>
    <m/>
    <m/>
    <m/>
    <m/>
    <m/>
    <x v="506"/>
    <d v="2021-02-08T00:00:00"/>
    <n v="2600"/>
    <m/>
    <s v="PAGAMENTO DE TITULO Agência Nugget"/>
    <s v="Agência de marketing digital"/>
    <s v="Comercial"/>
    <s v="SS"/>
    <s v="Seazone Rentals"/>
    <x v="2"/>
    <s v="Fixo"/>
    <x v="50"/>
    <s v="Serviços - Propaganda e Marketing"/>
    <s v="N/A"/>
    <s v="N/A"/>
    <s v="Nugget Agência de marketing"/>
    <s v="Nao"/>
    <s v="Sim"/>
    <m/>
    <m/>
    <m/>
    <m/>
    <m/>
    <m/>
    <m/>
    <m/>
    <m/>
    <m/>
    <m/>
    <m/>
    <m/>
  </r>
  <r>
    <n v="3471"/>
    <n v="5820"/>
    <m/>
    <m/>
    <m/>
    <m/>
    <m/>
    <x v="506"/>
    <d v="2021-02-08T00:00:00"/>
    <n v="149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3472"/>
    <n v="5821"/>
    <m/>
    <m/>
    <m/>
    <m/>
    <m/>
    <x v="506"/>
    <d v="2021-02-08T00:00:00"/>
    <n v="944.98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3473"/>
    <n v="5822"/>
    <m/>
    <m/>
    <m/>
    <m/>
    <m/>
    <x v="506"/>
    <d v="2021-02-08T00:00:00"/>
    <n v="92.89"/>
    <m/>
    <s v="PAGAMENTO DE TITULO APG0097"/>
    <s v="Seguro CCA201"/>
    <s v="Operação"/>
    <s v="SS"/>
    <s v="Seazone Rentals"/>
    <x v="5"/>
    <s v="Repasse"/>
    <x v="11"/>
    <s v="Clientes - Repasse a Terceiros"/>
    <s v="CCA201"/>
    <s v="N/A"/>
    <s v="Allianz Brasil"/>
    <s v="Nao"/>
    <s v="Sim"/>
    <m/>
    <m/>
    <m/>
    <m/>
    <m/>
    <m/>
    <m/>
    <m/>
    <m/>
    <m/>
    <m/>
    <m/>
    <m/>
  </r>
  <r>
    <n v="3474"/>
    <n v="5824"/>
    <m/>
    <m/>
    <m/>
    <m/>
    <m/>
    <x v="506"/>
    <d v="2021-02-08T00:00:00"/>
    <n v="516.13"/>
    <m/>
    <s v="TED ENVIADA 260 0001  0000050385342 Leomar Pereira Dos Santos "/>
    <s v="TPJ0013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475"/>
    <n v="5832"/>
    <m/>
    <m/>
    <m/>
    <m/>
    <m/>
    <x v="506"/>
    <d v="2021-02-08T00:00:00"/>
    <n v="150"/>
    <m/>
    <s v="PIX ENVIADO Cp: 00000000-2638-45352763-IVONE TEREZINHA SIMON D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476"/>
    <n v="5834"/>
    <m/>
    <m/>
    <m/>
    <m/>
    <m/>
    <x v="506"/>
    <d v="2021-02-08T00:00:00"/>
    <n v="92.89"/>
    <m/>
    <s v="PAGAMENTO DE TITULO APG0089"/>
    <s v="Seguro ADJ205"/>
    <s v="Operação"/>
    <s v="SS"/>
    <s v="Seazone Rentals"/>
    <x v="5"/>
    <s v="Repasse"/>
    <x v="11"/>
    <s v="Clientes - Repasse a Terceiros"/>
    <s v="ADJ205"/>
    <s v="N/A"/>
    <s v="Floripana Seguros"/>
    <s v="Nao"/>
    <s v="Sim"/>
    <m/>
    <m/>
    <m/>
    <m/>
    <m/>
    <m/>
    <m/>
    <m/>
    <m/>
    <m/>
    <m/>
    <m/>
    <m/>
  </r>
  <r>
    <n v="3477"/>
    <n v="5840"/>
    <m/>
    <m/>
    <m/>
    <m/>
    <m/>
    <x v="507"/>
    <d v="2021-02-09T00:00:00"/>
    <n v="83.3"/>
    <m/>
    <s v="TED ENVIADA 260 0001  0000035774822 MATHEUS ALBERTO AMBROSI"/>
    <s v="Mailchimp"/>
    <s v="Comercial"/>
    <s v="SS"/>
    <s v="Seazone Rentals"/>
    <x v="2"/>
    <s v="Fixo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478"/>
    <n v="5841"/>
    <m/>
    <m/>
    <m/>
    <m/>
    <m/>
    <x v="507"/>
    <d v="2021-02-09T00:00:00"/>
    <n v="71.569999999999993"/>
    <m/>
    <s v="TED ENVIADA 260 0001  0000035774822 MATHEUS ALBERTO AMBROSI"/>
    <s v="Ferramenta SEO - Marketing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479"/>
    <n v="5842"/>
    <m/>
    <m/>
    <m/>
    <m/>
    <m/>
    <x v="507"/>
    <d v="2021-02-09T00:00:00"/>
    <n v="39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480"/>
    <n v="5843"/>
    <m/>
    <m/>
    <m/>
    <m/>
    <m/>
    <x v="507"/>
    <d v="2021-02-09T00:00:00"/>
    <n v="4770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Nao"/>
    <m/>
    <m/>
    <m/>
    <m/>
    <m/>
    <m/>
    <m/>
    <m/>
    <m/>
    <m/>
    <m/>
    <m/>
    <m/>
  </r>
  <r>
    <n v="3481"/>
    <n v="5844"/>
    <m/>
    <m/>
    <m/>
    <m/>
    <m/>
    <x v="507"/>
    <d v="2021-02-09T00:00:00"/>
    <n v="10000"/>
    <m/>
    <s v="TED ENVIADA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3482"/>
    <n v="5845"/>
    <m/>
    <m/>
    <m/>
    <m/>
    <m/>
    <x v="507"/>
    <d v="2021-02-09T00:00:00"/>
    <n v="38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3483"/>
    <n v="5847"/>
    <m/>
    <m/>
    <m/>
    <m/>
    <m/>
    <x v="507"/>
    <d v="2021-02-09T00:00:00"/>
    <n v="2968.75"/>
    <m/>
    <s v="PAGAMENTO DE TITULO Pagamento amenities"/>
    <s v="Pagamento dispenser e amenities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3484"/>
    <n v="5848"/>
    <m/>
    <m/>
    <m/>
    <m/>
    <m/>
    <x v="507"/>
    <d v="2021-02-09T00:00:00"/>
    <n v="1325.16"/>
    <m/>
    <s v="PAGAMENTO DE TITULO Compra roupa de cama TEK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485"/>
    <n v="5849"/>
    <m/>
    <m/>
    <m/>
    <m/>
    <m/>
    <x v="507"/>
    <d v="2021-02-09T00:00:00"/>
    <n v="10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486"/>
    <n v="5851"/>
    <m/>
    <m/>
    <m/>
    <m/>
    <m/>
    <x v="507"/>
    <d v="2021-02-09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3487"/>
    <n v="5852"/>
    <m/>
    <m/>
    <m/>
    <m/>
    <m/>
    <x v="507"/>
    <d v="2021-02-09T00:00:00"/>
    <n v="78.900000000000006"/>
    <m/>
    <s v="PAGAMENTO DE TITULO APG0091"/>
    <s v="Seguro IDP104"/>
    <s v="Operação"/>
    <s v="SS"/>
    <s v="Seazone Rentals"/>
    <x v="5"/>
    <s v="Repasse"/>
    <x v="11"/>
    <s v="Clientes - Repasse a Terceiros"/>
    <s v="IDP104"/>
    <s v="N/A"/>
    <s v="Allianz Brasil"/>
    <s v="Nao"/>
    <s v="Sim"/>
    <m/>
    <m/>
    <m/>
    <m/>
    <m/>
    <m/>
    <m/>
    <m/>
    <m/>
    <m/>
    <m/>
    <m/>
    <m/>
  </r>
  <r>
    <n v="3488"/>
    <n v="5854"/>
    <m/>
    <m/>
    <m/>
    <m/>
    <m/>
    <x v="507"/>
    <d v="2021-02-09T00:00:00"/>
    <n v="102.39"/>
    <m/>
    <s v="PAGAMENTO DE TITULO APG0092"/>
    <s v="Seguro POR204"/>
    <s v="Operação"/>
    <s v="SS"/>
    <s v="Seazone Rentals"/>
    <x v="5"/>
    <s v="Repasse"/>
    <x v="11"/>
    <s v="Clientes - Repasse a Terceiros"/>
    <s v="POR204"/>
    <s v="N/A"/>
    <s v="Allianz Brasil"/>
    <s v="Nao"/>
    <s v="Sim"/>
    <m/>
    <m/>
    <m/>
    <m/>
    <m/>
    <m/>
    <m/>
    <m/>
    <m/>
    <m/>
    <m/>
    <m/>
    <m/>
  </r>
  <r>
    <n v="3489"/>
    <n v="5855"/>
    <m/>
    <m/>
    <m/>
    <m/>
    <m/>
    <x v="507"/>
    <d v="2021-02-09T00:00:00"/>
    <n v="71.77"/>
    <m/>
    <s v="PAGAMENTO DE TITULO APG0102"/>
    <s v="Onboarding: Seguro MDS018"/>
    <s v="Operação"/>
    <s v="SS"/>
    <s v="Seazone Rentals"/>
    <x v="5"/>
    <s v="Repasse"/>
    <x v="11"/>
    <s v="Clientes - Repasse a Terceiros"/>
    <s v="MDS018"/>
    <s v="N/A"/>
    <s v="Allianz Brasil"/>
    <s v="Nao"/>
    <s v="Sim"/>
    <m/>
    <m/>
    <m/>
    <m/>
    <m/>
    <m/>
    <m/>
    <m/>
    <m/>
    <m/>
    <m/>
    <m/>
    <m/>
  </r>
  <r>
    <n v="3490"/>
    <n v="5856"/>
    <m/>
    <m/>
    <m/>
    <m/>
    <m/>
    <x v="507"/>
    <d v="2021-02-09T00:00:00"/>
    <n v="91.74"/>
    <m/>
    <s v="PAGAMENTO DE TITULO APG0103"/>
    <s v="Onboarding: Seguro RSM102"/>
    <s v="Operação"/>
    <s v="SS"/>
    <s v="Seazone Rentals"/>
    <x v="5"/>
    <s v="Repasse"/>
    <x v="11"/>
    <s v="Clientes - Repasse a Terceiros"/>
    <s v="RSM102"/>
    <s v="N/A"/>
    <s v="Allianz Brasil"/>
    <s v="Nao"/>
    <s v="Sim"/>
    <m/>
    <m/>
    <m/>
    <m/>
    <m/>
    <m/>
    <m/>
    <m/>
    <m/>
    <m/>
    <m/>
    <m/>
    <m/>
  </r>
  <r>
    <n v="3491"/>
    <n v="5857"/>
    <m/>
    <m/>
    <m/>
    <m/>
    <m/>
    <x v="507"/>
    <d v="2021-02-09T00:00:00"/>
    <n v="83.11"/>
    <m/>
    <s v="PAGAMENTO DE TITULO APG0104"/>
    <s v="Onboarding: Seguro CCO103"/>
    <s v="Operação"/>
    <s v="SS"/>
    <s v="Seazone Rentals"/>
    <x v="5"/>
    <s v="Repasse"/>
    <x v="11"/>
    <s v="Clientes - Repasse a Terceiros"/>
    <s v="CCO103"/>
    <s v="N/A"/>
    <s v="Allianz Brasil"/>
    <s v="Nao"/>
    <s v="Sim"/>
    <m/>
    <m/>
    <m/>
    <m/>
    <m/>
    <m/>
    <m/>
    <m/>
    <m/>
    <m/>
    <m/>
    <m/>
    <m/>
  </r>
  <r>
    <n v="3492"/>
    <n v="5863"/>
    <m/>
    <m/>
    <m/>
    <m/>
    <m/>
    <x v="508"/>
    <d v="2021-02-10T00:00:00"/>
    <n v="3688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3493"/>
    <n v="5864"/>
    <m/>
    <m/>
    <m/>
    <m/>
    <m/>
    <x v="508"/>
    <d v="2021-02-10T00:00:00"/>
    <n v="68.86"/>
    <m/>
    <s v="PAGAMENTO DE TITULO APG0098"/>
    <s v="Onboarding: Seguro LIB203"/>
    <s v="Operação"/>
    <s v="SS"/>
    <s v="Seazone Rentals"/>
    <x v="5"/>
    <s v="Repasse"/>
    <x v="11"/>
    <s v="Clientes - Repasse a Terceiros"/>
    <s v="LIB203"/>
    <s v="N/A"/>
    <s v="Allianz Brasil"/>
    <s v="Nao"/>
    <s v="Sim"/>
    <m/>
    <m/>
    <m/>
    <m/>
    <m/>
    <m/>
    <m/>
    <m/>
    <m/>
    <m/>
    <m/>
    <m/>
    <m/>
  </r>
  <r>
    <n v="3494"/>
    <n v="5865"/>
    <m/>
    <m/>
    <m/>
    <m/>
    <m/>
    <x v="508"/>
    <d v="2021-02-10T00:00:00"/>
    <n v="74.489999999999995"/>
    <m/>
    <s v="PAGAMENTO DE TITULO APG0099"/>
    <s v="Onboarding: Seguro EIC204"/>
    <s v="Operação"/>
    <s v="SS"/>
    <s v="Seazone Rentals"/>
    <x v="5"/>
    <s v="Repasse"/>
    <x v="11"/>
    <s v="Clientes - Repasse a Terceiros"/>
    <s v="EIC204"/>
    <s v="N/A"/>
    <s v="Allianz Brasil"/>
    <s v="Nao"/>
    <s v="Sim"/>
    <m/>
    <m/>
    <m/>
    <m/>
    <m/>
    <m/>
    <m/>
    <m/>
    <m/>
    <m/>
    <m/>
    <m/>
    <m/>
  </r>
  <r>
    <n v="3495"/>
    <n v="5866"/>
    <m/>
    <m/>
    <m/>
    <m/>
    <m/>
    <x v="508"/>
    <d v="2021-02-10T00:00:00"/>
    <n v="111.66"/>
    <m/>
    <s v="PAGAMENTO DE TITULO APG0101"/>
    <s v="Onboarding: Seguro ELU101"/>
    <s v="Operação"/>
    <s v="SS"/>
    <s v="Seazone Rentals"/>
    <x v="5"/>
    <s v="Repasse"/>
    <x v="11"/>
    <s v="Clientes - Repasse a Terceiros"/>
    <s v="ELU101"/>
    <s v="N/A"/>
    <s v="Allianz Brasil"/>
    <s v="Nao"/>
    <s v="Sim"/>
    <m/>
    <m/>
    <m/>
    <m/>
    <m/>
    <m/>
    <m/>
    <m/>
    <m/>
    <m/>
    <m/>
    <m/>
    <m/>
  </r>
  <r>
    <n v="3496"/>
    <n v="5867"/>
    <m/>
    <m/>
    <m/>
    <m/>
    <m/>
    <x v="508"/>
    <d v="2021-02-10T00:00:00"/>
    <n v="97.43"/>
    <m/>
    <s v="PAGAMENTO DE TITULO APG0100"/>
    <s v="Onboarding: Seguro ELU107"/>
    <s v="Operação"/>
    <s v="SS"/>
    <s v="Seazone Rentals"/>
    <x v="5"/>
    <s v="Repasse"/>
    <x v="11"/>
    <s v="Clientes - Repasse a Terceiros"/>
    <s v="ELU107"/>
    <s v="N/A"/>
    <s v="Allianz Brasil"/>
    <s v="Nao"/>
    <s v="Sim"/>
    <m/>
    <m/>
    <m/>
    <m/>
    <m/>
    <m/>
    <m/>
    <m/>
    <m/>
    <m/>
    <m/>
    <m/>
    <m/>
  </r>
  <r>
    <n v="3497"/>
    <n v="5868"/>
    <m/>
    <m/>
    <m/>
    <m/>
    <m/>
    <x v="508"/>
    <d v="2021-02-10T00:00:00"/>
    <n v="58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498"/>
    <n v="5869"/>
    <m/>
    <m/>
    <m/>
    <m/>
    <m/>
    <x v="508"/>
    <d v="2021-02-10T00:00:00"/>
    <n v="58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499"/>
    <n v="5882"/>
    <m/>
    <m/>
    <m/>
    <m/>
    <m/>
    <x v="508"/>
    <d v="2021-02-10T00:00:00"/>
    <n v="748.4"/>
    <m/>
    <s v="TED ENVIADA 237 0348  0000001238159 Maria Madalena Silveira"/>
    <s v="Diarista limpeza coworking"/>
    <s v="Adm/Fin"/>
    <s v="SS"/>
    <s v="Seazone Rentals"/>
    <x v="9"/>
    <s v="Fixo"/>
    <x v="16"/>
    <s v="Serviços - Serviços terceirizados"/>
    <s v="N/A"/>
    <s v="N/A"/>
    <m/>
    <s v="Nao"/>
    <s v="Nao"/>
    <m/>
    <m/>
    <m/>
    <m/>
    <m/>
    <m/>
    <m/>
    <m/>
    <m/>
    <m/>
    <m/>
    <m/>
    <m/>
  </r>
  <r>
    <n v="3500"/>
    <n v="5883"/>
    <m/>
    <m/>
    <m/>
    <m/>
    <m/>
    <x v="508"/>
    <d v="2021-02-10T00:00:00"/>
    <n v="16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501"/>
    <n v="5884"/>
    <m/>
    <m/>
    <m/>
    <m/>
    <m/>
    <x v="508"/>
    <d v="2021-02-10T00:00:00"/>
    <n v="105"/>
    <m/>
    <s v="TED ENVIADA 341 9660  0000000517716 Daniela Mariano Lopes"/>
    <s v="Reembolso cliente"/>
    <s v="Operação"/>
    <s v="SS"/>
    <s v="Seazone Rentals"/>
    <x v="12"/>
    <s v="Outros"/>
    <x v="23"/>
    <s v="Clientes - Devolução clientes"/>
    <s v="JBV259"/>
    <s v="JBV259AIR280121DAN0003."/>
    <m/>
    <s v="Nao"/>
    <s v="Nao"/>
    <m/>
    <m/>
    <m/>
    <m/>
    <m/>
    <m/>
    <m/>
    <m/>
    <m/>
    <m/>
    <m/>
    <m/>
    <m/>
  </r>
  <r>
    <n v="3502"/>
    <n v="5895"/>
    <m/>
    <m/>
    <m/>
    <m/>
    <m/>
    <x v="509"/>
    <d v="2021-02-12T00:00:00"/>
    <n v="20000"/>
    <m/>
    <s v="TED ENVIADA 218 0001  0000006560903 SAVERIO FRANCISCO MASCARO"/>
    <s v="PRP00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03"/>
    <n v="5904"/>
    <m/>
    <m/>
    <m/>
    <m/>
    <m/>
    <x v="509"/>
    <d v="2021-02-12T00:00:00"/>
    <n v="3350"/>
    <m/>
    <s v="PIX ENVIADO Cp: 90400888-4230-00000000000010013020-ROBERTS VIN"/>
    <s v="Devolução de reserva"/>
    <s v="Operação"/>
    <s v="SS"/>
    <s v="Seazone Rentals"/>
    <x v="18"/>
    <s v="Devolucao"/>
    <x v="42"/>
    <s v="Clientes - Devolução Clientes"/>
    <s v="JBV465"/>
    <s v="JBV465CON190621ROB0010"/>
    <m/>
    <s v="Nao"/>
    <s v="Sim"/>
    <m/>
    <m/>
    <m/>
    <m/>
    <m/>
    <m/>
    <m/>
    <m/>
    <m/>
    <m/>
    <m/>
    <m/>
    <m/>
  </r>
  <r>
    <n v="3504"/>
    <n v="5905"/>
    <m/>
    <m/>
    <m/>
    <m/>
    <m/>
    <x v="509"/>
    <d v="2021-02-12T00:00:00"/>
    <n v="1231.77"/>
    <m/>
    <s v="PAGAMENTO DE TITULO Pagamento roupa de cama - TEKA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505"/>
    <n v="5924"/>
    <m/>
    <m/>
    <m/>
    <m/>
    <m/>
    <x v="510"/>
    <d v="2021-02-17T00:00:00"/>
    <n v="2627.23"/>
    <m/>
    <s v="TED ENVIADA 001 4550  0000000085545 VIVA NEGOCIOS IMOBILIARIOS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3506"/>
    <n v="5925"/>
    <m/>
    <m/>
    <m/>
    <m/>
    <m/>
    <x v="510"/>
    <d v="2021-02-17T00:00:00"/>
    <n v="44.41"/>
    <m/>
    <s v="TED ENVIADA 104 1638  0000000021254 Samille Mascarenhas de Bri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3507"/>
    <n v="5926"/>
    <m/>
    <m/>
    <m/>
    <m/>
    <m/>
    <x v="510"/>
    <d v="2021-02-17T00:00:00"/>
    <n v="284"/>
    <s v="x"/>
    <s v="TED ENVIADA 001 3185  0000000243183 HESHAM ABDEL AZIZ ATTIA ME"/>
    <s v="Pagament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3508"/>
    <n v="5927"/>
    <m/>
    <m/>
    <m/>
    <m/>
    <m/>
    <x v="510"/>
    <d v="2021-02-17T00:00:00"/>
    <n v="536.75"/>
    <m/>
    <s v="TED ENVIADA 212 0001  0000034647066 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s v="Pierre Vaz, nota feita pelo vides"/>
    <m/>
    <m/>
    <m/>
    <m/>
    <m/>
    <m/>
    <m/>
    <m/>
    <m/>
    <m/>
    <m/>
    <m/>
  </r>
  <r>
    <n v="3509"/>
    <n v="5928"/>
    <m/>
    <m/>
    <m/>
    <m/>
    <m/>
    <x v="510"/>
    <d v="2021-02-17T00:00:00"/>
    <n v="1046.06"/>
    <m/>
    <s v="TED ENVIADA 212 0001  0000034647066 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3510"/>
    <n v="5930"/>
    <m/>
    <m/>
    <m/>
    <m/>
    <m/>
    <x v="510"/>
    <d v="2021-02-17T00:00:00"/>
    <n v="115.27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511"/>
    <n v="5931"/>
    <m/>
    <m/>
    <m/>
    <m/>
    <m/>
    <x v="510"/>
    <d v="2021-02-17T00:00:00"/>
    <n v="1715.58"/>
    <m/>
    <s v="PAGAMENTO DE TITULO APG0051"/>
    <s v="Comissão Expedia"/>
    <s v="Adm/Fin"/>
    <s v="SS"/>
    <s v="Seazone Rentals"/>
    <x v="1"/>
    <s v="Fixo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3512"/>
    <n v="5932"/>
    <m/>
    <m/>
    <m/>
    <m/>
    <m/>
    <x v="510"/>
    <d v="2021-02-17T00:00:00"/>
    <n v="840"/>
    <m/>
    <s v="PAGAMENTO DE TITULO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3513"/>
    <n v="5933"/>
    <m/>
    <m/>
    <m/>
    <m/>
    <m/>
    <x v="510"/>
    <d v="2021-02-17T00:00:00"/>
    <n v="3609.55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3514"/>
    <n v="5934"/>
    <m/>
    <m/>
    <m/>
    <m/>
    <m/>
    <x v="510"/>
    <d v="2021-02-17T00:00:00"/>
    <n v="5358.17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3515"/>
    <n v="5935"/>
    <m/>
    <m/>
    <m/>
    <m/>
    <m/>
    <x v="510"/>
    <d v="2021-02-17T00:00:00"/>
    <n v="3607.56"/>
    <m/>
    <s v="PAGAMENTO DE TITULO Taxa de Condomínio ILC1404"/>
    <s v="Condominio ILC1404"/>
    <s v="Operação"/>
    <s v="SS"/>
    <s v="Seazone Rentals"/>
    <x v="5"/>
    <s v="Repasse"/>
    <x v="11"/>
    <s v="Clientes - Repasse a Terceiros"/>
    <s v="ILC1404"/>
    <s v="N/A"/>
    <s v="Condomínio il Campanario"/>
    <s v="Nao"/>
    <s v="Sim"/>
    <m/>
    <m/>
    <m/>
    <m/>
    <m/>
    <m/>
    <m/>
    <m/>
    <m/>
    <m/>
    <m/>
    <m/>
    <m/>
  </r>
  <r>
    <n v="3516"/>
    <n v="5936"/>
    <m/>
    <m/>
    <m/>
    <m/>
    <m/>
    <x v="510"/>
    <d v="2021-02-17T00:00:00"/>
    <n v="5000.8999999999996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517"/>
    <n v="5937"/>
    <m/>
    <m/>
    <m/>
    <m/>
    <m/>
    <x v="510"/>
    <d v="2021-02-17T00:00:00"/>
    <n v="492.5"/>
    <m/>
    <s v="TED ENVIADA 001 3013  0000000155497 Leonardo de Almeida Pereir"/>
    <s v="Peças para ar condicionado 1-2"/>
    <s v="Operação"/>
    <s v="SS"/>
    <s v="Seazone Rentals"/>
    <x v="12"/>
    <s v="Outros"/>
    <x v="23"/>
    <s v="Serviços - Serviços terceirizados"/>
    <s v="SBS111"/>
    <s v="N/A"/>
    <s v="Leonardo de Almeida Pereira"/>
    <s v="Nao"/>
    <s v="Sim"/>
    <m/>
    <m/>
    <m/>
    <m/>
    <m/>
    <m/>
    <m/>
    <m/>
    <m/>
    <m/>
    <m/>
    <m/>
    <m/>
  </r>
  <r>
    <n v="3518"/>
    <n v="5939"/>
    <m/>
    <m/>
    <m/>
    <m/>
    <m/>
    <x v="510"/>
    <d v="2021-02-17T00:00:00"/>
    <n v="15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519"/>
    <n v="5942"/>
    <m/>
    <m/>
    <m/>
    <m/>
    <m/>
    <x v="510"/>
    <d v="2021-02-17T00:00:00"/>
    <n v="9024.6299999999992"/>
    <s v="x"/>
    <s v="TED ENVIADA 104 1911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20"/>
    <n v="5947"/>
    <m/>
    <m/>
    <m/>
    <m/>
    <m/>
    <x v="510"/>
    <d v="2021-02-17T00:00:00"/>
    <n v="9024.6299999999992"/>
    <m/>
    <s v="TED ENVIADA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21"/>
    <n v="5967"/>
    <m/>
    <m/>
    <m/>
    <m/>
    <m/>
    <x v="511"/>
    <d v="2021-02-18T00:00:00"/>
    <n v="173.43"/>
    <m/>
    <s v="TED ENVIADA 341 0579  0000000225962 AFRANIO MOYSES PEREYRA"/>
    <s v="PRP009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22"/>
    <n v="5968"/>
    <m/>
    <m/>
    <m/>
    <m/>
    <m/>
    <x v="511"/>
    <d v="2021-02-18T00:00:00"/>
    <n v="95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523"/>
    <n v="5974"/>
    <m/>
    <m/>
    <m/>
    <m/>
    <m/>
    <x v="512"/>
    <d v="2021-02-19T00:00:00"/>
    <n v="90.75"/>
    <m/>
    <s v="PIX ENVIADO Cp: 00000000-0016-1265660-MONICA MEDEIROS GASPAR D"/>
    <s v="Pagamento estudo de viabilidade"/>
    <s v="Investimento"/>
    <s v="SS"/>
    <s v="Seazone Spot"/>
    <x v="28"/>
    <s v="Outros"/>
    <x v="14"/>
    <s v="Serviços - Serviços terceirizados"/>
    <s v="N/A"/>
    <s v="N/A"/>
    <m/>
    <s v="Nao"/>
    <s v="Sim"/>
    <m/>
    <m/>
    <m/>
    <m/>
    <m/>
    <m/>
    <m/>
    <m/>
    <m/>
    <m/>
    <m/>
    <m/>
    <m/>
  </r>
  <r>
    <n v="3524"/>
    <n v="5975"/>
    <m/>
    <m/>
    <m/>
    <m/>
    <m/>
    <x v="512"/>
    <d v="2021-02-19T00:00:00"/>
    <n v="1422"/>
    <m/>
    <s v="TRANSFERENCIA A DEBITO 00019 0050336428 GABRIELA NUNES"/>
    <s v="Transferência de adequação"/>
    <s v="Operação"/>
    <s v="SS"/>
    <s v="Seazone Rentals"/>
    <x v="25"/>
    <s v="Repasse"/>
    <x v="9"/>
    <s v="Clientes - Repasse a Terceiros"/>
    <s v="LIN203"/>
    <s v="N/A"/>
    <m/>
    <s v="Nao"/>
    <s v="Nao"/>
    <m/>
    <m/>
    <m/>
    <m/>
    <m/>
    <m/>
    <m/>
    <m/>
    <m/>
    <m/>
    <m/>
    <m/>
    <m/>
  </r>
  <r>
    <n v="3525"/>
    <n v="5995"/>
    <m/>
    <m/>
    <m/>
    <m/>
    <m/>
    <x v="513"/>
    <d v="2021-02-22T00:00:00"/>
    <n v="195"/>
    <m/>
    <s v="TED ENVIADA 001 0358  0000000319376 FERNANDA PATRICIA DA SILVA"/>
    <s v="Design de artes"/>
    <s v="Comercial"/>
    <s v="SS"/>
    <s v="Seazone Rentals"/>
    <x v="2"/>
    <s v="Outros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3526"/>
    <n v="6013"/>
    <m/>
    <m/>
    <m/>
    <m/>
    <m/>
    <x v="514"/>
    <d v="2021-02-23T00:00:00"/>
    <n v="93.52"/>
    <m/>
    <s v="PAGAMENTO DE TITULO APG0106"/>
    <s v="Seguro AYA201"/>
    <s v="Operação"/>
    <s v="SS"/>
    <s v="Seazone Rentals"/>
    <x v="5"/>
    <s v="Repasse"/>
    <x v="11"/>
    <s v="Clientes - Repasse a Terceiros"/>
    <s v="AYA201"/>
    <s v="N/A"/>
    <s v="Floripana Seguros"/>
    <s v="Nao"/>
    <s v="Sim"/>
    <m/>
    <m/>
    <m/>
    <m/>
    <m/>
    <m/>
    <m/>
    <m/>
    <m/>
    <m/>
    <m/>
    <m/>
    <m/>
  </r>
  <r>
    <n v="3527"/>
    <n v="6017"/>
    <m/>
    <m/>
    <m/>
    <m/>
    <m/>
    <x v="514"/>
    <d v="2021-02-23T00:00:00"/>
    <n v="179"/>
    <m/>
    <s v="PAGAMENTO DE TITULO Fechadura Magnética Seazone Tech"/>
    <s v="Fechadura Magnética Seazone Tech"/>
    <s v="Tecnologia"/>
    <s v="SS"/>
    <s v="Seazone Khanto"/>
    <x v="27"/>
    <s v="Investimento"/>
    <x v="22"/>
    <s v="Compras - Eletrônicos em geral"/>
    <s v="N/A"/>
    <s v="N/A"/>
    <m/>
    <s v="Sim"/>
    <s v="Sim"/>
    <m/>
    <m/>
    <m/>
    <m/>
    <m/>
    <m/>
    <m/>
    <m/>
    <m/>
    <m/>
    <m/>
    <m/>
    <m/>
  </r>
  <r>
    <n v="3528"/>
    <n v="6021"/>
    <m/>
    <m/>
    <m/>
    <m/>
    <m/>
    <x v="515"/>
    <d v="2021-02-24T00:00:00"/>
    <n v="284"/>
    <m/>
    <s v="TRANSFERENCIA A DEBITO 00019 0101357117 HESHAM ABDEL AZIZ ATTIA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3529"/>
    <n v="6022"/>
    <m/>
    <m/>
    <m/>
    <m/>
    <m/>
    <x v="515"/>
    <d v="2021-02-24T00:00:00"/>
    <n v="860.16"/>
    <m/>
    <s v="PIX ENVIADO Cp: 00000000-3141-260690-AB - COMPRA EXPRESSA E CO"/>
    <s v="10 kits mouse + teclado"/>
    <s v="Adm/Fin"/>
    <s v="SS"/>
    <s v="Seazone Rentals"/>
    <x v="0"/>
    <s v="Investimento"/>
    <x v="21"/>
    <s v="Compras - Computadores e Acessórios"/>
    <s v="N/A"/>
    <s v="N/A"/>
    <m/>
    <s v="Nao"/>
    <s v="Sim"/>
    <m/>
    <m/>
    <m/>
    <m/>
    <m/>
    <m/>
    <m/>
    <m/>
    <m/>
    <m/>
    <m/>
    <m/>
    <m/>
  </r>
  <r>
    <n v="3530"/>
    <n v="6026"/>
    <m/>
    <m/>
    <m/>
    <m/>
    <m/>
    <x v="516"/>
    <d v="2021-02-25T00:00:00"/>
    <n v="2000"/>
    <m/>
    <s v="TED ENVIADA 748 2606  0000000265551 SERT LAVE HIGIENIZAÇÃO TÊX"/>
    <s v="Distrato Lavasul"/>
    <s v="Adm/Fin"/>
    <s v="SS"/>
    <s v="Seazone Rentals"/>
    <x v="9"/>
    <s v="Variavel"/>
    <x v="18"/>
    <s v="Serviços - Serviços terceirizados"/>
    <s v="N/A"/>
    <s v="N/A"/>
    <m/>
    <s v="Nao"/>
    <s v="Sim"/>
    <m/>
    <m/>
    <m/>
    <m/>
    <m/>
    <m/>
    <m/>
    <m/>
    <m/>
    <m/>
    <m/>
    <m/>
    <m/>
  </r>
  <r>
    <n v="3531"/>
    <n v="6030"/>
    <m/>
    <m/>
    <m/>
    <m/>
    <m/>
    <x v="517"/>
    <d v="2021-02-26T00:00:00"/>
    <n v="1975"/>
    <m/>
    <s v="TED ENVIADA 341 3815  0000000026855 SERGIO TADEU BUONAROTTI"/>
    <s v="Devolução de reserva"/>
    <s v="Operação"/>
    <s v="SS"/>
    <s v="Seazone Rentals"/>
    <x v="18"/>
    <s v="Devolucao"/>
    <x v="42"/>
    <s v="Clientes - Devolução Clientes"/>
    <s v="ILC4310"/>
    <s v="ILC4310CON260521SER0006"/>
    <m/>
    <s v="Nao"/>
    <s v="Nao"/>
    <m/>
    <m/>
    <m/>
    <m/>
    <m/>
    <m/>
    <m/>
    <m/>
    <m/>
    <m/>
    <m/>
    <m/>
    <m/>
  </r>
  <r>
    <n v="3532"/>
    <n v="6031"/>
    <m/>
    <m/>
    <m/>
    <m/>
    <m/>
    <x v="517"/>
    <d v="2021-02-26T00:00:00"/>
    <n v="300"/>
    <m/>
    <s v="TED ENVIADA 033 1555  0000010007628 ELIENE SANTOS SALES CONCEI"/>
    <s v="APG0001 "/>
    <s v="Operação"/>
    <s v="SS"/>
    <s v="Seazone Jurere"/>
    <x v="10"/>
    <s v="Fixo"/>
    <x v="62"/>
    <s v="Sócios e Funcionários - Vale alimentação"/>
    <s v="N/A"/>
    <s v="N/A"/>
    <m/>
    <s v="Nao"/>
    <s v="Nao"/>
    <m/>
    <m/>
    <m/>
    <m/>
    <m/>
    <m/>
    <m/>
    <m/>
    <m/>
    <m/>
    <m/>
    <m/>
    <m/>
  </r>
  <r>
    <n v="3533"/>
    <n v="6036"/>
    <m/>
    <m/>
    <m/>
    <m/>
    <m/>
    <x v="517"/>
    <d v="2021-02-26T00:00:00"/>
    <n v="1775"/>
    <m/>
    <s v="TED ENVIADA 341 7143  0000000129489 JULIANA TOLEDO DE SOUZA ME"/>
    <s v="1/2 Chaveiros Seazone"/>
    <s v="Operação"/>
    <s v="SS"/>
    <s v="Seazone Rentals"/>
    <x v="0"/>
    <s v="Variavel"/>
    <x v="15"/>
    <s v="Serviços - Serviços terceirizados"/>
    <s v="N/A"/>
    <s v="N/A"/>
    <m/>
    <s v="Nao"/>
    <s v="Sim"/>
    <m/>
    <m/>
    <m/>
    <m/>
    <m/>
    <m/>
    <m/>
    <m/>
    <m/>
    <m/>
    <m/>
    <m/>
    <m/>
  </r>
  <r>
    <n v="3534"/>
    <n v="6038"/>
    <m/>
    <m/>
    <m/>
    <m/>
    <m/>
    <x v="517"/>
    <d v="2021-02-26T00:00:00"/>
    <n v="731.12"/>
    <m/>
    <s v="PAGAM. TIM Pagamento"/>
    <s v="APG0067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3535"/>
    <n v="6043"/>
    <m/>
    <m/>
    <m/>
    <m/>
    <m/>
    <x v="518"/>
    <d v="2021-03-01T00:00:00"/>
    <n v="1975"/>
    <m/>
    <s v="TED ENVIADA 341 3815  0000000026855 Sergio Tadeu Buonarotti"/>
    <s v="Devolução de reserva"/>
    <s v="Operação"/>
    <s v="SS"/>
    <s v="Seazone Rentals"/>
    <x v="18"/>
    <s v="Devolucao"/>
    <x v="42"/>
    <s v="Clientes - Devolução Clientes"/>
    <s v="ILC4310"/>
    <s v="ILC4310CON260521SER0006"/>
    <m/>
    <s v="Nao"/>
    <s v="Nao"/>
    <m/>
    <m/>
    <m/>
    <m/>
    <m/>
    <m/>
    <m/>
    <m/>
    <m/>
    <m/>
    <m/>
    <m/>
    <m/>
  </r>
  <r>
    <n v="3536"/>
    <n v="6048"/>
    <m/>
    <m/>
    <m/>
    <m/>
    <m/>
    <x v="518"/>
    <d v="2021-03-01T00:00:00"/>
    <n v="90.99"/>
    <m/>
    <s v="PAGAMENTO DE TITULO APG0106"/>
    <s v="Seguro AYA201"/>
    <s v="Operação"/>
    <s v="SS"/>
    <s v="Seazone Rentals"/>
    <x v="5"/>
    <s v="Repasse"/>
    <x v="11"/>
    <s v="Clientes - Repasse a Terceiros"/>
    <s v="AYA201"/>
    <s v="N/A"/>
    <s v="Floripana Seguros"/>
    <s v="Nao"/>
    <s v="Sim"/>
    <m/>
    <m/>
    <m/>
    <m/>
    <m/>
    <m/>
    <m/>
    <m/>
    <m/>
    <m/>
    <m/>
    <m/>
    <m/>
  </r>
  <r>
    <n v="3537"/>
    <n v="6053"/>
    <m/>
    <m/>
    <m/>
    <m/>
    <m/>
    <x v="518"/>
    <d v="2021-03-01T00:00:00"/>
    <n v="562"/>
    <m/>
    <s v="PIX ENVIADO Cp: 00000000-4772-53287-LAURO PIMENTEL JUNIOR"/>
    <s v="Devolução de reserva"/>
    <s v="Operação"/>
    <s v="SS"/>
    <s v="Seazone Rentals"/>
    <x v="18"/>
    <s v="Devolucao"/>
    <x v="42"/>
    <s v="Clientes - Devolução Clientes"/>
    <s v="ILC1403"/>
    <s v="ILC1403CON050321LAU0003"/>
    <m/>
    <s v="Nao"/>
    <s v="Nao"/>
    <m/>
    <m/>
    <m/>
    <m/>
    <m/>
    <m/>
    <m/>
    <m/>
    <m/>
    <m/>
    <m/>
    <m/>
    <m/>
  </r>
  <r>
    <n v="3538"/>
    <n v="6060"/>
    <m/>
    <m/>
    <m/>
    <m/>
    <m/>
    <x v="519"/>
    <d v="2021-03-02T00:00:00"/>
    <n v="59.93"/>
    <m/>
    <s v="TED ENVIADA 260 0001  0000035681540 GUSTAVO CARGNIN KREMER"/>
    <s v="Pagamento compra pilha"/>
    <s v="Adm/Fin"/>
    <s v="SS"/>
    <s v="Seazone Rentals"/>
    <x v="1"/>
    <s v="Investimento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3539"/>
    <n v="6061"/>
    <m/>
    <m/>
    <m/>
    <m/>
    <m/>
    <x v="519"/>
    <d v="2021-03-02T00:00:00"/>
    <n v="3890"/>
    <m/>
    <s v="TED ENVIADA 104 3524  0000000236905 NICOLÁS ZADEK"/>
    <s v="Fotos onboarding"/>
    <s v="Operação"/>
    <s v="SS"/>
    <s v="Seazone Rentals"/>
    <x v="8"/>
    <s v="Variavel"/>
    <x v="36"/>
    <s v="Serviços - Serviços terceirizados"/>
    <s v="N/A"/>
    <s v="N/A"/>
    <s v="Nicolas Zadek"/>
    <s v="Nao"/>
    <s v="Sim"/>
    <m/>
    <m/>
    <m/>
    <m/>
    <m/>
    <m/>
    <m/>
    <m/>
    <m/>
    <m/>
    <m/>
    <m/>
    <m/>
  </r>
  <r>
    <n v="3540"/>
    <n v="6062"/>
    <m/>
    <m/>
    <m/>
    <m/>
    <m/>
    <x v="519"/>
    <d v="2021-03-02T00:00:00"/>
    <n v="690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541"/>
    <n v="6063"/>
    <m/>
    <m/>
    <m/>
    <m/>
    <m/>
    <x v="519"/>
    <d v="2021-03-02T00:00:00"/>
    <n v="138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542"/>
    <n v="6064"/>
    <m/>
    <m/>
    <m/>
    <m/>
    <m/>
    <x v="519"/>
    <d v="2021-03-02T00:00:00"/>
    <n v="368"/>
    <m/>
    <s v="PAGAMENTO DE TITULO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543"/>
    <n v="6067"/>
    <m/>
    <m/>
    <m/>
    <m/>
    <m/>
    <x v="520"/>
    <d v="2021-03-03T00:00:00"/>
    <n v="2862.11"/>
    <m/>
    <s v="PAGAMENTO DE TITULO Pagamento dispenser e amenities "/>
    <s v="Pagamento dispenser e amenities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3544"/>
    <n v="6068"/>
    <m/>
    <m/>
    <m/>
    <m/>
    <m/>
    <x v="520"/>
    <d v="2021-03-03T00:00:00"/>
    <n v="1600"/>
    <m/>
    <s v="TED ENVIADA 237 3841  0000002203561 Roberto Rita"/>
    <s v="Pagamento estudo de viabilidade"/>
    <s v="Investimento"/>
    <s v="SS"/>
    <s v="Seazone Spot"/>
    <x v="28"/>
    <s v="Outros"/>
    <x v="14"/>
    <s v="Serviços - Serviços terceirizados"/>
    <s v="N/A"/>
    <s v="N/A"/>
    <s v="Roberto Rita"/>
    <s v="Nao"/>
    <s v="Sim"/>
    <m/>
    <m/>
    <m/>
    <m/>
    <m/>
    <m/>
    <m/>
    <m/>
    <m/>
    <m/>
    <m/>
    <m/>
    <m/>
  </r>
  <r>
    <n v="3545"/>
    <n v="6070"/>
    <m/>
    <m/>
    <m/>
    <m/>
    <m/>
    <x v="520"/>
    <d v="2021-03-03T00:00:00"/>
    <n v="753.13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3546"/>
    <n v="6071"/>
    <m/>
    <m/>
    <m/>
    <m/>
    <m/>
    <x v="520"/>
    <d v="2021-03-03T00:00:00"/>
    <n v="819.52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3547"/>
    <n v="6072"/>
    <m/>
    <m/>
    <m/>
    <m/>
    <m/>
    <x v="520"/>
    <d v="2021-03-03T00:00:00"/>
    <n v="10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48"/>
    <n v="6073"/>
    <m/>
    <m/>
    <m/>
    <m/>
    <m/>
    <x v="520"/>
    <d v="2021-03-03T00:00:00"/>
    <n v="10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49"/>
    <n v="6074"/>
    <m/>
    <m/>
    <m/>
    <m/>
    <m/>
    <x v="520"/>
    <d v="2021-03-03T00:00:00"/>
    <n v="1000"/>
    <m/>
    <s v="TED ENVIADA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50"/>
    <n v="6075"/>
    <m/>
    <m/>
    <m/>
    <m/>
    <m/>
    <x v="520"/>
    <d v="2021-03-03T00:00:00"/>
    <n v="800"/>
    <m/>
    <s v="TED ENVIADA 260 0001  0000820195460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51"/>
    <n v="6076"/>
    <m/>
    <m/>
    <m/>
    <m/>
    <m/>
    <x v="520"/>
    <d v="2021-03-03T00:00:00"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52"/>
    <n v="6077"/>
    <m/>
    <m/>
    <m/>
    <m/>
    <m/>
    <x v="520"/>
    <d v="2021-03-03T00:00:00"/>
    <n v="1750"/>
    <m/>
    <s v="TED ENVIADA 756 3078  0000000110752 Dtop Topografia e Engenhar"/>
    <s v="Estudos Terreno Rosa"/>
    <s v="Investimento"/>
    <s v="SS"/>
    <s v="Seazone Spot"/>
    <x v="28"/>
    <s v="Outros"/>
    <x v="14"/>
    <s v="Serviços - Serviços terceirizados"/>
    <s v="N/A"/>
    <s v="N/A"/>
    <m/>
    <s v="Nao"/>
    <s v="Sim"/>
    <m/>
    <m/>
    <m/>
    <m/>
    <m/>
    <m/>
    <m/>
    <m/>
    <m/>
    <m/>
    <m/>
    <m/>
    <m/>
  </r>
  <r>
    <n v="3553"/>
    <n v="6078"/>
    <m/>
    <m/>
    <m/>
    <m/>
    <m/>
    <x v="520"/>
    <d v="2021-03-03T00:00:00"/>
    <n v="1000"/>
    <s v="x"/>
    <s v="TED ENVIADA 237 0348  0000000180588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54"/>
    <n v="6079"/>
    <m/>
    <m/>
    <m/>
    <m/>
    <m/>
    <x v="520"/>
    <d v="2021-03-03T00:00:00"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555"/>
    <n v="6080"/>
    <m/>
    <m/>
    <m/>
    <m/>
    <m/>
    <x v="520"/>
    <d v="2021-03-03T00:00:00"/>
    <n v="25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556"/>
    <n v="6081"/>
    <m/>
    <m/>
    <m/>
    <m/>
    <m/>
    <x v="520"/>
    <d v="2021-03-03T00:00:00"/>
    <n v="2000"/>
    <m/>
    <s v="TRANSFERENCIA A DEBITO 00019 0059773316 MARIANA DE GODOY UMPIERRE"/>
    <s v="TPJ0005"/>
    <s v="Operação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557"/>
    <n v="6082"/>
    <m/>
    <m/>
    <m/>
    <m/>
    <m/>
    <x v="520"/>
    <d v="2021-03-03T00:00:00"/>
    <n v="1500"/>
    <m/>
    <s v="TED ENVIADA 260 0001  0000073953746 PATRICIA BERNARDINA MEURER"/>
    <s v="TPJ0009"/>
    <s v="Adm/Fin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558"/>
    <n v="6083"/>
    <m/>
    <m/>
    <m/>
    <m/>
    <m/>
    <x v="520"/>
    <d v="2021-03-03T00:00:00"/>
    <n v="2000"/>
    <m/>
    <s v="TED ENVIADA 260 0001  0000223062116 CLAUDIA PINZ"/>
    <s v="TPJ0010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559"/>
    <n v="6084"/>
    <m/>
    <m/>
    <m/>
    <m/>
    <m/>
    <x v="520"/>
    <d v="2021-03-03T00:00:00"/>
    <n v="1500"/>
    <m/>
    <s v="TED ENVIADA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560"/>
    <n v="6085"/>
    <m/>
    <m/>
    <m/>
    <m/>
    <m/>
    <x v="520"/>
    <d v="2021-03-03T00:00:00"/>
    <n v="2300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561"/>
    <n v="6086"/>
    <m/>
    <m/>
    <m/>
    <m/>
    <m/>
    <x v="520"/>
    <d v="2021-03-03T00:00:00"/>
    <n v="1600"/>
    <m/>
    <s v="TED ENVIADA 260 0001  0000050385342 LEOMAR PEREIRA DOS SANTOS"/>
    <s v="TPJ0013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562"/>
    <n v="6087"/>
    <m/>
    <m/>
    <m/>
    <m/>
    <m/>
    <x v="520"/>
    <d v="2021-03-03T00:00:00"/>
    <n v="4304.6099999999997"/>
    <m/>
    <s v="PAGAMENTO DE TITULO APG0051"/>
    <s v="Comissão Expedia"/>
    <s v="Adm/Fin"/>
    <s v="SS"/>
    <s v="Seazone Rentals"/>
    <x v="1"/>
    <s v="Fixo"/>
    <x v="79"/>
    <s v="Contas e Despesas - Manutenção de software"/>
    <s v="N/A"/>
    <s v="N/A"/>
    <s v="Expedia"/>
    <s v="Nao"/>
    <s v="Sim"/>
    <m/>
    <m/>
    <m/>
    <m/>
    <m/>
    <m/>
    <m/>
    <m/>
    <m/>
    <m/>
    <m/>
    <m/>
    <m/>
  </r>
  <r>
    <n v="3563"/>
    <n v="6088"/>
    <m/>
    <m/>
    <m/>
    <m/>
    <m/>
    <x v="520"/>
    <d v="2021-03-03T00:00:00"/>
    <n v="90.99"/>
    <m/>
    <s v="PAGAMENTO DE TITULO APG0095"/>
    <s v="Seguro EVM102"/>
    <s v="Operação"/>
    <s v="SS"/>
    <s v="Seazone Rentals"/>
    <x v="5"/>
    <s v="Repasse"/>
    <x v="11"/>
    <s v="Clientes - Repasse a Terceiros"/>
    <s v="EVM102"/>
    <s v="N/A"/>
    <s v="Floripana Seguros"/>
    <s v="Nao"/>
    <s v="Sim"/>
    <m/>
    <m/>
    <m/>
    <m/>
    <m/>
    <m/>
    <m/>
    <m/>
    <m/>
    <m/>
    <m/>
    <m/>
    <m/>
  </r>
  <r>
    <n v="3564"/>
    <n v="6089"/>
    <m/>
    <m/>
    <m/>
    <m/>
    <m/>
    <x v="520"/>
    <d v="2021-03-03T00:00:00"/>
    <n v="90.99"/>
    <m/>
    <s v="PAGAMENTO DE TITULO APG0096"/>
    <s v="Seguro SAB106"/>
    <s v="Operação"/>
    <s v="SS"/>
    <s v="Seazone Rentals"/>
    <x v="5"/>
    <s v="Repasse"/>
    <x v="11"/>
    <s v="Clientes - Repasse a Terceiros"/>
    <s v="SAB106"/>
    <s v="N/A"/>
    <s v="Floripana Seguros"/>
    <s v="Nao"/>
    <s v="Sim"/>
    <m/>
    <m/>
    <m/>
    <m/>
    <m/>
    <m/>
    <m/>
    <m/>
    <m/>
    <m/>
    <m/>
    <m/>
    <m/>
  </r>
  <r>
    <n v="3565"/>
    <n v="6090"/>
    <m/>
    <m/>
    <m/>
    <m/>
    <m/>
    <x v="520"/>
    <d v="2021-03-03T00:00:00"/>
    <n v="85.94"/>
    <m/>
    <s v="PAGAMENTO DE TITULO APG0107"/>
    <s v="Seguro JBM201"/>
    <s v="Operação"/>
    <s v="SS"/>
    <s v="Seazone Rentals"/>
    <x v="5"/>
    <s v="Repasse"/>
    <x v="11"/>
    <s v="Clientes - Repasse a Terceiros"/>
    <s v="JBM201"/>
    <s v="N/A"/>
    <s v="Investprev Seguradora"/>
    <s v="Nao"/>
    <s v="Sim"/>
    <m/>
    <m/>
    <m/>
    <m/>
    <m/>
    <m/>
    <m/>
    <m/>
    <m/>
    <m/>
    <m/>
    <m/>
    <m/>
  </r>
  <r>
    <n v="3566"/>
    <n v="6092"/>
    <m/>
    <m/>
    <m/>
    <m/>
    <m/>
    <x v="520"/>
    <d v="2021-03-03T00:00:00"/>
    <n v="90.99"/>
    <m/>
    <s v="PAGAMENTO DE TITULO APG0097"/>
    <s v="Seguro CCA201"/>
    <s v="Operação"/>
    <s v="SS"/>
    <s v="Seazone Rentals"/>
    <x v="5"/>
    <s v="Repasse"/>
    <x v="11"/>
    <s v="Clientes - Repasse a Terceiros"/>
    <s v="CCA201"/>
    <s v="N/A"/>
    <s v="Allianz Brasil"/>
    <s v="Nao"/>
    <s v="Sim"/>
    <m/>
    <m/>
    <m/>
    <m/>
    <m/>
    <m/>
    <m/>
    <m/>
    <m/>
    <m/>
    <m/>
    <m/>
    <m/>
  </r>
  <r>
    <n v="3567"/>
    <n v="6093"/>
    <m/>
    <m/>
    <m/>
    <m/>
    <m/>
    <x v="520"/>
    <d v="2021-03-03T00:00:00"/>
    <n v="85.94"/>
    <m/>
    <s v="PAGAMENTO DE TITULO APG0108"/>
    <s v="Seguro CVJ302"/>
    <s v="Operação"/>
    <s v="SS"/>
    <s v="Seazone Rentals"/>
    <x v="5"/>
    <s v="Repasse"/>
    <x v="11"/>
    <s v="Clientes - Repasse a Terceiros"/>
    <s v="CVJ302"/>
    <s v="N/A"/>
    <s v="Investprev Seguradora"/>
    <s v="Nao"/>
    <s v="Sim"/>
    <m/>
    <m/>
    <m/>
    <m/>
    <m/>
    <m/>
    <m/>
    <m/>
    <m/>
    <m/>
    <m/>
    <m/>
    <m/>
  </r>
  <r>
    <n v="3568"/>
    <n v="6094"/>
    <m/>
    <m/>
    <m/>
    <m/>
    <m/>
    <x v="520"/>
    <d v="2021-03-03T00:00:00"/>
    <n v="71.83"/>
    <m/>
    <s v="PAGAMENTO DE TITULO APG0102"/>
    <s v="Onboarding: Seguro MDS018"/>
    <s v="Operação"/>
    <s v="SS"/>
    <s v="Seazone Rentals"/>
    <x v="5"/>
    <s v="Repasse"/>
    <x v="11"/>
    <s v="Clientes - Repasse a Terceiros"/>
    <s v="MDS018"/>
    <s v="N/A"/>
    <s v="Allianz Brasil"/>
    <s v="Nao"/>
    <s v="Sim"/>
    <m/>
    <m/>
    <m/>
    <m/>
    <m/>
    <m/>
    <m/>
    <m/>
    <m/>
    <m/>
    <m/>
    <m/>
    <m/>
  </r>
  <r>
    <n v="3569"/>
    <n v="6095"/>
    <m/>
    <m/>
    <m/>
    <m/>
    <m/>
    <x v="520"/>
    <d v="2021-03-03T00:00:00"/>
    <n v="91.8"/>
    <m/>
    <s v="PAGAMENTO DE TITULO APG0103"/>
    <s v="Onboarding: Seguro RSM102"/>
    <s v="Operação"/>
    <s v="SS"/>
    <s v="Seazone Rentals"/>
    <x v="5"/>
    <s v="Repasse"/>
    <x v="11"/>
    <s v="Clientes - Repasse a Terceiros"/>
    <s v="RSM102"/>
    <s v="N/A"/>
    <s v="Allianz Brasil"/>
    <s v="Nao"/>
    <s v="Sim"/>
    <m/>
    <m/>
    <m/>
    <m/>
    <m/>
    <m/>
    <m/>
    <m/>
    <m/>
    <m/>
    <m/>
    <m/>
    <m/>
  </r>
  <r>
    <n v="3570"/>
    <n v="6096"/>
    <m/>
    <m/>
    <m/>
    <m/>
    <m/>
    <x v="520"/>
    <d v="2021-03-03T00:00:00"/>
    <n v="83.13"/>
    <m/>
    <s v="PAGAMENTO DE TITULO APG0104"/>
    <s v="Onboarding: Seguro CCO103"/>
    <s v="Operação"/>
    <s v="SS"/>
    <s v="Seazone Rentals"/>
    <x v="5"/>
    <s v="Repasse"/>
    <x v="11"/>
    <s v="Clientes - Repasse a Terceiros"/>
    <s v="CCO103"/>
    <s v="N/A"/>
    <s v="Allianz Brasil"/>
    <s v="Nao"/>
    <s v="Sim"/>
    <m/>
    <m/>
    <m/>
    <m/>
    <m/>
    <m/>
    <m/>
    <m/>
    <m/>
    <m/>
    <m/>
    <m/>
    <m/>
  </r>
  <r>
    <n v="3571"/>
    <n v="6097"/>
    <m/>
    <m/>
    <m/>
    <m/>
    <m/>
    <x v="520"/>
    <d v="2021-03-03T00:00:00"/>
    <n v="68.91"/>
    <m/>
    <s v="PAGAMENTO DE TITULO APG0098"/>
    <s v="Onboarding: Seguro LIB203"/>
    <s v="Operação"/>
    <s v="SS"/>
    <s v="Seazone Rentals"/>
    <x v="5"/>
    <s v="Repasse"/>
    <x v="11"/>
    <s v="Clientes - Repasse a Terceiros"/>
    <s v="LIB203"/>
    <s v="N/A"/>
    <s v="Allianz Brasil"/>
    <s v="Nao"/>
    <s v="Sim"/>
    <m/>
    <m/>
    <m/>
    <m/>
    <m/>
    <m/>
    <m/>
    <m/>
    <m/>
    <m/>
    <m/>
    <m/>
    <m/>
  </r>
  <r>
    <n v="3572"/>
    <n v="6098"/>
    <m/>
    <m/>
    <m/>
    <m/>
    <m/>
    <x v="520"/>
    <d v="2021-03-03T00:00:00"/>
    <n v="74.540000000000006"/>
    <m/>
    <s v="PAGAMENTO DE TITULO APG0099"/>
    <s v="Onboarding: Seguro EIC204"/>
    <s v="Operação"/>
    <s v="SS"/>
    <s v="Seazone Rentals"/>
    <x v="5"/>
    <s v="Repasse"/>
    <x v="11"/>
    <s v="Clientes - Repasse a Terceiros"/>
    <s v="EIC204"/>
    <s v="N/A"/>
    <s v="Allianz Brasil"/>
    <s v="Nao"/>
    <s v="Sim"/>
    <m/>
    <m/>
    <m/>
    <m/>
    <m/>
    <m/>
    <m/>
    <m/>
    <m/>
    <m/>
    <m/>
    <m/>
    <m/>
  </r>
  <r>
    <n v="3573"/>
    <n v="6099"/>
    <m/>
    <m/>
    <m/>
    <m/>
    <m/>
    <x v="520"/>
    <d v="2021-03-03T00:00:00"/>
    <n v="97.48"/>
    <m/>
    <s v="PAGAMENTO DE TITULO APG0100"/>
    <s v="Onboarding: Seguro ELU107"/>
    <s v="Operação"/>
    <s v="SS"/>
    <s v="Seazone Rentals"/>
    <x v="5"/>
    <s v="Repasse"/>
    <x v="11"/>
    <s v="Clientes - Repasse a Terceiros"/>
    <s v="ELU107"/>
    <s v="N/A"/>
    <s v="Allianz Brasil"/>
    <s v="Nao"/>
    <s v="Sim"/>
    <m/>
    <m/>
    <m/>
    <m/>
    <m/>
    <m/>
    <m/>
    <m/>
    <m/>
    <m/>
    <m/>
    <m/>
    <m/>
  </r>
  <r>
    <n v="3574"/>
    <n v="6100"/>
    <m/>
    <m/>
    <m/>
    <m/>
    <m/>
    <x v="520"/>
    <d v="2021-03-03T00:00:00"/>
    <n v="111.7"/>
    <m/>
    <s v="PAGAMENTO DE TITULO APG0101"/>
    <s v="Onboarding: Seguro ELU101"/>
    <s v="Operação"/>
    <s v="SS"/>
    <s v="Seazone Rentals"/>
    <x v="5"/>
    <s v="Repasse"/>
    <x v="11"/>
    <s v="Clientes - Repasse a Terceiros"/>
    <s v="ELU101"/>
    <s v="N/A"/>
    <s v="Allianz Brasil"/>
    <s v="Nao"/>
    <s v="Sim"/>
    <m/>
    <m/>
    <m/>
    <m/>
    <m/>
    <m/>
    <m/>
    <m/>
    <m/>
    <m/>
    <m/>
    <m/>
    <m/>
  </r>
  <r>
    <n v="3575"/>
    <n v="6101"/>
    <m/>
    <m/>
    <m/>
    <m/>
    <m/>
    <x v="520"/>
    <d v="2021-03-03T00:00:00"/>
    <n v="86.39"/>
    <m/>
    <s v="PAGAMENTO DE TITULO APG0109"/>
    <s v="Seguro CDS106"/>
    <s v="Operação"/>
    <s v="SS"/>
    <s v="Seazone Rentals"/>
    <x v="5"/>
    <s v="Repasse"/>
    <x v="11"/>
    <s v="Clientes - Repasse a Terceiros"/>
    <s v="CDS106"/>
    <s v="N/A"/>
    <s v="Investprev Seguradora"/>
    <s v="Nao"/>
    <s v="Sim"/>
    <m/>
    <m/>
    <m/>
    <m/>
    <m/>
    <m/>
    <m/>
    <m/>
    <m/>
    <m/>
    <m/>
    <m/>
    <m/>
  </r>
  <r>
    <n v="3576"/>
    <n v="6102"/>
    <m/>
    <m/>
    <m/>
    <m/>
    <m/>
    <x v="520"/>
    <d v="2021-03-03T00:00:00"/>
    <n v="3790.6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3577"/>
    <n v="6105"/>
    <m/>
    <m/>
    <m/>
    <m/>
    <m/>
    <x v="521"/>
    <d v="2021-03-04T00:00:00"/>
    <n v="1000"/>
    <m/>
    <s v="TED ENVIADA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578"/>
    <n v="6111"/>
    <m/>
    <m/>
    <m/>
    <m/>
    <m/>
    <x v="522"/>
    <d v="2021-03-05T00:00:00"/>
    <n v="13389.04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79"/>
    <n v="6112"/>
    <m/>
    <m/>
    <m/>
    <m/>
    <m/>
    <x v="522"/>
    <d v="2021-03-05T00:00:00"/>
    <n v="4300.83"/>
    <s v="x"/>
    <s v="TED ENVIADA 001 4316  0000000166324 Josete Boff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0"/>
    <n v="6113"/>
    <m/>
    <m/>
    <m/>
    <m/>
    <m/>
    <x v="522"/>
    <d v="2021-03-05T00:00:00"/>
    <n v="5372.82"/>
    <m/>
    <s v="TED ENVIADA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1"/>
    <n v="6114"/>
    <m/>
    <m/>
    <m/>
    <m/>
    <m/>
    <x v="522"/>
    <d v="2021-03-05T00:00:00"/>
    <n v="13316.36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2"/>
    <n v="6115"/>
    <m/>
    <m/>
    <m/>
    <m/>
    <m/>
    <x v="522"/>
    <d v="2021-03-05T00:00:00"/>
    <n v="13153.95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3"/>
    <n v="6116"/>
    <m/>
    <m/>
    <m/>
    <m/>
    <m/>
    <x v="522"/>
    <d v="2021-03-05T00:00:00"/>
    <n v="4763.24"/>
    <s v="x"/>
    <s v="TED ENVIADA 001 8559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4"/>
    <n v="6117"/>
    <m/>
    <m/>
    <m/>
    <m/>
    <m/>
    <x v="522"/>
    <d v="2021-03-05T00:00:00"/>
    <n v="10781.31"/>
    <m/>
    <s v="TED ENVIADA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5"/>
    <n v="6118"/>
    <m/>
    <m/>
    <m/>
    <m/>
    <m/>
    <x v="522"/>
    <d v="2021-03-05T00:00:00"/>
    <n v="625.19000000000005"/>
    <m/>
    <s v="TED ENVIADA 001 8641  0000002309017 ALINA GONÇ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6"/>
    <n v="6119"/>
    <m/>
    <m/>
    <m/>
    <m/>
    <m/>
    <x v="522"/>
    <d v="2021-03-05T00:00:00"/>
    <n v="20177.32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7"/>
    <n v="6120"/>
    <m/>
    <m/>
    <m/>
    <m/>
    <m/>
    <x v="522"/>
    <d v="2021-03-05T00:00:00"/>
    <n v="9664.06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8"/>
    <n v="6121"/>
    <m/>
    <m/>
    <m/>
    <m/>
    <m/>
    <x v="522"/>
    <d v="2021-03-05T00:00:00"/>
    <n v="8763.33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89"/>
    <n v="6124"/>
    <m/>
    <m/>
    <m/>
    <m/>
    <m/>
    <x v="522"/>
    <d v="2021-03-05T00:00:00"/>
    <n v="1552.5"/>
    <m/>
    <s v="TED ENVIADA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0"/>
    <n v="6125"/>
    <m/>
    <m/>
    <m/>
    <m/>
    <m/>
    <x v="522"/>
    <d v="2021-03-05T00:00:00"/>
    <n v="2364.66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1"/>
    <n v="6126"/>
    <m/>
    <m/>
    <m/>
    <m/>
    <m/>
    <x v="522"/>
    <d v="2021-03-05T00:00:00"/>
    <n v="24115.01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2"/>
    <n v="6127"/>
    <m/>
    <m/>
    <m/>
    <m/>
    <m/>
    <x v="522"/>
    <d v="2021-03-05T00:00:00"/>
    <n v="6530.06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3"/>
    <n v="6128"/>
    <m/>
    <m/>
    <m/>
    <m/>
    <m/>
    <x v="522"/>
    <d v="2021-03-05T00:00:00"/>
    <n v="2683.52"/>
    <m/>
    <s v="TED ENVIADA 341 7942  0000000090643 Cleber Pereira Fernandes"/>
    <s v="PRP01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4"/>
    <n v="6129"/>
    <m/>
    <m/>
    <m/>
    <m/>
    <m/>
    <x v="522"/>
    <d v="2021-03-05T00:00:00"/>
    <n v="8050.86"/>
    <m/>
    <s v="TED ENVIADA 001 0016  0000060662468 KARLA FABIANA DA ROCHA MON"/>
    <s v="PRP001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5"/>
    <n v="6130"/>
    <m/>
    <m/>
    <m/>
    <m/>
    <m/>
    <x v="522"/>
    <d v="2021-03-05T00:00:00"/>
    <n v="4300.83"/>
    <m/>
    <s v="TED ENVIADA 001 0431  0000000166324 Josete Boff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6"/>
    <n v="6131"/>
    <m/>
    <m/>
    <m/>
    <m/>
    <m/>
    <x v="522"/>
    <d v="2021-03-05T00:00:00"/>
    <n v="4516.8"/>
    <s v="x"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7"/>
    <n v="6132"/>
    <m/>
    <m/>
    <m/>
    <m/>
    <m/>
    <x v="522"/>
    <d v="2021-03-05T00:00:00"/>
    <n v="3302.45"/>
    <m/>
    <s v="TED ENVIADA 341 9660  0000000930000 Erieti do Carmo Locatelli"/>
    <s v="PRP01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8"/>
    <n v="6133"/>
    <m/>
    <m/>
    <m/>
    <m/>
    <m/>
    <x v="522"/>
    <d v="2021-03-05T00:00:00"/>
    <n v="1128.72"/>
    <m/>
    <s v="TED ENVIADA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599"/>
    <n v="6135"/>
    <m/>
    <m/>
    <m/>
    <m/>
    <m/>
    <x v="522"/>
    <d v="2021-03-05T00:00:00"/>
    <n v="8754.2999999999993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0"/>
    <n v="6136"/>
    <m/>
    <m/>
    <m/>
    <m/>
    <m/>
    <x v="522"/>
    <d v="2021-03-05T00:00:00"/>
    <n v="4516.8"/>
    <m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1"/>
    <n v="6137"/>
    <m/>
    <m/>
    <m/>
    <m/>
    <m/>
    <x v="522"/>
    <d v="2021-03-05T00:00:00"/>
    <n v="2510.69"/>
    <m/>
    <s v="TED ENVIADA 001 4550  0000000074900 GABRIELA PEREIRA BOZZETTI "/>
    <s v="PRP00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2"/>
    <n v="6138"/>
    <m/>
    <m/>
    <m/>
    <m/>
    <m/>
    <x v="522"/>
    <d v="2021-03-05T00:00:00"/>
    <n v="4763.24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3"/>
    <n v="6139"/>
    <m/>
    <m/>
    <m/>
    <m/>
    <m/>
    <x v="522"/>
    <d v="2021-03-05T00:00:00"/>
    <n v="15382.01"/>
    <m/>
    <s v="TED ENVIADA 136 1401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4"/>
    <n v="6140"/>
    <m/>
    <m/>
    <m/>
    <m/>
    <m/>
    <x v="522"/>
    <d v="2021-03-05T00:00:00"/>
    <n v="17330.52"/>
    <m/>
    <s v="TED ENVIADA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5"/>
    <n v="6141"/>
    <m/>
    <m/>
    <m/>
    <m/>
    <m/>
    <x v="522"/>
    <d v="2021-03-05T00:00:00"/>
    <n v="13839.95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6"/>
    <n v="6142"/>
    <m/>
    <m/>
    <m/>
    <m/>
    <m/>
    <x v="522"/>
    <d v="2021-03-05T00:00:00"/>
    <n v="2379.92"/>
    <m/>
    <s v="TED ENVIADA 341 7017  0000000240271 Loiselene Santos perito de"/>
    <s v="PRP01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7"/>
    <n v="6143"/>
    <m/>
    <m/>
    <m/>
    <m/>
    <m/>
    <x v="522"/>
    <d v="2021-03-05T00:00:00"/>
    <n v="598.4"/>
    <m/>
    <s v="TED ENVIADA 001 2638  0000000481122  JOSÉ OCTÁVIO DA SILVA SIE"/>
    <s v="PRP009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8"/>
    <n v="6144"/>
    <m/>
    <m/>
    <m/>
    <m/>
    <m/>
    <x v="522"/>
    <d v="2021-03-05T00:00:00"/>
    <n v="15676.65"/>
    <m/>
    <s v="TED ENVIADA 237 3841  0000000200417 JÚLIO CÉ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09"/>
    <n v="6145"/>
    <m/>
    <m/>
    <m/>
    <m/>
    <m/>
    <x v="522"/>
    <d v="2021-03-05T00:00:00"/>
    <n v="9820.23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0"/>
    <n v="6146"/>
    <m/>
    <m/>
    <m/>
    <m/>
    <m/>
    <x v="522"/>
    <d v="2021-03-05T00:00:00"/>
    <n v="2422.8000000000002"/>
    <m/>
    <s v="TED ENVIADA 001 4783  0000001874691 LENIO GNECCO JÚNIOR"/>
    <s v="PRP01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1"/>
    <n v="6147"/>
    <m/>
    <m/>
    <m/>
    <m/>
    <m/>
    <x v="522"/>
    <d v="2021-03-05T00:00:00"/>
    <n v="5735.75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2"/>
    <n v="6148"/>
    <m/>
    <m/>
    <m/>
    <m/>
    <m/>
    <x v="522"/>
    <d v="2021-03-05T00:00:00"/>
    <n v="1951.62"/>
    <m/>
    <s v="TED ENVIADA 001 4772  0000003714268 Lourdes  Martins Weber"/>
    <s v="PRP01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3"/>
    <n v="6153"/>
    <m/>
    <m/>
    <m/>
    <m/>
    <m/>
    <x v="522"/>
    <d v="2021-03-05T00:00:00"/>
    <n v="446.31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4"/>
    <n v="6154"/>
    <m/>
    <m/>
    <m/>
    <m/>
    <m/>
    <x v="522"/>
    <d v="2021-03-05T00:00:00"/>
    <n v="6249.09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5"/>
    <n v="6155"/>
    <m/>
    <m/>
    <m/>
    <m/>
    <m/>
    <x v="522"/>
    <d v="2021-03-05T00:00:00"/>
    <n v="4113.1499999999996"/>
    <m/>
    <s v="TED ENVIADA 237 1472  0000000533718 MA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6"/>
    <n v="6156"/>
    <m/>
    <m/>
    <m/>
    <m/>
    <m/>
    <x v="522"/>
    <d v="2021-03-05T00:00:00"/>
    <n v="8194.0499999999993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7"/>
    <n v="6157"/>
    <m/>
    <m/>
    <m/>
    <m/>
    <m/>
    <x v="522"/>
    <d v="2021-03-05T00:00:00"/>
    <n v="9886.3700000000008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8"/>
    <n v="6158"/>
    <m/>
    <m/>
    <m/>
    <m/>
    <m/>
    <x v="522"/>
    <d v="2021-03-05T00:00:00"/>
    <n v="1228.3900000000001"/>
    <m/>
    <s v="TED ENVIADA 104 0431  0000000262019 Suelen Pires"/>
    <s v="PRP01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19"/>
    <n v="6159"/>
    <m/>
    <m/>
    <m/>
    <m/>
    <m/>
    <x v="522"/>
    <d v="2021-03-05T00:00:00"/>
    <n v="5217.3500000000004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0"/>
    <n v="6160"/>
    <m/>
    <m/>
    <m/>
    <m/>
    <m/>
    <x v="522"/>
    <d v="2021-03-05T00:00:00"/>
    <n v="831.64"/>
    <m/>
    <s v="TED ENVIADA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1"/>
    <n v="6161"/>
    <m/>
    <m/>
    <m/>
    <m/>
    <m/>
    <x v="522"/>
    <d v="2021-03-05T00:00:00"/>
    <n v="10223.76"/>
    <m/>
    <s v="TED ENVIADA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2"/>
    <n v="6162"/>
    <m/>
    <m/>
    <m/>
    <m/>
    <m/>
    <x v="522"/>
    <d v="2021-03-05T00:00:00"/>
    <n v="2600.19"/>
    <m/>
    <s v="TED ENVIADA 033 3712  0000010049320 MICHEL Á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3"/>
    <n v="6163"/>
    <m/>
    <m/>
    <m/>
    <m/>
    <m/>
    <x v="522"/>
    <d v="2021-03-05T00:00:00"/>
    <n v="4936.53"/>
    <m/>
    <s v="TED ENVIADA 341 5821  0000000092151 MICHELE DAIANE M. DA SILVA"/>
    <s v="PRP00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4"/>
    <n v="6164"/>
    <m/>
    <m/>
    <m/>
    <m/>
    <m/>
    <x v="522"/>
    <d v="2021-03-05T00:00:00"/>
    <n v="6661.77"/>
    <m/>
    <s v="TED ENVIADA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5"/>
    <n v="6165"/>
    <m/>
    <m/>
    <m/>
    <m/>
    <m/>
    <x v="522"/>
    <d v="2021-03-05T00:00:00"/>
    <n v="1028.1600000000001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6"/>
    <n v="6166"/>
    <m/>
    <m/>
    <m/>
    <m/>
    <m/>
    <x v="522"/>
    <d v="2021-03-05T00:00:00"/>
    <n v="8214.66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7"/>
    <n v="6167"/>
    <m/>
    <m/>
    <m/>
    <m/>
    <m/>
    <x v="522"/>
    <d v="2021-03-05T00:00:00"/>
    <n v="8988.2099999999991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8"/>
    <n v="6168"/>
    <m/>
    <m/>
    <m/>
    <m/>
    <m/>
    <x v="522"/>
    <d v="2021-03-05T00:00:00"/>
    <n v="10288.07"/>
    <m/>
    <s v="TED ENVIADA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29"/>
    <n v="6169"/>
    <m/>
    <m/>
    <m/>
    <m/>
    <m/>
    <x v="522"/>
    <d v="2021-03-05T00:00:00"/>
    <n v="3654.14"/>
    <m/>
    <s v="TED ENVIADA 104 3392  0000000244545 Norton Hugo Gavenas Willri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0"/>
    <n v="6170"/>
    <m/>
    <m/>
    <m/>
    <m/>
    <m/>
    <x v="522"/>
    <d v="2021-03-05T00:00:00"/>
    <n v="971.04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1"/>
    <n v="6171"/>
    <m/>
    <m/>
    <m/>
    <m/>
    <m/>
    <x v="522"/>
    <d v="2021-03-05T00:00:00"/>
    <n v="29838.7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2"/>
    <n v="6172"/>
    <m/>
    <m/>
    <m/>
    <m/>
    <m/>
    <x v="522"/>
    <d v="2021-03-05T00:00:00"/>
    <n v="9691.85"/>
    <s v="x"/>
    <s v="TED ENVIADA 001 7560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3"/>
    <n v="6174"/>
    <m/>
    <m/>
    <m/>
    <m/>
    <m/>
    <x v="522"/>
    <d v="2021-03-05T00:00:00"/>
    <n v="19243.419999999998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4"/>
    <n v="6175"/>
    <m/>
    <m/>
    <m/>
    <m/>
    <m/>
    <x v="522"/>
    <d v="2021-03-05T00:00:00"/>
    <n v="5713.1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5"/>
    <n v="6177"/>
    <m/>
    <m/>
    <m/>
    <m/>
    <m/>
    <x v="522"/>
    <d v="2021-03-05T00:00:00"/>
    <n v="738.4"/>
    <m/>
    <s v="TED ENVIADA 748 0226  0000000850470 REJANE LONGONI PACHECO"/>
    <s v="PRP009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6"/>
    <n v="6178"/>
    <m/>
    <m/>
    <m/>
    <m/>
    <m/>
    <x v="522"/>
    <d v="2021-03-05T00:00:00"/>
    <n v="1657.44"/>
    <m/>
    <s v="TED ENVIADA 637 0001  0000000409881 RICARDO REGNER PCHARA"/>
    <s v="PRP011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7"/>
    <n v="6179"/>
    <m/>
    <m/>
    <m/>
    <m/>
    <m/>
    <x v="522"/>
    <d v="2021-03-05T00:00:00"/>
    <n v="1195.2"/>
    <m/>
    <s v="TED ENVIADA 001 4772  0000000361208 Robison Antô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8"/>
    <n v="6180"/>
    <m/>
    <m/>
    <m/>
    <m/>
    <m/>
    <x v="522"/>
    <d v="2021-03-05T00:00:00"/>
    <n v="5979.87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39"/>
    <n v="6181"/>
    <m/>
    <m/>
    <m/>
    <m/>
    <m/>
    <x v="522"/>
    <d v="2021-03-05T00:00:00"/>
    <n v="10634.35"/>
    <m/>
    <s v="TED ENVIADA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0"/>
    <n v="6182"/>
    <m/>
    <m/>
    <m/>
    <m/>
    <m/>
    <x v="522"/>
    <d v="2021-03-05T00:00:00"/>
    <n v="622.03"/>
    <m/>
    <s v="TED ENVIADA 001 2797  0000001268074 Rogério Tavares Maier"/>
    <s v="PRP010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1"/>
    <n v="6183"/>
    <m/>
    <m/>
    <m/>
    <m/>
    <m/>
    <x v="522"/>
    <d v="2021-03-05T00:00:00"/>
    <n v="1578.92"/>
    <s v="x"/>
    <s v="TED ENVIADA 033 0155  00000010509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2"/>
    <n v="6185"/>
    <m/>
    <m/>
    <m/>
    <m/>
    <m/>
    <x v="522"/>
    <d v="2021-03-05T00:00:00"/>
    <n v="7328.69"/>
    <m/>
    <s v="TED ENVIADA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3"/>
    <n v="6186"/>
    <m/>
    <m/>
    <m/>
    <m/>
    <m/>
    <x v="522"/>
    <d v="2021-03-05T00:00:00"/>
    <n v="39607.1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4"/>
    <n v="6187"/>
    <m/>
    <m/>
    <m/>
    <m/>
    <m/>
    <x v="522"/>
    <d v="2021-03-05T00:00:00"/>
    <n v="1746"/>
    <m/>
    <s v="TED ENVIADA 041 0015  0003502480304 S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5"/>
    <n v="6188"/>
    <m/>
    <m/>
    <m/>
    <m/>
    <m/>
    <x v="522"/>
    <d v="2021-03-05T00:00:00"/>
    <n v="7036.47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6"/>
    <n v="6189"/>
    <m/>
    <m/>
    <m/>
    <m/>
    <m/>
    <x v="522"/>
    <d v="2021-03-05T00:00:00"/>
    <n v="2225.5300000000002"/>
    <m/>
    <s v="TED ENVIADA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7"/>
    <n v="6190"/>
    <m/>
    <m/>
    <m/>
    <m/>
    <m/>
    <x v="522"/>
    <d v="2021-03-05T00:00:00"/>
    <n v="4054.5"/>
    <m/>
    <s v="TED ENVIADA 136 1109  0000000057886 UBIRATAN CUNHA BARBOSA"/>
    <s v="PRP00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8"/>
    <n v="6191"/>
    <m/>
    <m/>
    <m/>
    <m/>
    <m/>
    <x v="522"/>
    <d v="2021-03-05T00:00:00"/>
    <n v="1740.25"/>
    <m/>
    <s v="TED ENVIADA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49"/>
    <n v="6192"/>
    <m/>
    <m/>
    <m/>
    <m/>
    <m/>
    <x v="522"/>
    <d v="2021-03-05T00:00:00"/>
    <n v="4820.2700000000004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0"/>
    <n v="6193"/>
    <m/>
    <m/>
    <m/>
    <m/>
    <m/>
    <x v="522"/>
    <d v="2021-03-05T00:00:00"/>
    <n v="9691.85"/>
    <s v="x"/>
    <s v="TED ENVIADA 001 756-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1"/>
    <n v="6196"/>
    <m/>
    <m/>
    <m/>
    <m/>
    <m/>
    <x v="522"/>
    <d v="2021-03-05T00:00:00"/>
    <n v="67907.460000000006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2"/>
    <n v="6197"/>
    <m/>
    <m/>
    <m/>
    <m/>
    <m/>
    <x v="522"/>
    <d v="2021-03-05T00:00:00"/>
    <n v="13395.15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3"/>
    <n v="6198"/>
    <m/>
    <m/>
    <m/>
    <m/>
    <m/>
    <x v="522"/>
    <d v="2021-03-05T00:00:00"/>
    <n v="5090"/>
    <m/>
    <s v="TED ENVIADA 341 3759  0000000030251 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4"/>
    <n v="6199"/>
    <m/>
    <m/>
    <m/>
    <m/>
    <m/>
    <x v="522"/>
    <d v="2021-03-05T00:00:00"/>
    <n v="4212.88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5"/>
    <n v="6200"/>
    <m/>
    <m/>
    <m/>
    <m/>
    <m/>
    <x v="522"/>
    <d v="2021-03-05T00:00:00"/>
    <n v="12483.17"/>
    <s v="x"/>
    <s v="TED ENVIADA 001 2101  0000000044288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6"/>
    <n v="6202"/>
    <m/>
    <m/>
    <m/>
    <m/>
    <m/>
    <x v="522"/>
    <d v="2021-03-05T00:00:00"/>
    <n v="1423.83"/>
    <m/>
    <s v="TED ENVIADA 033 1648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7"/>
    <n v="6203"/>
    <m/>
    <m/>
    <m/>
    <m/>
    <m/>
    <x v="522"/>
    <d v="2021-03-05T00:00:00"/>
    <n v="5748.58"/>
    <m/>
    <s v="TED ENVIADA 260 0001  0000025757374 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8"/>
    <n v="6204"/>
    <m/>
    <m/>
    <m/>
    <m/>
    <m/>
    <x v="522"/>
    <d v="2021-03-05T00:00:00"/>
    <n v="1633.36"/>
    <m/>
    <s v="TED ENVIADA 001 2638  0000045352763 IVONE TEREZINHA SIMON DE C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59"/>
    <n v="6205"/>
    <m/>
    <m/>
    <m/>
    <m/>
    <m/>
    <x v="522"/>
    <d v="2021-03-05T00:00:00"/>
    <n v="652.12"/>
    <m/>
    <s v="TED ENVIADA 001 4772  0000051996820 JOSÉ AFONSO WEBER"/>
    <s v="PRP004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0"/>
    <n v="6206"/>
    <m/>
    <m/>
    <m/>
    <m/>
    <m/>
    <x v="522"/>
    <d v="2021-03-05T00:00:00"/>
    <n v="12392.66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1"/>
    <n v="6207"/>
    <m/>
    <m/>
    <m/>
    <m/>
    <m/>
    <x v="522"/>
    <d v="2021-03-05T00:00:00"/>
    <n v="6451.54"/>
    <m/>
    <s v="TRANSFERENCIA A DEBITO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2"/>
    <n v="6208"/>
    <m/>
    <m/>
    <m/>
    <m/>
    <m/>
    <x v="522"/>
    <d v="2021-03-05T00:00:00"/>
    <n v="3414.6"/>
    <m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3"/>
    <n v="6209"/>
    <m/>
    <m/>
    <m/>
    <m/>
    <m/>
    <x v="522"/>
    <d v="2021-03-05T00:00:00"/>
    <n v="9237.59"/>
    <m/>
    <s v="TED ENVIADA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4"/>
    <n v="6210"/>
    <m/>
    <m/>
    <m/>
    <m/>
    <m/>
    <x v="522"/>
    <d v="2021-03-05T00:00:00"/>
    <n v="418.53"/>
    <m/>
    <s v="TED ENVIADA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5"/>
    <n v="6211"/>
    <m/>
    <m/>
    <m/>
    <m/>
    <m/>
    <x v="522"/>
    <d v="2021-03-05T00:00:00"/>
    <n v="4191.16"/>
    <m/>
    <s v="TED ENVIADA 001 5248  0000002865319 PEDRO JOÃ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6"/>
    <n v="6212"/>
    <m/>
    <m/>
    <m/>
    <m/>
    <m/>
    <x v="522"/>
    <d v="2021-03-05T00:00:00"/>
    <n v="4911.78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7"/>
    <n v="6213"/>
    <m/>
    <m/>
    <m/>
    <m/>
    <m/>
    <x v="522"/>
    <d v="2021-03-05T00:00:00"/>
    <n v="3154.31"/>
    <m/>
    <s v="TED ENVIADA 001 4783  0000007951264 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8"/>
    <n v="6214"/>
    <m/>
    <m/>
    <m/>
    <m/>
    <m/>
    <x v="522"/>
    <d v="2021-03-05T00:00:00"/>
    <n v="8505"/>
    <m/>
    <s v="TED ENVIADA 260 0001  0000056960416 Ricardo Reusch"/>
    <s v="PRP01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69"/>
    <n v="6215"/>
    <m/>
    <m/>
    <m/>
    <m/>
    <m/>
    <x v="522"/>
    <d v="2021-03-05T00:00:00"/>
    <n v="5135.53"/>
    <m/>
    <s v="TED ENVIADA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70"/>
    <n v="6217"/>
    <m/>
    <m/>
    <m/>
    <m/>
    <m/>
    <x v="522"/>
    <d v="2021-03-05T00:00:00"/>
    <n v="12133.63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71"/>
    <n v="6218"/>
    <m/>
    <m/>
    <m/>
    <m/>
    <m/>
    <x v="522"/>
    <d v="2021-03-05T00:00:00"/>
    <n v="12483.17"/>
    <m/>
    <s v="PIX ENVIADO Cp: 00000000-4428-5100021019-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72"/>
    <n v="6219"/>
    <m/>
    <m/>
    <m/>
    <m/>
    <m/>
    <x v="522"/>
    <d v="2021-03-05T00:00:00"/>
    <n v="9691.85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73"/>
    <n v="6220"/>
    <m/>
    <m/>
    <m/>
    <m/>
    <m/>
    <x v="522"/>
    <d v="2021-03-05T00:00:00"/>
    <n v="1578.92"/>
    <s v="x"/>
    <s v="TED ENVIADA 033 0155  00000010509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674"/>
    <n v="6222"/>
    <m/>
    <m/>
    <m/>
    <m/>
    <m/>
    <x v="522"/>
    <d v="2021-03-05T00:00:00"/>
    <n v="12984.1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675"/>
    <n v="6223"/>
    <m/>
    <m/>
    <m/>
    <m/>
    <m/>
    <x v="522"/>
    <d v="2021-03-05T00:00:00"/>
    <n v="6485.63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676"/>
    <n v="6224"/>
    <m/>
    <m/>
    <m/>
    <m/>
    <m/>
    <x v="522"/>
    <d v="2021-03-05T00:00:00"/>
    <n v="11625.84"/>
    <m/>
    <s v="TED ENVIADA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677"/>
    <n v="6225"/>
    <m/>
    <m/>
    <m/>
    <m/>
    <m/>
    <x v="522"/>
    <d v="2021-03-05T00:00:00"/>
    <n v="23012.66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678"/>
    <n v="6226"/>
    <m/>
    <m/>
    <m/>
    <m/>
    <m/>
    <x v="522"/>
    <d v="2021-03-05T00:00:00"/>
    <n v="3122.92"/>
    <m/>
    <s v="TED ENVIADA 001 3185  0000000268844 Dineia Pedroso Papa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679"/>
    <n v="6227"/>
    <m/>
    <m/>
    <m/>
    <m/>
    <m/>
    <x v="522"/>
    <d v="2021-03-05T00:00:00"/>
    <n v="4008.86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3680"/>
    <n v="6236"/>
    <m/>
    <m/>
    <m/>
    <m/>
    <m/>
    <x v="523"/>
    <d v="2021-03-08T00:00:00"/>
    <n v="3266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681"/>
    <n v="6237"/>
    <m/>
    <m/>
    <m/>
    <m/>
    <m/>
    <x v="523"/>
    <d v="2021-03-08T00:00:00"/>
    <n v="255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682"/>
    <n v="6238"/>
    <m/>
    <m/>
    <m/>
    <m/>
    <m/>
    <x v="523"/>
    <d v="2021-03-08T00:00:00"/>
    <n v="1750"/>
    <m/>
    <s v="TED ENVIADA 001 1453  0000000633739 BRUNA DE FREITAS CAETANO"/>
    <s v="TPJ0008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683"/>
    <n v="6239"/>
    <m/>
    <m/>
    <m/>
    <m/>
    <m/>
    <x v="523"/>
    <d v="2021-03-08T00:00:00"/>
    <n v="875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3684"/>
    <n v="6242"/>
    <m/>
    <m/>
    <m/>
    <m/>
    <m/>
    <x v="523"/>
    <d v="2021-03-08T00:00:00"/>
    <n v="492.5"/>
    <m/>
    <s v="TED ENVIADA 001 3013  0000000155497 LEONARDO DE ALMEIDA PEREIR"/>
    <s v="Peças para ar condicionado 2-2"/>
    <s v="Operação"/>
    <s v="SS"/>
    <s v="Seazone Rentals"/>
    <x v="12"/>
    <s v="Outros"/>
    <x v="23"/>
    <s v="Serviços - Serviços terceirizados"/>
    <s v="SBS111"/>
    <s v="N/A"/>
    <s v="Leonardo de Almeida Pereira"/>
    <s v="Nao"/>
    <s v="Sim"/>
    <m/>
    <m/>
    <m/>
    <m/>
    <m/>
    <m/>
    <m/>
    <m/>
    <m/>
    <m/>
    <m/>
    <m/>
    <m/>
  </r>
  <r>
    <n v="3685"/>
    <n v="6244"/>
    <m/>
    <m/>
    <m/>
    <m/>
    <m/>
    <x v="523"/>
    <d v="2021-03-08T00:00:00"/>
    <n v="99.96"/>
    <m/>
    <s v="TRANSFERENCIA A DEBITO 00019 0059773316 MARIANA DE GODOY UMPIERRE"/>
    <s v="Pagamento Comissão Adequação"/>
    <s v="Operação"/>
    <s v="SS"/>
    <s v="Seazone Rentals"/>
    <x v="0"/>
    <s v="Repasse"/>
    <x v="9"/>
    <s v="Clientes - Repasse a Terceiros"/>
    <s v="RSM102"/>
    <s v="N/A"/>
    <m/>
    <s v="Nao"/>
    <s v="Nao"/>
    <m/>
    <m/>
    <m/>
    <m/>
    <m/>
    <m/>
    <m/>
    <m/>
    <m/>
    <m/>
    <m/>
    <m/>
    <m/>
  </r>
  <r>
    <n v="3686"/>
    <n v="6245"/>
    <m/>
    <m/>
    <m/>
    <m/>
    <m/>
    <x v="523"/>
    <d v="2021-03-08T00:00:00"/>
    <n v="180.46"/>
    <m/>
    <s v="PAGAMENTO DE CONVENIO Pagamento"/>
    <s v="Conta Internet CDS208"/>
    <s v="Operação"/>
    <s v="SS"/>
    <s v="Seazone Rentals"/>
    <x v="5"/>
    <s v="Repasse"/>
    <x v="11"/>
    <s v="Clientes - Repasse a Terceiros"/>
    <s v="CDS208"/>
    <s v="N/A"/>
    <s v="Vivo"/>
    <s v="Nao"/>
    <s v="Sim"/>
    <m/>
    <m/>
    <m/>
    <m/>
    <m/>
    <m/>
    <m/>
    <m/>
    <m/>
    <m/>
    <m/>
    <m/>
    <m/>
  </r>
  <r>
    <n v="3687"/>
    <n v="6250"/>
    <m/>
    <m/>
    <m/>
    <m/>
    <m/>
    <x v="524"/>
    <d v="2021-03-09T00:00:00"/>
    <n v="100.36"/>
    <m/>
    <s v="PAGAMENTO DE TITULO Componentes Tech"/>
    <s v="Compra de Componentes "/>
    <s v="Tecnologia"/>
    <s v="SS"/>
    <s v="Seazone Khanto"/>
    <x v="27"/>
    <s v="Investimento"/>
    <x v="22"/>
    <s v="Compras - Eletrônicos em geral"/>
    <s v="N/A"/>
    <s v="N/A"/>
    <s v="FilipeFLop"/>
    <s v="Nao"/>
    <s v="Sim"/>
    <m/>
    <m/>
    <m/>
    <m/>
    <m/>
    <m/>
    <m/>
    <m/>
    <m/>
    <m/>
    <m/>
    <m/>
    <m/>
  </r>
  <r>
    <n v="3688"/>
    <n v="6251"/>
    <m/>
    <m/>
    <m/>
    <m/>
    <m/>
    <x v="524"/>
    <d v="2021-03-09T00:00:00"/>
    <n v="44.99"/>
    <m/>
    <s v="PAGAMENTO DE TITULO Placas Cobre Tech"/>
    <s v="Compra de Componentes "/>
    <s v="Tecnologia"/>
    <s v="SS"/>
    <s v="Seazone Khanto"/>
    <x v="27"/>
    <s v="Investimento"/>
    <x v="22"/>
    <s v="Compras - Eletrônicos em geral"/>
    <s v="N/A"/>
    <s v="N/A"/>
    <s v="Baú da Eletrônica"/>
    <s v="Nao"/>
    <s v="Sim"/>
    <m/>
    <m/>
    <m/>
    <m/>
    <m/>
    <m/>
    <m/>
    <m/>
    <m/>
    <m/>
    <m/>
    <m/>
    <m/>
  </r>
  <r>
    <n v="3689"/>
    <n v="6252"/>
    <m/>
    <m/>
    <m/>
    <m/>
    <m/>
    <x v="524"/>
    <d v="2021-03-09T00:00:00"/>
    <n v="20562.349999999999"/>
    <m/>
    <s v="TED ENVIADA 237 0333  0000000004286 TEKA - TECELAGEM KUEHNRICH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690"/>
    <n v="6271"/>
    <m/>
    <m/>
    <m/>
    <m/>
    <m/>
    <x v="525"/>
    <d v="2021-03-10T00:00:00"/>
    <n v="149"/>
    <m/>
    <s v="PAGAMENTO DE TITULO APG0055"/>
    <s v="Mensalidade ClickSign"/>
    <s v="Adm/Fin"/>
    <s v="SS"/>
    <s v="Seazone Rentals"/>
    <x v="1"/>
    <s v="Fixo"/>
    <x v="19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3691"/>
    <n v="6272"/>
    <m/>
    <m/>
    <m/>
    <m/>
    <m/>
    <x v="525"/>
    <d v="2021-03-10T00:00:00"/>
    <n v="10000"/>
    <m/>
    <s v="TED ENVIADA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3692"/>
    <n v="6273"/>
    <m/>
    <m/>
    <m/>
    <m/>
    <m/>
    <x v="525"/>
    <d v="2021-03-10T00:00:00"/>
    <n v="4457.63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3693"/>
    <n v="6274"/>
    <m/>
    <m/>
    <m/>
    <m/>
    <m/>
    <x v="525"/>
    <d v="2021-03-10T00:00:00"/>
    <n v="3363.92"/>
    <m/>
    <s v="PAGAMENTO DE TITULO Condomínio ILC1404"/>
    <s v="Condominio ILC1404"/>
    <s v="Operação"/>
    <s v="SS"/>
    <s v="Seazone Rentals"/>
    <x v="5"/>
    <s v="Repasse"/>
    <x v="11"/>
    <s v="Clientes - Repasse a Terceiros"/>
    <s v="ILC1404"/>
    <s v="N/A"/>
    <s v="Condomínio il Campanario"/>
    <s v="Nao"/>
    <s v="Sim"/>
    <m/>
    <m/>
    <m/>
    <m/>
    <m/>
    <m/>
    <m/>
    <m/>
    <m/>
    <m/>
    <m/>
    <m/>
    <m/>
  </r>
  <r>
    <n v="3694"/>
    <n v="6275"/>
    <m/>
    <m/>
    <m/>
    <m/>
    <m/>
    <x v="525"/>
    <d v="2021-03-10T00:00:00"/>
    <n v="289"/>
    <m/>
    <s v="PAGAMENTO DE TITULO Temporada Livre"/>
    <s v="Mensalidade Temporada Livre"/>
    <s v="Operação"/>
    <s v="SS"/>
    <s v="Seazone Rentals"/>
    <x v="1"/>
    <s v="Fixo"/>
    <x v="68"/>
    <s v="Contas e Despesas - Manutenção de software"/>
    <s v="N/A"/>
    <s v="N/A"/>
    <s v="WIRECARD BRAZIL S.A."/>
    <s v="Nao"/>
    <s v="Sim"/>
    <m/>
    <m/>
    <m/>
    <m/>
    <m/>
    <m/>
    <m/>
    <m/>
    <m/>
    <m/>
    <m/>
    <m/>
    <m/>
  </r>
  <r>
    <n v="3695"/>
    <n v="6276"/>
    <m/>
    <m/>
    <m/>
    <m/>
    <m/>
    <x v="525"/>
    <d v="2021-03-10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3696"/>
    <n v="6277"/>
    <m/>
    <m/>
    <m/>
    <m/>
    <m/>
    <x v="525"/>
    <d v="2021-03-10T00:00:00"/>
    <n v="2600"/>
    <m/>
    <s v="PAGAMENTO DE TITULO APG0110"/>
    <s v="Agência Nugget de Marketing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3697"/>
    <n v="6288"/>
    <m/>
    <m/>
    <m/>
    <m/>
    <m/>
    <x v="526"/>
    <d v="2021-03-12T00:00:00"/>
    <n v="2500"/>
    <m/>
    <s v="PIX ENVIADO Cp: 05861932-3326-285030-MENDONCA DOS SANTOS - SOC"/>
    <s v="Contrato de Franquia"/>
    <s v="Adm/Fin"/>
    <s v="SS"/>
    <s v="Seazone Rentals"/>
    <x v="1"/>
    <s v="Outros"/>
    <x v="4"/>
    <s v="Serviços - Serviços jurídicos"/>
    <s v="N/A"/>
    <s v="N/A"/>
    <m/>
    <s v="Nao"/>
    <s v="Sim"/>
    <m/>
    <m/>
    <m/>
    <m/>
    <m/>
    <m/>
    <m/>
    <m/>
    <m/>
    <m/>
    <m/>
    <m/>
    <m/>
  </r>
  <r>
    <n v="3698"/>
    <n v="6294"/>
    <m/>
    <m/>
    <m/>
    <m/>
    <m/>
    <x v="527"/>
    <d v="2021-03-15T00:00:00"/>
    <n v="120000"/>
    <m/>
    <s v="APLICACAO CDB POS DI LIQ. BANCO INTER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699"/>
    <n v="6295"/>
    <m/>
    <m/>
    <m/>
    <m/>
    <m/>
    <x v="527"/>
    <d v="2021-03-15T00:00:00"/>
    <n v="337.9"/>
    <m/>
    <s v="TRANSFERENCIA A DEBITO 00019 0011435623 GUSTAVO KREMER"/>
    <s v="Pagamento HH escritorio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3700"/>
    <n v="6296"/>
    <m/>
    <m/>
    <m/>
    <m/>
    <m/>
    <x v="527"/>
    <d v="2021-03-15T00:00:00"/>
    <n v="76.8"/>
    <m/>
    <s v="TED ENVIADA 260 0001  0000035681540 GUSTAVO CARGNIN KREMER"/>
    <s v="Pagamento Chaleira eletrica"/>
    <s v="Adm/Fin"/>
    <s v="SS"/>
    <s v="Seazone Rentals"/>
    <x v="23"/>
    <s v="Investimento"/>
    <x v="27"/>
    <s v="Compras - Móveis e utensílios"/>
    <s v="N/A"/>
    <s v="N/A"/>
    <m/>
    <s v="Nao"/>
    <s v="Sim"/>
    <m/>
    <m/>
    <m/>
    <m/>
    <m/>
    <m/>
    <m/>
    <m/>
    <m/>
    <m/>
    <m/>
    <m/>
    <m/>
  </r>
  <r>
    <n v="3701"/>
    <n v="6297"/>
    <m/>
    <m/>
    <m/>
    <m/>
    <m/>
    <x v="527"/>
    <d v="2021-03-15T00:00:00"/>
    <n v="70.819999999999993"/>
    <m/>
    <s v="PAGAMENTO DE CONVENIO Internet CDS208"/>
    <s v="Conta Internet CDS208"/>
    <s v="Operação"/>
    <s v="SS"/>
    <s v="Seazone Rentals"/>
    <x v="5"/>
    <s v="Repasse"/>
    <x v="11"/>
    <s v="Clientes - Repasse a Terceiros"/>
    <s v="CDS208"/>
    <s v="N/A"/>
    <s v="Vivo"/>
    <s v="Nao"/>
    <s v="Sim"/>
    <m/>
    <m/>
    <m/>
    <m/>
    <m/>
    <m/>
    <m/>
    <m/>
    <m/>
    <m/>
    <m/>
    <m/>
    <m/>
  </r>
  <r>
    <n v="3702"/>
    <n v="6298"/>
    <m/>
    <m/>
    <m/>
    <m/>
    <m/>
    <x v="527"/>
    <d v="2021-03-15T00:00:00"/>
    <n v="1110"/>
    <m/>
    <s v="PAGAMENTO DE TITULO Outdoor Centro"/>
    <s v="Pagamento Outdoor Centro"/>
    <s v="Comercial"/>
    <s v="SS"/>
    <s v="Seazone Rentals"/>
    <x v="2"/>
    <s v="Outros"/>
    <x v="50"/>
    <s v="Serviços - Propaganda e Marketing"/>
    <s v="N/A"/>
    <s v="N/A"/>
    <s v="ELDORADO PROPAGANDA"/>
    <s v="Nao"/>
    <s v="Sim"/>
    <m/>
    <m/>
    <m/>
    <m/>
    <m/>
    <m/>
    <m/>
    <m/>
    <m/>
    <m/>
    <m/>
    <m/>
    <m/>
  </r>
  <r>
    <n v="3703"/>
    <n v="6299"/>
    <m/>
    <m/>
    <m/>
    <m/>
    <m/>
    <x v="527"/>
    <d v="2021-03-15T00:00:00"/>
    <n v="440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3704"/>
    <n v="6300"/>
    <m/>
    <m/>
    <m/>
    <m/>
    <m/>
    <x v="527"/>
    <d v="2021-03-15T00:00:00"/>
    <n v="2968.75"/>
    <m/>
    <s v="PAGAMENTO DE TITULO Pagamento dispenser e amenities"/>
    <s v="Pagamento dispenser e amenities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3705"/>
    <n v="6301"/>
    <m/>
    <m/>
    <m/>
    <m/>
    <m/>
    <x v="527"/>
    <d v="2021-03-15T00:00:00"/>
    <n v="106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706"/>
    <n v="6302"/>
    <m/>
    <m/>
    <m/>
    <m/>
    <m/>
    <x v="527"/>
    <d v="2021-03-15T00:00:00"/>
    <n v="58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707"/>
    <n v="6313"/>
    <m/>
    <m/>
    <m/>
    <m/>
    <m/>
    <x v="528"/>
    <d v="2021-03-16T00:00:00"/>
    <n v="1000"/>
    <m/>
    <s v="TRANSFERENCIA A DEBITO 00019 0041843932 GRANI BRASIL AVALIACOES E PERICIA"/>
    <s v="Pagamento inicial de 50% do valor da viabilidade ambiental do terreno na Praia do Rosa"/>
    <s v="Investimento"/>
    <s v="SS"/>
    <s v="Seazone Spot"/>
    <x v="28"/>
    <s v="Outros"/>
    <x v="1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08"/>
    <n v="6317"/>
    <m/>
    <m/>
    <m/>
    <m/>
    <m/>
    <x v="529"/>
    <d v="2021-03-17T00:00:00"/>
    <n v="1429.29"/>
    <m/>
    <s v="TED ENVIADA 104 1873  0000000041305 PAULO R F C B FREITAS"/>
    <s v="TPJ0006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09"/>
    <n v="6319"/>
    <m/>
    <m/>
    <m/>
    <m/>
    <m/>
    <x v="529"/>
    <d v="2021-03-17T00:00:00"/>
    <n v="5000"/>
    <m/>
    <s v="TED ENVIADA 260 0001  0000796203227 Leticia Rubini Silveira"/>
    <s v="Pagamento arquiteta - Projeto Praia do Rosa"/>
    <s v="Investimento"/>
    <s v="SS"/>
    <s v="Seazone Spot"/>
    <x v="28"/>
    <s v="Outros"/>
    <x v="40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10"/>
    <n v="6322"/>
    <m/>
    <m/>
    <m/>
    <m/>
    <m/>
    <x v="530"/>
    <d v="2021-03-18T00:00:00"/>
    <n v="22370.720000000001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711"/>
    <n v="6323"/>
    <m/>
    <m/>
    <m/>
    <m/>
    <m/>
    <x v="530"/>
    <d v="2021-03-18T00:00:00"/>
    <n v="3360.01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3712"/>
    <n v="6324"/>
    <m/>
    <m/>
    <m/>
    <m/>
    <m/>
    <x v="530"/>
    <d v="2021-03-18T00:00:00"/>
    <n v="4984.41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3713"/>
    <n v="6325"/>
    <m/>
    <m/>
    <m/>
    <m/>
    <m/>
    <x v="530"/>
    <d v="2021-03-18T00:00:00"/>
    <n v="43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714"/>
    <n v="6326"/>
    <m/>
    <m/>
    <m/>
    <m/>
    <m/>
    <x v="530"/>
    <d v="2021-03-18T00:00:00"/>
    <n v="840"/>
    <m/>
    <s v="PAGAMENTO DE TITULO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3715"/>
    <n v="6327"/>
    <m/>
    <m/>
    <m/>
    <m/>
    <m/>
    <x v="530"/>
    <d v="2021-03-18T00:00:00"/>
    <n v="881.1"/>
    <m/>
    <s v="PAGAMENTO DE TITULO Pagamento dispenser"/>
    <s v="Pagamento dispenser"/>
    <s v="Operação"/>
    <s v="SS"/>
    <s v="Seazone Rentals"/>
    <x v="8"/>
    <s v="Variavel"/>
    <x v="41"/>
    <s v="Compras - Móveis e utensílios"/>
    <s v="N/A"/>
    <s v="N/A"/>
    <s v="Sperandio do Brasil"/>
    <s v="Nao"/>
    <s v="Sim"/>
    <m/>
    <m/>
    <m/>
    <m/>
    <m/>
    <m/>
    <m/>
    <m/>
    <m/>
    <m/>
    <m/>
    <m/>
    <m/>
  </r>
  <r>
    <n v="3716"/>
    <n v="6329"/>
    <m/>
    <m/>
    <m/>
    <m/>
    <m/>
    <x v="531"/>
    <d v="2021-03-19T00:00:00"/>
    <n v="1000"/>
    <m/>
    <s v="TED ENVIADA 237 0348  0000001238159 MARIA MADALENA SILVEIRA"/>
    <s v="TPJ0014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17"/>
    <n v="6333"/>
    <m/>
    <m/>
    <m/>
    <m/>
    <m/>
    <x v="531"/>
    <d v="2021-03-19T00:00:00"/>
    <n v="337.74"/>
    <m/>
    <s v="TED ENVIADA 001 4550  0000000088889 Roberto Carlos Ruiz"/>
    <s v="PRP007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s v="Devolução das parcelas do seguro de onboarding "/>
    <m/>
    <m/>
    <m/>
    <m/>
    <m/>
    <m/>
    <m/>
    <m/>
    <m/>
    <m/>
    <m/>
    <m/>
  </r>
  <r>
    <n v="3718"/>
    <n v="6336"/>
    <m/>
    <m/>
    <m/>
    <m/>
    <m/>
    <x v="531"/>
    <d v="2021-03-19T00:00:00"/>
    <n v="40000"/>
    <m/>
    <s v="TED ENVIADA 001 3174  0000006002200 ULTRAMAR Importação Ltda."/>
    <s v="PRP00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19"/>
    <n v="6342"/>
    <m/>
    <m/>
    <m/>
    <m/>
    <m/>
    <x v="532"/>
    <d v="2021-03-22T00:00:00"/>
    <n v="1000"/>
    <m/>
    <s v="TRANSFERENCIA A DEBITO 00019 0041843932 GRANI BRASIL AVALIACOES E PERICIA"/>
    <s v="50% final da viabilidade ambiental"/>
    <s v="Investimento"/>
    <s v="SS"/>
    <s v="Seazone Spot"/>
    <x v="28"/>
    <s v="Outros"/>
    <x v="1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20"/>
    <n v="6343"/>
    <m/>
    <m/>
    <m/>
    <m/>
    <m/>
    <x v="532"/>
    <d v="2021-03-22T00:00:00"/>
    <n v="960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3721"/>
    <n v="6349"/>
    <m/>
    <m/>
    <m/>
    <m/>
    <m/>
    <x v="532"/>
    <d v="2021-03-22T00:00:00"/>
    <n v="500"/>
    <m/>
    <s v="PIX ENVIADO Cp: 01692448-3088-161934-BRUNO DA ROSA OLIVEIRA 09"/>
    <s v="Fotos SOL - Solar do Oriente"/>
    <s v="Operação"/>
    <s v="SS"/>
    <s v="Seazone Rentals"/>
    <x v="8"/>
    <s v="Variavel"/>
    <x v="36"/>
    <s v="Serviços - Serviços terceirizados"/>
    <s v="N/A"/>
    <s v="N/A"/>
    <s v="BRUNO ROSA STUDIO"/>
    <s v="Nao"/>
    <s v="Sim"/>
    <m/>
    <m/>
    <m/>
    <m/>
    <m/>
    <m/>
    <m/>
    <m/>
    <m/>
    <m/>
    <m/>
    <m/>
    <m/>
  </r>
  <r>
    <n v="3722"/>
    <n v="6350"/>
    <m/>
    <m/>
    <m/>
    <m/>
    <m/>
    <x v="532"/>
    <d v="2021-03-22T00:00:00"/>
    <n v="166.64"/>
    <m/>
    <s v="TED ENVIADA 260 0001  0000035774822 MATHEUS ALBERTO AMBROSI"/>
    <s v="Material de Limpeza Escritório"/>
    <s v="Adm/Fin"/>
    <s v="SS"/>
    <s v="Seazone Rentals"/>
    <x v="23"/>
    <s v="Variavel"/>
    <x v="25"/>
    <s v="Contas e Despesas - Material de consumo"/>
    <s v="N/A"/>
    <s v="N/A"/>
    <s v="GOEDERT LTDA"/>
    <s v="Nao"/>
    <s v="Sim"/>
    <m/>
    <m/>
    <m/>
    <m/>
    <m/>
    <m/>
    <m/>
    <m/>
    <m/>
    <m/>
    <m/>
    <m/>
    <m/>
  </r>
  <r>
    <n v="3723"/>
    <n v="6351"/>
    <m/>
    <m/>
    <m/>
    <m/>
    <m/>
    <x v="533"/>
    <d v="2021-03-23T00:00:00"/>
    <n v="6000"/>
    <m/>
    <s v="TED ENVIADA 218 0001  0000006560903 SAVERIO FRANCISCO MASCARO"/>
    <s v="PRP00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24"/>
    <n v="6353"/>
    <m/>
    <m/>
    <m/>
    <m/>
    <m/>
    <x v="533"/>
    <d v="2021-03-23T00:00:00"/>
    <n v="5000"/>
    <m/>
    <s v="PIX ENVIADO Cp: 05861932-3326-285030-MENDONCA DOS SANTOS - SOC"/>
    <s v="Contrato de Franquia"/>
    <s v="Adm/Fin"/>
    <s v="SS"/>
    <s v="Seazone Rentals"/>
    <x v="1"/>
    <s v="Outros"/>
    <x v="4"/>
    <s v="Serviços - Serviços jurídicos"/>
    <s v="N/A"/>
    <s v="N/A"/>
    <m/>
    <s v="Nao"/>
    <s v="Nao"/>
    <m/>
    <m/>
    <m/>
    <m/>
    <m/>
    <m/>
    <m/>
    <m/>
    <m/>
    <m/>
    <m/>
    <m/>
    <m/>
  </r>
  <r>
    <n v="3725"/>
    <n v="6355"/>
    <m/>
    <m/>
    <m/>
    <m/>
    <m/>
    <x v="533"/>
    <d v="2021-03-23T00:00:00"/>
    <n v="202.93"/>
    <m/>
    <s v="PAGAMENTO DE TITULO Pagamento ZAP"/>
    <s v="APG0111"/>
    <s v="Adm/Fin"/>
    <s v="SS"/>
    <s v="Seazone Rentals"/>
    <x v="0"/>
    <s v="Outros"/>
    <x v="50"/>
    <s v="Serviços - Propaganda e Marketing"/>
    <s v="N/A"/>
    <s v="N/A"/>
    <s v="Zap"/>
    <s v="Nao"/>
    <s v="Sim"/>
    <m/>
    <m/>
    <m/>
    <m/>
    <m/>
    <m/>
    <m/>
    <m/>
    <m/>
    <m/>
    <m/>
    <m/>
    <m/>
  </r>
  <r>
    <n v="3726"/>
    <n v="6363"/>
    <m/>
    <m/>
    <m/>
    <m/>
    <m/>
    <x v="534"/>
    <d v="2021-03-25T00:00:00"/>
    <n v="1110"/>
    <m/>
    <s v="PAGAMENTO DE TITULO Outdoor SC401"/>
    <s v="Pagamento Outdoor SC401"/>
    <s v="Comercial"/>
    <s v="SS"/>
    <s v="Seazone Rentals"/>
    <x v="2"/>
    <s v="Outros"/>
    <x v="50"/>
    <s v="Serviços - Propaganda e Marketing"/>
    <s v="N/A"/>
    <s v="N/A"/>
    <s v="ELDORADO PROPAGANDA"/>
    <s v="Nao"/>
    <s v="Sim"/>
    <m/>
    <m/>
    <m/>
    <m/>
    <m/>
    <m/>
    <m/>
    <m/>
    <m/>
    <m/>
    <m/>
    <m/>
    <m/>
  </r>
  <r>
    <n v="3727"/>
    <n v="6364"/>
    <m/>
    <m/>
    <m/>
    <m/>
    <m/>
    <x v="534"/>
    <d v="2021-03-25T00:00:00"/>
    <n v="1857.5"/>
    <m/>
    <s v="TED ENVIADA 341 7143  0000000129489 JULIANA TOLEDO DE SOUZA ME"/>
    <s v="Expansão - Chaveiros Seazone 2/2"/>
    <s v="Operação"/>
    <s v="SS"/>
    <s v="Seazone Rentals"/>
    <x v="0"/>
    <s v="Variavel"/>
    <x v="15"/>
    <s v="Serviços - Serviços terceirizados"/>
    <s v="N/A"/>
    <s v="N/A"/>
    <m/>
    <s v="Nao"/>
    <s v="Nao"/>
    <m/>
    <m/>
    <m/>
    <m/>
    <m/>
    <m/>
    <m/>
    <m/>
    <m/>
    <m/>
    <m/>
    <m/>
    <m/>
  </r>
  <r>
    <n v="3728"/>
    <n v="6365"/>
    <m/>
    <m/>
    <m/>
    <m/>
    <m/>
    <x v="534"/>
    <d v="2021-03-25T00:00:00"/>
    <n v="138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29"/>
    <n v="6366"/>
    <m/>
    <m/>
    <m/>
    <m/>
    <m/>
    <x v="534"/>
    <d v="2021-03-25T00:00:00"/>
    <n v="184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30"/>
    <n v="6367"/>
    <m/>
    <m/>
    <m/>
    <m/>
    <m/>
    <x v="534"/>
    <d v="2021-03-25T00:00:00"/>
    <n v="138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31"/>
    <n v="6368"/>
    <m/>
    <m/>
    <m/>
    <m/>
    <m/>
    <x v="534"/>
    <d v="2021-03-25T00:00:00"/>
    <n v="600"/>
    <m/>
    <s v="TRANSFERENCIA A DEBITO 00019 0057451907 CANAVARROS, MELO E KIRALY ADVOGAD"/>
    <s v="Honorários revisão contratos"/>
    <s v="Adm/Fin"/>
    <s v="SS"/>
    <s v="Seazone Rentals"/>
    <x v="1"/>
    <s v="Outros"/>
    <x v="4"/>
    <s v="Serviços - Serviços jurídicos"/>
    <s v="N/A"/>
    <s v="N/A"/>
    <s v="CANAVARROS, MELO &amp; KIRALY ADVOGADOS E CONSULTORES"/>
    <s v="Nao"/>
    <s v="Sim"/>
    <m/>
    <m/>
    <m/>
    <m/>
    <m/>
    <m/>
    <m/>
    <m/>
    <m/>
    <m/>
    <m/>
    <m/>
    <m/>
  </r>
  <r>
    <n v="3732"/>
    <n v="6385"/>
    <m/>
    <m/>
    <m/>
    <m/>
    <m/>
    <x v="535"/>
    <d v="2021-03-29T00:00:00"/>
    <n v="69.989999999999995"/>
    <m/>
    <s v="PIX ENVIADO INTERNO D: 00019-0020384890-SEAZONE SERVICOS LTDA. C: 0001"/>
    <s v="Reembolso tamanho gmail"/>
    <s v="Adm/Fin"/>
    <s v="SS"/>
    <s v="Seazone Rentals"/>
    <x v="1"/>
    <s v="Variavel"/>
    <x v="19"/>
    <s v="Contas e Despesas - Internet"/>
    <s v="N/A"/>
    <s v="N/A"/>
    <m/>
    <s v="Nao"/>
    <s v="Sim"/>
    <m/>
    <m/>
    <m/>
    <m/>
    <m/>
    <m/>
    <m/>
    <m/>
    <m/>
    <m/>
    <m/>
    <m/>
    <m/>
  </r>
  <r>
    <n v="3733"/>
    <n v="6386"/>
    <m/>
    <m/>
    <m/>
    <m/>
    <m/>
    <x v="535"/>
    <d v="2021-03-29T00:00:00"/>
    <n v="100"/>
    <m/>
    <s v="TED ENVIADA 260 0001  0000035774822 MATHEUS ALBERTO AMBROSI"/>
    <s v="Dados de pousadas no Brasil"/>
    <s v="Comercial"/>
    <s v="SS"/>
    <s v="Seazone Rentals"/>
    <x v="2"/>
    <s v="Outros"/>
    <x v="19"/>
    <s v="Contas e Despesas - Internet"/>
    <s v="N/A"/>
    <s v="N/A"/>
    <m/>
    <s v="Nao"/>
    <s v="Sim"/>
    <m/>
    <m/>
    <m/>
    <m/>
    <m/>
    <m/>
    <m/>
    <m/>
    <m/>
    <m/>
    <m/>
    <m/>
    <m/>
  </r>
  <r>
    <n v="3734"/>
    <n v="6387"/>
    <m/>
    <m/>
    <m/>
    <m/>
    <m/>
    <x v="535"/>
    <d v="2021-03-29T00:00:00"/>
    <n v="260"/>
    <m/>
    <s v="TED ENVIADA 260 0001  0000035774822 MATHEUS ALBERTO AMBROSI"/>
    <s v="Reembolso gasolina Tubarão + Benha 520 KM - Fase 4"/>
    <s v="Comercial"/>
    <s v="SS"/>
    <s v="Seazone Spot"/>
    <x v="2"/>
    <s v="Outros"/>
    <x v="33"/>
    <s v="Viagens/Transporte - Combustível"/>
    <s v="N/A"/>
    <s v="N/A"/>
    <m/>
    <s v="Nao"/>
    <s v="Sim"/>
    <m/>
    <m/>
    <m/>
    <m/>
    <m/>
    <m/>
    <m/>
    <m/>
    <m/>
    <m/>
    <m/>
    <m/>
    <m/>
  </r>
  <r>
    <n v="3735"/>
    <n v="6405"/>
    <m/>
    <m/>
    <m/>
    <m/>
    <m/>
    <x v="536"/>
    <d v="2021-03-31T00:00:00"/>
    <n v="12000"/>
    <m/>
    <s v="TED ENVIADA 218 0001  0000006560903 SAVERIO FRANCISCO MASCARO"/>
    <s v="PRP0033"/>
    <s v="Adm/Fin"/>
    <s v="SS"/>
    <s v="Seazone Rentals"/>
    <x v="5"/>
    <s v="Repasse"/>
    <x v="9"/>
    <s v="Clientes - Repasse de valores recebidos (Empresas do ramo imobiliário)"/>
    <s v="N/A"/>
    <s v="N/A"/>
    <s v="N/A"/>
    <m/>
    <s v="N/A"/>
    <m/>
    <m/>
    <m/>
    <m/>
    <m/>
    <m/>
    <m/>
    <m/>
    <m/>
    <m/>
    <m/>
    <m/>
    <m/>
  </r>
  <r>
    <n v="3736"/>
    <n v="6411"/>
    <m/>
    <m/>
    <m/>
    <m/>
    <m/>
    <x v="536"/>
    <d v="2021-03-31T00:00:00"/>
    <n v="144.4"/>
    <m/>
    <s v="PIX ENVIADO Cp: 60746948-7238-202142-ALEXANDRA H  LINSCHOTEN  "/>
    <s v="Devolução de reserva"/>
    <s v="Operação"/>
    <s v="SS"/>
    <s v="Seazone Rentals"/>
    <x v="18"/>
    <s v="Devolucao"/>
    <x v="42"/>
    <s v="Clientes - Devolução Clientes"/>
    <s v="ILC4110"/>
    <s v="ILC4110CON310321ALE0005"/>
    <m/>
    <s v="Nao"/>
    <s v="Sim"/>
    <m/>
    <m/>
    <m/>
    <m/>
    <m/>
    <m/>
    <m/>
    <m/>
    <m/>
    <m/>
    <m/>
    <m/>
    <m/>
  </r>
  <r>
    <n v="3737"/>
    <n v="6416"/>
    <m/>
    <m/>
    <m/>
    <m/>
    <m/>
    <x v="537"/>
    <d v="2021-04-01T00:00:00"/>
    <n v="798.91"/>
    <m/>
    <s v="PAGAMENTO DE TITULO 30 canecas comemorat"/>
    <s v="Canecas Comemorativas"/>
    <s v="Adm/Fin"/>
    <s v="SS"/>
    <s v="Seazone Rentals"/>
    <x v="2"/>
    <s v="Outros"/>
    <x v="29"/>
    <s v="Compras - Presentes e brindes"/>
    <s v="N/A"/>
    <s v="N/A"/>
    <m/>
    <s v="Nao"/>
    <s v="Sim"/>
    <m/>
    <m/>
    <m/>
    <m/>
    <m/>
    <m/>
    <m/>
    <m/>
    <m/>
    <m/>
    <m/>
    <m/>
    <m/>
  </r>
  <r>
    <n v="3738"/>
    <n v="6419"/>
    <m/>
    <m/>
    <m/>
    <m/>
    <m/>
    <x v="537"/>
    <d v="2021-04-01T00:00:00"/>
    <n v="85.94"/>
    <m/>
    <s v="PAGAMENTO DE TITULO APG0107"/>
    <s v="Seguro JBM201"/>
    <s v="Operação"/>
    <s v="SS"/>
    <s v="Seazone Rentals"/>
    <x v="5"/>
    <s v="Repasse"/>
    <x v="11"/>
    <s v="Clientes - Repasse a Terceiros"/>
    <s v="JBM201"/>
    <s v="N/A"/>
    <s v="Investprev Seguradora"/>
    <s v="Nao"/>
    <s v="Sim"/>
    <m/>
    <m/>
    <m/>
    <m/>
    <m/>
    <m/>
    <m/>
    <m/>
    <m/>
    <m/>
    <m/>
    <m/>
    <m/>
  </r>
  <r>
    <n v="3739"/>
    <n v="6420"/>
    <m/>
    <m/>
    <m/>
    <m/>
    <m/>
    <x v="537"/>
    <d v="2021-04-01T00:00:00"/>
    <n v="85.94"/>
    <m/>
    <s v="PAGAMENTO DE TITULO APG0108"/>
    <s v="Seguro CVJ302"/>
    <s v="Operação"/>
    <s v="SS"/>
    <s v="Seazone Rentals"/>
    <x v="5"/>
    <s v="Repasse"/>
    <x v="11"/>
    <s v="Clientes - Repasse a Terceiros"/>
    <s v="CVJ302"/>
    <s v="N/A"/>
    <s v="Investprev Seguradora"/>
    <s v="Nao"/>
    <s v="Sim"/>
    <m/>
    <m/>
    <m/>
    <m/>
    <m/>
    <m/>
    <m/>
    <m/>
    <m/>
    <m/>
    <m/>
    <m/>
    <m/>
  </r>
  <r>
    <n v="3740"/>
    <n v="6421"/>
    <m/>
    <m/>
    <m/>
    <m/>
    <m/>
    <x v="537"/>
    <d v="2021-04-01T00:00:00"/>
    <n v="10985.05"/>
    <m/>
    <s v="PAGAMENTO DE TITULO PCE0002"/>
    <s v="PCE0002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741"/>
    <n v="6422"/>
    <m/>
    <m/>
    <m/>
    <m/>
    <m/>
    <x v="537"/>
    <d v="2021-04-01T00:00:00"/>
    <n v="1345"/>
    <m/>
    <s v="PAGAMENTO DE TITULO Compra de Mantas para os imóveis"/>
    <s v="Compra de Mantas para os imóveis"/>
    <s v="Operação"/>
    <s v="SS"/>
    <s v="Seazone Rentals"/>
    <x v="9"/>
    <s v="Investimento"/>
    <x v="37"/>
    <s v="Compras - Móveis e utensílios"/>
    <s v="N/A"/>
    <s v="N/A"/>
    <s v="FATEX"/>
    <s v="Nao"/>
    <s v="Sim"/>
    <m/>
    <m/>
    <m/>
    <m/>
    <m/>
    <m/>
    <m/>
    <m/>
    <m/>
    <m/>
    <m/>
    <m/>
    <m/>
  </r>
  <r>
    <n v="3742"/>
    <n v="6439"/>
    <m/>
    <m/>
    <m/>
    <m/>
    <m/>
    <x v="538"/>
    <d v="2021-04-05T00:00:00"/>
    <n v="10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43"/>
    <n v="6440"/>
    <m/>
    <m/>
    <m/>
    <m/>
    <m/>
    <x v="538"/>
    <d v="2021-04-05T00:00:00"/>
    <n v="10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44"/>
    <n v="6441"/>
    <m/>
    <m/>
    <m/>
    <m/>
    <m/>
    <x v="538"/>
    <d v="2021-04-05T00:00:00"/>
    <n v="1000"/>
    <m/>
    <s v="TED ENVIADA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45"/>
    <n v="6442"/>
    <m/>
    <m/>
    <m/>
    <m/>
    <m/>
    <x v="538"/>
    <d v="2021-04-05T00:00:00"/>
    <n v="800"/>
    <m/>
    <s v="TED ENVIADA 260 0001  0000820195460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46"/>
    <n v="6443"/>
    <m/>
    <m/>
    <m/>
    <m/>
    <m/>
    <x v="538"/>
    <d v="2021-04-05T00:00:00"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47"/>
    <n v="6444"/>
    <m/>
    <m/>
    <m/>
    <m/>
    <m/>
    <x v="538"/>
    <d v="2021-04-05T00:00:00"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48"/>
    <n v="6445"/>
    <m/>
    <m/>
    <m/>
    <m/>
    <m/>
    <x v="538"/>
    <d v="2021-04-05T00:00:00"/>
    <n v="25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49"/>
    <n v="6446"/>
    <m/>
    <m/>
    <m/>
    <m/>
    <m/>
    <x v="538"/>
    <d v="2021-04-05T00:00:00"/>
    <n v="2000"/>
    <m/>
    <s v="TRANSFERENCIA A DEBITO 00019 0059773316 MARIANA DE GODOY UMPIERRE"/>
    <s v="TPJ0005"/>
    <s v="Operação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50"/>
    <n v="6447"/>
    <m/>
    <m/>
    <m/>
    <m/>
    <m/>
    <x v="538"/>
    <d v="2021-04-05T00:00:00"/>
    <n v="1500"/>
    <m/>
    <s v="TED ENVIADA 260 0001  0000073953746 PATRICIA BERNARDINA MEURER"/>
    <s v="TPJ0009"/>
    <s v="Adm/Fin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51"/>
    <n v="6448"/>
    <m/>
    <m/>
    <m/>
    <m/>
    <m/>
    <x v="538"/>
    <d v="2021-04-05T00:00:00"/>
    <n v="2000"/>
    <m/>
    <s v="TED ENVIADA 260 0001  0000223062116 CLAUDIA PINZ"/>
    <s v="TPJ0010"/>
    <s v="Operação"/>
    <s v="SS"/>
    <s v="Seazone Rentals"/>
    <x v="10"/>
    <s v="Fixo"/>
    <x v="8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52"/>
    <n v="6449"/>
    <m/>
    <m/>
    <m/>
    <m/>
    <m/>
    <x v="538"/>
    <d v="2021-04-05T00:00:00"/>
    <n v="1500"/>
    <m/>
    <s v="TED ENVIADA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53"/>
    <n v="6450"/>
    <m/>
    <m/>
    <m/>
    <m/>
    <m/>
    <x v="538"/>
    <d v="2021-04-05T00:00:00"/>
    <n v="1600"/>
    <m/>
    <s v="TED ENVIADA 260 0001  0000050385342 LEOMAR PEREIRA DOS SANTOS"/>
    <s v="TPJ0013"/>
    <s v="Operação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54"/>
    <n v="6451"/>
    <m/>
    <m/>
    <m/>
    <m/>
    <m/>
    <x v="538"/>
    <d v="2021-04-05T00:00:00"/>
    <n v="1000"/>
    <m/>
    <s v="TED ENVIADA 237 0348  0000001238159 MARIA MADALENA SILVEIRA"/>
    <s v="TPJ0014"/>
    <s v="Adm/Fin"/>
    <s v="SS"/>
    <s v="Seazone Rentals"/>
    <x v="10"/>
    <s v="Fixo"/>
    <x v="8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55"/>
    <n v="6452"/>
    <m/>
    <m/>
    <m/>
    <m/>
    <m/>
    <x v="538"/>
    <d v="2021-04-05T00:00:00"/>
    <n v="1000"/>
    <m/>
    <s v="TED ENVIADA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56"/>
    <n v="6453"/>
    <m/>
    <m/>
    <m/>
    <m/>
    <m/>
    <x v="538"/>
    <d v="2021-04-05T00:00:00"/>
    <n v="2300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757"/>
    <n v="6454"/>
    <m/>
    <m/>
    <m/>
    <m/>
    <m/>
    <x v="538"/>
    <d v="2021-04-05T00:00:00"/>
    <n v="8433.5"/>
    <m/>
    <s v="PAGAMENTO DE TITULO PCE0003"/>
    <s v="PCE0003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758"/>
    <n v="6455"/>
    <m/>
    <m/>
    <m/>
    <m/>
    <m/>
    <x v="538"/>
    <d v="2021-04-05T00:00:00"/>
    <n v="145.16"/>
    <m/>
    <s v="TED ENVIADA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759"/>
    <n v="6457"/>
    <m/>
    <m/>
    <m/>
    <m/>
    <m/>
    <x v="538"/>
    <d v="2021-04-05T00:00:00"/>
    <n v="753.13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3760"/>
    <n v="6458"/>
    <m/>
    <m/>
    <m/>
    <m/>
    <m/>
    <x v="538"/>
    <d v="2021-04-05T00:00:00"/>
    <n v="1016.81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3761"/>
    <n v="6461"/>
    <m/>
    <m/>
    <m/>
    <m/>
    <m/>
    <x v="538"/>
    <d v="2021-04-05T00:00:00"/>
    <n v="262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62"/>
    <n v="6462"/>
    <m/>
    <m/>
    <m/>
    <m/>
    <m/>
    <x v="538"/>
    <d v="2021-04-05T00:00:00"/>
    <n v="1100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3763"/>
    <n v="6473"/>
    <m/>
    <m/>
    <m/>
    <m/>
    <m/>
    <x v="539"/>
    <d v="2021-04-06T00:00:00"/>
    <n v="38.67"/>
    <m/>
    <s v="PAGAMENTO DE TITULO Compra Rele Tech"/>
    <s v="Compra Relé "/>
    <s v="Tecnologia"/>
    <s v="SS"/>
    <s v="Seazone Khanto"/>
    <x v="27"/>
    <s v="Investimento"/>
    <x v="22"/>
    <s v="Compras - Eletrônicos em geral"/>
    <s v="N/A"/>
    <s v="N/A"/>
    <s v="Mercado Livre"/>
    <s v="Nao"/>
    <s v="Sim"/>
    <m/>
    <m/>
    <m/>
    <m/>
    <m/>
    <m/>
    <m/>
    <m/>
    <m/>
    <m/>
    <m/>
    <m/>
    <m/>
  </r>
  <r>
    <n v="3764"/>
    <n v="6475"/>
    <m/>
    <m/>
    <m/>
    <m/>
    <m/>
    <x v="539"/>
    <d v="2021-04-06T00:00:00"/>
    <n v="115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65"/>
    <n v="6476"/>
    <m/>
    <m/>
    <m/>
    <m/>
    <m/>
    <x v="539"/>
    <d v="2021-04-06T00:00:00"/>
    <n v="115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66"/>
    <n v="6477"/>
    <m/>
    <m/>
    <m/>
    <m/>
    <m/>
    <x v="539"/>
    <d v="2021-04-06T00:00:00"/>
    <n v="115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67"/>
    <n v="6478"/>
    <m/>
    <m/>
    <m/>
    <m/>
    <m/>
    <x v="539"/>
    <d v="2021-04-06T00:00:00"/>
    <n v="146.05000000000001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68"/>
    <n v="6479"/>
    <m/>
    <m/>
    <m/>
    <m/>
    <m/>
    <x v="539"/>
    <d v="2021-04-06T00:00:00"/>
    <n v="115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69"/>
    <n v="6480"/>
    <m/>
    <m/>
    <m/>
    <m/>
    <m/>
    <x v="539"/>
    <d v="2021-04-06T00:00:00"/>
    <n v="149.5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70"/>
    <n v="6481"/>
    <m/>
    <m/>
    <m/>
    <m/>
    <m/>
    <x v="539"/>
    <d v="2021-04-06T00:00:00"/>
    <n v="144.9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71"/>
    <n v="6482"/>
    <m/>
    <m/>
    <m/>
    <m/>
    <m/>
    <x v="539"/>
    <d v="2021-04-06T00:00:00"/>
    <n v="138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772"/>
    <n v="6483"/>
    <m/>
    <m/>
    <m/>
    <m/>
    <m/>
    <x v="539"/>
    <d v="2021-04-06T00:00:00"/>
    <n v="330"/>
    <m/>
    <s v="TED ENVIADA 260 0001  0000035774822 MATHEUS ALBERTO AMBROSI"/>
    <s v="Chopp - HH de março - Meta de fevereiro"/>
    <s v="Comercial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3773"/>
    <n v="6484"/>
    <m/>
    <m/>
    <m/>
    <m/>
    <m/>
    <x v="539"/>
    <d v="2021-04-06T00:00:00"/>
    <n v="76.03"/>
    <m/>
    <s v="TED ENVIADA 260 0001  0000035774822 MATHEUS ALBERTO AMBROSI"/>
    <s v="Ferramenta de SEO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774"/>
    <n v="6493"/>
    <m/>
    <m/>
    <m/>
    <m/>
    <m/>
    <x v="540"/>
    <d v="2021-04-08T00:00:00"/>
    <n v="213.33"/>
    <m/>
    <s v="TED ENVIADA 260 0001  0000820195460 JOÃO ANTÔNIO DE SOUTO"/>
    <s v="EST0004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775"/>
    <n v="6497"/>
    <m/>
    <m/>
    <m/>
    <m/>
    <m/>
    <x v="540"/>
    <d v="2021-04-08T00:00:00"/>
    <n v="1904.28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76"/>
    <n v="6498"/>
    <m/>
    <m/>
    <m/>
    <m/>
    <m/>
    <x v="540"/>
    <d v="2021-04-08T00:00:00"/>
    <n v="1868.21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77"/>
    <n v="6499"/>
    <m/>
    <m/>
    <m/>
    <m/>
    <m/>
    <x v="540"/>
    <d v="2021-04-08T00:00:00"/>
    <n v="1124.6500000000001"/>
    <m/>
    <s v="TED ENVIADA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78"/>
    <n v="6500"/>
    <m/>
    <m/>
    <m/>
    <m/>
    <m/>
    <x v="540"/>
    <d v="2021-04-08T00:00:00"/>
    <n v="6489.26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79"/>
    <n v="6501"/>
    <m/>
    <m/>
    <m/>
    <m/>
    <m/>
    <x v="540"/>
    <d v="2021-04-08T00:00:00"/>
    <n v="454.01"/>
    <m/>
    <s v="TED ENVIADA 237 1472  0000000533718 MA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0"/>
    <n v="6502"/>
    <m/>
    <m/>
    <m/>
    <m/>
    <m/>
    <x v="540"/>
    <d v="2021-04-08T00:00:00"/>
    <n v="2617.85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1"/>
    <n v="6503"/>
    <m/>
    <m/>
    <m/>
    <m/>
    <m/>
    <x v="540"/>
    <d v="2021-04-08T00:00:00"/>
    <n v="4023.77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2"/>
    <n v="6504"/>
    <m/>
    <m/>
    <m/>
    <m/>
    <m/>
    <x v="540"/>
    <d v="2021-04-08T00:00:00"/>
    <n v="972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3"/>
    <n v="6505"/>
    <m/>
    <m/>
    <m/>
    <m/>
    <m/>
    <x v="540"/>
    <d v="2021-04-08T00:00:00"/>
    <n v="1312.74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4"/>
    <n v="6506"/>
    <m/>
    <m/>
    <m/>
    <m/>
    <m/>
    <x v="540"/>
    <d v="2021-04-08T00:00:00"/>
    <n v="3077.21"/>
    <m/>
    <s v="TED ENVIADA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5"/>
    <n v="6507"/>
    <m/>
    <m/>
    <m/>
    <m/>
    <m/>
    <x v="540"/>
    <d v="2021-04-08T00:00:00"/>
    <n v="1045.1300000000001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6"/>
    <n v="6508"/>
    <m/>
    <m/>
    <m/>
    <m/>
    <m/>
    <x v="540"/>
    <d v="2021-04-08T00:00:00"/>
    <n v="372.92"/>
    <m/>
    <s v="TED ENVIADA 001 8641  0000002309017 ALINA GONÇALVES SANTIAGO"/>
    <s v="PRP00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7"/>
    <n v="6509"/>
    <m/>
    <m/>
    <m/>
    <m/>
    <m/>
    <x v="540"/>
    <d v="2021-04-08T00:00:00"/>
    <n v="2992.35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8"/>
    <n v="6510"/>
    <m/>
    <m/>
    <m/>
    <m/>
    <m/>
    <x v="540"/>
    <d v="2021-04-08T00:00:00"/>
    <n v="314.06"/>
    <m/>
    <s v="TED ENVIADA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89"/>
    <n v="6511"/>
    <m/>
    <m/>
    <m/>
    <m/>
    <m/>
    <x v="540"/>
    <d v="2021-04-08T00:00:00"/>
    <n v="1005.54"/>
    <m/>
    <s v="TED ENVIADA 033 1772  0000010009472 Amir Ternes Hamad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0"/>
    <n v="6512"/>
    <m/>
    <m/>
    <m/>
    <m/>
    <m/>
    <x v="540"/>
    <d v="2021-04-08T00:00:00"/>
    <n v="1451.97"/>
    <m/>
    <s v="TED ENVIADA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1"/>
    <n v="6513"/>
    <m/>
    <m/>
    <m/>
    <m/>
    <m/>
    <x v="540"/>
    <d v="2021-04-08T00:00:00"/>
    <n v="1169.93"/>
    <m/>
    <s v="TED ENVIADA 341 3759  0000000030251 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2"/>
    <n v="6514"/>
    <m/>
    <m/>
    <m/>
    <m/>
    <m/>
    <x v="540"/>
    <d v="2021-04-08T00:00:00"/>
    <n v="1387.88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3"/>
    <n v="6515"/>
    <m/>
    <m/>
    <m/>
    <m/>
    <m/>
    <x v="540"/>
    <d v="2021-04-08T00:00:00"/>
    <n v="3518.5"/>
    <m/>
    <s v="TED ENVIADA 033 3712  0000010049320 MICHEL Á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4"/>
    <n v="6516"/>
    <m/>
    <m/>
    <m/>
    <m/>
    <m/>
    <x v="540"/>
    <d v="2021-04-08T00:00:00"/>
    <n v="3129.87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5"/>
    <n v="6517"/>
    <m/>
    <m/>
    <m/>
    <m/>
    <m/>
    <x v="540"/>
    <d v="2021-04-08T00:00:00"/>
    <n v="2518.84"/>
    <m/>
    <s v="TED ENVIADA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6"/>
    <n v="6518"/>
    <m/>
    <m/>
    <m/>
    <m/>
    <m/>
    <x v="540"/>
    <d v="2021-04-08T00:00:00"/>
    <n v="8464.93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7"/>
    <n v="6519"/>
    <m/>
    <m/>
    <m/>
    <m/>
    <m/>
    <x v="540"/>
    <d v="2021-04-08T00:00:00"/>
    <n v="3758.71"/>
    <m/>
    <s v="TED ENVIADA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8"/>
    <n v="6520"/>
    <m/>
    <m/>
    <m/>
    <m/>
    <m/>
    <x v="540"/>
    <d v="2021-04-08T00:00:00"/>
    <n v="595.96"/>
    <m/>
    <s v="TED ENVIADA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799"/>
    <n v="6521"/>
    <m/>
    <m/>
    <m/>
    <m/>
    <m/>
    <x v="540"/>
    <d v="2021-04-08T00:00:00"/>
    <n v="1079.42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0"/>
    <n v="6522"/>
    <m/>
    <m/>
    <m/>
    <m/>
    <m/>
    <x v="540"/>
    <d v="2021-04-08T00:00:00"/>
    <n v="12758.9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1"/>
    <n v="6523"/>
    <m/>
    <m/>
    <m/>
    <m/>
    <m/>
    <x v="540"/>
    <d v="2021-04-08T00:00:00"/>
    <n v="4047.11"/>
    <m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2"/>
    <n v="6524"/>
    <m/>
    <m/>
    <m/>
    <m/>
    <m/>
    <x v="540"/>
    <d v="2021-04-08T00:00:00"/>
    <n v="2056.8000000000002"/>
    <m/>
    <s v="TED ENVIADA 341 9660  0000000930000 Erieti do Carmo Locatelli"/>
    <s v="PRP01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3"/>
    <n v="6525"/>
    <m/>
    <m/>
    <m/>
    <m/>
    <m/>
    <x v="540"/>
    <d v="2021-04-08T00:00:00"/>
    <n v="868.73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4"/>
    <n v="6528"/>
    <m/>
    <m/>
    <m/>
    <m/>
    <m/>
    <x v="540"/>
    <d v="2021-04-08T00:00:00"/>
    <n v="3272.77"/>
    <s v="x"/>
    <s v="TED ENVIADA 001 2101  0000000044288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5"/>
    <n v="6529"/>
    <m/>
    <m/>
    <m/>
    <m/>
    <m/>
    <x v="540"/>
    <d v="2021-04-08T00:00:00"/>
    <n v="1078.97"/>
    <m/>
    <s v="TED ENVIADA 033 1648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6"/>
    <n v="6530"/>
    <m/>
    <m/>
    <m/>
    <m/>
    <m/>
    <x v="540"/>
    <d v="2021-04-08T00:00:00"/>
    <n v="31782.59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7"/>
    <n v="6531"/>
    <m/>
    <m/>
    <m/>
    <m/>
    <m/>
    <x v="540"/>
    <d v="2021-04-08T00:00:00"/>
    <n v="3164.76"/>
    <m/>
    <s v="TED ENVIADA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8"/>
    <n v="6532"/>
    <m/>
    <m/>
    <m/>
    <m/>
    <m/>
    <x v="540"/>
    <d v="2021-04-08T00:00:00"/>
    <n v="5850.06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09"/>
    <n v="6533"/>
    <m/>
    <m/>
    <m/>
    <m/>
    <m/>
    <x v="540"/>
    <d v="2021-04-08T00:00:00"/>
    <n v="954"/>
    <m/>
    <s v="TED ENVIADA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0"/>
    <n v="6534"/>
    <m/>
    <m/>
    <m/>
    <m/>
    <m/>
    <x v="540"/>
    <d v="2021-04-08T00:00:00"/>
    <n v="984.67"/>
    <m/>
    <s v="TED ENVIADA 104 3392  0000000244545 NORTON HUGO GAVENAS WILLRI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1"/>
    <n v="6535"/>
    <m/>
    <m/>
    <m/>
    <m/>
    <m/>
    <x v="540"/>
    <d v="2021-04-08T00:00:00"/>
    <n v="834"/>
    <m/>
    <s v="TED ENVIADA 136 1401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2"/>
    <n v="6536"/>
    <m/>
    <m/>
    <m/>
    <m/>
    <m/>
    <x v="540"/>
    <d v="2021-04-08T00:00:00"/>
    <n v="1504.16"/>
    <m/>
    <s v="TED ENVIADA 260 0001  0000025757374 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3"/>
    <n v="6538"/>
    <m/>
    <m/>
    <m/>
    <m/>
    <m/>
    <x v="540"/>
    <d v="2021-04-08T00:00:00"/>
    <n v="401.68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4"/>
    <n v="6539"/>
    <m/>
    <m/>
    <m/>
    <m/>
    <m/>
    <x v="540"/>
    <d v="2021-04-08T00:00:00"/>
    <n v="659.43"/>
    <s v="x"/>
    <s v="TED ENVIADA 001 6564  0000000256056 Irineu Martorano Hugen Sou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5"/>
    <n v="6540"/>
    <m/>
    <m/>
    <m/>
    <m/>
    <m/>
    <x v="540"/>
    <d v="2021-04-08T00:00:00"/>
    <n v="3163.44"/>
    <m/>
    <s v="TED ENVIADA 001 2638  0000045352763 IVONE TEREZINHA SIMON DE C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6"/>
    <n v="6541"/>
    <m/>
    <m/>
    <m/>
    <m/>
    <m/>
    <x v="540"/>
    <d v="2021-04-08T00:00:00"/>
    <n v="9194.59"/>
    <m/>
    <s v="TED ENVIADA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7"/>
    <n v="6542"/>
    <m/>
    <m/>
    <m/>
    <m/>
    <m/>
    <x v="540"/>
    <d v="2021-04-08T00:00:00"/>
    <n v="3246.55"/>
    <m/>
    <s v="TED ENVIADA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8"/>
    <n v="6543"/>
    <m/>
    <m/>
    <m/>
    <m/>
    <m/>
    <x v="540"/>
    <d v="2021-04-08T00:00:00"/>
    <n v="5347.67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19"/>
    <n v="6544"/>
    <m/>
    <m/>
    <m/>
    <m/>
    <m/>
    <x v="540"/>
    <d v="2021-04-08T00:00:00"/>
    <n v="3271.78"/>
    <m/>
    <s v="PIX ENVIADO Cp :00000000-NORTON HUGO GAVENAS WILLRICH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0"/>
    <n v="6545"/>
    <m/>
    <m/>
    <m/>
    <m/>
    <m/>
    <x v="540"/>
    <d v="2021-04-08T00:00:00"/>
    <n v="1012.44"/>
    <m/>
    <s v="TED ENVIADA 341 7017  0000000240271 Loiselene Santos perito de"/>
    <s v="PRP01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1"/>
    <n v="6546"/>
    <m/>
    <m/>
    <m/>
    <m/>
    <m/>
    <x v="540"/>
    <d v="2021-04-08T00:00:00"/>
    <n v="5661.29"/>
    <m/>
    <s v="TED ENVIADA 237 3841  0000000200417 JÚLIO CÉ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2"/>
    <n v="6547"/>
    <m/>
    <m/>
    <m/>
    <m/>
    <m/>
    <x v="540"/>
    <d v="2021-04-08T00:00:00"/>
    <n v="4254.5600000000004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3"/>
    <n v="6548"/>
    <m/>
    <m/>
    <m/>
    <m/>
    <m/>
    <x v="540"/>
    <d v="2021-04-08T00:00:00"/>
    <n v="1598.94"/>
    <m/>
    <s v="TED ENVIADA 260 0001  0000823270008 LEANDRO NASCIUTTI CURADO"/>
    <s v="PRP00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4"/>
    <n v="6549"/>
    <m/>
    <m/>
    <m/>
    <m/>
    <m/>
    <x v="540"/>
    <d v="2021-04-08T00:00:00"/>
    <n v="2640.26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5"/>
    <n v="6550"/>
    <m/>
    <m/>
    <m/>
    <m/>
    <m/>
    <x v="540"/>
    <d v="2021-04-08T00:00:00"/>
    <n v="678.32"/>
    <m/>
    <s v="TED ENVIADA 001 4783  0000001874691 LENIO GNECCO JÚNIOR"/>
    <s v="PRP01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6"/>
    <n v="6551"/>
    <m/>
    <m/>
    <m/>
    <m/>
    <m/>
    <x v="540"/>
    <d v="2021-04-08T00:00:00"/>
    <n v="1068.42"/>
    <m/>
    <s v="TED ENVIADA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7"/>
    <n v="6552"/>
    <m/>
    <m/>
    <m/>
    <m/>
    <m/>
    <x v="540"/>
    <d v="2021-04-08T00:00:00"/>
    <n v="2081.15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8"/>
    <n v="6554"/>
    <m/>
    <m/>
    <m/>
    <m/>
    <m/>
    <x v="540"/>
    <d v="2021-04-08T00:00:00"/>
    <n v="21.92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29"/>
    <n v="6555"/>
    <m/>
    <m/>
    <m/>
    <m/>
    <m/>
    <x v="540"/>
    <d v="2021-04-08T00:00:00"/>
    <n v="10641.81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0"/>
    <n v="6556"/>
    <m/>
    <m/>
    <m/>
    <m/>
    <m/>
    <x v="540"/>
    <d v="2021-04-08T00:00:00"/>
    <n v="752.3"/>
    <m/>
    <s v="TED ENVIADA 001 4772  0000003714268 LOURDES  MARTINS WEBER"/>
    <s v="PRP01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1"/>
    <n v="6557"/>
    <m/>
    <m/>
    <m/>
    <m/>
    <m/>
    <x v="540"/>
    <d v="2021-04-08T00:00:00"/>
    <n v="1242.3599999999999"/>
    <m/>
    <s v="TED ENVIADA 001 5248  0000002865319 PEDRO JOÃ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2"/>
    <n v="6558"/>
    <m/>
    <m/>
    <m/>
    <m/>
    <m/>
    <x v="540"/>
    <d v="2021-04-08T00:00:00"/>
    <n v="4954.17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3"/>
    <n v="6559"/>
    <m/>
    <m/>
    <m/>
    <m/>
    <m/>
    <x v="540"/>
    <d v="2021-04-08T00:00:00"/>
    <n v="9014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4"/>
    <n v="6560"/>
    <m/>
    <m/>
    <m/>
    <m/>
    <m/>
    <x v="540"/>
    <d v="2021-04-08T00:00:00"/>
    <n v="3681.22"/>
    <m/>
    <s v="TRANSFERENCIA A DEBITO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5"/>
    <n v="6561"/>
    <m/>
    <m/>
    <m/>
    <m/>
    <m/>
    <x v="540"/>
    <d v="2021-04-08T00:00:00"/>
    <n v="586.16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6"/>
    <n v="6562"/>
    <m/>
    <m/>
    <m/>
    <m/>
    <m/>
    <x v="540"/>
    <d v="2021-04-08T00:00:00"/>
    <n v="785.4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7"/>
    <n v="6563"/>
    <m/>
    <m/>
    <m/>
    <m/>
    <m/>
    <x v="540"/>
    <d v="2021-04-08T00:00:00"/>
    <n v="1598.14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8"/>
    <n v="6564"/>
    <m/>
    <m/>
    <m/>
    <m/>
    <m/>
    <x v="540"/>
    <d v="2021-04-08T00:00:00"/>
    <n v="1215.78"/>
    <m/>
    <s v="TED ENVIADA 001 4783  0000007951264 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39"/>
    <n v="6565"/>
    <m/>
    <m/>
    <m/>
    <m/>
    <m/>
    <x v="540"/>
    <d v="2021-04-08T00:00:00"/>
    <n v="598.4"/>
    <m/>
    <s v="TED ENVIADA 748 0226  0000000850470 REJANE LONGONI PACHECO"/>
    <s v="PRP009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0"/>
    <n v="6566"/>
    <m/>
    <m/>
    <m/>
    <m/>
    <m/>
    <x v="540"/>
    <d v="2021-04-08T00:00:00"/>
    <n v="3409.37"/>
    <m/>
    <s v="PIX ENVIADO Cp :60701190-RITA CASSIA G SILVA BECKER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1"/>
    <n v="6567"/>
    <m/>
    <m/>
    <m/>
    <m/>
    <m/>
    <x v="540"/>
    <d v="2021-04-08T00:00:00"/>
    <n v="3272.77"/>
    <s v="x"/>
    <s v="TED ENVIADA 001 4428  0000000021019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2"/>
    <n v="6568"/>
    <m/>
    <m/>
    <m/>
    <m/>
    <m/>
    <x v="540"/>
    <d v="2021-04-08T00:00:00"/>
    <n v="942.01"/>
    <m/>
    <s v="TED ENVIADA 001 4772  0000000361208 ROBISON ANTÔ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3"/>
    <n v="6569"/>
    <m/>
    <m/>
    <m/>
    <m/>
    <m/>
    <x v="540"/>
    <d v="2021-04-08T00:00:00"/>
    <n v="560"/>
    <m/>
    <s v="TED ENVIADA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4"/>
    <n v="6570"/>
    <m/>
    <m/>
    <m/>
    <m/>
    <m/>
    <x v="540"/>
    <d v="2021-04-08T00:00:00"/>
    <n v="4205.3100000000004"/>
    <m/>
    <s v="TED ENVIADA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5"/>
    <n v="6571"/>
    <m/>
    <m/>
    <m/>
    <m/>
    <m/>
    <x v="540"/>
    <d v="2021-04-08T00:00:00"/>
    <n v="5850"/>
    <m/>
    <s v="TED ENVIADA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6"/>
    <n v="6572"/>
    <m/>
    <m/>
    <m/>
    <m/>
    <m/>
    <x v="540"/>
    <d v="2021-04-08T00:00:00"/>
    <n v="8299.51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7"/>
    <n v="6574"/>
    <m/>
    <m/>
    <m/>
    <m/>
    <m/>
    <x v="540"/>
    <d v="2021-04-08T00:00:00"/>
    <n v="516.38"/>
    <m/>
    <s v="TED ENVIADA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8"/>
    <n v="6575"/>
    <m/>
    <m/>
    <m/>
    <m/>
    <m/>
    <x v="540"/>
    <d v="2021-04-08T00:00:00"/>
    <n v="2399.6799999999998"/>
    <m/>
    <s v="TED ENVIADA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49"/>
    <n v="6576"/>
    <m/>
    <m/>
    <m/>
    <m/>
    <m/>
    <x v="540"/>
    <d v="2021-04-08T00:00:00"/>
    <n v="969.68"/>
    <m/>
    <s v="TED ENVIADA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50"/>
    <n v="6577"/>
    <m/>
    <m/>
    <m/>
    <m/>
    <m/>
    <x v="540"/>
    <d v="2021-04-08T00:00:00"/>
    <n v="5122.8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51"/>
    <n v="6578"/>
    <m/>
    <m/>
    <m/>
    <m/>
    <m/>
    <x v="540"/>
    <d v="2021-04-08T00:00:00"/>
    <n v="659.43"/>
    <m/>
    <s v="PIX ENVIADO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52"/>
    <n v="6579"/>
    <m/>
    <m/>
    <m/>
    <m/>
    <m/>
    <x v="540"/>
    <d v="2021-04-08T00:00:00"/>
    <n v="3272.77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53"/>
    <n v="6580"/>
    <m/>
    <m/>
    <m/>
    <m/>
    <m/>
    <x v="540"/>
    <d v="2021-04-08T00:00:00"/>
    <n v="2568.25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3854"/>
    <n v="6582"/>
    <m/>
    <m/>
    <m/>
    <m/>
    <m/>
    <x v="540"/>
    <d v="2021-04-08T00:00:00"/>
    <n v="8231.86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55"/>
    <n v="6583"/>
    <m/>
    <m/>
    <m/>
    <m/>
    <m/>
    <x v="540"/>
    <d v="2021-04-08T00:00:00"/>
    <n v="6832.65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56"/>
    <n v="6584"/>
    <m/>
    <m/>
    <m/>
    <m/>
    <m/>
    <x v="540"/>
    <d v="2021-04-08T00:00:00"/>
    <n v="7637.38"/>
    <m/>
    <s v="TED ENVIADA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57"/>
    <n v="6585"/>
    <m/>
    <m/>
    <m/>
    <m/>
    <m/>
    <x v="540"/>
    <d v="2021-04-08T00:00:00"/>
    <n v="11051.44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58"/>
    <n v="6586"/>
    <m/>
    <m/>
    <m/>
    <m/>
    <m/>
    <x v="540"/>
    <d v="2021-04-08T00:00:00"/>
    <n v="1970.83"/>
    <m/>
    <s v="TED ENVIADA 001 3185  0000000268844 DINEIA PEDROSO PAPA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59"/>
    <n v="6587"/>
    <m/>
    <m/>
    <m/>
    <m/>
    <m/>
    <x v="540"/>
    <d v="2021-04-08T00:00:00"/>
    <n v="1891.48"/>
    <m/>
    <s v="PIX ENVIADO Cp :18236120-Fabio Bagorro Alves"/>
    <s v="ANF0014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3860"/>
    <n v="6595"/>
    <m/>
    <m/>
    <m/>
    <m/>
    <m/>
    <x v="541"/>
    <d v="2021-04-09T00:00:00"/>
    <n v="2312.73"/>
    <m/>
    <s v="TED ENVIADA 260 0001  0000031768533 Marcus Hardt Filho"/>
    <s v="Reembolso IPTU terreno Rosa"/>
    <s v="Investimento"/>
    <s v="SS"/>
    <s v="Seazone Spot"/>
    <x v="28"/>
    <s v="Outros"/>
    <x v="14"/>
    <s v="Impostos e Taxas - Taxas Municipais"/>
    <s v="N/A"/>
    <s v="N/A"/>
    <s v="N/A"/>
    <s v="Nao"/>
    <s v="Sim"/>
    <m/>
    <m/>
    <m/>
    <m/>
    <m/>
    <m/>
    <m/>
    <m/>
    <m/>
    <m/>
    <m/>
    <m/>
    <m/>
  </r>
  <r>
    <n v="3861"/>
    <n v="6610"/>
    <m/>
    <m/>
    <m/>
    <m/>
    <m/>
    <x v="542"/>
    <d v="2021-04-12T00:00:00"/>
    <n v="4232.71"/>
    <m/>
    <s v="TED ENVIADA 237 7238  0000000095613 Alencar Silvestre"/>
    <s v="PRP00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862"/>
    <n v="6611"/>
    <m/>
    <m/>
    <m/>
    <m/>
    <m/>
    <x v="542"/>
    <d v="2021-04-12T00:00:00"/>
    <n v="289"/>
    <m/>
    <s v="PAGAMENTO DE TITULO Pagamento Temporada livre"/>
    <s v="Pagamento Temporada livre"/>
    <s v="Operação"/>
    <s v="SS"/>
    <s v="Seazone Rentals"/>
    <x v="1"/>
    <s v="Fixo"/>
    <x v="68"/>
    <s v="Contas e Despesas - Manutenção de software"/>
    <s v="N/A"/>
    <s v="N/A"/>
    <s v="Temporado Livre"/>
    <s v="Nao"/>
    <s v="Sim"/>
    <m/>
    <m/>
    <m/>
    <m/>
    <m/>
    <m/>
    <m/>
    <m/>
    <m/>
    <m/>
    <m/>
    <m/>
    <m/>
  </r>
  <r>
    <n v="3863"/>
    <n v="6612"/>
    <m/>
    <m/>
    <m/>
    <m/>
    <m/>
    <x v="542"/>
    <d v="2021-04-12T00:00:00"/>
    <n v="4166.8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3864"/>
    <n v="6613"/>
    <m/>
    <m/>
    <m/>
    <m/>
    <m/>
    <x v="542"/>
    <d v="2021-04-12T00:00:00"/>
    <n v="149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3865"/>
    <n v="6614"/>
    <m/>
    <m/>
    <m/>
    <m/>
    <m/>
    <x v="542"/>
    <d v="2021-04-12T00:00:00"/>
    <n v="2850"/>
    <m/>
    <s v="PAGAMENTO DE TITULO APG0110"/>
    <s v="Agência Nugget de Marketing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3866"/>
    <n v="6615"/>
    <m/>
    <m/>
    <m/>
    <m/>
    <m/>
    <x v="542"/>
    <d v="2021-04-12T00:00:00"/>
    <n v="6.99"/>
    <m/>
    <s v="PIX ENVIADO INTERNO D: SEAZONE SERVICOS LTDA. C: GUSTAVO CARGNIN KREME"/>
    <s v="Reembolso compra armazenamento email contato@seazone"/>
    <s v="Operação"/>
    <s v="SS"/>
    <s v="Seazone Rentals"/>
    <x v="0"/>
    <s v="Outros"/>
    <x v="19"/>
    <s v="Contas e Despesas - Manutenção de software"/>
    <s v="N/A"/>
    <s v="N/A"/>
    <m/>
    <s v="Nao"/>
    <s v="Sim"/>
    <m/>
    <m/>
    <m/>
    <m/>
    <m/>
    <m/>
    <m/>
    <m/>
    <m/>
    <m/>
    <m/>
    <m/>
    <m/>
  </r>
  <r>
    <n v="3867"/>
    <n v="6616"/>
    <m/>
    <m/>
    <m/>
    <m/>
    <m/>
    <x v="542"/>
    <d v="2021-04-12T00:00:00"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Sim"/>
    <m/>
    <m/>
    <m/>
    <m/>
    <m/>
    <m/>
    <m/>
    <m/>
    <m/>
    <m/>
    <m/>
    <m/>
    <m/>
  </r>
  <r>
    <n v="3868"/>
    <n v="6617"/>
    <m/>
    <m/>
    <m/>
    <m/>
    <m/>
    <x v="542"/>
    <d v="2021-04-12T00:00:00"/>
    <n v="10000"/>
    <m/>
    <s v="TED ENVIADA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3869"/>
    <n v="6618"/>
    <m/>
    <m/>
    <m/>
    <m/>
    <m/>
    <x v="542"/>
    <d v="2021-04-12T00:00:00"/>
    <n v="5462.18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3870"/>
    <n v="6636"/>
    <m/>
    <m/>
    <m/>
    <m/>
    <m/>
    <x v="543"/>
    <d v="2021-04-13T00:00:00"/>
    <n v="11.9"/>
    <m/>
    <s v="PAGAMENTO DE TITULO Pulseira Tech"/>
    <s v="Pulseira Antiestátca"/>
    <s v="Tecnologia"/>
    <s v="SS"/>
    <s v="Seazone Khanto"/>
    <x v="27"/>
    <s v="Investimento"/>
    <x v="22"/>
    <s v="Compras - Máquinas, equipamentos e ferramentas"/>
    <s v="N/A"/>
    <s v="N/A"/>
    <s v="FilipeFlop"/>
    <s v="Nao"/>
    <s v="Sim"/>
    <m/>
    <m/>
    <m/>
    <m/>
    <m/>
    <m/>
    <m/>
    <m/>
    <m/>
    <m/>
    <m/>
    <m/>
    <m/>
  </r>
  <r>
    <n v="3871"/>
    <n v="6637"/>
    <m/>
    <m/>
    <m/>
    <m/>
    <m/>
    <x v="543"/>
    <d v="2021-04-13T00:00:00"/>
    <n v="86.39"/>
    <m/>
    <s v="PAGAMENTO DE TITULO APG0109"/>
    <s v="Seguro CDS106"/>
    <s v="Operação"/>
    <s v="SS"/>
    <s v="Seazone Rentals"/>
    <x v="5"/>
    <s v="Repasse"/>
    <x v="11"/>
    <s v="Clientes - Repasse a Terceiros"/>
    <s v="CDS106"/>
    <s v="N/A"/>
    <s v="Investprev Seguradora"/>
    <s v="Nao"/>
    <s v="Sim"/>
    <m/>
    <m/>
    <m/>
    <m/>
    <m/>
    <m/>
    <m/>
    <m/>
    <m/>
    <m/>
    <m/>
    <m/>
    <m/>
  </r>
  <r>
    <n v="3872"/>
    <n v="6642"/>
    <m/>
    <m/>
    <m/>
    <m/>
    <m/>
    <x v="544"/>
    <d v="2021-04-14T00:00:00"/>
    <n v="139.9"/>
    <m/>
    <s v="PAGAMENTO DE TITULO Filamento PLA - Seazone Tech"/>
    <s v="Filamento PLA"/>
    <s v="Tecnologia"/>
    <s v="SS"/>
    <s v="Seazone Khanto"/>
    <x v="27"/>
    <s v="Investimento"/>
    <x v="22"/>
    <s v="Contas e Despesas - Material de consumo"/>
    <s v="N/A"/>
    <s v="N/A"/>
    <s v="FilipeFlop"/>
    <s v="Nao"/>
    <s v="Sim"/>
    <m/>
    <m/>
    <m/>
    <m/>
    <m/>
    <m/>
    <m/>
    <m/>
    <m/>
    <m/>
    <m/>
    <m/>
    <m/>
  </r>
  <r>
    <n v="3873"/>
    <n v="6646"/>
    <m/>
    <m/>
    <m/>
    <m/>
    <m/>
    <x v="544"/>
    <d v="2021-04-14T00:00:00"/>
    <n v="315"/>
    <m/>
    <s v="PAGAMENTO DE TITULO INTER Ferramenta de prospecção fase 1"/>
    <s v="Ferramenta de prospecção fase 1"/>
    <s v="Comercial"/>
    <s v="SS"/>
    <s v="Seazone Rentals"/>
    <x v="2"/>
    <s v="Outros"/>
    <x v="85"/>
    <s v="Contas e Despesas - Manutenção de software"/>
    <s v="N/A"/>
    <s v="N/A"/>
    <m/>
    <s v="Nao"/>
    <s v="Sim"/>
    <m/>
    <m/>
    <m/>
    <m/>
    <m/>
    <m/>
    <m/>
    <m/>
    <m/>
    <m/>
    <m/>
    <m/>
    <m/>
  </r>
  <r>
    <n v="3874"/>
    <n v="6647"/>
    <m/>
    <m/>
    <m/>
    <m/>
    <m/>
    <x v="544"/>
    <d v="2021-04-14T00:00:00"/>
    <n v="2500"/>
    <m/>
    <s v="PIX ENVIADO Cp :05861932-MENDONCA DOS SANTOS - SOCIEDADE INDIV"/>
    <s v="Contrato de Franquia"/>
    <s v="Adm/Fin"/>
    <s v="SS"/>
    <s v="Seazone Rentals"/>
    <x v="1"/>
    <s v="Outros"/>
    <x v="4"/>
    <s v="Serviços - Serviços jurídicos"/>
    <s v="N/A"/>
    <s v="N/A"/>
    <m/>
    <s v="Nao"/>
    <s v="Sim"/>
    <m/>
    <m/>
    <m/>
    <m/>
    <m/>
    <m/>
    <m/>
    <m/>
    <m/>
    <m/>
    <m/>
    <m/>
    <m/>
  </r>
  <r>
    <n v="3875"/>
    <n v="6651"/>
    <m/>
    <m/>
    <m/>
    <m/>
    <m/>
    <x v="545"/>
    <d v="2021-04-15T00:00:00"/>
    <n v="3239.81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3876"/>
    <n v="6652"/>
    <m/>
    <m/>
    <m/>
    <m/>
    <m/>
    <x v="545"/>
    <d v="2021-04-15T00:00:00"/>
    <n v="27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877"/>
    <n v="6653"/>
    <m/>
    <m/>
    <m/>
    <m/>
    <m/>
    <x v="545"/>
    <d v="2021-04-15T00:00:00"/>
    <n v="440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3878"/>
    <n v="6654"/>
    <m/>
    <m/>
    <m/>
    <m/>
    <m/>
    <x v="545"/>
    <d v="2021-04-15T00:00:00"/>
    <n v="2424.3200000000002"/>
    <m/>
    <s v="PAGAMENTO DE TITULO PCE0004"/>
    <s v="Compra de roupa de cama TEK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879"/>
    <n v="6655"/>
    <m/>
    <m/>
    <m/>
    <m/>
    <m/>
    <x v="545"/>
    <d v="2021-04-15T00:00:00"/>
    <n v="80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3880"/>
    <n v="6656"/>
    <m/>
    <m/>
    <m/>
    <m/>
    <m/>
    <x v="545"/>
    <d v="2021-04-15T00:00:00"/>
    <n v="840"/>
    <m/>
    <s v="PAGAMENTO DE TITULO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3881"/>
    <n v="6657"/>
    <m/>
    <m/>
    <m/>
    <m/>
    <m/>
    <x v="545"/>
    <d v="2021-04-15T00:00:00"/>
    <n v="10778.9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3882"/>
    <n v="6658"/>
    <m/>
    <m/>
    <m/>
    <m/>
    <m/>
    <x v="545"/>
    <d v="2021-04-15T00:00:00"/>
    <n v="442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883"/>
    <n v="6659"/>
    <m/>
    <m/>
    <m/>
    <m/>
    <m/>
    <x v="545"/>
    <d v="2021-04-15T00:00:00"/>
    <n v="58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3884"/>
    <n v="6660"/>
    <m/>
    <m/>
    <m/>
    <m/>
    <m/>
    <x v="545"/>
    <d v="2021-04-15T00:00:00"/>
    <n v="60000"/>
    <m/>
    <s v="APLICACAO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885"/>
    <n v="6663"/>
    <m/>
    <m/>
    <m/>
    <m/>
    <m/>
    <x v="545"/>
    <d v="2021-04-15T00:00:00"/>
    <n v="4844.6099999999997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3886"/>
    <n v="6675"/>
    <m/>
    <m/>
    <m/>
    <m/>
    <m/>
    <x v="546"/>
    <d v="2021-04-16T00:00:00"/>
    <n v="21.33"/>
    <m/>
    <s v="PAGAMENTO DE CONVENIO Gás RPC306"/>
    <s v="Gás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3887"/>
    <n v="6676"/>
    <m/>
    <m/>
    <m/>
    <m/>
    <m/>
    <x v="546"/>
    <d v="2021-04-16T00:00:00"/>
    <n v="143.44999999999999"/>
    <m/>
    <s v="PAGAMENTO DE CONVENIO Luz RPC306"/>
    <s v="Conta de Energia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3888"/>
    <n v="6677"/>
    <m/>
    <m/>
    <m/>
    <m/>
    <m/>
    <x v="546"/>
    <d v="2021-04-16T00:00:00"/>
    <n v="144.55000000000001"/>
    <m/>
    <s v="PAGAMENTO DE CONVENIO Pagamento"/>
    <s v="Conta de Energia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3889"/>
    <n v="6701"/>
    <m/>
    <m/>
    <m/>
    <m/>
    <m/>
    <x v="547"/>
    <d v="2021-04-20T00:00:00"/>
    <n v="3200"/>
    <m/>
    <s v="TED ENVIADA 104 3524  0000000236905 NICOLÁS ZADEK"/>
    <s v="Fotos onboarding"/>
    <s v="Operação"/>
    <s v="SS"/>
    <s v="Seazone Rentals"/>
    <x v="8"/>
    <s v="Variavel"/>
    <x v="36"/>
    <s v="Serviços - Serviços terceirizados"/>
    <s v="N/A"/>
    <s v="N/A"/>
    <s v="Nicolas Zadek"/>
    <s v="Nao"/>
    <s v="Sim"/>
    <m/>
    <m/>
    <m/>
    <m/>
    <m/>
    <m/>
    <m/>
    <m/>
    <m/>
    <m/>
    <m/>
    <m/>
    <m/>
  </r>
  <r>
    <n v="3890"/>
    <n v="6702"/>
    <m/>
    <m/>
    <m/>
    <m/>
    <m/>
    <x v="547"/>
    <d v="2021-04-20T00:00:00"/>
    <n v="202.93"/>
    <m/>
    <s v="PAGAMENTO DE TITULO APG0111"/>
    <s v="Zap Divulgação de Anúncios"/>
    <s v="Operação"/>
    <s v="SS"/>
    <s v="Seazone Rentals"/>
    <x v="0"/>
    <s v="Outros"/>
    <x v="50"/>
    <s v="Serviços - Propaganda e Marketing"/>
    <s v="N/A"/>
    <s v="N/A"/>
    <s v="Zap"/>
    <s v="Nao"/>
    <s v="Sim"/>
    <m/>
    <m/>
    <m/>
    <m/>
    <m/>
    <m/>
    <m/>
    <m/>
    <m/>
    <m/>
    <m/>
    <m/>
    <m/>
  </r>
  <r>
    <n v="3891"/>
    <n v="6703"/>
    <m/>
    <m/>
    <m/>
    <m/>
    <m/>
    <x v="547"/>
    <d v="2021-04-20T00:00:00"/>
    <n v="3404"/>
    <m/>
    <s v="PIX ENVIADO Cp :60701190-BRUNO CORREA RIBEIRO"/>
    <s v="Devolução de reserva"/>
    <s v="Operação"/>
    <s v="SS"/>
    <s v="Seazone Rentals"/>
    <x v="18"/>
    <s v="Devolucao"/>
    <x v="42"/>
    <s v="Clientes - Devolução Clientes"/>
    <s v="ILC1404"/>
    <s v="ILC1404CON260521BRU0006"/>
    <m/>
    <s v="Nao"/>
    <s v="Sim"/>
    <m/>
    <m/>
    <m/>
    <m/>
    <m/>
    <m/>
    <m/>
    <m/>
    <m/>
    <m/>
    <m/>
    <m/>
    <m/>
  </r>
  <r>
    <n v="3892"/>
    <n v="6704"/>
    <m/>
    <m/>
    <m/>
    <m/>
    <m/>
    <x v="547"/>
    <d v="2021-04-20T00:00:00"/>
    <n v="146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3"/>
    <n v="6705"/>
    <m/>
    <m/>
    <m/>
    <m/>
    <m/>
    <x v="547"/>
    <d v="2021-04-20T00:00:00"/>
    <n v="146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4"/>
    <n v="6706"/>
    <m/>
    <m/>
    <m/>
    <m/>
    <m/>
    <x v="547"/>
    <d v="2021-04-20T00:00:00"/>
    <n v="102.2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5"/>
    <n v="6707"/>
    <m/>
    <m/>
    <m/>
    <m/>
    <m/>
    <x v="547"/>
    <d v="2021-04-20T00:00:00"/>
    <n v="73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6"/>
    <n v="6708"/>
    <m/>
    <m/>
    <m/>
    <m/>
    <m/>
    <x v="547"/>
    <d v="2021-04-20T00:00:00"/>
    <n v="73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7"/>
    <n v="6709"/>
    <m/>
    <m/>
    <m/>
    <m/>
    <m/>
    <x v="547"/>
    <d v="2021-04-20T00:00:00"/>
    <n v="73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8"/>
    <n v="6710"/>
    <m/>
    <m/>
    <m/>
    <m/>
    <m/>
    <x v="547"/>
    <d v="2021-04-20T00:00:00"/>
    <n v="204.4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899"/>
    <n v="6711"/>
    <m/>
    <m/>
    <m/>
    <m/>
    <m/>
    <x v="547"/>
    <d v="2021-04-20T00:00:00"/>
    <n v="102.2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00"/>
    <n v="6712"/>
    <m/>
    <m/>
    <m/>
    <m/>
    <m/>
    <x v="547"/>
    <d v="2021-04-20T00:00:00"/>
    <n v="175.2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01"/>
    <n v="6713"/>
    <m/>
    <m/>
    <m/>
    <m/>
    <m/>
    <x v="547"/>
    <d v="2021-04-20T00:00:00"/>
    <n v="183.96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02"/>
    <n v="6714"/>
    <m/>
    <m/>
    <m/>
    <m/>
    <m/>
    <x v="547"/>
    <d v="2021-04-20T00:00:00"/>
    <n v="146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03"/>
    <n v="6717"/>
    <m/>
    <m/>
    <m/>
    <m/>
    <m/>
    <x v="547"/>
    <d v="2021-04-20T00:00:00"/>
    <n v="83.65"/>
    <m/>
    <s v="PAGAMENTO DE TITULO Cabos HDMI "/>
    <s v="Compra Cabos HDMI"/>
    <s v="Tecnologia"/>
    <s v="SS"/>
    <s v="Seazone Khanto"/>
    <x v="27"/>
    <s v="Investimento"/>
    <x v="22"/>
    <s v="Compras - Computadores e Acessórios"/>
    <s v="N/A"/>
    <s v="N/A"/>
    <s v="Amazon"/>
    <s v="Nao"/>
    <s v="Sim"/>
    <m/>
    <m/>
    <m/>
    <m/>
    <m/>
    <m/>
    <m/>
    <m/>
    <m/>
    <m/>
    <m/>
    <m/>
    <m/>
  </r>
  <r>
    <n v="3904"/>
    <n v="6719"/>
    <m/>
    <m/>
    <m/>
    <m/>
    <m/>
    <x v="547"/>
    <d v="2021-04-20T00:00:00"/>
    <n v="2695.6"/>
    <m/>
    <s v="PAGAMENTO DE TITULO Sondagem terreno rosa"/>
    <s v="Pagamento Sondagem Terreno Praia do Rosa"/>
    <s v="Investimento"/>
    <s v="SS"/>
    <s v="Seazone Spot"/>
    <x v="28"/>
    <s v="Outros"/>
    <x v="1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05"/>
    <n v="6729"/>
    <m/>
    <m/>
    <m/>
    <m/>
    <m/>
    <x v="548"/>
    <d v="2021-04-22T00:00:00"/>
    <n v="1013.33"/>
    <m/>
    <s v="PIX ENVIADO Cp :18236120-Leomar Pereira dos Santos"/>
    <s v="TPJ0013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06"/>
    <n v="6730"/>
    <m/>
    <m/>
    <m/>
    <m/>
    <m/>
    <x v="548"/>
    <d v="2021-04-22T00:00:00"/>
    <n v="1266.6600000000001"/>
    <m/>
    <s v="PIX ENVIADO Cp :18236120-Claudia Pinz"/>
    <s v="TPJ0010"/>
    <s v="Operação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07"/>
    <n v="6738"/>
    <m/>
    <m/>
    <m/>
    <m/>
    <m/>
    <x v="548"/>
    <d v="2021-04-22T00:00:00"/>
    <n v="715"/>
    <m/>
    <s v="TED ENVIADA 756 3069  0000002452286 JOSE ODERLY DA SILVA"/>
    <s v="Devolução de reserva em forma de pagamento dos reparos feitos pelo josé no VDI"/>
    <s v="Operação"/>
    <s v="SS"/>
    <s v="Seazone Rentals"/>
    <x v="18"/>
    <s v="Devolucao"/>
    <x v="42"/>
    <s v="Clientes - Repasse a Terceiros"/>
    <s v="VDI208"/>
    <s v="VDI208CON310321MAT0021"/>
    <s v="N/A"/>
    <s v="Nao"/>
    <s v="N/A"/>
    <s v="Reserva original VDI208WEB310321MAT0030"/>
    <m/>
    <m/>
    <m/>
    <m/>
    <m/>
    <m/>
    <m/>
    <m/>
    <m/>
    <m/>
    <m/>
    <m/>
  </r>
  <r>
    <n v="3908"/>
    <n v="6739"/>
    <m/>
    <m/>
    <m/>
    <m/>
    <m/>
    <x v="548"/>
    <d v="2021-04-22T00:00:00"/>
    <n v="293.3"/>
    <m/>
    <s v="PIX ENVIADO Cp :00360305-EDUARDO LOHN PEREIRA"/>
    <s v="Devolução de reserva"/>
    <s v="Operação"/>
    <s v="SS"/>
    <s v="Seazone Rentals"/>
    <x v="18"/>
    <s v="Devolucao"/>
    <x v="42"/>
    <s v="Clientes - Devolução Clientes"/>
    <s v="VDI208"/>
    <s v="VDI208CON310321MAT0021"/>
    <s v="N/A"/>
    <s v="Nao"/>
    <s v="N/A"/>
    <s v="Reserva original VDI208WEB310321MAT0030"/>
    <m/>
    <m/>
    <m/>
    <m/>
    <m/>
    <m/>
    <m/>
    <m/>
    <m/>
    <m/>
    <m/>
    <m/>
  </r>
  <r>
    <n v="3909"/>
    <n v="6743"/>
    <m/>
    <m/>
    <m/>
    <m/>
    <m/>
    <x v="549"/>
    <d v="2021-04-23T00:00:00"/>
    <n v="10.9"/>
    <m/>
    <s v="PIX ENVIADO INTERNO D: SEAZONE SERVICOS LTDA. C: GUSTAVO CARGNIN KREME"/>
    <s v="Material de Limpeza Escritório"/>
    <s v="Adm/Fin"/>
    <s v="SS"/>
    <s v="Seazone Rentals"/>
    <x v="23"/>
    <s v="Variavel"/>
    <x v="25"/>
    <s v="Contas e Despesas - Material de consumo"/>
    <s v="N/A"/>
    <s v="N/A"/>
    <s v="N/A"/>
    <s v="Nao"/>
    <s v="Sim"/>
    <m/>
    <m/>
    <m/>
    <m/>
    <m/>
    <m/>
    <m/>
    <m/>
    <m/>
    <m/>
    <m/>
    <m/>
    <m/>
  </r>
  <r>
    <n v="3910"/>
    <n v="6757"/>
    <m/>
    <m/>
    <m/>
    <m/>
    <m/>
    <x v="550"/>
    <d v="2021-04-26T00:00:00"/>
    <n v="771.82"/>
    <m/>
    <s v="PIX ENVIADO Cp :60746948-Ji Administração Hoteleira Ltda"/>
    <s v="Aluguel overbooking"/>
    <s v="Operação"/>
    <s v="SS"/>
    <s v="Seazone Rentals"/>
    <x v="12"/>
    <s v="Outros"/>
    <x v="23"/>
    <s v="Serviços - Serviços terceirizados"/>
    <s v="N/A"/>
    <s v="N/A"/>
    <m/>
    <s v="Nao"/>
    <s v="Sim"/>
    <m/>
    <m/>
    <m/>
    <m/>
    <m/>
    <m/>
    <m/>
    <m/>
    <m/>
    <m/>
    <m/>
    <m/>
    <m/>
  </r>
  <r>
    <n v="3911"/>
    <n v="6758"/>
    <m/>
    <m/>
    <m/>
    <m/>
    <m/>
    <x v="550"/>
    <d v="2021-04-26T00:00:00"/>
    <n v="25.43"/>
    <m/>
    <s v="COMPRA CARTAO COMPRA no estabelecimento UBER *TRIP SAO PAULO BRA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3912"/>
    <n v="6763"/>
    <m/>
    <m/>
    <m/>
    <m/>
    <m/>
    <x v="550"/>
    <d v="2021-04-26T00:00:00"/>
    <n v="53.2"/>
    <m/>
    <s v="PIX ENVIADO Cp :00000000-JOSIANA DUARTE"/>
    <s v="Devolução de reserva"/>
    <s v="Operação"/>
    <s v="SS"/>
    <s v="Seazone Rentals"/>
    <x v="18"/>
    <s v="Devolucao"/>
    <x v="42"/>
    <s v="Clientes - Devolução Clientes"/>
    <s v="ILC3405"/>
    <s v="ILC3405STA210420JOS0004"/>
    <m/>
    <s v="Nao"/>
    <s v="Sim"/>
    <m/>
    <m/>
    <m/>
    <m/>
    <m/>
    <m/>
    <m/>
    <m/>
    <m/>
    <m/>
    <m/>
    <m/>
    <m/>
  </r>
  <r>
    <n v="3913"/>
    <n v="6770"/>
    <m/>
    <m/>
    <m/>
    <m/>
    <m/>
    <x v="550"/>
    <m/>
    <n v="110000"/>
    <m/>
    <s v="APLICACAO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3914"/>
    <n v="6771"/>
    <m/>
    <m/>
    <m/>
    <m/>
    <m/>
    <x v="550"/>
    <m/>
    <n v="69.989999999999995"/>
    <m/>
    <s v="PIX ENVIADO INTERNO D: SEAZONE SERVICOS LTDA. C: GUSTAVO CARGNIN KREME"/>
    <s v="Reembolso compra protetor de colchão JBM303"/>
    <s v="Operação"/>
    <s v="SS"/>
    <s v="Seazone Jurere"/>
    <x v="9"/>
    <s v="Investimento"/>
    <x v="37"/>
    <s v="Compras - Móveis e utensílios"/>
    <s v="N/A"/>
    <s v="N/A"/>
    <m/>
    <s v="Nao"/>
    <s v="Sim"/>
    <m/>
    <m/>
    <m/>
    <m/>
    <m/>
    <m/>
    <m/>
    <m/>
    <m/>
    <m/>
    <m/>
    <m/>
    <m/>
  </r>
  <r>
    <n v="3915"/>
    <n v="6772"/>
    <m/>
    <m/>
    <m/>
    <m/>
    <m/>
    <x v="551"/>
    <m/>
    <n v="698"/>
    <m/>
    <s v="TRANSFERENCIA A DEBITO 00019 0086463438 AKAI KAME PRODUCOES LTDA"/>
    <s v="Contratação Identidade Visual Khanto Tecnologia"/>
    <s v="Tecnologia"/>
    <s v="SS"/>
    <s v="Seazone Khanto"/>
    <x v="2"/>
    <s v="Outros"/>
    <x v="50"/>
    <s v="Serviços - Serviços terceirizados"/>
    <s v="N/A"/>
    <s v="N/A"/>
    <m/>
    <s v="Nao"/>
    <s v="Nao"/>
    <m/>
    <m/>
    <m/>
    <m/>
    <m/>
    <m/>
    <m/>
    <m/>
    <m/>
    <m/>
    <m/>
    <m/>
    <m/>
  </r>
  <r>
    <n v="3916"/>
    <n v="6781"/>
    <m/>
    <m/>
    <m/>
    <m/>
    <m/>
    <x v="552"/>
    <m/>
    <n v="878.41"/>
    <m/>
    <s v="PAGAMENTO DE TITULO Taxas terreno - Rosa Spot"/>
    <s v="Taxas terreno - escritura Rosa Spot"/>
    <s v="Investimento"/>
    <s v="SS"/>
    <s v="Seazone Spot"/>
    <x v="28"/>
    <s v="Outros"/>
    <x v="14"/>
    <s v="Impostos e Taxas - Taxas Municipais"/>
    <s v="N/A"/>
    <s v="N/A"/>
    <s v="N/A"/>
    <s v="Nao"/>
    <s v="Sim"/>
    <m/>
    <m/>
    <m/>
    <m/>
    <m/>
    <m/>
    <m/>
    <m/>
    <m/>
    <m/>
    <m/>
    <m/>
    <m/>
  </r>
  <r>
    <n v="3917"/>
    <n v="6791"/>
    <m/>
    <m/>
    <m/>
    <m/>
    <m/>
    <x v="553"/>
    <m/>
    <n v="13600"/>
    <m/>
    <s v="PAGAMENTO DE TITULO Taxas terreno Rosa Spot"/>
    <s v="Taxas terreno - escritura Rosa Spot"/>
    <s v="Investimento"/>
    <s v="SS"/>
    <s v="Seazone Spot"/>
    <x v="28"/>
    <s v="Outros"/>
    <x v="14"/>
    <s v="Impostos e Taxas - Taxas Municipais"/>
    <s v="N/A"/>
    <s v="N/A"/>
    <s v="N/A"/>
    <s v="Nao"/>
    <s v="Sim"/>
    <m/>
    <m/>
    <m/>
    <m/>
    <m/>
    <m/>
    <m/>
    <m/>
    <m/>
    <m/>
    <m/>
    <m/>
    <m/>
  </r>
  <r>
    <n v="3918"/>
    <n v="6804"/>
    <m/>
    <m/>
    <m/>
    <m/>
    <m/>
    <x v="554"/>
    <m/>
    <n v="213"/>
    <m/>
    <s v="PIX ENVIADO Cp :18236120-Luiz Augusto Arceli"/>
    <s v="Crise - hóspede PSD102"/>
    <s v="Operação"/>
    <s v="SS"/>
    <s v="Seazone Rentals"/>
    <x v="12"/>
    <s v="Outros"/>
    <x v="23"/>
    <s v="Serviços - Serviços terceirizados"/>
    <s v="N/A"/>
    <s v="N/A"/>
    <m/>
    <s v="Nao"/>
    <s v="Nao"/>
    <m/>
    <m/>
    <m/>
    <m/>
    <m/>
    <m/>
    <m/>
    <m/>
    <m/>
    <m/>
    <m/>
    <m/>
    <m/>
  </r>
  <r>
    <n v="3919"/>
    <n v="6808"/>
    <m/>
    <m/>
    <m/>
    <m/>
    <m/>
    <x v="554"/>
    <m/>
    <n v="10981.75"/>
    <m/>
    <s v="PAGAMENTO DE TITULO PCE0002"/>
    <s v="Pagamento Roupa de Cama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s v="Nao"/>
    <s v="Sim"/>
    <m/>
    <m/>
    <m/>
    <m/>
    <m/>
    <m/>
    <m/>
    <m/>
    <m/>
    <m/>
    <m/>
    <m/>
    <m/>
  </r>
  <r>
    <n v="3920"/>
    <n v="6809"/>
    <m/>
    <m/>
    <m/>
    <m/>
    <m/>
    <x v="554"/>
    <m/>
    <n v="85.94"/>
    <m/>
    <s v="PAGAMENTO DE TITULO APG0107"/>
    <s v="Seguro JBM201"/>
    <s v="Operação"/>
    <s v="SS"/>
    <s v="Seazone Rentals"/>
    <x v="5"/>
    <s v="Repasse"/>
    <x v="11"/>
    <s v="Clientes - Repasse a Terceiros"/>
    <s v="JBM201"/>
    <s v="N/A"/>
    <s v="Investprev Seguradora"/>
    <s v="Nao"/>
    <s v="Sim"/>
    <m/>
    <m/>
    <m/>
    <m/>
    <m/>
    <m/>
    <m/>
    <m/>
    <m/>
    <m/>
    <m/>
    <m/>
    <m/>
  </r>
  <r>
    <n v="3921"/>
    <n v="6810"/>
    <m/>
    <m/>
    <m/>
    <m/>
    <m/>
    <x v="554"/>
    <m/>
    <n v="85.94"/>
    <m/>
    <s v="PAGAMENTO DE TITULO APG0108"/>
    <s v="Seguro CVJ302"/>
    <s v="Operação"/>
    <s v="SS"/>
    <s v="Seazone Rentals"/>
    <x v="5"/>
    <s v="Repasse"/>
    <x v="11"/>
    <s v="Clientes - Repasse a Terceiros"/>
    <s v="CVJ302"/>
    <s v="N/A"/>
    <s v="Investprev Seguradora"/>
    <s v="Nao"/>
    <s v="Sim"/>
    <m/>
    <m/>
    <m/>
    <m/>
    <m/>
    <m/>
    <m/>
    <m/>
    <m/>
    <m/>
    <m/>
    <m/>
    <m/>
  </r>
  <r>
    <n v="3922"/>
    <n v="6811"/>
    <m/>
    <m/>
    <m/>
    <m/>
    <m/>
    <x v="554"/>
    <m/>
    <n v="86.39"/>
    <m/>
    <s v="PAGAMENTO DE TITULO APG0109"/>
    <s v="Seguro CDS106"/>
    <s v="Operação"/>
    <s v="SS"/>
    <s v="Seazone Rentals"/>
    <x v="5"/>
    <s v="Repasse"/>
    <x v="11"/>
    <s v="Clientes - Repasse a Terceiros"/>
    <s v="CDS106"/>
    <s v="N/A"/>
    <s v="Investprev Seguradora"/>
    <s v="Nao"/>
    <s v="Sim"/>
    <m/>
    <m/>
    <m/>
    <m/>
    <m/>
    <m/>
    <m/>
    <m/>
    <m/>
    <m/>
    <m/>
    <m/>
    <m/>
  </r>
  <r>
    <n v="3923"/>
    <n v="6815"/>
    <m/>
    <m/>
    <m/>
    <m/>
    <m/>
    <x v="554"/>
    <m/>
    <n v="550"/>
    <m/>
    <s v="TRANSFERENCIA A DEBITO 00019 0122861060 META BRANDING LTDA"/>
    <s v="Apresentação Guia Hóspede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924"/>
    <n v="6816"/>
    <m/>
    <m/>
    <m/>
    <m/>
    <m/>
    <x v="554"/>
    <m/>
    <n v="75.48"/>
    <m/>
    <s v="TED ENVIADA 260 0001  0000035774822 MATHEUS ALBERTO AMBROSI"/>
    <s v="Ferramenta SEO - Marketing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925"/>
    <n v="6817"/>
    <m/>
    <m/>
    <m/>
    <m/>
    <m/>
    <x v="554"/>
    <m/>
    <n v="25"/>
    <m/>
    <s v="TED ENVIADA 260 0001  0000073953746 PATRICIA BERNARDINA MEURER"/>
    <s v="Reembolso Pagamento Certidão Simplificada - Seazone Investimentos"/>
    <s v="Investimento"/>
    <s v="SS"/>
    <s v="Seazone Spot"/>
    <x v="7"/>
    <s v="Outros"/>
    <x v="78"/>
    <s v="Impostos e Taxas - Taxas Estaduais"/>
    <s v="N/A"/>
    <s v="N/A"/>
    <s v="JUCESC"/>
    <s v="Nao"/>
    <s v="Sim"/>
    <m/>
    <m/>
    <m/>
    <m/>
    <m/>
    <m/>
    <m/>
    <m/>
    <m/>
    <m/>
    <m/>
    <m/>
    <m/>
  </r>
  <r>
    <n v="3926"/>
    <n v="6821"/>
    <m/>
    <m/>
    <m/>
    <m/>
    <m/>
    <x v="554"/>
    <m/>
    <n v="2250"/>
    <m/>
    <s v="PIX ENVIADO Cp :02405189-GABRIEL LEONEL CARDOSO FISCHER"/>
    <s v="Contratação Designer"/>
    <s v="Tecnologia"/>
    <s v="SS"/>
    <s v="Seazone Khanto"/>
    <x v="0"/>
    <s v="Fixo"/>
    <x v="81"/>
    <s v="Serviços - Serviços terceirizados"/>
    <s v="N/A"/>
    <s v="N/A"/>
    <m/>
    <s v="Nao"/>
    <s v="Sim"/>
    <m/>
    <m/>
    <m/>
    <m/>
    <m/>
    <m/>
    <m/>
    <m/>
    <m/>
    <m/>
    <m/>
    <m/>
    <m/>
  </r>
  <r>
    <n v="3927"/>
    <n v="6822"/>
    <m/>
    <m/>
    <m/>
    <m/>
    <m/>
    <x v="554"/>
    <m/>
    <n v="69.989999999999995"/>
    <m/>
    <s v="PIX ENVIADO Cp :18236120-Bruno Eduardo Benetti"/>
    <s v="Reembolso compra armazenamento email contato@seazone"/>
    <s v="Tecnologia"/>
    <s v="SS"/>
    <s v="Seazone Rentals"/>
    <x v="0"/>
    <s v="Outros"/>
    <x v="19"/>
    <s v="Contas e Despesas - Manutenção de software"/>
    <s v="N/A"/>
    <s v="N/A"/>
    <m/>
    <s v="Nao"/>
    <s v="Nao"/>
    <m/>
    <m/>
    <m/>
    <m/>
    <m/>
    <m/>
    <m/>
    <m/>
    <m/>
    <m/>
    <m/>
    <m/>
    <m/>
  </r>
  <r>
    <n v="3928"/>
    <n v="6823"/>
    <m/>
    <m/>
    <m/>
    <m/>
    <m/>
    <x v="555"/>
    <m/>
    <n v="2000"/>
    <m/>
    <s v="TRANSFERENCIA A DEBITO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929"/>
    <n v="6824"/>
    <m/>
    <m/>
    <m/>
    <m/>
    <m/>
    <x v="555"/>
    <m/>
    <n v="2300"/>
    <m/>
    <s v="TRANSFERENCIA A DEBITO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930"/>
    <n v="6825"/>
    <m/>
    <m/>
    <m/>
    <m/>
    <m/>
    <x v="555"/>
    <m/>
    <n v="1000"/>
    <m/>
    <s v="TED ENVIADA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31"/>
    <n v="6826"/>
    <m/>
    <m/>
    <m/>
    <m/>
    <m/>
    <x v="555"/>
    <m/>
    <n v="800"/>
    <m/>
    <s v="TED ENVIADA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32"/>
    <n v="6827"/>
    <m/>
    <m/>
    <m/>
    <m/>
    <m/>
    <x v="555"/>
    <m/>
    <n v="1000"/>
    <m/>
    <s v="TED ENVIADA 237 0348  0000000180580 BIANCA SILVEIRA BORGES"/>
    <s v="EST0008"/>
    <s v="Comercial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33"/>
    <n v="6828"/>
    <m/>
    <m/>
    <m/>
    <m/>
    <m/>
    <x v="555"/>
    <m/>
    <n v="1500"/>
    <m/>
    <s v="TED ENVIADA 104 1638  0000000133721 MAUR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34"/>
    <n v="6829"/>
    <m/>
    <m/>
    <m/>
    <m/>
    <m/>
    <x v="555"/>
    <m/>
    <n v="2500"/>
    <m/>
    <s v="TED ENVIADA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3935"/>
    <n v="6830"/>
    <m/>
    <m/>
    <m/>
    <m/>
    <m/>
    <x v="555"/>
    <m/>
    <n v="1500"/>
    <m/>
    <s v="TED ENVIADA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936"/>
    <n v="6831"/>
    <m/>
    <m/>
    <m/>
    <m/>
    <m/>
    <x v="555"/>
    <m/>
    <n v="1500"/>
    <m/>
    <s v="TED ENVIADA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37"/>
    <n v="6832"/>
    <m/>
    <m/>
    <m/>
    <m/>
    <m/>
    <x v="555"/>
    <m/>
    <n v="1000"/>
    <m/>
    <s v="TED ENVIADA 237 0348  0000001238159 MARIA MADALENA SILVEIRA"/>
    <s v="TPJ0014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3938"/>
    <n v="6833"/>
    <m/>
    <m/>
    <m/>
    <m/>
    <m/>
    <x v="555"/>
    <m/>
    <n v="1500"/>
    <m/>
    <s v="TED ENVIADA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3939"/>
    <n v="6834"/>
    <m/>
    <m/>
    <m/>
    <m/>
    <m/>
    <x v="555"/>
    <m/>
    <n v="2490"/>
    <m/>
    <s v="TED ENVIADA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40"/>
    <n v="6835"/>
    <m/>
    <m/>
    <m/>
    <m/>
    <m/>
    <x v="555"/>
    <m/>
    <n v="950"/>
    <m/>
    <s v="TED ENVIADA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3941"/>
    <n v="6836"/>
    <m/>
    <m/>
    <m/>
    <m/>
    <m/>
    <x v="555"/>
    <m/>
    <n v="1000"/>
    <m/>
    <s v="TED ENVIADA 260 0001  0000921930487 ANDRÉ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42"/>
    <n v="6837"/>
    <m/>
    <m/>
    <m/>
    <m/>
    <m/>
    <x v="555"/>
    <m/>
    <n v="1000"/>
    <m/>
    <s v="TED ENVIADA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3943"/>
    <n v="6838"/>
    <m/>
    <m/>
    <m/>
    <m/>
    <m/>
    <x v="555"/>
    <m/>
    <n v="214.62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44"/>
    <n v="6839"/>
    <m/>
    <m/>
    <m/>
    <m/>
    <m/>
    <x v="555"/>
    <m/>
    <n v="105.12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45"/>
    <n v="6840"/>
    <m/>
    <m/>
    <m/>
    <m/>
    <m/>
    <x v="555"/>
    <m/>
    <n v="146"/>
    <m/>
    <s v="PAGAMENTO DE TITUL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3946"/>
    <n v="6844"/>
    <m/>
    <m/>
    <m/>
    <m/>
    <m/>
    <x v="555"/>
    <m/>
    <n v="100000"/>
    <m/>
    <s v="TED ENVIADA 104 1792  0000000017757 H8 IMÓVEIS PENHA LTDA"/>
    <s v="Pagamento Terreno Penha - arras confirmatórias"/>
    <s v="Investimento"/>
    <s v="SS"/>
    <s v="Seazone Spot"/>
    <x v="29"/>
    <s v="Outros"/>
    <x v="14"/>
    <s v="Compras - Compra de Imóvel"/>
    <s v="N/A"/>
    <s v="N/A"/>
    <s v="N/A"/>
    <s v="Nao"/>
    <s v="Nao"/>
    <m/>
    <m/>
    <m/>
    <m/>
    <m/>
    <m/>
    <m/>
    <m/>
    <m/>
    <m/>
    <m/>
    <m/>
    <m/>
  </r>
  <r>
    <n v="3947"/>
    <n v="6845"/>
    <m/>
    <m/>
    <m/>
    <m/>
    <m/>
    <x v="555"/>
    <m/>
    <n v="115"/>
    <m/>
    <s v="PIX ENVIADO Cp :18236120-Débora Ferreira da Silva"/>
    <s v="Devolução de reserva"/>
    <s v="Operação"/>
    <s v="SS"/>
    <s v="Seazone Rentals"/>
    <x v="18"/>
    <s v="Devolucao"/>
    <x v="42"/>
    <s v="Clientes - Devolução Clientes"/>
    <s v="POR204"/>
    <s v="POR204CON260420DÉB0001"/>
    <m/>
    <s v="Nao"/>
    <s v="Sim"/>
    <m/>
    <m/>
    <m/>
    <m/>
    <m/>
    <m/>
    <m/>
    <m/>
    <m/>
    <m/>
    <m/>
    <m/>
    <m/>
  </r>
  <r>
    <n v="3948"/>
    <n v="6848"/>
    <m/>
    <m/>
    <m/>
    <m/>
    <m/>
    <x v="555"/>
    <m/>
    <n v="120"/>
    <m/>
    <s v="PIX ENVIADO Cp :18236120-Gustavo Cargnin Kremer"/>
    <s v="Reembolso assinatura notícias aluguel"/>
    <s v="Operação"/>
    <s v="SS"/>
    <s v="Seazone Rentals"/>
    <x v="0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3949"/>
    <n v="6851"/>
    <m/>
    <m/>
    <m/>
    <m/>
    <m/>
    <x v="556"/>
    <m/>
    <n v="68.819999999999993"/>
    <m/>
    <s v="PAGAMENTO DE TITULO Certidão inteiro teor "/>
    <s v="Pagamento Certidão inteiro teor - Terreno Penha"/>
    <s v="Investimento"/>
    <s v="SS"/>
    <s v="Seazone Spot"/>
    <x v="28"/>
    <s v="Outros"/>
    <x v="14"/>
    <s v="Impostos e Taxas - Taxas Estaduais"/>
    <s v="N/A"/>
    <s v="N/A"/>
    <s v="N/A"/>
    <s v="Nao"/>
    <s v="Sim"/>
    <m/>
    <m/>
    <m/>
    <m/>
    <m/>
    <m/>
    <m/>
    <m/>
    <m/>
    <m/>
    <m/>
    <m/>
    <m/>
  </r>
  <r>
    <n v="3950"/>
    <n v="6852"/>
    <m/>
    <m/>
    <m/>
    <m/>
    <m/>
    <x v="556"/>
    <m/>
    <n v="753.13"/>
    <m/>
    <s v="PAGAM. TIM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3951"/>
    <n v="6853"/>
    <m/>
    <m/>
    <m/>
    <m/>
    <m/>
    <x v="556"/>
    <m/>
    <n v="579.66999999999996"/>
    <m/>
    <s v="PAGAMENTO DE CONVENIO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3952"/>
    <n v="6854"/>
    <m/>
    <m/>
    <m/>
    <m/>
    <m/>
    <x v="556"/>
    <m/>
    <n v="8430.9699999999993"/>
    <m/>
    <s v="PAGAMENTO DE TITULO PCE0003"/>
    <s v="PCE0003"/>
    <s v="Operação"/>
    <s v="SS"/>
    <s v="Seazone Rentals"/>
    <x v="9"/>
    <s v="Investimento"/>
    <x v="37"/>
    <s v="Compras - Móveis e utensílios"/>
    <s v="N/A"/>
    <s v="N/A"/>
    <s v="TEKA TECELAGEM KUEHNRICH SA - EM RECUPERACAO JUDICIAL"/>
    <m/>
    <s v="Sim"/>
    <m/>
    <m/>
    <m/>
    <m/>
    <m/>
    <m/>
    <m/>
    <m/>
    <m/>
    <m/>
    <m/>
    <m/>
    <m/>
  </r>
  <r>
    <n v="3953"/>
    <n v="6863"/>
    <m/>
    <m/>
    <m/>
    <m/>
    <m/>
    <x v="557"/>
    <m/>
    <n v="5441.43"/>
    <m/>
    <s v="TED ENVIADA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4"/>
    <n v="6867"/>
    <m/>
    <m/>
    <m/>
    <m/>
    <m/>
    <x v="557"/>
    <m/>
    <n v="868.8"/>
    <m/>
    <s v="TED ENVIADA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5"/>
    <n v="6868"/>
    <m/>
    <m/>
    <m/>
    <m/>
    <m/>
    <x v="557"/>
    <m/>
    <n v="448.29"/>
    <m/>
    <s v="TED ENVIADA 237 1230  0000001010387 Iara Ferreira de Almeida"/>
    <s v="PRP01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6"/>
    <n v="6869"/>
    <m/>
    <m/>
    <m/>
    <m/>
    <m/>
    <x v="557"/>
    <m/>
    <n v="715.64"/>
    <m/>
    <s v="TED ENVIADA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7"/>
    <n v="6870"/>
    <m/>
    <m/>
    <m/>
    <m/>
    <m/>
    <x v="557"/>
    <m/>
    <n v="5461.92"/>
    <m/>
    <s v="TED ENVIADA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8"/>
    <n v="6871"/>
    <m/>
    <m/>
    <m/>
    <m/>
    <m/>
    <x v="557"/>
    <m/>
    <n v="3343.03"/>
    <m/>
    <s v="TED ENVIADA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59"/>
    <n v="6872"/>
    <m/>
    <m/>
    <m/>
    <m/>
    <m/>
    <x v="557"/>
    <m/>
    <n v="7387.89"/>
    <m/>
    <s v="TED ENVIADA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0"/>
    <n v="6873"/>
    <m/>
    <m/>
    <m/>
    <m/>
    <m/>
    <x v="557"/>
    <m/>
    <n v="300.14999999999998"/>
    <m/>
    <s v="TED ENVIADA 341 3759  0000000052289 ALEXANDRE DE OLIVEIRA DOS "/>
    <s v="PRP00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1"/>
    <n v="6874"/>
    <m/>
    <m/>
    <m/>
    <m/>
    <m/>
    <x v="557"/>
    <m/>
    <n v="9049.4599999999991"/>
    <m/>
    <s v="TED ENVIADA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2"/>
    <n v="6875"/>
    <m/>
    <m/>
    <m/>
    <m/>
    <m/>
    <x v="557"/>
    <m/>
    <n v="559.98"/>
    <m/>
    <s v="TED ENVIADA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3"/>
    <n v="6876"/>
    <m/>
    <m/>
    <m/>
    <m/>
    <m/>
    <x v="557"/>
    <m/>
    <n v="773.46"/>
    <m/>
    <s v="TED ENVIADA 341 3759  0000000030251 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4"/>
    <n v="6877"/>
    <m/>
    <m/>
    <m/>
    <m/>
    <m/>
    <x v="557"/>
    <m/>
    <n v="999.99"/>
    <m/>
    <s v="TED ENVIADA 136 1080  0000000315320 Antonio Gabriel Teixeira"/>
    <s v="PRP015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5"/>
    <n v="6878"/>
    <m/>
    <m/>
    <m/>
    <m/>
    <m/>
    <x v="557"/>
    <m/>
    <n v="279.99"/>
    <m/>
    <s v="TED ENVIADA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6"/>
    <n v="6879"/>
    <m/>
    <m/>
    <m/>
    <m/>
    <m/>
    <x v="557"/>
    <m/>
    <n v="5801.96"/>
    <m/>
    <s v="TED ENVIADA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7"/>
    <n v="6880"/>
    <m/>
    <m/>
    <m/>
    <m/>
    <m/>
    <x v="557"/>
    <m/>
    <n v="4146.63"/>
    <m/>
    <s v="TED ENVIADA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8"/>
    <n v="6881"/>
    <m/>
    <m/>
    <m/>
    <m/>
    <m/>
    <x v="557"/>
    <m/>
    <n v="2371.7399999999998"/>
    <m/>
    <s v="TED ENVIADA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69"/>
    <n v="6882"/>
    <m/>
    <m/>
    <m/>
    <m/>
    <m/>
    <x v="557"/>
    <m/>
    <n v="488.79"/>
    <m/>
    <s v="TED ENVIADA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0"/>
    <n v="6883"/>
    <m/>
    <m/>
    <m/>
    <m/>
    <m/>
    <x v="557"/>
    <m/>
    <n v="1071.53"/>
    <m/>
    <s v="TED ENVIADA 001 4550  0000000053260 DARTAGNAN BALSEVICIUS JÚ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1"/>
    <n v="6884"/>
    <m/>
    <m/>
    <m/>
    <m/>
    <m/>
    <x v="557"/>
    <m/>
    <n v="7926.86"/>
    <m/>
    <s v="TED ENVIADA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2"/>
    <n v="6885"/>
    <m/>
    <m/>
    <m/>
    <m/>
    <m/>
    <x v="557"/>
    <m/>
    <n v="3262.57"/>
    <m/>
    <s v="TED ENVIADA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3"/>
    <n v="6886"/>
    <m/>
    <m/>
    <m/>
    <m/>
    <m/>
    <x v="557"/>
    <m/>
    <n v="492.66"/>
    <m/>
    <s v="TED ENVIADA 756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4"/>
    <n v="6887"/>
    <m/>
    <m/>
    <m/>
    <m/>
    <m/>
    <x v="557"/>
    <m/>
    <n v="445.96"/>
    <m/>
    <s v="TED ENVIADA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5"/>
    <n v="6888"/>
    <m/>
    <m/>
    <m/>
    <m/>
    <m/>
    <x v="557"/>
    <m/>
    <n v="3361.73"/>
    <m/>
    <s v="TED ENVIADA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6"/>
    <n v="6889"/>
    <m/>
    <m/>
    <m/>
    <m/>
    <m/>
    <x v="557"/>
    <m/>
    <n v="3814.76"/>
    <m/>
    <s v="TED ENVIADA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7"/>
    <n v="6890"/>
    <m/>
    <m/>
    <m/>
    <m/>
    <m/>
    <x v="557"/>
    <m/>
    <n v="28968.18"/>
    <m/>
    <s v="TRANSFERENCIA A DEBITO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8"/>
    <n v="6891"/>
    <m/>
    <m/>
    <m/>
    <m/>
    <m/>
    <x v="557"/>
    <m/>
    <n v="525.58000000000004"/>
    <m/>
    <s v="TED ENVIADA 033 1648  0000010054575 FERNANDO PARANÁ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79"/>
    <n v="6892"/>
    <m/>
    <m/>
    <m/>
    <m/>
    <m/>
    <x v="557"/>
    <m/>
    <n v="2426.4"/>
    <m/>
    <s v="TED ENVIADA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0"/>
    <n v="6893"/>
    <m/>
    <m/>
    <m/>
    <m/>
    <m/>
    <x v="557"/>
    <m/>
    <n v="396"/>
    <m/>
    <s v="TED ENVIADA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1"/>
    <n v="6894"/>
    <m/>
    <m/>
    <m/>
    <m/>
    <m/>
    <x v="557"/>
    <m/>
    <n v="4268.28"/>
    <m/>
    <s v="TED ENVIADA 136 1401  0000000755389 GRÉGORY VINÍCIUS P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2"/>
    <n v="6895"/>
    <m/>
    <m/>
    <m/>
    <m/>
    <m/>
    <x v="557"/>
    <m/>
    <n v="2226.29"/>
    <m/>
    <s v="TED ENVIADA 260 0001  0000025757374 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3"/>
    <n v="6896"/>
    <m/>
    <m/>
    <m/>
    <m/>
    <m/>
    <x v="557"/>
    <m/>
    <n v="4448.72"/>
    <s v="x"/>
    <s v="TED ENVIADA 001 6564  0000000256056 IRINEU MARTORANO HUGEN SOU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4"/>
    <n v="6898"/>
    <m/>
    <m/>
    <m/>
    <m/>
    <m/>
    <x v="557"/>
    <m/>
    <n v="377.66"/>
    <m/>
    <s v="TED ENVIADA 001 2638  0000045352763 IVONE TEREZINHA SIMON DE C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5"/>
    <n v="6899"/>
    <m/>
    <m/>
    <m/>
    <m/>
    <m/>
    <x v="557"/>
    <m/>
    <n v="686.42"/>
    <m/>
    <s v="TED ENVIADA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6"/>
    <n v="6900"/>
    <m/>
    <m/>
    <m/>
    <m/>
    <m/>
    <x v="557"/>
    <m/>
    <n v="1396.61"/>
    <m/>
    <s v="TED ENVIADA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7"/>
    <n v="6901"/>
    <m/>
    <m/>
    <m/>
    <m/>
    <m/>
    <x v="557"/>
    <m/>
    <n v="6870.65"/>
    <m/>
    <s v="TED ENVIADA 136 1104  0000001472330 JO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8"/>
    <n v="6902"/>
    <m/>
    <m/>
    <m/>
    <m/>
    <m/>
    <x v="557"/>
    <m/>
    <n v="605.88"/>
    <m/>
    <s v="TED ENVIADA 237 2890  0000000064831 José Carlos Hartmann"/>
    <s v="PRP01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89"/>
    <n v="6903"/>
    <m/>
    <m/>
    <m/>
    <m/>
    <m/>
    <x v="557"/>
    <m/>
    <n v="1141.07"/>
    <m/>
    <s v="TED ENVIADA 033 3131  0000010010905 Jucé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0"/>
    <n v="6904"/>
    <m/>
    <m/>
    <m/>
    <m/>
    <m/>
    <x v="557"/>
    <m/>
    <n v="11498.71"/>
    <m/>
    <s v="TED ENVIADA 237 3841  0000000200417 JÚLIO CÉ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1"/>
    <n v="6905"/>
    <m/>
    <m/>
    <m/>
    <m/>
    <m/>
    <x v="557"/>
    <m/>
    <n v="4603.3100000000004"/>
    <m/>
    <s v="TED ENVIADA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2"/>
    <n v="6906"/>
    <m/>
    <m/>
    <m/>
    <m/>
    <m/>
    <x v="557"/>
    <m/>
    <n v="2877.66"/>
    <m/>
    <s v="TED ENVIADA 001 4772  0000003714268 LOURDES  MARTINS WEBER"/>
    <s v="PRP01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3"/>
    <n v="6907"/>
    <m/>
    <m/>
    <m/>
    <m/>
    <m/>
    <x v="557"/>
    <m/>
    <n v="4448.72"/>
    <m/>
    <s v="PIX ENVIADO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4"/>
    <n v="6908"/>
    <m/>
    <m/>
    <m/>
    <m/>
    <m/>
    <x v="557"/>
    <m/>
    <n v="1632.39"/>
    <m/>
    <s v="TED ENVIADA 748 0136  0000000913146 LARISSA CRACCO"/>
    <s v="PRP00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5"/>
    <n v="6909"/>
    <m/>
    <m/>
    <m/>
    <m/>
    <m/>
    <x v="557"/>
    <m/>
    <n v="3149"/>
    <m/>
    <s v="TRANSFERENCIA A DEBITO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6"/>
    <n v="6910"/>
    <m/>
    <m/>
    <m/>
    <m/>
    <m/>
    <x v="557"/>
    <m/>
    <n v="6112.25"/>
    <m/>
    <s v="TED ENVIADA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7"/>
    <n v="6911"/>
    <m/>
    <m/>
    <m/>
    <m/>
    <m/>
    <x v="557"/>
    <m/>
    <n v="610.30999999999995"/>
    <m/>
    <s v="TED ENVIADA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8"/>
    <n v="6912"/>
    <m/>
    <m/>
    <m/>
    <m/>
    <m/>
    <x v="557"/>
    <m/>
    <n v="512.13"/>
    <m/>
    <s v="TED ENVIADA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3999"/>
    <n v="6913"/>
    <m/>
    <m/>
    <m/>
    <m/>
    <m/>
    <x v="557"/>
    <m/>
    <n v="2229.98"/>
    <m/>
    <s v="TED ENVIADA 001 5255  0000001690000 MADEIRA GEST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0"/>
    <n v="6914"/>
    <m/>
    <m/>
    <m/>
    <m/>
    <m/>
    <x v="557"/>
    <m/>
    <n v="1359.39"/>
    <m/>
    <s v="TED ENVIADA 237 1472  0000000533718 MA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1"/>
    <n v="6915"/>
    <m/>
    <m/>
    <m/>
    <m/>
    <m/>
    <x v="557"/>
    <m/>
    <n v="578.84"/>
    <s v="x"/>
    <s v="TED ENVIADA 001 4421  0000001231880 Marcel Conceiçã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2"/>
    <n v="6917"/>
    <m/>
    <m/>
    <m/>
    <m/>
    <m/>
    <x v="557"/>
    <m/>
    <n v="989.1"/>
    <m/>
    <s v="TED ENVIADA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3"/>
    <n v="6918"/>
    <m/>
    <m/>
    <m/>
    <m/>
    <m/>
    <x v="557"/>
    <m/>
    <n v="1357.79"/>
    <m/>
    <s v="TED ENVIADA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4"/>
    <n v="6919"/>
    <m/>
    <m/>
    <m/>
    <m/>
    <m/>
    <x v="557"/>
    <m/>
    <n v="2285.2800000000002"/>
    <m/>
    <s v="TED ENVIADA 001 4783  0000000102091 MARCOS FL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5"/>
    <n v="6920"/>
    <m/>
    <m/>
    <m/>
    <m/>
    <m/>
    <x v="557"/>
    <m/>
    <n v="693.31"/>
    <m/>
    <s v="TED ENVIADA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6"/>
    <n v="6921"/>
    <m/>
    <m/>
    <m/>
    <m/>
    <m/>
    <x v="557"/>
    <m/>
    <n v="1636.02"/>
    <s v="x"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7"/>
    <n v="6922"/>
    <m/>
    <m/>
    <m/>
    <m/>
    <m/>
    <x v="557"/>
    <m/>
    <n v="2836.72"/>
    <m/>
    <s v="TED ENVIADA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8"/>
    <n v="6923"/>
    <m/>
    <m/>
    <m/>
    <m/>
    <m/>
    <x v="557"/>
    <m/>
    <n v="2951.37"/>
    <m/>
    <s v="TED ENVIADA 237 2380  0000000007471 NELSON PATR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09"/>
    <n v="6924"/>
    <m/>
    <m/>
    <m/>
    <m/>
    <m/>
    <x v="557"/>
    <m/>
    <n v="207.87"/>
    <m/>
    <s v="TED ENVIADA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0"/>
    <n v="6925"/>
    <m/>
    <m/>
    <m/>
    <m/>
    <m/>
    <x v="557"/>
    <m/>
    <n v="3551.4"/>
    <m/>
    <s v="TED ENVIADA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1"/>
    <n v="6926"/>
    <m/>
    <m/>
    <m/>
    <m/>
    <m/>
    <x v="557"/>
    <m/>
    <n v="3026.92"/>
    <m/>
    <s v="TED ENVIADA 104 3392  0000000244545 NORTON HUGO GAVENAS WILLRI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2"/>
    <n v="6927"/>
    <m/>
    <m/>
    <m/>
    <m/>
    <m/>
    <x v="557"/>
    <m/>
    <n v="5733.74"/>
    <m/>
    <s v="TED ENVIADA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3"/>
    <n v="6928"/>
    <m/>
    <m/>
    <m/>
    <m/>
    <m/>
    <x v="557"/>
    <m/>
    <n v="1722.86"/>
    <m/>
    <s v="TED ENVIADA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4"/>
    <n v="6929"/>
    <m/>
    <m/>
    <m/>
    <m/>
    <m/>
    <x v="557"/>
    <m/>
    <n v="3106.92"/>
    <m/>
    <s v="TED ENVIADA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5"/>
    <n v="6930"/>
    <m/>
    <m/>
    <m/>
    <m/>
    <m/>
    <x v="557"/>
    <m/>
    <n v="11353.68"/>
    <m/>
    <s v="TED ENVIADA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6"/>
    <n v="6931"/>
    <m/>
    <m/>
    <m/>
    <m/>
    <m/>
    <x v="557"/>
    <m/>
    <n v="1488.86"/>
    <m/>
    <s v="TED ENVIADA 001 5248  0000002865319 PEDRO JOÃ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7"/>
    <n v="6932"/>
    <m/>
    <m/>
    <m/>
    <m/>
    <m/>
    <x v="557"/>
    <m/>
    <n v="2278.86"/>
    <m/>
    <s v="TED ENVIADA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8"/>
    <n v="6933"/>
    <m/>
    <m/>
    <m/>
    <m/>
    <m/>
    <x v="557"/>
    <m/>
    <n v="5128.46"/>
    <m/>
    <s v="TED ENVIADA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19"/>
    <n v="6934"/>
    <m/>
    <m/>
    <m/>
    <m/>
    <m/>
    <x v="557"/>
    <m/>
    <n v="599.53"/>
    <m/>
    <s v="TED ENVIADA 748 0663  0000000069155 Priscila de Albuquerque Pi"/>
    <s v="PRP01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0"/>
    <n v="6935"/>
    <m/>
    <m/>
    <m/>
    <m/>
    <m/>
    <x v="557"/>
    <m/>
    <n v="318.58999999999997"/>
    <m/>
    <s v="TED ENVIADA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1"/>
    <n v="6936"/>
    <m/>
    <m/>
    <m/>
    <m/>
    <m/>
    <x v="557"/>
    <m/>
    <n v="1467.76"/>
    <m/>
    <s v="TED ENVIADA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2"/>
    <n v="6937"/>
    <m/>
    <m/>
    <m/>
    <m/>
    <m/>
    <x v="557"/>
    <m/>
    <n v="2101.5"/>
    <m/>
    <s v="TED ENVIADA 001 4783  0000007951264 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3"/>
    <n v="6938"/>
    <m/>
    <m/>
    <m/>
    <m/>
    <m/>
    <x v="557"/>
    <m/>
    <n v="236.64"/>
    <m/>
    <s v="TED ENVIADA 637 0001  0000000409881 RICARDO REGNER PCHARA"/>
    <s v="PRP011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4"/>
    <n v="6939"/>
    <m/>
    <m/>
    <m/>
    <m/>
    <m/>
    <x v="557"/>
    <m/>
    <n v="449.55"/>
    <m/>
    <s v="TED ENVIADA 260 0001  0000056960416 RICARDO REUSCH"/>
    <s v="PRP01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5"/>
    <n v="6940"/>
    <m/>
    <m/>
    <m/>
    <m/>
    <m/>
    <x v="557"/>
    <m/>
    <n v="4491.82"/>
    <m/>
    <s v="TED ENVIADA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6"/>
    <n v="6941"/>
    <m/>
    <m/>
    <m/>
    <m/>
    <m/>
    <x v="557"/>
    <m/>
    <n v="2051.88"/>
    <m/>
    <s v="TED ENVIADA 001 4772  0000000361208 ROBISON ANTÔ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7"/>
    <n v="6942"/>
    <m/>
    <m/>
    <m/>
    <m/>
    <m/>
    <x v="557"/>
    <m/>
    <n v="1793.16"/>
    <m/>
    <s v="TED ENVIADA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8"/>
    <n v="6944"/>
    <m/>
    <m/>
    <m/>
    <m/>
    <m/>
    <x v="557"/>
    <m/>
    <n v="12662.93"/>
    <m/>
    <s v="TED ENVIADA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29"/>
    <n v="6945"/>
    <m/>
    <m/>
    <m/>
    <m/>
    <m/>
    <x v="557"/>
    <m/>
    <n v="559.98"/>
    <m/>
    <s v="TED ENVIADA 041 0015  0003502480304 S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0"/>
    <n v="6946"/>
    <m/>
    <m/>
    <m/>
    <m/>
    <m/>
    <x v="557"/>
    <m/>
    <n v="1344.15"/>
    <m/>
    <s v="TED ENVIADA 237 3455  0000002632764 Unil-união Nacional de Imó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1"/>
    <n v="6947"/>
    <m/>
    <m/>
    <m/>
    <m/>
    <m/>
    <x v="557"/>
    <m/>
    <n v="2104.7800000000002"/>
    <m/>
    <s v="TED ENVIADA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2"/>
    <n v="6948"/>
    <m/>
    <m/>
    <m/>
    <m/>
    <m/>
    <x v="557"/>
    <m/>
    <n v="1119.96"/>
    <m/>
    <s v="TED ENVIADA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3"/>
    <n v="6949"/>
    <m/>
    <m/>
    <m/>
    <m/>
    <m/>
    <x v="557"/>
    <m/>
    <n v="5603.25"/>
    <m/>
    <s v="PIX ENVIADO Cp :18236120-Fabio Bagorro Alves"/>
    <s v="ANF0010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34"/>
    <n v="6950"/>
    <m/>
    <m/>
    <m/>
    <m/>
    <m/>
    <x v="557"/>
    <m/>
    <n v="1627.2"/>
    <m/>
    <s v="TED ENVIADA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5"/>
    <n v="6951"/>
    <m/>
    <m/>
    <m/>
    <m/>
    <m/>
    <x v="557"/>
    <m/>
    <n v="1031.48"/>
    <m/>
    <s v="TED ENVIADA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6"/>
    <n v="6952"/>
    <m/>
    <m/>
    <m/>
    <m/>
    <m/>
    <x v="557"/>
    <m/>
    <n v="578.84"/>
    <m/>
    <s v="TED ENVIADA 001 0442  0000001231880 MARCEL CONCEIÇÃ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37"/>
    <n v="6953"/>
    <m/>
    <m/>
    <m/>
    <m/>
    <m/>
    <x v="557"/>
    <m/>
    <n v="14458.2"/>
    <m/>
    <s v="TED ENVIADA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38"/>
    <n v="6954"/>
    <m/>
    <m/>
    <m/>
    <m/>
    <m/>
    <x v="557"/>
    <m/>
    <n v="7331.6"/>
    <m/>
    <s v="TRANSFERENCIA A DEBITO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39"/>
    <n v="6956"/>
    <m/>
    <m/>
    <m/>
    <m/>
    <m/>
    <x v="557"/>
    <m/>
    <n v="7136.25"/>
    <m/>
    <s v="TED ENVIADA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40"/>
    <n v="6957"/>
    <m/>
    <m/>
    <m/>
    <m/>
    <m/>
    <x v="557"/>
    <m/>
    <n v="11120.47"/>
    <m/>
    <s v="TED ENVIADA 341 5821  0000000087383 GABRIELA DA SILVA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41"/>
    <n v="6958"/>
    <m/>
    <m/>
    <m/>
    <m/>
    <m/>
    <x v="557"/>
    <m/>
    <n v="2258.66"/>
    <m/>
    <s v="TED ENVIADA 001 3185  0000000268844 DINEIA PEDROSO PAPA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42"/>
    <n v="6960"/>
    <m/>
    <m/>
    <m/>
    <m/>
    <m/>
    <x v="557"/>
    <m/>
    <n v="1061.79"/>
    <m/>
    <s v="TED ENVIADA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3"/>
    <n v="6961"/>
    <m/>
    <m/>
    <m/>
    <m/>
    <m/>
    <x v="557"/>
    <m/>
    <n v="3633.76"/>
    <m/>
    <s v="TED ENVIADA 001 2638  0000000622648 CAROLINA ESPINDOLA DE BRIT"/>
    <s v="ATD0001"/>
    <s v="Operação"/>
    <s v="SS"/>
    <s v="Seazone Rentals"/>
    <x v="0"/>
    <s v="Variavel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4044"/>
    <n v="6963"/>
    <m/>
    <m/>
    <m/>
    <m/>
    <m/>
    <x v="557"/>
    <m/>
    <n v="1636.02"/>
    <m/>
    <s v="TED ENVIADA 001 0016  0000070470804 MAURÍ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5"/>
    <n v="6965"/>
    <m/>
    <m/>
    <m/>
    <m/>
    <m/>
    <x v="557"/>
    <m/>
    <n v="2988.9"/>
    <m/>
    <s v="TED ENVIADA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6"/>
    <n v="6967"/>
    <m/>
    <m/>
    <m/>
    <m/>
    <m/>
    <x v="557"/>
    <m/>
    <n v="1636.02"/>
    <m/>
    <s v="PIX ENVIADO Cp :00000000-MAURICIO MEDEIROS LEVASSEUR ROCHA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7"/>
    <n v="6969"/>
    <m/>
    <m/>
    <m/>
    <m/>
    <m/>
    <x v="557"/>
    <m/>
    <n v="1376.78"/>
    <m/>
    <s v="PIX ENVIADO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8"/>
    <n v="6970"/>
    <m/>
    <m/>
    <m/>
    <m/>
    <m/>
    <x v="557"/>
    <m/>
    <n v="651.67999999999995"/>
    <m/>
    <s v="PIX ENVIADO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49"/>
    <n v="6972"/>
    <m/>
    <m/>
    <m/>
    <m/>
    <m/>
    <x v="557"/>
    <m/>
    <n v="255"/>
    <m/>
    <s v="PIX ENVIADO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050"/>
    <n v="6981"/>
    <m/>
    <m/>
    <m/>
    <m/>
    <m/>
    <x v="558"/>
    <m/>
    <n v="4543"/>
    <m/>
    <s v="PAGAMENTO DE TITULO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4051"/>
    <n v="6982"/>
    <m/>
    <m/>
    <m/>
    <m/>
    <m/>
    <x v="558"/>
    <m/>
    <n v="149"/>
    <m/>
    <s v="PAGAMENTO DE TITULO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4052"/>
    <n v="6985"/>
    <m/>
    <m/>
    <m/>
    <m/>
    <m/>
    <x v="558"/>
    <m/>
    <n v="72.36"/>
    <m/>
    <s v="TED ENVIADA 260 0001  0000035774822 MATHEUS ALBERTO AMBROSI"/>
    <s v="Ferramenta de SEO"/>
    <s v="Comercial"/>
    <s v="SS"/>
    <s v="Seazone Rentals"/>
    <x v="2"/>
    <s v="Outros"/>
    <x v="50"/>
    <s v="Serviços - Propaganda e Marketing"/>
    <s v="N/A"/>
    <s v="N/A"/>
    <m/>
    <s v="Nao"/>
    <s v="Nao"/>
    <m/>
    <m/>
    <m/>
    <m/>
    <m/>
    <m/>
    <m/>
    <m/>
    <m/>
    <m/>
    <m/>
    <m/>
    <m/>
  </r>
  <r>
    <n v="4053"/>
    <n v="6986"/>
    <m/>
    <m/>
    <m/>
    <m/>
    <m/>
    <x v="558"/>
    <m/>
    <n v="185"/>
    <m/>
    <s v="TED ENVIADA 260 0001  0000035774822 MATHEUS ALBERTO AMBROSI"/>
    <s v="Assinatura digital Infoged - Fase 4"/>
    <s v="Investimento"/>
    <s v="SS"/>
    <s v="Seazone Spot"/>
    <x v="7"/>
    <s v="Outros"/>
    <x v="73"/>
    <s v="Clientes - Repasse a Terceiros"/>
    <s v="N/A"/>
    <s v="N/A"/>
    <m/>
    <s v="Nao"/>
    <s v="Nao"/>
    <m/>
    <m/>
    <m/>
    <m/>
    <m/>
    <m/>
    <m/>
    <m/>
    <m/>
    <m/>
    <m/>
    <m/>
    <m/>
  </r>
  <r>
    <n v="4054"/>
    <n v="6987"/>
    <m/>
    <m/>
    <m/>
    <m/>
    <m/>
    <x v="558"/>
    <m/>
    <n v="95"/>
    <m/>
    <s v="TED ENVIADA 260 0001  0000035774822 MATHEUS ALBERTO AMBROSI"/>
    <s v="Assinatura digital Infoged - Fase 4"/>
    <s v="Investimento"/>
    <s v="SS"/>
    <s v="Seazone Spot"/>
    <x v="7"/>
    <s v="Outros"/>
    <x v="73"/>
    <s v="Clientes - Repasse a Terceiros"/>
    <s v="N/A"/>
    <s v="N/A"/>
    <m/>
    <s v="Nao"/>
    <s v="Nao"/>
    <m/>
    <m/>
    <m/>
    <m/>
    <m/>
    <m/>
    <m/>
    <m/>
    <m/>
    <m/>
    <m/>
    <m/>
    <m/>
  </r>
  <r>
    <n v="4055"/>
    <n v="6989"/>
    <m/>
    <m/>
    <m/>
    <m/>
    <m/>
    <x v="558"/>
    <m/>
    <n v="315"/>
    <m/>
    <s v="PAGAMENTO DE TITULO INTER Ferramenta de Prospecção Fase 1"/>
    <s v="Ferramenta de prospecção fase 1"/>
    <s v="Comercial"/>
    <s v="SS"/>
    <s v="Seazone Rentals"/>
    <x v="2"/>
    <s v="Outros"/>
    <x v="85"/>
    <s v="Contas e Despesas - Manutenção de software"/>
    <s v="N/A"/>
    <s v="N/A"/>
    <m/>
    <s v="Nao"/>
    <s v="Nao"/>
    <m/>
    <m/>
    <m/>
    <m/>
    <m/>
    <m/>
    <m/>
    <m/>
    <m/>
    <m/>
    <m/>
    <m/>
    <m/>
  </r>
  <r>
    <n v="4056"/>
    <n v="6990"/>
    <m/>
    <m/>
    <m/>
    <m/>
    <m/>
    <x v="558"/>
    <m/>
    <n v="18583.849999999999"/>
    <m/>
    <s v="TED ENVIADA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4057"/>
    <n v="6992"/>
    <m/>
    <m/>
    <m/>
    <m/>
    <m/>
    <x v="558"/>
    <m/>
    <n v="5417.63"/>
    <m/>
    <s v="TED ENVIADA 136 1107  0000001548590 VERBENA PARTICIPAÇÕ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4058"/>
    <n v="6993"/>
    <m/>
    <m/>
    <m/>
    <m/>
    <m/>
    <x v="558"/>
    <m/>
    <n v="703.08"/>
    <m/>
    <s v="PAGAMENTO DE TITULO Compra de Amenities Harus"/>
    <s v="Pagamento dispenser e amenities"/>
    <s v="Operação"/>
    <s v="SS"/>
    <s v="Seazone Rentals"/>
    <x v="8"/>
    <s v="Variavel"/>
    <x v="41"/>
    <s v="Compras - Móveis e utensílios"/>
    <s v="N/A"/>
    <s v="N/A"/>
    <m/>
    <s v="Nao"/>
    <s v="Sim"/>
    <m/>
    <m/>
    <m/>
    <m/>
    <m/>
    <m/>
    <m/>
    <m/>
    <m/>
    <m/>
    <m/>
    <m/>
    <m/>
  </r>
  <r>
    <n v="4059"/>
    <n v="6994"/>
    <m/>
    <m/>
    <m/>
    <m/>
    <m/>
    <x v="558"/>
    <m/>
    <n v="134.99"/>
    <m/>
    <s v="PAGAMENTO NET SERVICO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4060"/>
    <n v="7000"/>
    <m/>
    <m/>
    <m/>
    <m/>
    <m/>
    <x v="558"/>
    <m/>
    <n v="698"/>
    <m/>
    <s v="PIX ENVIADO INTERNO D: SEAZONE SERVICOS LTDA. C: AKAI KAME PRODUCOES L"/>
    <s v="Contratação Identidade Visual Khanto Tecnologia"/>
    <s v="Tecnologia"/>
    <s v="SS"/>
    <s v="Seazone Khanto"/>
    <x v="2"/>
    <s v="Outros"/>
    <x v="50"/>
    <s v="Serviços - Serviços terceirizados"/>
    <s v="N/A"/>
    <s v="N/A"/>
    <m/>
    <s v="Nao"/>
    <s v="Nao"/>
    <m/>
    <m/>
    <m/>
    <m/>
    <m/>
    <m/>
    <m/>
    <m/>
    <m/>
    <m/>
    <m/>
    <m/>
    <m/>
  </r>
  <r>
    <n v="4061"/>
    <n v="7034"/>
    <m/>
    <m/>
    <m/>
    <m/>
    <m/>
    <x v="559"/>
    <m/>
    <n v="1192.5899999999999"/>
    <m/>
    <s v="TED ENVIADA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062"/>
    <n v="7035"/>
    <m/>
    <m/>
    <m/>
    <m/>
    <m/>
    <x v="559"/>
    <m/>
    <n v="54.09"/>
    <m/>
    <s v="PAGAMENTO DE TITULO Frete dispenser"/>
    <s v="Pagamento frete dispenser"/>
    <s v="Operação"/>
    <s v="SS"/>
    <s v="Seazone Rentals"/>
    <x v="8"/>
    <s v="Variavel"/>
    <x v="41"/>
    <s v="Compras - Móveis e utensílios"/>
    <s v="N/A"/>
    <s v="N/A"/>
    <m/>
    <s v="Nao"/>
    <s v="Sim"/>
    <m/>
    <m/>
    <m/>
    <m/>
    <m/>
    <m/>
    <m/>
    <m/>
    <m/>
    <m/>
    <m/>
    <m/>
    <m/>
  </r>
  <r>
    <n v="4063"/>
    <n v="7038"/>
    <m/>
    <m/>
    <m/>
    <m/>
    <m/>
    <x v="560"/>
    <m/>
    <n v="422"/>
    <m/>
    <s v="PIX ENVIADO Cp :18236120-Alex Junior Martenexen"/>
    <s v="Devolução de reserva"/>
    <s v="Operação"/>
    <s v="SS"/>
    <s v="Seazone Rentals"/>
    <x v="18"/>
    <s v="Devolucao"/>
    <x v="42"/>
    <s v="Clientes - Devolução Clientes"/>
    <s v="VISE030"/>
    <s v="VISE030STA120521ALE0002"/>
    <m/>
    <s v="Nao"/>
    <s v="Nao"/>
    <m/>
    <m/>
    <m/>
    <m/>
    <m/>
    <m/>
    <m/>
    <m/>
    <m/>
    <m/>
    <m/>
    <m/>
    <m/>
  </r>
  <r>
    <n v="4064"/>
    <n v="7046"/>
    <m/>
    <m/>
    <m/>
    <m/>
    <m/>
    <x v="561"/>
    <m/>
    <n v="185.22"/>
    <m/>
    <s v="PIX ENVIADO Cp :00360305-SAMILLE MASCARENHAS DE BRITO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65"/>
    <n v="7051"/>
    <m/>
    <m/>
    <m/>
    <m/>
    <m/>
    <x v="562"/>
    <m/>
    <n v="820.62"/>
    <m/>
    <s v="TED ENVIADA 237 2502  0000000035475 BG8 EIRELI ME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66"/>
    <n v="7052"/>
    <m/>
    <m/>
    <m/>
    <m/>
    <m/>
    <x v="562"/>
    <m/>
    <n v="784.01"/>
    <m/>
    <s v="TED ENVIADA 756 3069  0000001328743 Cristiane Ramos dos Santos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67"/>
    <n v="7053"/>
    <m/>
    <m/>
    <m/>
    <m/>
    <m/>
    <x v="562"/>
    <m/>
    <n v="3077.4"/>
    <m/>
    <s v="TED ENVIADA 756 3069  0000002452286 JOSE ODERLY DA SILVA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68"/>
    <n v="7054"/>
    <m/>
    <m/>
    <m/>
    <m/>
    <m/>
    <x v="562"/>
    <m/>
    <n v="895.5"/>
    <m/>
    <s v="TED ENVIADA 237 2502  0000000007862 ZULEIDE MARCHIORO DE CAMPO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69"/>
    <n v="7055"/>
    <m/>
    <m/>
    <m/>
    <m/>
    <m/>
    <x v="562"/>
    <m/>
    <n v="2036.83"/>
    <m/>
    <s v="TED ENVIADA 001 4550  0000000085545 VIVA NEGOCIOS IMOBILIARIOS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70"/>
    <n v="7056"/>
    <m/>
    <m/>
    <m/>
    <m/>
    <m/>
    <x v="562"/>
    <m/>
    <n v="2015.49"/>
    <s v="x"/>
    <s v="TED ENVIADA 001 1386  0000000236195 Rosana Angela Vaz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71"/>
    <n v="7057"/>
    <m/>
    <m/>
    <m/>
    <m/>
    <m/>
    <x v="562"/>
    <m/>
    <n v="250"/>
    <m/>
    <s v="PAGAMENTO DE TITULO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072"/>
    <n v="7058"/>
    <m/>
    <m/>
    <m/>
    <m/>
    <m/>
    <x v="562"/>
    <m/>
    <n v="58"/>
    <m/>
    <s v="PAGAMENTO DE TITULO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073"/>
    <n v="7059"/>
    <m/>
    <m/>
    <m/>
    <m/>
    <m/>
    <x v="562"/>
    <m/>
    <n v="1737.2"/>
    <m/>
    <s v="PAGAMENTO DE TITULO PCE0005"/>
    <s v="Pagamento Roupa de Cama"/>
    <s v="Operação"/>
    <s v="SS"/>
    <s v="Seazone Jurere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074"/>
    <n v="7060"/>
    <m/>
    <m/>
    <m/>
    <m/>
    <m/>
    <x v="562"/>
    <m/>
    <n v="495"/>
    <m/>
    <s v="PAGAMENTO DE TITULO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Nao"/>
    <m/>
    <m/>
    <m/>
    <m/>
    <m/>
    <m/>
    <m/>
    <m/>
    <m/>
    <m/>
    <m/>
    <m/>
    <m/>
  </r>
  <r>
    <n v="4075"/>
    <n v="7061"/>
    <m/>
    <m/>
    <m/>
    <m/>
    <m/>
    <x v="562"/>
    <m/>
    <n v="3028.25"/>
    <m/>
    <s v="PAGAMENTO DE CONVENIO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4076"/>
    <n v="7064"/>
    <m/>
    <m/>
    <m/>
    <m/>
    <m/>
    <x v="562"/>
    <m/>
    <n v="4366.28"/>
    <m/>
    <s v="TED ENVIADA 104 4625  0000000006878 TEOFILO EZEQUIEL DE MELO C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77"/>
    <n v="7072"/>
    <m/>
    <m/>
    <m/>
    <m/>
    <m/>
    <x v="562"/>
    <m/>
    <n v="100000"/>
    <m/>
    <s v="TED ENVIADA 748 2602  0000000352419 TELFA PARTICIPAÇÕES LTDA"/>
    <s v="Pagamento Terreno Penha"/>
    <s v="Investimento"/>
    <s v="SS"/>
    <s v="Seazone Spot"/>
    <x v="29"/>
    <s v="Outros"/>
    <x v="14"/>
    <s v="Compras - Compra de Imóvel"/>
    <s v="N/A"/>
    <s v="N/A"/>
    <s v="N/A"/>
    <s v="Nao"/>
    <s v="Nao"/>
    <m/>
    <m/>
    <m/>
    <m/>
    <m/>
    <m/>
    <m/>
    <m/>
    <m/>
    <m/>
    <m/>
    <m/>
    <m/>
  </r>
  <r>
    <n v="4078"/>
    <n v="7073"/>
    <m/>
    <m/>
    <m/>
    <m/>
    <m/>
    <x v="562"/>
    <m/>
    <n v="300"/>
    <m/>
    <s v="TED ENVIADA 104 0428  0000000067100 IVO MARQUES GONÇALVES JR"/>
    <s v="Fotos onboarding"/>
    <s v="Operação"/>
    <s v="SS"/>
    <s v="Seazone Rentals"/>
    <x v="8"/>
    <s v="Variavel"/>
    <x v="36"/>
    <s v="Serviços - Serviços terceirizados"/>
    <s v="N/A"/>
    <s v="N/A"/>
    <m/>
    <s v="Nao"/>
    <s v="Sim"/>
    <m/>
    <m/>
    <m/>
    <m/>
    <m/>
    <m/>
    <m/>
    <m/>
    <m/>
    <m/>
    <m/>
    <m/>
    <m/>
  </r>
  <r>
    <n v="4079"/>
    <n v="7074"/>
    <m/>
    <m/>
    <m/>
    <m/>
    <m/>
    <x v="562"/>
    <m/>
    <n v="88.68"/>
    <m/>
    <s v="TED ENVIADA 260 0001  0000035774822 MATHEUS ALBERTO AMBROSI"/>
    <s v="Linkedin Pro"/>
    <s v="Adm/Fin"/>
    <s v="SS"/>
    <s v="Seazone Rentals"/>
    <x v="1"/>
    <s v="Variavel"/>
    <x v="51"/>
    <s v="Serviços - Serviços terceirizados"/>
    <s v="N/A"/>
    <s v="N/A"/>
    <m/>
    <s v="Nao"/>
    <s v="Sim"/>
    <m/>
    <m/>
    <m/>
    <m/>
    <m/>
    <m/>
    <m/>
    <m/>
    <m/>
    <m/>
    <m/>
    <m/>
    <m/>
  </r>
  <r>
    <n v="4080"/>
    <n v="7078"/>
    <m/>
    <m/>
    <m/>
    <m/>
    <m/>
    <x v="562"/>
    <m/>
    <n v="304.66000000000003"/>
    <m/>
    <s v="TRANSFERENCIA A DEBITO 00019 0101357117 HESHAM ABDEL AZIZ ATTIA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81"/>
    <n v="7079"/>
    <m/>
    <m/>
    <m/>
    <m/>
    <m/>
    <x v="563"/>
    <m/>
    <n v="2015.49"/>
    <m/>
    <s v="TED ENVIADA 041 0217  0000600142300 FeF Intermediação de Negóc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82"/>
    <n v="7081"/>
    <m/>
    <m/>
    <m/>
    <m/>
    <m/>
    <x v="563"/>
    <m/>
    <n v="1133.33"/>
    <m/>
    <s v="TED ENVIADA 260 0001  0000001195284 Marcos Alexandre Brito Nol"/>
    <s v="TPJ0016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083"/>
    <n v="7085"/>
    <m/>
    <m/>
    <m/>
    <m/>
    <m/>
    <x v="564"/>
    <m/>
    <n v="544.72"/>
    <m/>
    <s v="TED ENVIADA 341 7017  0000000017448 Debora Regina Silveira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084"/>
    <n v="7086"/>
    <m/>
    <m/>
    <m/>
    <m/>
    <m/>
    <x v="564"/>
    <m/>
    <n v="271.56"/>
    <m/>
    <s v="PAGAMENTO DE TITULO Pagamento vistoria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085"/>
    <n v="7087"/>
    <m/>
    <m/>
    <m/>
    <m/>
    <m/>
    <x v="564"/>
    <m/>
    <n v="262.8"/>
    <m/>
    <s v="PAGAMENTO DE TITULO Pagamento vistoria a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086"/>
    <n v="7088"/>
    <m/>
    <m/>
    <m/>
    <m/>
    <m/>
    <x v="564"/>
    <m/>
    <n v="2423.59"/>
    <m/>
    <s v="PAGAMENTO DE TITULO PCE0004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087"/>
    <n v="7089"/>
    <m/>
    <m/>
    <m/>
    <m/>
    <m/>
    <x v="564"/>
    <m/>
    <n v="477.2"/>
    <m/>
    <s v="PAGAMENTO DE TITULO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Nao"/>
    <m/>
    <m/>
    <m/>
    <m/>
    <m/>
    <m/>
    <m/>
    <m/>
    <m/>
    <m/>
    <m/>
    <m/>
    <m/>
  </r>
  <r>
    <n v="4088"/>
    <n v="7090"/>
    <m/>
    <m/>
    <m/>
    <m/>
    <m/>
    <x v="564"/>
    <m/>
    <n v="840"/>
    <m/>
    <s v="PAGAMENTO DE TITULO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Nao"/>
    <m/>
    <m/>
    <m/>
    <m/>
    <m/>
    <m/>
    <m/>
    <m/>
    <m/>
    <m/>
    <m/>
    <m/>
    <m/>
  </r>
  <r>
    <n v="4089"/>
    <n v="7091"/>
    <m/>
    <m/>
    <m/>
    <m/>
    <m/>
    <x v="564"/>
    <m/>
    <n v="3080.49"/>
    <m/>
    <s v="PAGAMENTO DE TITULO Pagamento condomínio"/>
    <s v="Condominio ILC1404"/>
    <s v="Operação"/>
    <s v="SS"/>
    <s v="Seazone Rentals"/>
    <x v="5"/>
    <s v="Repasse"/>
    <x v="11"/>
    <s v="Clientes - Repasse a Terceiros"/>
    <s v="ILC1404"/>
    <s v="N/A"/>
    <s v="Condomínio il Campanario"/>
    <s v="Nao"/>
    <s v="Sim"/>
    <m/>
    <m/>
    <m/>
    <m/>
    <m/>
    <m/>
    <m/>
    <m/>
    <m/>
    <m/>
    <m/>
    <m/>
    <m/>
  </r>
  <r>
    <n v="4090"/>
    <n v="7092"/>
    <m/>
    <m/>
    <m/>
    <m/>
    <m/>
    <x v="564"/>
    <m/>
    <n v="202.93"/>
    <m/>
    <s v="PAGAMENTO DE TITULO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Nao"/>
    <m/>
    <m/>
    <m/>
    <m/>
    <m/>
    <m/>
    <m/>
    <m/>
    <m/>
    <m/>
    <m/>
    <m/>
    <m/>
  </r>
  <r>
    <n v="4091"/>
    <n v="7098"/>
    <m/>
    <m/>
    <m/>
    <m/>
    <m/>
    <x v="564"/>
    <m/>
    <n v="37.11"/>
    <m/>
    <s v="PAGAMENTO DE CONVENIO Luz Maio RPC306"/>
    <s v="Luz Maio RPC306"/>
    <s v="Operação"/>
    <s v="SS"/>
    <s v="Seazone Rentals"/>
    <x v="5"/>
    <s v="Repasse"/>
    <x v="11"/>
    <s v="Clientes - Repasse a Terceiros"/>
    <s v="RPC306"/>
    <s v="N/A"/>
    <s v="Celesc"/>
    <s v="Nao"/>
    <s v="Sim"/>
    <m/>
    <m/>
    <m/>
    <m/>
    <m/>
    <m/>
    <m/>
    <m/>
    <m/>
    <m/>
    <m/>
    <m/>
    <m/>
  </r>
  <r>
    <n v="4092"/>
    <n v="7102"/>
    <m/>
    <m/>
    <m/>
    <m/>
    <m/>
    <x v="564"/>
    <m/>
    <n v="2203.29"/>
    <m/>
    <s v="TED ENVIADA 001 4771  0000000022098 ELOISA ENDER FISCHER"/>
    <s v="Arquiteta Penha Spot"/>
    <s v="Investimento"/>
    <s v="SS"/>
    <s v="Seazone Spot"/>
    <x v="29"/>
    <s v="Outros"/>
    <x v="1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093"/>
    <n v="7103"/>
    <m/>
    <m/>
    <m/>
    <m/>
    <m/>
    <x v="564"/>
    <m/>
    <n v="11457.1"/>
    <m/>
    <s v="TRANSFERENCIA A DEBITO 00019 0021467226 SIEBERT ARQUITETURA E ENGENHARIA "/>
    <s v="Arquiteto Penha Spot"/>
    <s v="Investimento"/>
    <s v="SS"/>
    <s v="Seazone Spot"/>
    <x v="29"/>
    <s v="Outros"/>
    <x v="1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094"/>
    <n v="7104"/>
    <m/>
    <m/>
    <m/>
    <m/>
    <m/>
    <x v="564"/>
    <m/>
    <n v="7900"/>
    <m/>
    <s v="TED ENVIADA 341 6329  0000000360694 Gallasch Studio Arquitetur"/>
    <s v="Projeto interiores Penha Spot"/>
    <s v="Investimento"/>
    <s v="SS"/>
    <s v="Seazone Spot"/>
    <x v="29"/>
    <s v="Outros"/>
    <x v="1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095"/>
    <n v="7106"/>
    <m/>
    <m/>
    <m/>
    <m/>
    <m/>
    <x v="565"/>
    <m/>
    <n v="3069.57"/>
    <m/>
    <s v="PAGAMENTO DE TITULO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4096"/>
    <n v="7107"/>
    <m/>
    <m/>
    <m/>
    <m/>
    <m/>
    <x v="565"/>
    <m/>
    <n v="4600.8900000000003"/>
    <m/>
    <s v="PAGAMENTO DE TITULO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4097"/>
    <n v="7111"/>
    <m/>
    <m/>
    <m/>
    <m/>
    <m/>
    <x v="565"/>
    <m/>
    <n v="2990"/>
    <m/>
    <s v="PAGAMENTO DE TITULO APG0110"/>
    <s v="Agência Nugget de Marketing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4098"/>
    <n v="7112"/>
    <m/>
    <m/>
    <m/>
    <m/>
    <m/>
    <x v="565"/>
    <m/>
    <n v="1097.3699999999999"/>
    <m/>
    <s v="TED ENVIADA 104 3078  0000000003632 Junior Murad Negócios Imob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099"/>
    <n v="7114"/>
    <m/>
    <m/>
    <m/>
    <m/>
    <m/>
    <x v="565"/>
    <m/>
    <n v="148"/>
    <m/>
    <s v="PIX ENVIADO Cp :10573521-PIX Marketplace"/>
    <s v="Compra Etiquetas Patrimonio"/>
    <s v="Adm/Fin"/>
    <s v="SS"/>
    <s v="Seazone Rentals"/>
    <x v="1"/>
    <s v="Outros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4100"/>
    <n v="7119"/>
    <m/>
    <m/>
    <m/>
    <m/>
    <m/>
    <x v="566"/>
    <m/>
    <n v="219.45"/>
    <m/>
    <s v="TED ENVIADA 104 4733  0000000000419 Silvio Cordeiro Imóveis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101"/>
    <n v="7128"/>
    <m/>
    <m/>
    <m/>
    <m/>
    <m/>
    <x v="566"/>
    <m/>
    <n v="221.35"/>
    <m/>
    <s v="PIX ENVIADO Cp :60746948-GILBERTO RODRIGUES DE MENEZES JUNIOR "/>
    <s v="Devolução de reserva"/>
    <s v="Operação"/>
    <s v="SS"/>
    <s v="Seazone Rentals"/>
    <x v="18"/>
    <s v="Devolucao"/>
    <x v="42"/>
    <s v="Clientes - Devolução Clientes"/>
    <s v="JBV465"/>
    <s v="JBV465STA210521GIL0003"/>
    <m/>
    <s v="Nao"/>
    <s v="Nao"/>
    <m/>
    <m/>
    <m/>
    <m/>
    <m/>
    <m/>
    <m/>
    <m/>
    <m/>
    <m/>
    <m/>
    <m/>
    <m/>
  </r>
  <r>
    <n v="4102"/>
    <n v="7129"/>
    <m/>
    <m/>
    <m/>
    <m/>
    <m/>
    <x v="566"/>
    <m/>
    <n v="35"/>
    <m/>
    <s v="TED ENVIADA 237 2502  0000000005657 JI ADMINISTRAÇÃO HOTELEIRA"/>
    <s v="Pagamento estacionamento hospede"/>
    <s v="Operação"/>
    <s v="SS"/>
    <s v="Seazone Rentals"/>
    <x v="25"/>
    <s v="Repasse"/>
    <x v="9"/>
    <s v="Clientes - Repasse a Terceiros"/>
    <s v="N/A"/>
    <s v="N/A"/>
    <m/>
    <s v="Nao"/>
    <s v="Sim"/>
    <m/>
    <m/>
    <m/>
    <m/>
    <m/>
    <m/>
    <m/>
    <m/>
    <m/>
    <m/>
    <m/>
    <m/>
    <m/>
  </r>
  <r>
    <n v="4103"/>
    <n v="7131"/>
    <m/>
    <m/>
    <m/>
    <m/>
    <m/>
    <x v="566"/>
    <m/>
    <n v="810"/>
    <m/>
    <s v="PAGAMENTO DE TITULO Boleto Assinaturas Inforged"/>
    <s v="Pagamento Assinaturas Infoged"/>
    <s v="Investimento"/>
    <s v="SS"/>
    <s v="Seazone Spot"/>
    <x v="7"/>
    <s v="Outros"/>
    <x v="73"/>
    <s v="Clientes - Repasse a Terceiros"/>
    <s v="N/A"/>
    <s v="N/A"/>
    <m/>
    <s v="Nao"/>
    <s v="Sim"/>
    <m/>
    <m/>
    <m/>
    <m/>
    <m/>
    <m/>
    <m/>
    <m/>
    <m/>
    <m/>
    <m/>
    <m/>
    <m/>
  </r>
  <r>
    <n v="4104"/>
    <n v="7148"/>
    <m/>
    <m/>
    <m/>
    <m/>
    <m/>
    <x v="567"/>
    <m/>
    <n v="1095.28"/>
    <m/>
    <s v="TED ENVIADA 212 0001  0000034647066 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105"/>
    <n v="7149"/>
    <m/>
    <m/>
    <m/>
    <m/>
    <m/>
    <x v="567"/>
    <m/>
    <n v="270"/>
    <m/>
    <s v="PAGAMENTO DE TITULO Pagamento das assinaturas no Infoged"/>
    <s v="Pagamento Assinaturas Infoged"/>
    <s v="Investimento"/>
    <s v="SS"/>
    <s v="Seazone Spot"/>
    <x v="7"/>
    <s v="Outros"/>
    <x v="73"/>
    <s v="Clientes - Repasse a Terceiros"/>
    <s v="N/A"/>
    <s v="N/A"/>
    <m/>
    <s v="Nao"/>
    <s v="Sim"/>
    <m/>
    <m/>
    <m/>
    <m/>
    <m/>
    <m/>
    <m/>
    <m/>
    <m/>
    <m/>
    <m/>
    <m/>
    <m/>
  </r>
  <r>
    <n v="4106"/>
    <n v="7161"/>
    <m/>
    <m/>
    <m/>
    <m/>
    <m/>
    <x v="568"/>
    <m/>
    <n v="58.93"/>
    <m/>
    <s v="PIX ENVIADO Cp :10573521-PIX Marketplace"/>
    <s v="Pagamento cabo telefonico"/>
    <s v="Tecnologia"/>
    <s v="SS"/>
    <s v="Seazone Khanto"/>
    <x v="27"/>
    <s v="Investimento"/>
    <x v="22"/>
    <s v="Compras - Eletrônicos em geral"/>
    <s v="N/A"/>
    <s v="N/A"/>
    <m/>
    <s v="Nao"/>
    <s v="Sim"/>
    <m/>
    <m/>
    <m/>
    <m/>
    <m/>
    <m/>
    <m/>
    <m/>
    <m/>
    <m/>
    <m/>
    <m/>
    <m/>
  </r>
  <r>
    <n v="4107"/>
    <n v="7163"/>
    <m/>
    <m/>
    <m/>
    <m/>
    <m/>
    <x v="568"/>
    <m/>
    <n v="102.7"/>
    <m/>
    <s v="PAGAMENTO DE TITULO Carregador de bateria sulton "/>
    <s v="Pagamento Carregador de bateria sulton "/>
    <s v="Tecnologia"/>
    <s v="SS"/>
    <s v="Seazone Khanto"/>
    <x v="27"/>
    <s v="Investimento"/>
    <x v="22"/>
    <s v="Compras - Eletrônicos em geral"/>
    <s v="N/A"/>
    <s v="N/A"/>
    <m/>
    <s v="Nao"/>
    <s v="Nao"/>
    <m/>
    <m/>
    <m/>
    <m/>
    <m/>
    <m/>
    <m/>
    <m/>
    <m/>
    <m/>
    <m/>
    <m/>
    <m/>
  </r>
  <r>
    <n v="4108"/>
    <n v="7173"/>
    <m/>
    <m/>
    <m/>
    <m/>
    <m/>
    <x v="569"/>
    <m/>
    <n v="476.3"/>
    <m/>
    <s v="PAGAMENTO DE TITULO Pagamento kits tecla"/>
    <s v="Pagamento Kits teclado e mouse"/>
    <s v="Adm/Fin"/>
    <s v="SS"/>
    <s v="Seazone Rentals"/>
    <x v="0"/>
    <s v="Investimento"/>
    <x v="52"/>
    <s v="Compras - Computadores e Acessórios"/>
    <s v="N/A"/>
    <s v="N/A"/>
    <s v="KABUM"/>
    <s v="Nao"/>
    <s v="Sim"/>
    <m/>
    <m/>
    <m/>
    <m/>
    <m/>
    <m/>
    <m/>
    <m/>
    <m/>
    <m/>
    <m/>
    <m/>
    <m/>
  </r>
  <r>
    <n v="4109"/>
    <n v="7174"/>
    <m/>
    <m/>
    <m/>
    <m/>
    <m/>
    <x v="569"/>
    <m/>
    <n v="142.97999999999999"/>
    <m/>
    <s v="PAGAMENTO DE CONVENIO Pagamento Internet RPC306"/>
    <s v="Pagamento Internet RPC306"/>
    <s v="Operação"/>
    <s v="SS"/>
    <s v="Seazone Rentals"/>
    <x v="5"/>
    <s v="Repasse"/>
    <x v="11"/>
    <s v="Clientes - Repasse a Terceiros"/>
    <s v="RPC306"/>
    <s v="N/A"/>
    <s v="Vivo"/>
    <s v="Nao"/>
    <s v="Sim"/>
    <m/>
    <m/>
    <m/>
    <m/>
    <m/>
    <m/>
    <m/>
    <m/>
    <m/>
    <m/>
    <m/>
    <m/>
    <m/>
  </r>
  <r>
    <n v="4110"/>
    <n v="7190"/>
    <m/>
    <m/>
    <m/>
    <m/>
    <m/>
    <x v="570"/>
    <m/>
    <n v="300"/>
    <m/>
    <s v="TED ENVIADA - 748 0226  0000000297904 Seazone ServiÃ§os LTDA"/>
    <s v="Transferencia conta Sicredi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4111"/>
    <n v="7198"/>
    <m/>
    <m/>
    <m/>
    <m/>
    <m/>
    <x v="571"/>
    <m/>
    <n v="33.93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112"/>
    <n v="7199"/>
    <m/>
    <m/>
    <m/>
    <m/>
    <m/>
    <x v="571"/>
    <m/>
    <n v="29.68"/>
    <m/>
    <s v="COMPRA CARTAO - COMPRA no estabelecimento UBER *TRIP SAO PAULO BRA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113"/>
    <n v="7213"/>
    <m/>
    <m/>
    <m/>
    <m/>
    <m/>
    <x v="572"/>
    <m/>
    <n v="504"/>
    <m/>
    <s v="PIX ENVIADO - Cp :00075847-JULIO DOMINGOS"/>
    <s v="Devolução de reserva"/>
    <s v="Operação"/>
    <s v="SS"/>
    <s v="Seazone Rentals"/>
    <x v="18"/>
    <s v="Devolucao"/>
    <x v="42"/>
    <s v="Clientes - Devolução Clientes"/>
    <s v="N/A"/>
    <s v="N/A"/>
    <m/>
    <s v="Nao"/>
    <s v="Sim"/>
    <m/>
    <m/>
    <m/>
    <m/>
    <m/>
    <m/>
    <m/>
    <m/>
    <m/>
    <m/>
    <m/>
    <m/>
    <m/>
  </r>
  <r>
    <n v="4114"/>
    <n v="7215"/>
    <m/>
    <m/>
    <m/>
    <m/>
    <m/>
    <x v="572"/>
    <m/>
    <n v="2819.58"/>
    <m/>
    <s v="PAGAMENTO DE TITULO - Computador Dev Minas"/>
    <s v="Pagamento Computador "/>
    <s v="Tecnologia"/>
    <s v="SS"/>
    <s v="Seazone Khanto"/>
    <x v="27"/>
    <s v="Investimento"/>
    <x v="22"/>
    <s v="Compras - Computadores e Acessórios"/>
    <s v="N/A"/>
    <s v="N/A"/>
    <s v="KABUM"/>
    <s v="Nao"/>
    <s v="Sim"/>
    <m/>
    <m/>
    <m/>
    <m/>
    <m/>
    <m/>
    <m/>
    <m/>
    <m/>
    <m/>
    <m/>
    <m/>
    <m/>
  </r>
  <r>
    <n v="4115"/>
    <n v="7217"/>
    <m/>
    <m/>
    <m/>
    <m/>
    <m/>
    <x v="572"/>
    <m/>
    <n v="240"/>
    <m/>
    <s v="TED ENVIADA - 422 0067  0000000158801 Luiz Gustavo de SÃ¡ CustÃ³di"/>
    <s v="Devolução de reserva"/>
    <s v="Operação"/>
    <s v="SS"/>
    <s v="Seazone Rentals"/>
    <x v="18"/>
    <s v="Devolucao"/>
    <x v="42"/>
    <s v="Clientes - Devolução Clientes"/>
    <s v="ILC2303"/>
    <s v="ILC2303STA290521LUI0001"/>
    <m/>
    <s v="Nao"/>
    <s v="Sim"/>
    <m/>
    <m/>
    <m/>
    <m/>
    <m/>
    <m/>
    <m/>
    <m/>
    <m/>
    <m/>
    <m/>
    <m/>
    <m/>
  </r>
  <r>
    <n v="4116"/>
    <n v="7218"/>
    <m/>
    <m/>
    <m/>
    <m/>
    <m/>
    <x v="572"/>
    <m/>
    <n v="10981.75"/>
    <m/>
    <s v="PAGAMENTO DE TITULO - PCE0002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117"/>
    <n v="7219"/>
    <m/>
    <m/>
    <m/>
    <m/>
    <m/>
    <x v="572"/>
    <m/>
    <n v="263.5"/>
    <m/>
    <s v="PAGAMENTO DE TITULO - Pagamento cartucho "/>
    <s v="Pagamento cartucho"/>
    <s v="Adm/Fin"/>
    <s v="SS"/>
    <s v="Seazone Rentals"/>
    <x v="23"/>
    <s v="Investimento"/>
    <x v="21"/>
    <s v="Compras - Computadores e acessórios"/>
    <s v="N/A"/>
    <s v="N/A"/>
    <m/>
    <s v="Nao"/>
    <s v="Sim"/>
    <m/>
    <m/>
    <m/>
    <m/>
    <m/>
    <m/>
    <m/>
    <m/>
    <m/>
    <m/>
    <m/>
    <m/>
    <m/>
  </r>
  <r>
    <n v="4118"/>
    <n v="7231"/>
    <m/>
    <m/>
    <m/>
    <m/>
    <m/>
    <x v="573"/>
    <m/>
    <n v="2250"/>
    <m/>
    <s v="PIX ENVIADO - Cp :02405189-GABRIEL LEONEL CARDOSO FISCHER"/>
    <s v="Pagamento Designer"/>
    <s v="Tecnologia"/>
    <s v="SS"/>
    <s v="Seazone Khanto"/>
    <x v="0"/>
    <s v="Fixo"/>
    <x v="81"/>
    <s v="Serviços - Serviços terceirizados"/>
    <s v="N/A"/>
    <s v="N/A"/>
    <m/>
    <s v="Nao"/>
    <s v="Sim"/>
    <m/>
    <m/>
    <m/>
    <m/>
    <m/>
    <m/>
    <m/>
    <m/>
    <m/>
    <m/>
    <m/>
    <m/>
    <m/>
  </r>
  <r>
    <n v="4119"/>
    <n v="7232"/>
    <m/>
    <m/>
    <m/>
    <m/>
    <m/>
    <x v="573"/>
    <m/>
    <n v="2030"/>
    <m/>
    <s v="TED ENVIADA - 104 3524  0000000236905 NICOLÃS ZADEK"/>
    <s v="Fotos onboarding"/>
    <s v="Operação"/>
    <s v="SS"/>
    <s v="Seazone Rentals"/>
    <x v="8"/>
    <s v="Variavel"/>
    <x v="36"/>
    <s v="Serviços - Serviços terceirizados"/>
    <s v="N/A"/>
    <s v="N/A"/>
    <m/>
    <s v="Nao"/>
    <s v="Nao"/>
    <m/>
    <m/>
    <m/>
    <m/>
    <m/>
    <m/>
    <m/>
    <m/>
    <m/>
    <m/>
    <m/>
    <m/>
    <m/>
  </r>
  <r>
    <n v="4120"/>
    <n v="7240"/>
    <m/>
    <m/>
    <m/>
    <m/>
    <m/>
    <x v="574"/>
    <m/>
    <n v="750"/>
    <m/>
    <s v="PIX ENVIADO - Cp :60701190-SILVANA CLAUDIA LOPES"/>
    <s v="Aluguel overbooking"/>
    <s v="Operação"/>
    <s v="SS"/>
    <s v="Seazone Rentals"/>
    <x v="12"/>
    <s v="Outros"/>
    <x v="23"/>
    <s v="Serviços - Serviços terceirizados"/>
    <s v="N/A"/>
    <s v="N/A"/>
    <m/>
    <s v="Nao"/>
    <s v="Nao"/>
    <m/>
    <m/>
    <m/>
    <m/>
    <m/>
    <m/>
    <m/>
    <m/>
    <m/>
    <m/>
    <m/>
    <m/>
    <m/>
  </r>
  <r>
    <n v="4121"/>
    <n v="7244"/>
    <m/>
    <m/>
    <m/>
    <m/>
    <m/>
    <x v="574"/>
    <m/>
    <n v="1000"/>
    <m/>
    <s v="TED ENVIADA - 260 0001  0000921930487 ANDRÃ WARSCHAUER CRESCENZO"/>
    <s v="EST0001"/>
    <s v="Tecnologia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2"/>
    <n v="7245"/>
    <m/>
    <m/>
    <m/>
    <m/>
    <m/>
    <x v="574"/>
    <m/>
    <n v="1000"/>
    <m/>
    <s v="TED ENVIADA - 237 1186  0000000093386 GABRIEL DE OLIVEIRA PERES"/>
    <s v="EST0002"/>
    <s v="Tecnologia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3"/>
    <n v="7246"/>
    <m/>
    <m/>
    <m/>
    <m/>
    <m/>
    <x v="574"/>
    <m/>
    <n v="1000"/>
    <m/>
    <s v="TED ENVIADA - 260 0001  0000028194287 ALEXANDRE LENTZ"/>
    <s v="EST0003"/>
    <s v="Tecnologia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4"/>
    <n v="7247"/>
    <m/>
    <m/>
    <m/>
    <m/>
    <m/>
    <x v="574"/>
    <m/>
    <n v="800"/>
    <m/>
    <s v="TED ENVIADA - 033 1227  0000010600274 FLAVIO NIELAND DA SILVA"/>
    <s v="EST0005"/>
    <s v="Tecnologia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5"/>
    <n v="7248"/>
    <m/>
    <m/>
    <m/>
    <m/>
    <m/>
    <x v="574"/>
    <m/>
    <n v="1000"/>
    <m/>
    <s v="TED ENVIADA -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6"/>
    <n v="7249"/>
    <m/>
    <m/>
    <m/>
    <m/>
    <m/>
    <x v="574"/>
    <m/>
    <n v="387.09"/>
    <m/>
    <s v="TED ENVIADA - 001 0409  0000000312630 Rivaldo Arruda "/>
    <s v="EST000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7"/>
    <n v="7250"/>
    <m/>
    <m/>
    <m/>
    <m/>
    <m/>
    <x v="574"/>
    <m/>
    <n v="783.87"/>
    <m/>
    <s v="TED ENVIADA - 104 1011  0000000326888 Alice Daminelli da Silva"/>
    <s v="EST0010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8"/>
    <n v="7251"/>
    <m/>
    <m/>
    <m/>
    <m/>
    <m/>
    <x v="574"/>
    <m/>
    <n v="567.74"/>
    <m/>
    <s v="TED ENVIADA - 001 1453  0000000715433 Guilherme Appio Dolberth"/>
    <s v="EST0011"/>
    <s v="Tecnologia"/>
    <s v="SS"/>
    <s v="Seazone Khanto"/>
    <x v="10"/>
    <s v="Fixo"/>
    <x v="74"/>
    <s v="Sócios e Funcionários - Salário"/>
    <s v="N/A"/>
    <s v="N/A"/>
    <s v="N/A"/>
    <s v="Nao"/>
    <s v="N/A"/>
    <m/>
    <m/>
    <m/>
    <m/>
    <m/>
    <m/>
    <m/>
    <m/>
    <m/>
    <m/>
    <m/>
    <m/>
    <m/>
  </r>
  <r>
    <n v="4129"/>
    <n v="7252"/>
    <m/>
    <m/>
    <m/>
    <m/>
    <m/>
    <x v="574"/>
    <m/>
    <n v="567.74"/>
    <s v="x"/>
    <s v="TED ENVIADA - 001 2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30"/>
    <n v="7253"/>
    <m/>
    <m/>
    <m/>
    <m/>
    <m/>
    <x v="574"/>
    <m/>
    <n v="3500"/>
    <m/>
    <s v="TED ENVIADA - 104 1638  0000000133721 MAURÃ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31"/>
    <n v="7254"/>
    <m/>
    <m/>
    <m/>
    <m/>
    <m/>
    <x v="574"/>
    <m/>
    <n v="3500"/>
    <m/>
    <s v="TED ENVIADA - 001 0540  0000000339300 MARIA ALICE DOS SANTOS DUZ"/>
    <s v="TPJ0002"/>
    <s v="Adm/Fin"/>
    <s v="SS"/>
    <s v="Seazone Rentals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32"/>
    <n v="7255"/>
    <m/>
    <m/>
    <m/>
    <m/>
    <m/>
    <x v="574"/>
    <m/>
    <n v="2500"/>
    <m/>
    <s v="TRANSFERENCIA A DEBITO -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133"/>
    <n v="7256"/>
    <m/>
    <m/>
    <m/>
    <m/>
    <m/>
    <x v="574"/>
    <m/>
    <n v="1500"/>
    <m/>
    <s v="TED ENVIADA -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134"/>
    <n v="7258"/>
    <m/>
    <m/>
    <m/>
    <m/>
    <m/>
    <x v="574"/>
    <m/>
    <n v="2000"/>
    <m/>
    <s v="TED ENVIADA -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35"/>
    <n v="7259"/>
    <m/>
    <m/>
    <m/>
    <m/>
    <m/>
    <x v="574"/>
    <m/>
    <n v="1000"/>
    <m/>
    <s v="TED ENVIADA - 237 0348  0000001238159 MARIA MADALENA SILVEIRA"/>
    <s v="TPJ0014"/>
    <s v="Coworking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136"/>
    <n v="7260"/>
    <m/>
    <m/>
    <m/>
    <m/>
    <m/>
    <x v="574"/>
    <m/>
    <n v="1500"/>
    <m/>
    <s v="TED ENVIADA -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137"/>
    <n v="7261"/>
    <m/>
    <m/>
    <m/>
    <m/>
    <m/>
    <x v="574"/>
    <m/>
    <n v="2000"/>
    <m/>
    <s v="TED ENVIADA - 260 0001  0000001195284 MARCOS ALEXANDRE BRITO NOL"/>
    <s v="TPJ0016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38"/>
    <n v="7262"/>
    <m/>
    <m/>
    <m/>
    <m/>
    <m/>
    <x v="574"/>
    <m/>
    <n v="1683.87"/>
    <m/>
    <s v="TED ENVIADA - 260 0001  0000523840109 Natalia Vieira"/>
    <s v="TPJ0017"/>
    <s v="RH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39"/>
    <n v="7263"/>
    <m/>
    <m/>
    <m/>
    <m/>
    <m/>
    <x v="574"/>
    <m/>
    <n v="1290.32"/>
    <m/>
    <s v="TED ENVIADA - 033 3222  0000010866237 Patrick Moreira Rosa"/>
    <s v="TPJ0018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140"/>
    <n v="7264"/>
    <m/>
    <m/>
    <m/>
    <m/>
    <m/>
    <x v="574"/>
    <m/>
    <n v="80.64"/>
    <m/>
    <s v="TED ENVIADA - 260 0001  0000192810436 Cristina Batistella"/>
    <s v="TPJ0019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4141"/>
    <n v="7265"/>
    <m/>
    <m/>
    <m/>
    <m/>
    <m/>
    <x v="574"/>
    <m/>
    <n v="719.64"/>
    <m/>
    <s v="PIX ENVIADO - Cp :18236120-Bruno Eduardo Benetti"/>
    <s v="Hospedagem do site seazone.com.br na godaddy 36 meses"/>
    <s v="Tecnologia"/>
    <s v="SS"/>
    <s v="Seazone Khanto"/>
    <x v="0"/>
    <s v="Fixo"/>
    <x v="3"/>
    <s v="Contas e Despesas - Manutenção de software"/>
    <s v="N/A"/>
    <s v="N/A"/>
    <m/>
    <s v="Nao"/>
    <s v="Sim"/>
    <m/>
    <m/>
    <m/>
    <m/>
    <m/>
    <m/>
    <m/>
    <m/>
    <m/>
    <m/>
    <m/>
    <m/>
    <m/>
  </r>
  <r>
    <n v="4142"/>
    <n v="7266"/>
    <m/>
    <m/>
    <m/>
    <m/>
    <m/>
    <x v="574"/>
    <m/>
    <n v="815.07"/>
    <m/>
    <s v="PAGAM. TIM -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4143"/>
    <n v="7268"/>
    <m/>
    <m/>
    <m/>
    <m/>
    <m/>
    <x v="574"/>
    <m/>
    <n v="682.27"/>
    <m/>
    <s v="PAGAMENTO DE CONVENIO -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4144"/>
    <n v="7269"/>
    <m/>
    <m/>
    <m/>
    <m/>
    <m/>
    <x v="574"/>
    <m/>
    <n v="8430.98"/>
    <m/>
    <s v="PAGAMENTO DE TITULO - PCE0003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145"/>
    <n v="7270"/>
    <m/>
    <m/>
    <m/>
    <m/>
    <m/>
    <x v="574"/>
    <m/>
    <n v="120"/>
    <m/>
    <s v="PIX ENVIADO - Cp :18236120-Gustavo Cargnin Kremer"/>
    <s v="Reembolso Imobi Report"/>
    <s v="Operação"/>
    <s v="SS"/>
    <s v="Seazone Rentals"/>
    <x v="0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4146"/>
    <n v="7271"/>
    <m/>
    <m/>
    <m/>
    <m/>
    <m/>
    <x v="574"/>
    <m/>
    <n v="567.74"/>
    <m/>
    <s v="TED ENVIADA - 001 0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47"/>
    <n v="7286"/>
    <m/>
    <m/>
    <m/>
    <m/>
    <m/>
    <x v="575"/>
    <m/>
    <n v="1072.58"/>
    <m/>
    <s v="TED ENVIADA - 208 0020  0000004219838  Danyela Fernanda Pinto Si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48"/>
    <n v="7287"/>
    <m/>
    <m/>
    <m/>
    <m/>
    <m/>
    <x v="575"/>
    <m/>
    <n v="2300"/>
    <m/>
    <s v="TED ENVIADA -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149"/>
    <n v="7288"/>
    <m/>
    <m/>
    <m/>
    <m/>
    <m/>
    <x v="575"/>
    <m/>
    <n v="950"/>
    <m/>
    <s v="TED ENVIADA -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4150"/>
    <n v="7289"/>
    <m/>
    <m/>
    <m/>
    <m/>
    <m/>
    <x v="575"/>
    <m/>
    <n v="315"/>
    <m/>
    <s v="PAGAMENTO DE TITULO INTER - Plataforma de prospe"/>
    <s v="Ferramenta de prospecção "/>
    <s v="Comercial"/>
    <s v="SS"/>
    <s v="Seazone Rentals"/>
    <x v="2"/>
    <s v="Outros"/>
    <x v="85"/>
    <s v="Contas e Despesas - Manutenção de software"/>
    <s v="N/A"/>
    <s v="N/A"/>
    <m/>
    <s v="Nao"/>
    <s v="Sim"/>
    <m/>
    <m/>
    <m/>
    <m/>
    <m/>
    <m/>
    <m/>
    <m/>
    <m/>
    <m/>
    <m/>
    <m/>
    <m/>
  </r>
  <r>
    <n v="4151"/>
    <n v="7290"/>
    <m/>
    <m/>
    <m/>
    <m/>
    <m/>
    <x v="575"/>
    <m/>
    <n v="174.3"/>
    <m/>
    <s v="PAGAMENTO DE TITULO - Suporte notebook"/>
    <s v="Suporte notebook"/>
    <s v="Adm/Fin"/>
    <s v="SS"/>
    <s v="Seazone Rentals"/>
    <x v="1"/>
    <s v="Outros"/>
    <x v="21"/>
    <s v="Contas e Despesas - Material de escritório"/>
    <s v="N/A"/>
    <s v="N/A"/>
    <m/>
    <s v="Nao"/>
    <s v="Nao"/>
    <m/>
    <m/>
    <m/>
    <m/>
    <m/>
    <m/>
    <m/>
    <m/>
    <m/>
    <m/>
    <m/>
    <m/>
    <m/>
  </r>
  <r>
    <n v="4152"/>
    <n v="7297"/>
    <m/>
    <m/>
    <m/>
    <m/>
    <m/>
    <x v="575"/>
    <m/>
    <n v="4.7300000000000004"/>
    <m/>
    <s v="PAGAMENTO DE CONVENIO - Internet CDS208"/>
    <s v="Conta Internet CDS208"/>
    <s v="Operação"/>
    <s v="SS"/>
    <s v="Seazone Rentals"/>
    <x v="5"/>
    <s v="Repasse"/>
    <x v="11"/>
    <s v="Clientes - Repasse a Terceiros"/>
    <s v="CDS208"/>
    <s v="N/A"/>
    <s v="Vivo"/>
    <s v="Nao"/>
    <s v="Sim"/>
    <m/>
    <m/>
    <m/>
    <m/>
    <m/>
    <m/>
    <m/>
    <m/>
    <m/>
    <m/>
    <m/>
    <m/>
    <m/>
  </r>
  <r>
    <n v="4153"/>
    <n v="7298"/>
    <m/>
    <m/>
    <m/>
    <m/>
    <m/>
    <x v="575"/>
    <m/>
    <n v="204.4"/>
    <m/>
    <s v="PAGAMENTO DE TITULO -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154"/>
    <n v="7306"/>
    <m/>
    <m/>
    <m/>
    <m/>
    <m/>
    <x v="576"/>
    <m/>
    <n v="1146.51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55"/>
    <n v="7307"/>
    <m/>
    <m/>
    <m/>
    <m/>
    <m/>
    <x v="576"/>
    <m/>
    <n v="1010.43"/>
    <m/>
    <s v="TED ENVIADA -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56"/>
    <n v="7308"/>
    <m/>
    <m/>
    <m/>
    <m/>
    <m/>
    <x v="576"/>
    <m/>
    <n v="979.39"/>
    <m/>
    <s v="TED ENVIADA -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57"/>
    <n v="7310"/>
    <m/>
    <m/>
    <m/>
    <m/>
    <m/>
    <x v="576"/>
    <m/>
    <n v="2519.0100000000002"/>
    <m/>
    <s v="TED ENVIADA -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58"/>
    <n v="7311"/>
    <m/>
    <m/>
    <m/>
    <m/>
    <m/>
    <x v="576"/>
    <m/>
    <n v="3464.69"/>
    <m/>
    <s v="TED ENVIADA -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59"/>
    <n v="7312"/>
    <m/>
    <m/>
    <m/>
    <m/>
    <m/>
    <x v="576"/>
    <m/>
    <n v="2189.7800000000002"/>
    <m/>
    <s v="TED ENVIADA -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0"/>
    <n v="7313"/>
    <m/>
    <m/>
    <m/>
    <m/>
    <m/>
    <x v="576"/>
    <m/>
    <n v="1859.72"/>
    <m/>
    <s v="TED ENVIADA - 104 3298  0000000011031 LUNARDI E LUNARDI EMPREEND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1"/>
    <n v="7314"/>
    <m/>
    <m/>
    <m/>
    <m/>
    <m/>
    <x v="576"/>
    <m/>
    <n v="2701.19"/>
    <m/>
    <s v="TED ENVIADA -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2"/>
    <n v="7315"/>
    <m/>
    <m/>
    <m/>
    <m/>
    <m/>
    <x v="576"/>
    <m/>
    <n v="3388.71"/>
    <m/>
    <s v="TED ENVIADA -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3"/>
    <n v="7316"/>
    <m/>
    <m/>
    <m/>
    <m/>
    <m/>
    <x v="576"/>
    <m/>
    <n v="901.31"/>
    <s v="x"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4"/>
    <n v="7317"/>
    <m/>
    <m/>
    <m/>
    <m/>
    <m/>
    <x v="576"/>
    <m/>
    <n v="238.14"/>
    <m/>
    <s v="TED ENVIADA -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5"/>
    <n v="7318"/>
    <m/>
    <m/>
    <m/>
    <m/>
    <m/>
    <x v="576"/>
    <m/>
    <n v="2211.5100000000002"/>
    <m/>
    <s v="TED ENVIADA -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6"/>
    <n v="7319"/>
    <m/>
    <m/>
    <m/>
    <m/>
    <m/>
    <x v="576"/>
    <m/>
    <n v="3019.61"/>
    <m/>
    <s v="TED ENVIADA -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7"/>
    <n v="7321"/>
    <m/>
    <m/>
    <m/>
    <m/>
    <m/>
    <x v="576"/>
    <m/>
    <n v="1277.8900000000001"/>
    <m/>
    <s v="TED ENVIADA -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8"/>
    <n v="7322"/>
    <m/>
    <m/>
    <m/>
    <m/>
    <m/>
    <x v="576"/>
    <m/>
    <n v="2450.79"/>
    <m/>
    <s v="TED ENVIADA -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69"/>
    <n v="7323"/>
    <m/>
    <m/>
    <m/>
    <m/>
    <m/>
    <x v="576"/>
    <m/>
    <n v="5523.02"/>
    <m/>
    <s v="TED ENVIADA -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0"/>
    <n v="7324"/>
    <m/>
    <m/>
    <m/>
    <m/>
    <m/>
    <x v="576"/>
    <m/>
    <n v="2934.64"/>
    <m/>
    <s v="TED ENVIADA -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1"/>
    <n v="7325"/>
    <m/>
    <m/>
    <m/>
    <m/>
    <m/>
    <x v="576"/>
    <m/>
    <n v="1102.98"/>
    <m/>
    <s v="TED ENVIADA - 756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2"/>
    <n v="7326"/>
    <m/>
    <m/>
    <m/>
    <m/>
    <m/>
    <x v="576"/>
    <m/>
    <n v="866.14"/>
    <m/>
    <s v="TED ENVIADA - 341 9660  0000000930000 ERIETI DO CARMO LOCATELLI"/>
    <s v="PRP01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3"/>
    <n v="7327"/>
    <m/>
    <m/>
    <m/>
    <m/>
    <m/>
    <x v="576"/>
    <m/>
    <n v="1201.8"/>
    <m/>
    <s v="TED ENVIADA -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4"/>
    <n v="7329"/>
    <m/>
    <m/>
    <m/>
    <m/>
    <m/>
    <x v="576"/>
    <m/>
    <n v="187.29"/>
    <m/>
    <s v="TED ENVIADA - 237 0988  0000000903590 Everton Barbieri Mayer"/>
    <s v="PRP01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5"/>
    <n v="7330"/>
    <m/>
    <m/>
    <m/>
    <m/>
    <m/>
    <x v="576"/>
    <m/>
    <n v="4403.8599999999997"/>
    <m/>
    <s v="TED ENVIADA - 341 3759  0000000066222 FABIELE CARVALHO NUNES 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6"/>
    <n v="7333"/>
    <m/>
    <m/>
    <m/>
    <m/>
    <m/>
    <x v="576"/>
    <m/>
    <n v="2870.91"/>
    <m/>
    <s v="TED ENVIADA - 001 4428  0000000021016 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7"/>
    <n v="7335"/>
    <m/>
    <m/>
    <m/>
    <m/>
    <m/>
    <x v="576"/>
    <m/>
    <n v="17454.52"/>
    <m/>
    <s v="TRANSFERENCIA A DEBITO -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8"/>
    <n v="7336"/>
    <m/>
    <m/>
    <m/>
    <m/>
    <m/>
    <x v="576"/>
    <m/>
    <n v="1881.45"/>
    <m/>
    <s v="TED ENVIADA -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79"/>
    <n v="7337"/>
    <m/>
    <m/>
    <m/>
    <m/>
    <m/>
    <x v="576"/>
    <m/>
    <n v="603.14"/>
    <m/>
    <s v="TED ENVIADA -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0"/>
    <n v="7338"/>
    <m/>
    <m/>
    <m/>
    <m/>
    <m/>
    <x v="576"/>
    <m/>
    <n v="3043.62"/>
    <m/>
    <s v="TED ENVIADA - 136 1401  0000000755389 GRÃGORY VINÃCIUS PÃ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1"/>
    <n v="7339"/>
    <m/>
    <m/>
    <m/>
    <m/>
    <m/>
    <x v="576"/>
    <m/>
    <n v="670.89"/>
    <m/>
    <s v="TED ENVIADA - 341 9008  0000000047236 Isabel Cristina Schanrndor"/>
    <s v="PRP017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2"/>
    <n v="7340"/>
    <m/>
    <m/>
    <m/>
    <m/>
    <m/>
    <x v="576"/>
    <m/>
    <n v="700.18"/>
    <m/>
    <s v="TED ENVIADA - 001 5201  0000000219169 GABRYELLE ZANINI GONGORA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3"/>
    <n v="7341"/>
    <m/>
    <m/>
    <m/>
    <m/>
    <m/>
    <x v="576"/>
    <m/>
    <n v="2667.36"/>
    <m/>
    <s v="TED ENVIADA -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4"/>
    <n v="7342"/>
    <m/>
    <m/>
    <m/>
    <m/>
    <m/>
    <x v="576"/>
    <m/>
    <n v="4045.13"/>
    <m/>
    <s v="TED ENVIADA - 136 1104  0000001472330 JOÃ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5"/>
    <n v="7343"/>
    <m/>
    <m/>
    <m/>
    <m/>
    <m/>
    <x v="576"/>
    <m/>
    <n v="214.54"/>
    <m/>
    <s v="TED ENVIADA - 237 2890  0000000064831 JOSÃ CARLOS HARTMANN"/>
    <s v="PRP01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6"/>
    <n v="7344"/>
    <m/>
    <m/>
    <m/>
    <m/>
    <m/>
    <x v="576"/>
    <m/>
    <n v="1474.92"/>
    <m/>
    <s v="TED ENVIADA - 033 3131  0000010010905 JUCÃ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7"/>
    <n v="7345"/>
    <m/>
    <m/>
    <m/>
    <m/>
    <m/>
    <x v="576"/>
    <m/>
    <n v="12119.03"/>
    <m/>
    <s v="TED ENVIADA - 237 3841  0000000200417 JÃLIO CÃ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8"/>
    <n v="7346"/>
    <m/>
    <m/>
    <m/>
    <m/>
    <m/>
    <x v="576"/>
    <m/>
    <n v="1118.8"/>
    <m/>
    <s v="TED ENVIADA - 001 4772  0000003714268 LOURDES  MARTINS WEBER"/>
    <s v="PRP01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89"/>
    <n v="7347"/>
    <m/>
    <m/>
    <m/>
    <m/>
    <m/>
    <x v="576"/>
    <m/>
    <n v="8696.06"/>
    <m/>
    <s v="TRANSFERENCIA A DEBITO -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0"/>
    <n v="7348"/>
    <m/>
    <m/>
    <m/>
    <m/>
    <m/>
    <x v="576"/>
    <m/>
    <n v="3200.32"/>
    <m/>
    <s v="TED ENVIADA -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1"/>
    <n v="7349"/>
    <m/>
    <m/>
    <m/>
    <m/>
    <m/>
    <x v="576"/>
    <m/>
    <n v="1261.43"/>
    <m/>
    <s v="TED ENVIADA - 260 0001  0000007519682 LUIZ OCTAVIO GUIZZO COUTO "/>
    <s v="PRP00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2"/>
    <n v="7350"/>
    <m/>
    <m/>
    <m/>
    <m/>
    <m/>
    <x v="576"/>
    <m/>
    <n v="1366.61"/>
    <m/>
    <s v="TED ENVIADA - 001 5255  0000001690000 MADEIRA GESTÃ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3"/>
    <n v="7351"/>
    <m/>
    <m/>
    <m/>
    <m/>
    <m/>
    <x v="576"/>
    <m/>
    <n v="1953.52"/>
    <m/>
    <s v="TED ENVIADA - 237 1472  0000000533718 MAÃ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4"/>
    <n v="7352"/>
    <m/>
    <m/>
    <m/>
    <m/>
    <m/>
    <x v="576"/>
    <m/>
    <n v="554.4"/>
    <m/>
    <s v="TED ENVIADA - 001 0442  0000001231880 MARCEL CONCEIÃÃ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5"/>
    <n v="7353"/>
    <m/>
    <m/>
    <m/>
    <m/>
    <m/>
    <x v="576"/>
    <m/>
    <n v="2016.32"/>
    <m/>
    <s v="TED ENVIADA - 001 4783  0000000102091 MARCOS FLÃ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6"/>
    <n v="7354"/>
    <m/>
    <m/>
    <m/>
    <m/>
    <m/>
    <x v="576"/>
    <m/>
    <n v="2059.06"/>
    <m/>
    <s v="TED ENVIADA -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7"/>
    <n v="7355"/>
    <m/>
    <m/>
    <m/>
    <m/>
    <m/>
    <x v="576"/>
    <m/>
    <n v="1635.17"/>
    <m/>
    <s v="TED ENVIADA -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8"/>
    <n v="7356"/>
    <m/>
    <m/>
    <m/>
    <m/>
    <m/>
    <x v="576"/>
    <m/>
    <n v="1263.58"/>
    <m/>
    <s v="TED ENVIADA - 001 0016  0000070470804 MAURÃCIO MEDEIROS LEVASSEU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199"/>
    <n v="7357"/>
    <m/>
    <m/>
    <m/>
    <m/>
    <m/>
    <x v="576"/>
    <m/>
    <n v="1604.97"/>
    <m/>
    <s v="TED ENVIADA -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0"/>
    <n v="7358"/>
    <m/>
    <m/>
    <m/>
    <m/>
    <m/>
    <x v="576"/>
    <m/>
    <n v="216"/>
    <m/>
    <s v="TED ENVIADA - 033 3712  0000010049320 MICHEL Ã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1"/>
    <n v="7359"/>
    <m/>
    <m/>
    <m/>
    <m/>
    <m/>
    <x v="576"/>
    <m/>
    <n v="385.35"/>
    <m/>
    <s v="TED ENVIADA -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2"/>
    <n v="7360"/>
    <m/>
    <m/>
    <m/>
    <m/>
    <m/>
    <x v="576"/>
    <m/>
    <n v="1184.3699999999999"/>
    <m/>
    <s v="TED ENVIADA -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3"/>
    <n v="7361"/>
    <m/>
    <m/>
    <m/>
    <m/>
    <m/>
    <x v="576"/>
    <m/>
    <n v="2284.89"/>
    <m/>
    <s v="TED ENVIADA - 237 2380  0000000007471 NELSON PATRÃ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4"/>
    <n v="7362"/>
    <m/>
    <m/>
    <m/>
    <m/>
    <m/>
    <x v="576"/>
    <m/>
    <n v="7562.22"/>
    <m/>
    <s v="TED ENVIADA -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5"/>
    <n v="7363"/>
    <m/>
    <m/>
    <m/>
    <m/>
    <m/>
    <x v="576"/>
    <m/>
    <n v="298.35000000000002"/>
    <s v="x"/>
    <s v="TED ENVIADA - 237 2502  0000000053015 Patricia de Oliveira Bento"/>
    <s v="PRP015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6"/>
    <n v="7364"/>
    <m/>
    <m/>
    <m/>
    <m/>
    <m/>
    <x v="576"/>
    <m/>
    <n v="7685.16"/>
    <m/>
    <s v="TED ENVIADA -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7"/>
    <n v="7366"/>
    <m/>
    <m/>
    <m/>
    <m/>
    <m/>
    <x v="576"/>
    <m/>
    <n v="1247.81"/>
    <m/>
    <s v="TED ENVIADA -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8"/>
    <n v="7367"/>
    <m/>
    <m/>
    <m/>
    <m/>
    <m/>
    <x v="576"/>
    <m/>
    <n v="1703.06"/>
    <m/>
    <s v="TED ENVIADA -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09"/>
    <n v="7368"/>
    <m/>
    <m/>
    <m/>
    <m/>
    <m/>
    <x v="576"/>
    <m/>
    <n v="1661.41"/>
    <m/>
    <s v="TED ENVIADA - 001 5248  0000002865319 PEDRO JOÃ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0"/>
    <n v="7369"/>
    <m/>
    <m/>
    <m/>
    <m/>
    <m/>
    <x v="576"/>
    <m/>
    <n v="1542.95"/>
    <m/>
    <s v="TED ENVIADA -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1"/>
    <n v="7370"/>
    <m/>
    <m/>
    <m/>
    <m/>
    <m/>
    <x v="576"/>
    <m/>
    <n v="5869.27"/>
    <m/>
    <s v="TED ENVIADA -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2"/>
    <n v="7371"/>
    <m/>
    <m/>
    <m/>
    <m/>
    <m/>
    <x v="576"/>
    <m/>
    <n v="7051.71"/>
    <m/>
    <s v="TED ENVIADA -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3"/>
    <n v="7372"/>
    <m/>
    <m/>
    <m/>
    <m/>
    <m/>
    <x v="576"/>
    <m/>
    <n v="3887.95"/>
    <m/>
    <s v="TED ENVIADA -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4"/>
    <n v="7373"/>
    <m/>
    <m/>
    <m/>
    <m/>
    <m/>
    <x v="576"/>
    <m/>
    <n v="359.41"/>
    <m/>
    <s v="TED ENVIADA - 085 0105  0000000060160 Robson Salomon Gentil"/>
    <s v="PRP01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5"/>
    <n v="7374"/>
    <m/>
    <m/>
    <m/>
    <m/>
    <m/>
    <x v="576"/>
    <m/>
    <n v="569.49"/>
    <m/>
    <s v="TED ENVIADA -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6"/>
    <n v="7375"/>
    <m/>
    <m/>
    <m/>
    <m/>
    <m/>
    <x v="576"/>
    <m/>
    <n v="2189.19"/>
    <m/>
    <s v="TED ENVIADA -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7"/>
    <n v="7376"/>
    <m/>
    <m/>
    <m/>
    <m/>
    <m/>
    <x v="576"/>
    <m/>
    <n v="361.35"/>
    <s v="x"/>
    <s v="TED ENVIADA - 033 0155  00000010509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8"/>
    <n v="7377"/>
    <m/>
    <m/>
    <m/>
    <m/>
    <m/>
    <x v="576"/>
    <m/>
    <n v="345.26"/>
    <m/>
    <s v="TED ENVIADA -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19"/>
    <n v="7379"/>
    <m/>
    <m/>
    <m/>
    <m/>
    <m/>
    <x v="576"/>
    <m/>
    <n v="5415.65"/>
    <m/>
    <s v="TED ENVIADA -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0"/>
    <n v="7380"/>
    <m/>
    <m/>
    <m/>
    <m/>
    <m/>
    <x v="576"/>
    <m/>
    <n v="2628"/>
    <m/>
    <s v="TED ENVIADA - 041 0015  0003502480304 SÃ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1"/>
    <n v="7381"/>
    <m/>
    <m/>
    <m/>
    <m/>
    <m/>
    <x v="576"/>
    <m/>
    <n v="2847.08"/>
    <m/>
    <s v="TED ENVIADA - 237 3455  0000002632764 UNIL-UNIÃO NACIONAL DE IMÃ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2"/>
    <n v="7382"/>
    <m/>
    <m/>
    <m/>
    <m/>
    <m/>
    <x v="576"/>
    <m/>
    <n v="3451.2"/>
    <m/>
    <s v="TED ENVIADA -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3"/>
    <n v="7383"/>
    <m/>
    <m/>
    <m/>
    <m/>
    <m/>
    <x v="576"/>
    <m/>
    <n v="1473.36"/>
    <m/>
    <s v="TED ENVIADA -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4"/>
    <n v="7384"/>
    <m/>
    <m/>
    <m/>
    <m/>
    <m/>
    <x v="576"/>
    <m/>
    <n v="2542.14"/>
    <m/>
    <s v="TED ENVIADA -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5"/>
    <n v="7385"/>
    <m/>
    <m/>
    <m/>
    <m/>
    <m/>
    <x v="576"/>
    <m/>
    <n v="779.76"/>
    <m/>
    <s v="TED ENVIADA -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6"/>
    <n v="7386"/>
    <m/>
    <m/>
    <m/>
    <m/>
    <m/>
    <x v="576"/>
    <m/>
    <n v="999.6"/>
    <m/>
    <s v="TED ENVIADA -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7"/>
    <n v="7387"/>
    <m/>
    <m/>
    <m/>
    <m/>
    <m/>
    <x v="576"/>
    <m/>
    <n v="901.31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8"/>
    <n v="7388"/>
    <m/>
    <m/>
    <m/>
    <m/>
    <m/>
    <x v="576"/>
    <m/>
    <n v="2560.48"/>
    <m/>
    <s v="PIX ENVIADO -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29"/>
    <n v="7389"/>
    <m/>
    <m/>
    <m/>
    <m/>
    <m/>
    <x v="576"/>
    <m/>
    <n v="836.37"/>
    <m/>
    <s v="PIX ENVIADO - Cp :60701190-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0"/>
    <n v="7390"/>
    <m/>
    <m/>
    <m/>
    <m/>
    <m/>
    <x v="576"/>
    <m/>
    <n v="1172.72"/>
    <m/>
    <s v="PIX ENVIADO -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1"/>
    <n v="7391"/>
    <m/>
    <m/>
    <m/>
    <m/>
    <m/>
    <x v="576"/>
    <m/>
    <n v="3113.19"/>
    <m/>
    <s v="PIX ENVIADO - Cp :00000000-DARTAGNAN BALSEVICIUS JUNIOR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2"/>
    <n v="7392"/>
    <m/>
    <m/>
    <m/>
    <m/>
    <m/>
    <x v="576"/>
    <m/>
    <n v="2477.1999999999998"/>
    <m/>
    <s v="PIX ENVIADO - Cp :90400888-FERNANDO PARANA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3"/>
    <n v="7393"/>
    <m/>
    <m/>
    <m/>
    <m/>
    <m/>
    <x v="576"/>
    <m/>
    <n v="2792.67"/>
    <m/>
    <s v="PIX ENVIADO - Cp :18236120-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4"/>
    <n v="7394"/>
    <m/>
    <m/>
    <m/>
    <m/>
    <m/>
    <x v="576"/>
    <m/>
    <n v="756.22"/>
    <m/>
    <s v="PIX ENVIADO - Cp :00000000-IVONE TEREZINHA SIMON DE CARVALHO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5"/>
    <n v="7395"/>
    <m/>
    <m/>
    <m/>
    <m/>
    <m/>
    <x v="576"/>
    <m/>
    <n v="1113.1099999999999"/>
    <m/>
    <s v="PIX ENVIADO - Cp :00000000-LUIS AUGUSTO COFFI LIRIO"/>
    <s v="PRP017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6"/>
    <n v="7396"/>
    <m/>
    <m/>
    <m/>
    <m/>
    <m/>
    <x v="576"/>
    <m/>
    <n v="4383.03"/>
    <m/>
    <s v="TED ENVIADA -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7"/>
    <n v="7397"/>
    <m/>
    <m/>
    <m/>
    <m/>
    <m/>
    <x v="576"/>
    <m/>
    <n v="376.34"/>
    <m/>
    <s v="PIX ENVIADO - Cp :18236120-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8"/>
    <n v="7398"/>
    <m/>
    <m/>
    <m/>
    <m/>
    <m/>
    <x v="576"/>
    <m/>
    <n v="3518.14"/>
    <m/>
    <s v="PIX ENVIADO - Cp :00000000-NORTON HUGO GAVENAS WILLRICH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39"/>
    <n v="7399"/>
    <m/>
    <m/>
    <m/>
    <m/>
    <m/>
    <x v="576"/>
    <m/>
    <n v="1504.32"/>
    <m/>
    <s v="PIX ENVIADO - Cp :00000000-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0"/>
    <n v="7400"/>
    <m/>
    <m/>
    <m/>
    <m/>
    <m/>
    <x v="576"/>
    <m/>
    <n v="603.65"/>
    <m/>
    <s v="PIX ENVIADO - Cp :00000000-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1"/>
    <n v="7402"/>
    <m/>
    <m/>
    <m/>
    <m/>
    <m/>
    <x v="576"/>
    <m/>
    <n v="1682.35"/>
    <m/>
    <s v="PIX ENVIADO - Cp :60701190-RITA CASSIA G SILVA BECKER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2"/>
    <n v="7403"/>
    <m/>
    <m/>
    <m/>
    <m/>
    <m/>
    <x v="576"/>
    <m/>
    <n v="1760"/>
    <m/>
    <s v="PIX ENVIADO - Cp :00000000-ROBISON ANTO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3"/>
    <n v="7404"/>
    <m/>
    <m/>
    <m/>
    <m/>
    <m/>
    <x v="576"/>
    <m/>
    <n v="436.91"/>
    <m/>
    <s v="PIX ENVIADO - Cp :74064502-UBIRATAN CUNHA BARBOSA"/>
    <s v="PRP00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4"/>
    <n v="7406"/>
    <m/>
    <m/>
    <m/>
    <m/>
    <m/>
    <x v="576"/>
    <m/>
    <n v="700.18"/>
    <m/>
    <s v="TED ENVIADA - 104 2370  0008120902759 Janaina Cassol Machado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5"/>
    <n v="7407"/>
    <m/>
    <m/>
    <m/>
    <m/>
    <m/>
    <x v="576"/>
    <m/>
    <n v="361.35"/>
    <s v="x"/>
    <s v="TED ENVIADA - 033 0155  00000010509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6"/>
    <n v="7408"/>
    <m/>
    <m/>
    <m/>
    <m/>
    <m/>
    <x v="576"/>
    <m/>
    <n v="357.46"/>
    <m/>
    <s v="PIX ENVIADO - Cp :60701190-YULI MELLO DUGAICH"/>
    <s v="PRP01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7"/>
    <n v="7409"/>
    <m/>
    <m/>
    <m/>
    <m/>
    <m/>
    <x v="576"/>
    <m/>
    <n v="2527.15"/>
    <m/>
    <s v="PIX ENVIADO -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48"/>
    <n v="7410"/>
    <m/>
    <m/>
    <m/>
    <m/>
    <m/>
    <x v="576"/>
    <m/>
    <n v="260"/>
    <m/>
    <s v="PIX ENVIADO - Cp :87795639-New Trips Agencia De Viagens Ltda"/>
    <s v="Pagamento crise"/>
    <s v="Operação"/>
    <s v="SS"/>
    <s v="Seazone Rentals"/>
    <x v="12"/>
    <s v="Outros"/>
    <x v="23"/>
    <s v="Serviços - Serviços terceirizados"/>
    <s v="N/A"/>
    <s v="N/A"/>
    <m/>
    <s v="Nao"/>
    <s v="Sim"/>
    <m/>
    <m/>
    <m/>
    <m/>
    <m/>
    <m/>
    <m/>
    <m/>
    <m/>
    <m/>
    <m/>
    <m/>
    <m/>
  </r>
  <r>
    <n v="4249"/>
    <n v="7411"/>
    <m/>
    <m/>
    <m/>
    <m/>
    <m/>
    <x v="576"/>
    <m/>
    <n v="298.35000000000002"/>
    <m/>
    <s v="TED ENVIADA - 237 2502  0000000053015 PATYS GARDEN ESPAÃO GASTRO"/>
    <s v="PRP015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50"/>
    <n v="7412"/>
    <m/>
    <m/>
    <m/>
    <m/>
    <m/>
    <x v="576"/>
    <m/>
    <n v="13285.99"/>
    <m/>
    <s v="TED ENVIADA - 756 3069  0000002452286 JOSE ODERLY DA SILVA"/>
    <s v="ANF0003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1"/>
    <n v="7413"/>
    <m/>
    <m/>
    <m/>
    <m/>
    <m/>
    <x v="576"/>
    <m/>
    <n v="8757.31"/>
    <m/>
    <s v="TRANSFERENCIA A DEBITO - 00019 0050336428 GABRIELA NUNES"/>
    <s v="ANF0008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2"/>
    <n v="7414"/>
    <m/>
    <m/>
    <m/>
    <m/>
    <m/>
    <x v="576"/>
    <m/>
    <n v="9095.31"/>
    <m/>
    <s v="TED ENVIADA -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3"/>
    <n v="7415"/>
    <m/>
    <m/>
    <m/>
    <m/>
    <m/>
    <x v="576"/>
    <m/>
    <n v="12268.66"/>
    <m/>
    <s v="TED ENVIADA - 237 2502  0000010009502 GABRIELA DA SILVA"/>
    <s v="ANF0011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4"/>
    <n v="7416"/>
    <m/>
    <m/>
    <m/>
    <m/>
    <m/>
    <x v="576"/>
    <m/>
    <n v="3337.04"/>
    <m/>
    <s v="TED ENVIADA - 001 3185  0000000268844 DINEIA PEDROSO PAPA"/>
    <s v="ANF0013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5"/>
    <n v="7417"/>
    <m/>
    <m/>
    <m/>
    <m/>
    <m/>
    <x v="576"/>
    <m/>
    <n v="2624.93"/>
    <m/>
    <s v="PIX ENVIADO - Cp :18236120-Fabio Bagorro Alves"/>
    <s v="ANF0010"/>
    <s v="Operação"/>
    <s v="SS"/>
    <s v="Seazone Rentals"/>
    <x v="5"/>
    <s v="Repasse"/>
    <x v="9"/>
    <s v="Clientes - Repasse de valores recebidos (Empresas do ramo imobiliário)"/>
    <s v="N/A"/>
    <m/>
    <s v="N/A"/>
    <s v="Nao"/>
    <s v="Nao"/>
    <m/>
    <m/>
    <m/>
    <m/>
    <m/>
    <m/>
    <m/>
    <m/>
    <m/>
    <m/>
    <m/>
    <m/>
    <m/>
  </r>
  <r>
    <n v="4256"/>
    <n v="7418"/>
    <m/>
    <m/>
    <m/>
    <m/>
    <m/>
    <x v="576"/>
    <m/>
    <n v="3492.82"/>
    <m/>
    <s v="TED ENVIADA - 001 2638  0000000622648 CAROLINA ESPINDOLA DE BRIT"/>
    <s v="ATD0001"/>
    <s v="Operação"/>
    <s v="SS"/>
    <s v="Seazone Rentals"/>
    <x v="0"/>
    <s v="Repasse"/>
    <x v="76"/>
    <s v="Serviços - Serviços terceirizados"/>
    <s v="N/A"/>
    <m/>
    <s v="N/A"/>
    <s v="Nao"/>
    <s v="Nao"/>
    <m/>
    <m/>
    <m/>
    <m/>
    <m/>
    <m/>
    <m/>
    <m/>
    <m/>
    <m/>
    <m/>
    <m/>
    <m/>
  </r>
  <r>
    <n v="4257"/>
    <n v="7419"/>
    <m/>
    <m/>
    <m/>
    <m/>
    <m/>
    <x v="576"/>
    <m/>
    <n v="20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4258"/>
    <n v="7422"/>
    <m/>
    <m/>
    <m/>
    <m/>
    <m/>
    <x v="576"/>
    <m/>
    <n v="1337.19"/>
    <m/>
    <s v="PIX ENVIADO -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259"/>
    <n v="7432"/>
    <m/>
    <m/>
    <m/>
    <m/>
    <m/>
    <x v="577"/>
    <m/>
    <n v="990"/>
    <m/>
    <s v="PIX ENVIADO - Cp :60701190-COMERCIAL MALLET LTDA"/>
    <s v="Pagamento entrada camisetas e moletons"/>
    <s v="RH"/>
    <s v="SS"/>
    <s v="Seazone Rentals"/>
    <x v="0"/>
    <s v="Variavel"/>
    <x v="49"/>
    <s v="Compras - Máquinas, equipamentos e ferramentas"/>
    <s v="N/A"/>
    <s v="N/A"/>
    <m/>
    <s v="Nao"/>
    <s v="Sim"/>
    <m/>
    <m/>
    <m/>
    <m/>
    <m/>
    <m/>
    <m/>
    <m/>
    <m/>
    <m/>
    <m/>
    <m/>
    <m/>
  </r>
  <r>
    <n v="4260"/>
    <n v="7459"/>
    <m/>
    <m/>
    <m/>
    <m/>
    <m/>
    <x v="578"/>
    <m/>
    <n v="800"/>
    <m/>
    <s v="TED ENVIADA - 085 0109  0000000249661  ELIANE ALVES TOPOGRAFIA M"/>
    <s v="Pagamento Topografia - Terreno Penha"/>
    <s v="Investimento"/>
    <s v="SS"/>
    <s v="Seazone Spot"/>
    <x v="29"/>
    <s v="Outros"/>
    <x v="14"/>
    <s v="Serviços - Serviços terceirizados"/>
    <s v="N/A"/>
    <s v="N/A"/>
    <m/>
    <s v="Nao"/>
    <s v="Sim"/>
    <m/>
    <m/>
    <m/>
    <m/>
    <m/>
    <m/>
    <m/>
    <m/>
    <m/>
    <m/>
    <m/>
    <m/>
    <m/>
  </r>
  <r>
    <n v="4261"/>
    <n v="7460"/>
    <m/>
    <m/>
    <m/>
    <m/>
    <m/>
    <x v="578"/>
    <m/>
    <n v="3720"/>
    <m/>
    <s v="TED ENVIADA - 033 4533  0000130000667 CODEROCKR DESENVOLVIMENTO "/>
    <s v="APG0094"/>
    <s v="Tecnologia"/>
    <s v="SS"/>
    <s v="Seazone Khanto"/>
    <x v="0"/>
    <s v="Fixo"/>
    <x v="83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4262"/>
    <n v="7461"/>
    <m/>
    <m/>
    <m/>
    <m/>
    <m/>
    <x v="578"/>
    <m/>
    <n v="37.9"/>
    <m/>
    <s v="PAGAMENTO DE TITULO - Pagamento Cabo HDMI"/>
    <s v="Pagamento cabo hdmi "/>
    <s v="Tecnologia"/>
    <s v="SS"/>
    <s v="Seazone Khanto"/>
    <x v="27"/>
    <s v="Investimento"/>
    <x v="22"/>
    <s v="Compras - Computadores e Acessórios"/>
    <s v="N/A"/>
    <s v="N/A"/>
    <m/>
    <s v="Nao"/>
    <s v="Nao"/>
    <m/>
    <m/>
    <m/>
    <m/>
    <m/>
    <m/>
    <m/>
    <m/>
    <m/>
    <m/>
    <m/>
    <m/>
    <m/>
  </r>
  <r>
    <n v="4263"/>
    <n v="7462"/>
    <m/>
    <m/>
    <m/>
    <m/>
    <m/>
    <x v="578"/>
    <m/>
    <n v="4679.8"/>
    <m/>
    <s v="PAGAMENTO DE TITULO -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Nao"/>
    <m/>
    <m/>
    <m/>
    <m/>
    <m/>
    <m/>
    <m/>
    <m/>
    <m/>
    <m/>
    <m/>
    <m/>
    <m/>
  </r>
  <r>
    <n v="4264"/>
    <n v="7463"/>
    <m/>
    <m/>
    <m/>
    <m/>
    <m/>
    <x v="578"/>
    <m/>
    <n v="5517.71"/>
    <m/>
    <s v="TED ENVIADA - 136 1107  0000001548590 VERBENA PARTICIPAÃÃ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4265"/>
    <n v="7468"/>
    <m/>
    <m/>
    <m/>
    <m/>
    <m/>
    <x v="579"/>
    <m/>
    <n v="134.99"/>
    <m/>
    <s v="PAGAMENTO NET SERVICO - Claro coworking "/>
    <s v="APG0077"/>
    <s v="Adm/Fin"/>
    <s v="SS"/>
    <s v="Seazone Rentals"/>
    <x v="23"/>
    <s v="Fix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4266"/>
    <n v="7469"/>
    <m/>
    <m/>
    <m/>
    <m/>
    <m/>
    <x v="579"/>
    <m/>
    <n v="42.78"/>
    <m/>
    <s v="PAGAMENTO DE CONVENIO - Conta energia RPC306"/>
    <s v="Conta energia RPC306"/>
    <s v="Operação"/>
    <s v="SS"/>
    <s v="Seazone Rentals"/>
    <x v="5"/>
    <s v="Repasse"/>
    <x v="11"/>
    <s v="Clientes - Repasse a Terceiros"/>
    <s v="RPC306"/>
    <s v="N/A"/>
    <s v="Celesc"/>
    <s v="Nao"/>
    <s v="Sim"/>
    <m/>
    <m/>
    <m/>
    <m/>
    <m/>
    <m/>
    <m/>
    <m/>
    <m/>
    <m/>
    <m/>
    <m/>
    <m/>
  </r>
  <r>
    <n v="4267"/>
    <n v="7476"/>
    <m/>
    <m/>
    <m/>
    <m/>
    <m/>
    <x v="580"/>
    <m/>
    <n v="155.91"/>
    <m/>
    <s v="PIX ENVIADO - Cp :60701190-KABUM COMERCIO ELETRONICO SA"/>
    <s v="Compra fones e webcam "/>
    <s v="Tecnologia"/>
    <s v="SS"/>
    <s v="Seazone Khanto"/>
    <x v="27"/>
    <s v="Investimento"/>
    <x v="22"/>
    <s v="Compras - Computadores e Acessórios"/>
    <s v="N/A"/>
    <s v="N/A"/>
    <m/>
    <s v="Nao"/>
    <s v="Sim"/>
    <m/>
    <m/>
    <m/>
    <m/>
    <m/>
    <m/>
    <m/>
    <m/>
    <m/>
    <m/>
    <m/>
    <m/>
    <m/>
  </r>
  <r>
    <n v="4268"/>
    <n v="7477"/>
    <m/>
    <m/>
    <m/>
    <m/>
    <m/>
    <x v="580"/>
    <m/>
    <n v="117.28"/>
    <m/>
    <s v="PAGAMENTO NET SERVICO - Pagamento claro AGAA"/>
    <s v="Pagamento Net AGAA"/>
    <s v="Operação"/>
    <s v="SS"/>
    <s v="Seazone Rentals"/>
    <x v="5"/>
    <s v="Repasse"/>
    <x v="11"/>
    <s v="Clientes - Repasse a Terceiros"/>
    <s v="AGAA5402"/>
    <s v="N/A"/>
    <s v="Vivo"/>
    <s v="Nao"/>
    <s v="Sim"/>
    <m/>
    <m/>
    <m/>
    <m/>
    <m/>
    <m/>
    <m/>
    <m/>
    <m/>
    <m/>
    <m/>
    <m/>
    <m/>
  </r>
  <r>
    <n v="4269"/>
    <n v="7493"/>
    <m/>
    <m/>
    <m/>
    <m/>
    <m/>
    <x v="580"/>
    <m/>
    <n v="1736.68"/>
    <m/>
    <s v="PAGAMENTO DE TITULO - PCE0005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270"/>
    <n v="7494"/>
    <m/>
    <m/>
    <m/>
    <m/>
    <m/>
    <x v="580"/>
    <m/>
    <n v="397.2"/>
    <m/>
    <s v="PAGAMENTO DE TITULO -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Nao"/>
    <m/>
    <m/>
    <m/>
    <m/>
    <m/>
    <m/>
    <m/>
    <m/>
    <m/>
    <m/>
    <m/>
    <m/>
    <m/>
  </r>
  <r>
    <n v="4271"/>
    <n v="7495"/>
    <m/>
    <m/>
    <m/>
    <m/>
    <m/>
    <x v="580"/>
    <m/>
    <n v="2990"/>
    <m/>
    <s v="PAGAMENTO DE TITULO - APG0110"/>
    <s v="Agência Nugget de Marketing Digital"/>
    <s v="Comercial"/>
    <s v="SS"/>
    <s v="Seazone Rentals"/>
    <x v="2"/>
    <s v="Fixo"/>
    <x v="50"/>
    <s v="Serviços - Propaganda e Marketing"/>
    <s v="N/A"/>
    <s v="N/A"/>
    <s v="JONATHAN MARTINS DOS SANTOS"/>
    <s v="Nao"/>
    <s v="Nao"/>
    <m/>
    <m/>
    <m/>
    <m/>
    <m/>
    <m/>
    <m/>
    <m/>
    <m/>
    <m/>
    <m/>
    <m/>
    <m/>
  </r>
  <r>
    <n v="4272"/>
    <n v="7496"/>
    <m/>
    <m/>
    <m/>
    <m/>
    <m/>
    <x v="580"/>
    <m/>
    <n v="149"/>
    <m/>
    <s v="PAGAMENTO DE TITULO -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Nao"/>
    <m/>
    <m/>
    <m/>
    <m/>
    <m/>
    <m/>
    <m/>
    <m/>
    <m/>
    <m/>
    <m/>
    <m/>
    <m/>
  </r>
  <r>
    <n v="4273"/>
    <n v="7497"/>
    <m/>
    <m/>
    <m/>
    <m/>
    <m/>
    <x v="580"/>
    <m/>
    <n v="2300"/>
    <m/>
    <s v="TRANSFERENCIA A DEBITO - 00019 0031642179 PEDRO LUZ"/>
    <s v="TPJ001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274"/>
    <n v="7499"/>
    <m/>
    <m/>
    <m/>
    <m/>
    <m/>
    <x v="581"/>
    <m/>
    <n v="55"/>
    <m/>
    <s v="PIX ENVIADO - Cp :18236120-VinÃ­cius Alberto Lanius"/>
    <s v="Devolução de reserva"/>
    <s v="Operação"/>
    <s v="SS"/>
    <s v="Seazone Rentals"/>
    <x v="18"/>
    <s v="Devolucao"/>
    <x v="42"/>
    <s v="Clientes - Devolução Clientes"/>
    <s v="FDU007"/>
    <s v="FDU007CON100621CAM0001"/>
    <m/>
    <s v="Nao"/>
    <s v="Nao"/>
    <m/>
    <m/>
    <m/>
    <m/>
    <m/>
    <m/>
    <m/>
    <m/>
    <m/>
    <m/>
    <m/>
    <m/>
    <m/>
  </r>
  <r>
    <n v="4275"/>
    <n v="7500"/>
    <m/>
    <m/>
    <m/>
    <m/>
    <m/>
    <x v="581"/>
    <m/>
    <n v="440"/>
    <m/>
    <s v="PAGAMENTO DE TITULO -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Nao"/>
    <m/>
    <m/>
    <m/>
    <m/>
    <m/>
    <m/>
    <m/>
    <m/>
    <m/>
    <m/>
    <m/>
    <m/>
    <m/>
  </r>
  <r>
    <n v="4276"/>
    <n v="7501"/>
    <m/>
    <m/>
    <m/>
    <m/>
    <m/>
    <x v="581"/>
    <m/>
    <n v="114"/>
    <m/>
    <s v="PAGAMENTO DE TITULO -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Nao"/>
    <m/>
    <m/>
    <m/>
    <m/>
    <m/>
    <m/>
    <m/>
    <m/>
    <m/>
    <m/>
    <m/>
    <m/>
    <m/>
  </r>
  <r>
    <n v="4277"/>
    <n v="7502"/>
    <m/>
    <m/>
    <m/>
    <m/>
    <m/>
    <x v="581"/>
    <m/>
    <n v="58"/>
    <m/>
    <s v="PAGAMENTO DE TITULO -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Nao"/>
    <m/>
    <m/>
    <m/>
    <m/>
    <m/>
    <m/>
    <m/>
    <m/>
    <m/>
    <m/>
    <m/>
    <m/>
    <m/>
  </r>
  <r>
    <n v="4278"/>
    <n v="7503"/>
    <m/>
    <m/>
    <m/>
    <m/>
    <m/>
    <x v="581"/>
    <m/>
    <n v="39403.629999999997"/>
    <m/>
    <s v="PAGAMENTO DE CONVENIO -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Nao"/>
    <m/>
    <m/>
    <m/>
    <m/>
    <m/>
    <m/>
    <m/>
    <m/>
    <m/>
    <m/>
    <m/>
    <m/>
    <m/>
  </r>
  <r>
    <n v="4279"/>
    <n v="7504"/>
    <m/>
    <m/>
    <m/>
    <m/>
    <m/>
    <x v="581"/>
    <m/>
    <n v="115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4280"/>
    <n v="7506"/>
    <m/>
    <m/>
    <m/>
    <m/>
    <m/>
    <x v="582"/>
    <m/>
    <n v="10065.57"/>
    <m/>
    <s v="TED ENVIADA - 748 0226  0000000297904 SEAZONE SERVIÃOS LTDA"/>
    <s v="Repasse Comissão Seazone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4281"/>
    <n v="7513"/>
    <m/>
    <m/>
    <m/>
    <m/>
    <m/>
    <x v="582"/>
    <m/>
    <n v="78.62"/>
    <m/>
    <s v="PAGAMENTO DE TITULO - Filtro Purificador - EscritÃ³rio"/>
    <s v="Filtro purificador"/>
    <s v="Adm/Fin"/>
    <s v="SS"/>
    <s v="Seazone Rentals"/>
    <x v="23"/>
    <s v="Variavel"/>
    <x v="53"/>
    <s v="Contas e Despesas - Manutenção de equipamentos"/>
    <s v="N/A"/>
    <s v="N/A"/>
    <m/>
    <s v="Nao"/>
    <s v="Nao"/>
    <m/>
    <m/>
    <m/>
    <m/>
    <m/>
    <m/>
    <m/>
    <m/>
    <m/>
    <m/>
    <m/>
    <m/>
    <m/>
  </r>
  <r>
    <n v="4282"/>
    <n v="7517"/>
    <m/>
    <m/>
    <m/>
    <m/>
    <m/>
    <x v="582"/>
    <m/>
    <n v="504"/>
    <m/>
    <s v="PIX ENVIADO - Cp :60701190-MAICON GONCALVES DE JESUS"/>
    <s v="Devolução de reserva"/>
    <s v="Operação"/>
    <s v="SS"/>
    <s v="Seazone Rentals"/>
    <x v="18"/>
    <s v="Devolucao"/>
    <x v="42"/>
    <s v="Clientes - Devolução Clientes"/>
    <s v="ILC4406"/>
    <s v="ILC4406WEB180621MAI0002"/>
    <m/>
    <s v="Nao"/>
    <s v="Nao"/>
    <m/>
    <m/>
    <m/>
    <m/>
    <m/>
    <m/>
    <m/>
    <m/>
    <m/>
    <m/>
    <m/>
    <m/>
    <m/>
  </r>
  <r>
    <n v="4283"/>
    <n v="7518"/>
    <m/>
    <m/>
    <m/>
    <m/>
    <m/>
    <x v="583"/>
    <m/>
    <n v="2423.59"/>
    <m/>
    <s v="PAGAMENTO DE TITULO - PCE0004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284"/>
    <n v="7519"/>
    <m/>
    <m/>
    <m/>
    <m/>
    <m/>
    <x v="583"/>
    <m/>
    <n v="840"/>
    <m/>
    <s v="PAGAMENTO DE TITULO -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Nao"/>
    <m/>
    <m/>
    <m/>
    <m/>
    <m/>
    <m/>
    <m/>
    <m/>
    <m/>
    <m/>
    <m/>
    <m/>
    <m/>
  </r>
  <r>
    <n v="4285"/>
    <n v="7520"/>
    <m/>
    <m/>
    <m/>
    <m/>
    <m/>
    <x v="583"/>
    <m/>
    <n v="4554.3"/>
    <m/>
    <s v="PAGAMENTO DE TITULO - APG0029"/>
    <s v="Condominio ILC3415"/>
    <s v="Operação"/>
    <s v="SS"/>
    <s v="Seazone Rentals"/>
    <x v="5"/>
    <s v="Repasse"/>
    <x v="11"/>
    <s v="Clientes - Repasse a Terceiros"/>
    <s v="ILC3415"/>
    <s v="N/A"/>
    <s v="Condomínio il Campanario"/>
    <s v="Nao"/>
    <s v="Sim"/>
    <m/>
    <m/>
    <m/>
    <m/>
    <m/>
    <m/>
    <m/>
    <m/>
    <m/>
    <m/>
    <m/>
    <m/>
    <m/>
  </r>
  <r>
    <n v="4286"/>
    <n v="7521"/>
    <m/>
    <m/>
    <m/>
    <m/>
    <m/>
    <x v="583"/>
    <m/>
    <n v="3041.49"/>
    <m/>
    <s v="PAGAMENTO DE TITULO - APG0028"/>
    <s v="Condominio ILC3413"/>
    <s v="Operação"/>
    <s v="SS"/>
    <s v="Seazone Rentals"/>
    <x v="5"/>
    <s v="Repasse"/>
    <x v="11"/>
    <s v="Clientes - Repasse a Terceiros"/>
    <s v="ILC3413"/>
    <s v="N/A"/>
    <s v="Condomínio il Campanario"/>
    <s v="Nao"/>
    <s v="Sim"/>
    <m/>
    <m/>
    <m/>
    <m/>
    <m/>
    <m/>
    <m/>
    <m/>
    <m/>
    <m/>
    <m/>
    <m/>
    <m/>
  </r>
  <r>
    <n v="4287"/>
    <n v="7527"/>
    <m/>
    <m/>
    <m/>
    <m/>
    <m/>
    <x v="583"/>
    <m/>
    <n v="14.39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288"/>
    <n v="7530"/>
    <m/>
    <m/>
    <m/>
    <m/>
    <m/>
    <x v="583"/>
    <m/>
    <n v="27.07"/>
    <m/>
    <s v="COMPRA CARTAO - COMPRA no estabelecimento UBER *TRIP SAO PAULO BRA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289"/>
    <n v="7531"/>
    <m/>
    <m/>
    <m/>
    <m/>
    <m/>
    <x v="584"/>
    <m/>
    <n v="285"/>
    <m/>
    <s v="PIX ENVIADO - Cp :00000000-PATRICIA BERNARDINA MEURER"/>
    <s v="Comidas Festa Junina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290"/>
    <n v="7532"/>
    <m/>
    <m/>
    <m/>
    <m/>
    <m/>
    <x v="584"/>
    <m/>
    <n v="111.75"/>
    <m/>
    <s v="PIX ENVIADO - Cp :00000000-PATRICIA BERNARDINA MEURER"/>
    <s v="Comidas Festa Junina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291"/>
    <n v="7539"/>
    <m/>
    <m/>
    <m/>
    <m/>
    <m/>
    <x v="584"/>
    <m/>
    <n v="2310"/>
    <m/>
    <s v="PIX ENVIADO - Cp :60701190-COMERCIAL MALLET LTDA"/>
    <s v="Pagamento camisetas e moletons"/>
    <s v="RH"/>
    <s v="SS"/>
    <s v="Seazone Rentals"/>
    <x v="0"/>
    <s v="Variavel"/>
    <x v="49"/>
    <s v="Compras - Máquinas, equipamentos e ferramentas"/>
    <s v="N/A"/>
    <s v="N/A"/>
    <s v="SOMAR malhas"/>
    <s v="Nao"/>
    <s v="Sim"/>
    <m/>
    <m/>
    <m/>
    <m/>
    <m/>
    <m/>
    <m/>
    <m/>
    <m/>
    <m/>
    <m/>
    <m/>
    <m/>
  </r>
  <r>
    <n v="4292"/>
    <n v="7543"/>
    <m/>
    <m/>
    <m/>
    <m/>
    <m/>
    <x v="585"/>
    <m/>
    <n v="18.829999999999998"/>
    <m/>
    <s v="COMPRA CARTAO - COMPRA no estabelecimento UBER*TRIP SAO PAULO BRA,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293"/>
    <n v="7545"/>
    <m/>
    <m/>
    <m/>
    <m/>
    <m/>
    <x v="585"/>
    <m/>
    <n v="330"/>
    <m/>
    <s v="PIX ENVIADO - Cp :87795639-Damasio Distribuidora Eireli Me"/>
    <s v="Pagamento Chopp Festa junina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294"/>
    <n v="7560"/>
    <m/>
    <m/>
    <m/>
    <m/>
    <m/>
    <x v="585"/>
    <m/>
    <n v="43.74"/>
    <m/>
    <s v="TRANSFERENCIA A DEBITO - 00019 0059773316 MARIANA DE GODOY UMPIERRE"/>
    <s v="Reembolso Uber Festa Junina - Mari"/>
    <s v="RH"/>
    <s v="SS"/>
    <s v="Seazone Rentals"/>
    <x v="10"/>
    <s v="Variavel"/>
    <x v="43"/>
    <s v="Viagens/Transporte - Taxi"/>
    <s v="N/A"/>
    <s v="N/A"/>
    <m/>
    <s v="Nao"/>
    <s v="Nao"/>
    <m/>
    <m/>
    <m/>
    <m/>
    <m/>
    <m/>
    <m/>
    <m/>
    <m/>
    <m/>
    <m/>
    <m/>
    <m/>
  </r>
  <r>
    <n v="4295"/>
    <n v="7561"/>
    <m/>
    <m/>
    <m/>
    <m/>
    <m/>
    <x v="585"/>
    <m/>
    <n v="48.1"/>
    <m/>
    <s v="TED ENVIADA - 260 0001  0000073953746 PATRICIA BERNARDINA MEURER"/>
    <s v="Reembolso Uber Festa Junina"/>
    <s v="RH"/>
    <s v="SS"/>
    <s v="Seazone Rentals"/>
    <x v="10"/>
    <s v="Variavel"/>
    <x v="43"/>
    <s v="Viagens/Transporte - Taxi"/>
    <s v="N/A"/>
    <s v="N/A"/>
    <m/>
    <s v="Nao"/>
    <s v="Nao"/>
    <m/>
    <m/>
    <m/>
    <m/>
    <m/>
    <m/>
    <m/>
    <m/>
    <m/>
    <m/>
    <m/>
    <m/>
    <m/>
  </r>
  <r>
    <n v="4296"/>
    <n v="7562"/>
    <m/>
    <m/>
    <m/>
    <m/>
    <m/>
    <x v="585"/>
    <m/>
    <n v="367.91"/>
    <m/>
    <s v="PIX ENVIADO - Cp :32778350-B2W COMPANHIA DIGITAL"/>
    <s v="Compra cafeteira coworking"/>
    <s v="Coworking"/>
    <s v="SS"/>
    <s v="Seazone Rentals"/>
    <x v="23"/>
    <s v="Investimento"/>
    <x v="27"/>
    <s v="Compras - Máquinas, equipamentos e ferramentas"/>
    <s v="N/A"/>
    <s v="N/A"/>
    <m/>
    <s v="Nao"/>
    <s v="Sim"/>
    <m/>
    <m/>
    <m/>
    <m/>
    <m/>
    <m/>
    <m/>
    <m/>
    <m/>
    <m/>
    <m/>
    <m/>
    <m/>
  </r>
  <r>
    <n v="4297"/>
    <n v="7564"/>
    <m/>
    <m/>
    <m/>
    <m/>
    <m/>
    <x v="585"/>
    <m/>
    <n v="3048.98"/>
    <m/>
    <s v="PAGAMENTO DE TITULO - Pagamento condomÃ­nio 1404"/>
    <s v="Condominio ILC1404"/>
    <s v="Operação"/>
    <s v="SS"/>
    <s v="Seazone Rentals"/>
    <x v="5"/>
    <s v="Repasse"/>
    <x v="11"/>
    <s v="Clientes - Repasse a Terceiros"/>
    <s v="ILC1404"/>
    <s v="N/A"/>
    <s v="Condomínio il Campanario"/>
    <s v="Nao"/>
    <s v="Sim"/>
    <m/>
    <m/>
    <m/>
    <m/>
    <m/>
    <m/>
    <m/>
    <m/>
    <m/>
    <m/>
    <m/>
    <m/>
    <m/>
  </r>
  <r>
    <n v="4298"/>
    <n v="7565"/>
    <m/>
    <m/>
    <m/>
    <m/>
    <m/>
    <x v="585"/>
    <m/>
    <n v="183.45"/>
    <m/>
    <s v="TED ENVIADA - 260 0001  0000073953746 PATRICIA BERNARDINA MEURER"/>
    <s v="Comidas Festa Junina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299"/>
    <n v="7566"/>
    <m/>
    <m/>
    <m/>
    <m/>
    <m/>
    <x v="585"/>
    <m/>
    <n v="202.93"/>
    <m/>
    <s v="PAGAMENTO DE TITULO -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Sim"/>
    <m/>
    <m/>
    <m/>
    <m/>
    <m/>
    <m/>
    <m/>
    <m/>
    <m/>
    <m/>
    <m/>
    <m/>
    <m/>
  </r>
  <r>
    <n v="4300"/>
    <n v="7571"/>
    <m/>
    <m/>
    <m/>
    <m/>
    <m/>
    <x v="586"/>
    <m/>
    <n v="3048.22"/>
    <m/>
    <s v="PAGAMENTO DE TITULO - CondomÃ­nio 3313"/>
    <s v="Condominio ILC3313"/>
    <s v="Operação"/>
    <s v="SS"/>
    <s v="Seazone Rentals"/>
    <x v="5"/>
    <s v="Repasse"/>
    <x v="11"/>
    <s v="Clientes - Repasse a Terceiros"/>
    <s v="ILC3313"/>
    <s v="N/A"/>
    <s v="Condomínio il Campanario"/>
    <s v="Nao"/>
    <s v="Sim"/>
    <m/>
    <m/>
    <m/>
    <m/>
    <m/>
    <m/>
    <m/>
    <m/>
    <m/>
    <m/>
    <m/>
    <m/>
    <m/>
  </r>
  <r>
    <n v="4301"/>
    <n v="7572"/>
    <m/>
    <m/>
    <m/>
    <m/>
    <m/>
    <x v="586"/>
    <m/>
    <n v="4553.6899999999996"/>
    <m/>
    <s v="PAGAMENTO DE TITULO - CondomÃ­nio ILC3401"/>
    <s v="Condominio ILC3401"/>
    <s v="Operação"/>
    <s v="SS"/>
    <s v="Seazone Rentals"/>
    <x v="5"/>
    <s v="Repasse"/>
    <x v="11"/>
    <s v="Clientes - Repasse a Terceiros"/>
    <s v="ILC3401"/>
    <s v="N/A"/>
    <s v="Condomínio il Campanario"/>
    <s v="Nao"/>
    <s v="Sim"/>
    <m/>
    <m/>
    <m/>
    <m/>
    <m/>
    <m/>
    <m/>
    <m/>
    <m/>
    <m/>
    <m/>
    <m/>
    <m/>
  </r>
  <r>
    <n v="4302"/>
    <n v="7574"/>
    <m/>
    <m/>
    <m/>
    <m/>
    <m/>
    <x v="586"/>
    <m/>
    <n v="144.01"/>
    <m/>
    <s v="PIX ENVIADO - Cp :26529420-Carlos Eduardo Pereira Da Silva"/>
    <s v="Comidas Festa Junina"/>
    <s v="RH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303"/>
    <n v="7575"/>
    <m/>
    <m/>
    <m/>
    <m/>
    <m/>
    <x v="586"/>
    <m/>
    <n v="2500"/>
    <m/>
    <s v="PIX ENVIADO - Cp :00360305-NICOLAS ZADEK"/>
    <s v="Consultoria fotos"/>
    <s v="Operação"/>
    <s v="SS"/>
    <s v="Seazone Rentals"/>
    <x v="8"/>
    <s v="Variavel"/>
    <x v="36"/>
    <s v="Serviços - Serviços terceirizados"/>
    <s v="N/A"/>
    <s v="N/A"/>
    <s v="Nicolas Zadek"/>
    <s v="Nao"/>
    <s v="Sim"/>
    <m/>
    <m/>
    <m/>
    <m/>
    <m/>
    <m/>
    <m/>
    <m/>
    <m/>
    <m/>
    <m/>
    <m/>
    <m/>
  </r>
  <r>
    <n v="4304"/>
    <n v="7576"/>
    <m/>
    <m/>
    <m/>
    <m/>
    <m/>
    <x v="587"/>
    <m/>
    <n v="248.2"/>
    <m/>
    <s v="PAGAMENTO DE TITULO - Pagamento Vistoria a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305"/>
    <n v="7577"/>
    <m/>
    <m/>
    <m/>
    <m/>
    <m/>
    <x v="587"/>
    <m/>
    <n v="70"/>
    <m/>
    <s v="PAGAMENTO DE TITULO - Pagamento vistoria a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306"/>
    <n v="7581"/>
    <m/>
    <m/>
    <m/>
    <m/>
    <m/>
    <x v="587"/>
    <m/>
    <n v="280"/>
    <m/>
    <s v="TED ENVIADA - 260 0001  0000012832348 FERNANDA PATRICIA DA SILVA"/>
    <s v="Pagamento Design ARTES"/>
    <s v="Comercial"/>
    <s v="SS"/>
    <s v="Seazone Spot"/>
    <x v="2"/>
    <s v="Variavel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4307"/>
    <n v="7589"/>
    <m/>
    <m/>
    <m/>
    <m/>
    <m/>
    <x v="588"/>
    <m/>
    <n v="459.98"/>
    <m/>
    <s v="PAGAMENTO DE TITULO - Pagamento micro-ondas ILC1506"/>
    <s v="Pagamento micro-ondas ILC1506"/>
    <s v="Operação"/>
    <s v="SS"/>
    <s v="Seazone Rentals"/>
    <x v="5"/>
    <s v="Repasse"/>
    <x v="11"/>
    <s v="Clientes - Repasse a Terceiros"/>
    <s v="ILC1506"/>
    <s v="N/A"/>
    <m/>
    <s v="Nao"/>
    <s v="Sim"/>
    <m/>
    <m/>
    <m/>
    <m/>
    <m/>
    <m/>
    <m/>
    <m/>
    <m/>
    <m/>
    <m/>
    <m/>
    <m/>
  </r>
  <r>
    <n v="4308"/>
    <n v="7592"/>
    <m/>
    <m/>
    <m/>
    <m/>
    <m/>
    <x v="589"/>
    <m/>
    <n v="124.98"/>
    <m/>
    <s v="PAGAMENTO NET SERVICO - Conta internet AGA"/>
    <s v="PCI0006"/>
    <s v="Operação"/>
    <s v="SS"/>
    <s v="Seazone Rentals"/>
    <x v="5"/>
    <s v="Repasse"/>
    <x v="11"/>
    <s v="Clientes - Repasse a Terceiros"/>
    <s v="AGAB5402"/>
    <s v="N/A"/>
    <m/>
    <s v="Nao"/>
    <s v="Sim"/>
    <m/>
    <m/>
    <m/>
    <m/>
    <m/>
    <m/>
    <m/>
    <m/>
    <m/>
    <m/>
    <m/>
    <m/>
    <m/>
  </r>
  <r>
    <n v="4309"/>
    <n v="7598"/>
    <m/>
    <m/>
    <m/>
    <m/>
    <m/>
    <x v="589"/>
    <m/>
    <n v="351.96"/>
    <m/>
    <s v="PAGAMENTO DE TITULO - CondomÃ­nio RPC306"/>
    <s v="Condomínio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4310"/>
    <n v="7613"/>
    <m/>
    <m/>
    <m/>
    <m/>
    <m/>
    <x v="590"/>
    <m/>
    <n v="510"/>
    <m/>
    <s v="PIX ENVIADO - Cp :60701190-COMERCIAL MALLET LTDA"/>
    <s v="Pagamento entrada moletons"/>
    <s v="RH"/>
    <s v="SS"/>
    <s v="Seazone Rentals"/>
    <x v="0"/>
    <s v="Variavel"/>
    <x v="49"/>
    <s v="Compras - Máquinas, equipamentos e ferramentas"/>
    <s v="N/A"/>
    <s v="N/A"/>
    <s v="SOMAR malhas"/>
    <s v="Nao"/>
    <s v="Sim"/>
    <m/>
    <m/>
    <m/>
    <m/>
    <m/>
    <m/>
    <m/>
    <m/>
    <m/>
    <m/>
    <m/>
    <m/>
    <m/>
  </r>
  <r>
    <n v="4311"/>
    <n v="7615"/>
    <m/>
    <m/>
    <m/>
    <m/>
    <m/>
    <x v="591"/>
    <m/>
    <n v="72.11"/>
    <m/>
    <s v="TED ENVIADA - 208 0020  0000004219838  DANYELA FERNANDA PINTO SI"/>
    <s v="Reembolso Uber Festa Junina"/>
    <s v="RH"/>
    <s v="SS"/>
    <s v="Seazone Rentals"/>
    <x v="10"/>
    <s v="Variavel"/>
    <x v="43"/>
    <s v="Viagens/Transporte - Taxi"/>
    <s v="N/A"/>
    <s v="N/A"/>
    <m/>
    <s v="Nao"/>
    <s v="Sim"/>
    <m/>
    <m/>
    <m/>
    <m/>
    <m/>
    <m/>
    <m/>
    <m/>
    <m/>
    <m/>
    <m/>
    <m/>
    <m/>
  </r>
  <r>
    <n v="4312"/>
    <n v="7625"/>
    <m/>
    <m/>
    <m/>
    <m/>
    <m/>
    <x v="592"/>
    <m/>
    <n v="1500"/>
    <m/>
    <s v="PIX ENVIADO INTERNO - 00019 0057451907 CANAVARROS, MELO E KIRALY ADVOGAD"/>
    <s v="Honorários Processo Rodrigo"/>
    <s v="Adm/Fin"/>
    <s v="SS"/>
    <s v="Seazone Rentals"/>
    <x v="1"/>
    <s v="Outros"/>
    <x v="4"/>
    <s v="Serviços - Serviços jurídicos"/>
    <s v="N/A"/>
    <s v="N/A"/>
    <s v="CANAVARROS, MELO &amp; KIRALY ADVOGADOS E CONSULTORES"/>
    <s v="Nao"/>
    <s v="Sim"/>
    <m/>
    <m/>
    <m/>
    <m/>
    <m/>
    <m/>
    <m/>
    <m/>
    <m/>
    <m/>
    <m/>
    <m/>
    <m/>
  </r>
  <r>
    <n v="4313"/>
    <n v="7627"/>
    <m/>
    <m/>
    <m/>
    <m/>
    <m/>
    <x v="592"/>
    <m/>
    <n v="67.260000000000005"/>
    <m/>
    <s v="TED ENVIADA - 260 0001  0000035774822 MATHEUS ALBERTO AMBROSI"/>
    <s v="Ferramenta de marketing - Ubbersuggest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4314"/>
    <n v="7628"/>
    <m/>
    <m/>
    <m/>
    <m/>
    <m/>
    <x v="592"/>
    <m/>
    <n v="88.52"/>
    <m/>
    <s v="TED ENVIADA - 260 0001  0000035774822 MATHEUS ALBERTO AMBROSI"/>
    <s v="Linkedin Pro"/>
    <s v="Adm/Fin"/>
    <s v="SS"/>
    <s v="Seazone Rentals"/>
    <x v="1"/>
    <s v="Variavel"/>
    <x v="51"/>
    <s v="Serviços - Serviços terceirizados"/>
    <s v="N/A"/>
    <s v="N/A"/>
    <m/>
    <s v="Nao"/>
    <s v="Sim"/>
    <m/>
    <m/>
    <m/>
    <m/>
    <m/>
    <m/>
    <m/>
    <m/>
    <m/>
    <m/>
    <m/>
    <m/>
    <m/>
  </r>
  <r>
    <n v="4315"/>
    <n v="7629"/>
    <m/>
    <m/>
    <m/>
    <m/>
    <m/>
    <x v="592"/>
    <m/>
    <n v="1296"/>
    <m/>
    <s v="PIX ENVIADO - Cp :60701190-RICARDO BENJAMIN KARAGUILLA"/>
    <s v="Devolução de reserva "/>
    <s v="Operação"/>
    <s v="SS"/>
    <s v="Seazone Rentals"/>
    <x v="18"/>
    <s v="Devolucao"/>
    <x v="42"/>
    <s v="Clientes - Devolução Clientes"/>
    <s v="ILC1111"/>
    <s v="ILC1111WEB060721RIC0005"/>
    <m/>
    <s v="Nao"/>
    <s v="Sim"/>
    <m/>
    <m/>
    <m/>
    <m/>
    <m/>
    <m/>
    <m/>
    <m/>
    <m/>
    <m/>
    <m/>
    <m/>
    <m/>
  </r>
  <r>
    <n v="4316"/>
    <n v="7637"/>
    <m/>
    <m/>
    <m/>
    <m/>
    <m/>
    <x v="593"/>
    <m/>
    <n v="546"/>
    <m/>
    <s v="PIX ENVIADO - Cp :60746948-DAVID YOSEF DAYAN                    "/>
    <s v="Devolução de reserva "/>
    <s v="Operação"/>
    <s v="SS"/>
    <s v="Seazone Rentals"/>
    <x v="18"/>
    <s v="Devolucao"/>
    <x v="42"/>
    <s v="Clientes - Devolução Clientes"/>
    <s v="ILC1506"/>
    <s v="ILC1506WEB300621DAV0008"/>
    <m/>
    <s v="Nao"/>
    <s v="Nao"/>
    <m/>
    <m/>
    <m/>
    <m/>
    <m/>
    <m/>
    <m/>
    <m/>
    <m/>
    <m/>
    <m/>
    <m/>
    <m/>
  </r>
  <r>
    <n v="4317"/>
    <n v="7662"/>
    <m/>
    <m/>
    <m/>
    <m/>
    <m/>
    <x v="594"/>
    <m/>
    <n v="2661.21"/>
    <m/>
    <s v="TED ENVIADA - 001 0540  0000000339300 MARIA ALICE DOS SANTOS DUZ"/>
    <s v="FUN0002"/>
    <s v="Adm/Fin"/>
    <s v="SS"/>
    <s v="Seazone Rentals"/>
    <x v="10"/>
    <s v="Fixo"/>
    <x v="20"/>
    <s v="Sócios e Funcionários - Salário"/>
    <s v="N/A"/>
    <s v="N/A"/>
    <m/>
    <s v="Nao"/>
    <s v="Sim"/>
    <m/>
    <m/>
    <m/>
    <m/>
    <m/>
    <m/>
    <m/>
    <m/>
    <m/>
    <m/>
    <m/>
    <m/>
    <m/>
  </r>
  <r>
    <n v="4318"/>
    <n v="7663"/>
    <m/>
    <m/>
    <m/>
    <m/>
    <m/>
    <x v="594"/>
    <m/>
    <n v="900"/>
    <m/>
    <s v="TED ENVIADA - 104 1011  0000000326888 ALICE DAMINELLI DA SILVA"/>
    <s v="EST0010"/>
    <s v="Adm/Fin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4319"/>
    <n v="7664"/>
    <m/>
    <m/>
    <m/>
    <m/>
    <m/>
    <x v="594"/>
    <m/>
    <n v="1500"/>
    <m/>
    <s v="TED ENVIADA -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20"/>
    <n v="7665"/>
    <m/>
    <m/>
    <m/>
    <m/>
    <m/>
    <x v="594"/>
    <m/>
    <n v="2300"/>
    <m/>
    <s v="TED ENVIADA -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21"/>
    <n v="7666"/>
    <m/>
    <m/>
    <m/>
    <m/>
    <m/>
    <x v="594"/>
    <m/>
    <n v="825"/>
    <m/>
    <s v="TED ENVIADA -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4322"/>
    <n v="7667"/>
    <m/>
    <m/>
    <m/>
    <m/>
    <m/>
    <x v="594"/>
    <m/>
    <n v="1930"/>
    <m/>
    <s v="TED ENVIADA - 208 0020  0000004219838  DANYELA FERNANDA PINTO SI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23"/>
    <n v="7668"/>
    <m/>
    <m/>
    <m/>
    <m/>
    <m/>
    <x v="594"/>
    <m/>
    <n v="3100"/>
    <m/>
    <s v="TED ENVIADA - 260 0001  0000192810436 CRISTINA BATISTELLA"/>
    <s v="TPJ0019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4324"/>
    <n v="7669"/>
    <m/>
    <m/>
    <m/>
    <m/>
    <m/>
    <x v="594"/>
    <m/>
    <n v="1000"/>
    <m/>
    <s v="TED ENVIADA -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25"/>
    <n v="7670"/>
    <m/>
    <m/>
    <m/>
    <m/>
    <m/>
    <x v="594"/>
    <m/>
    <n v="1000"/>
    <m/>
    <s v="TED ENVIADA - 237 0348  0000001238159 MARIA MADALENA SILVEIRA"/>
    <s v="TPJ0014"/>
    <s v="Coworking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26"/>
    <n v="7671"/>
    <m/>
    <m/>
    <m/>
    <m/>
    <m/>
    <x v="594"/>
    <m/>
    <n v="800"/>
    <m/>
    <s v="TED ENVIADA - 001 0409  0000000312630 RIVALDO ARRUDA "/>
    <s v="EST000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27"/>
    <n v="7672"/>
    <m/>
    <m/>
    <m/>
    <m/>
    <m/>
    <x v="594"/>
    <m/>
    <n v="2500"/>
    <m/>
    <s v="TRANSFERENCIA A DEBITO -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28"/>
    <n v="7673"/>
    <m/>
    <m/>
    <m/>
    <m/>
    <m/>
    <x v="594"/>
    <m/>
    <n v="1800"/>
    <m/>
    <s v="TED ENVIADA - 260 0001  0000523840109 NATALIA VIEIRA"/>
    <s v="TPJ0017"/>
    <s v="RH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29"/>
    <n v="7674"/>
    <m/>
    <m/>
    <m/>
    <m/>
    <m/>
    <x v="594"/>
    <m/>
    <n v="3500"/>
    <m/>
    <s v="TED ENVIADA - 104 1638  0000000133721 MAURÃ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30"/>
    <n v="7675"/>
    <m/>
    <m/>
    <m/>
    <m/>
    <m/>
    <x v="594"/>
    <m/>
    <n v="1000"/>
    <m/>
    <s v="TED ENVIADA - 260 0001  0000921930487 ANDRÃ WARSCHAUER CRESCENZO"/>
    <s v="EST0001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1"/>
    <n v="7676"/>
    <m/>
    <m/>
    <m/>
    <m/>
    <m/>
    <x v="594"/>
    <m/>
    <n v="1000"/>
    <m/>
    <s v="TED ENVIADA -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2"/>
    <n v="7677"/>
    <m/>
    <m/>
    <m/>
    <m/>
    <m/>
    <x v="594"/>
    <m/>
    <n v="1000"/>
    <m/>
    <s v="TED ENVIADA -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3"/>
    <n v="7678"/>
    <m/>
    <m/>
    <m/>
    <m/>
    <m/>
    <x v="594"/>
    <m/>
    <n v="800"/>
    <m/>
    <s v="TED ENVIADA -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4"/>
    <n v="7679"/>
    <m/>
    <m/>
    <m/>
    <m/>
    <m/>
    <x v="594"/>
    <m/>
    <n v="800"/>
    <m/>
    <s v="TED ENVIADA - 001 0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5"/>
    <n v="7680"/>
    <m/>
    <m/>
    <m/>
    <m/>
    <m/>
    <x v="594"/>
    <m/>
    <n v="800"/>
    <m/>
    <s v="TED ENVIADA - 001 1453  0000000715433 GUILHERME APPIO DOLBERTH"/>
    <s v="EST0011"/>
    <s v="Tecnologia"/>
    <s v="SS"/>
    <s v="Seazone Khanto"/>
    <x v="10"/>
    <s v="Fixo"/>
    <x v="74"/>
    <s v="Sócios e Funcionários - Salário"/>
    <s v="N/A"/>
    <s v="N/A"/>
    <s v="N/A"/>
    <s v="Nao"/>
    <s v="N/A"/>
    <m/>
    <m/>
    <m/>
    <m/>
    <m/>
    <m/>
    <m/>
    <m/>
    <m/>
    <m/>
    <m/>
    <m/>
    <m/>
  </r>
  <r>
    <n v="4336"/>
    <n v="7681"/>
    <m/>
    <m/>
    <m/>
    <m/>
    <m/>
    <x v="594"/>
    <m/>
    <n v="1500"/>
    <m/>
    <s v="TED ENVIADA -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337"/>
    <n v="7682"/>
    <m/>
    <m/>
    <m/>
    <m/>
    <m/>
    <x v="594"/>
    <m/>
    <n v="2000"/>
    <m/>
    <s v="TED ENVIADA - 260 0001  0000001195284 MARCOS ALEXANDRE BRITO NOL"/>
    <s v="TPJ0016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38"/>
    <n v="7683"/>
    <m/>
    <m/>
    <m/>
    <m/>
    <m/>
    <x v="594"/>
    <m/>
    <n v="2000"/>
    <m/>
    <s v="TED ENVIADA - 033 3222  0000010866237 PATRICK MOREIRA ROSA"/>
    <s v="TPJ0018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39"/>
    <n v="7684"/>
    <m/>
    <m/>
    <m/>
    <m/>
    <m/>
    <x v="594"/>
    <m/>
    <n v="1933.33"/>
    <m/>
    <s v="TED ENVIADA - 260 0001  0000204082899 Alysson AlcÃ¢ntara "/>
    <s v="TPJ0020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40"/>
    <n v="7685"/>
    <m/>
    <m/>
    <m/>
    <m/>
    <m/>
    <x v="594"/>
    <m/>
    <n v="1933.33"/>
    <m/>
    <s v="TED ENVIADA - 260 0001  0000090200256 Ananda SÃ¡"/>
    <s v="TPJ002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341"/>
    <n v="7686"/>
    <m/>
    <m/>
    <m/>
    <m/>
    <m/>
    <x v="594"/>
    <m/>
    <n v="266.66000000000003"/>
    <s v="x"/>
    <s v="TED ENVIADA - 001 0876  0000000458015 Artur Brito"/>
    <s v="TPJ0022"/>
    <s v="Tecnologia"/>
    <s v="SS"/>
    <s v="Seazone Khanto"/>
    <x v="10"/>
    <s v="Fixo"/>
    <x v="74"/>
    <s v="Serviços - Serviços terceirizados"/>
    <s v="N/A"/>
    <s v="N/A"/>
    <s v="N/A"/>
    <s v="Nao"/>
    <s v="N/A"/>
    <m/>
    <m/>
    <m/>
    <m/>
    <m/>
    <m/>
    <m/>
    <m/>
    <m/>
    <m/>
    <m/>
    <m/>
    <m/>
  </r>
  <r>
    <n v="4342"/>
    <n v="7687"/>
    <m/>
    <m/>
    <m/>
    <m/>
    <m/>
    <x v="594"/>
    <m/>
    <n v="266.66000000000003"/>
    <m/>
    <s v="TED ENVIADA - 260 0001  0000052323302 Bernardo Freguglia"/>
    <s v="EST0014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43"/>
    <n v="7688"/>
    <m/>
    <m/>
    <m/>
    <m/>
    <m/>
    <x v="594"/>
    <m/>
    <n v="266.66000000000003"/>
    <m/>
    <s v="TED ENVIADA - 260 0001  0000761029303 RÃ´mulo Carneiro "/>
    <s v="EST001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344"/>
    <n v="7689"/>
    <m/>
    <m/>
    <m/>
    <m/>
    <m/>
    <x v="594"/>
    <m/>
    <n v="160"/>
    <m/>
    <s v="TED ENVIADA - 104 0409  0000000251048 Rogisvaldo JoÃ£o dos Santos"/>
    <s v="EST0016"/>
    <s v="Operação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4345"/>
    <n v="7690"/>
    <m/>
    <m/>
    <m/>
    <m/>
    <m/>
    <x v="594"/>
    <m/>
    <n v="84.82"/>
    <m/>
    <s v="TED ENVIADA - 260 0001  0000523840109 NATALIA VIEIRA"/>
    <s v="Reembolso Uber Festa Junina"/>
    <s v="RH"/>
    <s v="SS"/>
    <s v="Seazone Rentals"/>
    <x v="10"/>
    <s v="Variavel"/>
    <x v="43"/>
    <s v="Viagens/Transporte - Taxi"/>
    <s v="N/A"/>
    <s v="N/A"/>
    <s v="N/A"/>
    <s v="Nao"/>
    <s v="Sim"/>
    <m/>
    <m/>
    <m/>
    <m/>
    <m/>
    <m/>
    <m/>
    <m/>
    <m/>
    <m/>
    <m/>
    <m/>
    <m/>
  </r>
  <r>
    <n v="4346"/>
    <n v="7692"/>
    <m/>
    <m/>
    <m/>
    <m/>
    <m/>
    <x v="594"/>
    <m/>
    <n v="607.89"/>
    <m/>
    <s v="PAGAMENTO DE TITULO - PCE0006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347"/>
    <n v="7693"/>
    <m/>
    <m/>
    <m/>
    <m/>
    <m/>
    <x v="594"/>
    <m/>
    <n v="292.02999999999997"/>
    <m/>
    <s v="PAGAMENTO DE CONVENIO -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4348"/>
    <n v="7698"/>
    <m/>
    <m/>
    <m/>
    <m/>
    <m/>
    <x v="595"/>
    <m/>
    <n v="266.66000000000003"/>
    <m/>
    <s v="TED ENVIADA - 001 0087  0000000458015 ARTUR BRITO"/>
    <s v="TPJ002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349"/>
    <n v="7701"/>
    <m/>
    <m/>
    <m/>
    <m/>
    <m/>
    <x v="595"/>
    <m/>
    <n v="1215"/>
    <m/>
    <s v="PIX ENVIADO - Cp :60701190-COMERCIAL MALLET LTDA"/>
    <s v="Pagamento Moletons"/>
    <s v="RH"/>
    <s v="SS"/>
    <s v="Seazone Rentals"/>
    <x v="0"/>
    <s v="Variavel"/>
    <x v="49"/>
    <s v="Compras - Máquinas, equipamentos e ferramentas"/>
    <s v="N/A"/>
    <s v="N/A"/>
    <s v="SOMAR malhas"/>
    <s v="Nao"/>
    <s v="Sim"/>
    <m/>
    <m/>
    <m/>
    <m/>
    <m/>
    <m/>
    <m/>
    <m/>
    <m/>
    <m/>
    <m/>
    <m/>
    <m/>
  </r>
  <r>
    <n v="4350"/>
    <n v="7704"/>
    <m/>
    <m/>
    <m/>
    <m/>
    <m/>
    <x v="595"/>
    <m/>
    <n v="240"/>
    <m/>
    <s v="PAGAMENTO DE CONVENIO - APG0114"/>
    <s v="FGTS-Seazone Serviços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4351"/>
    <n v="7708"/>
    <m/>
    <m/>
    <m/>
    <m/>
    <m/>
    <x v="595"/>
    <m/>
    <n v="178.02"/>
    <m/>
    <s v="PAGAMENTO DE TITULO - Pagamento MultÃ­metro"/>
    <s v="Pagamento Multímetro"/>
    <s v="Tecnologia"/>
    <s v="SS"/>
    <s v="Seazone Khanto"/>
    <x v="27"/>
    <s v="Investimento"/>
    <x v="22"/>
    <s v="Compras - Eletrônicos em geral"/>
    <s v="N/A"/>
    <s v="N/A"/>
    <m/>
    <s v="Nao"/>
    <s v="Sim"/>
    <m/>
    <m/>
    <m/>
    <m/>
    <m/>
    <m/>
    <m/>
    <m/>
    <m/>
    <m/>
    <m/>
    <m/>
    <m/>
  </r>
  <r>
    <n v="4352"/>
    <n v="7712"/>
    <m/>
    <m/>
    <m/>
    <m/>
    <m/>
    <x v="596"/>
    <m/>
    <n v="738.3"/>
    <m/>
    <s v="PAGAM. TIM -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4353"/>
    <n v="7713"/>
    <m/>
    <m/>
    <m/>
    <m/>
    <m/>
    <x v="596"/>
    <m/>
    <n v="619.91999999999996"/>
    <m/>
    <s v="PAGAMENTO DE TITULO - PCE0007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354"/>
    <n v="7716"/>
    <m/>
    <m/>
    <m/>
    <m/>
    <m/>
    <x v="596"/>
    <m/>
    <n v="2392.9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55"/>
    <n v="7717"/>
    <m/>
    <m/>
    <m/>
    <m/>
    <m/>
    <x v="596"/>
    <m/>
    <n v="1466.51"/>
    <m/>
    <s v="TED ENVIADA - 001 0431  0000000166324 JOSETE BOFF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56"/>
    <n v="7718"/>
    <m/>
    <m/>
    <m/>
    <m/>
    <m/>
    <x v="596"/>
    <m/>
    <n v="1420.52"/>
    <m/>
    <s v="TED ENVIADA - 756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57"/>
    <n v="7721"/>
    <m/>
    <m/>
    <m/>
    <m/>
    <m/>
    <x v="596"/>
    <m/>
    <n v="3363.38"/>
    <m/>
    <s v="TED ENVIADA -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58"/>
    <n v="7722"/>
    <m/>
    <m/>
    <m/>
    <m/>
    <m/>
    <x v="596"/>
    <m/>
    <n v="5350.15"/>
    <m/>
    <s v="TED ENVIADA -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59"/>
    <n v="7723"/>
    <m/>
    <m/>
    <m/>
    <m/>
    <m/>
    <x v="596"/>
    <m/>
    <n v="3200.12"/>
    <m/>
    <s v="TED ENVIADA -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0"/>
    <n v="7724"/>
    <m/>
    <m/>
    <m/>
    <m/>
    <m/>
    <x v="596"/>
    <m/>
    <n v="3470.72"/>
    <m/>
    <s v="TED ENVIADA -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1"/>
    <n v="7725"/>
    <m/>
    <m/>
    <m/>
    <m/>
    <m/>
    <x v="596"/>
    <m/>
    <n v="5342.41"/>
    <m/>
    <s v="TED ENVIADA -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2"/>
    <n v="7726"/>
    <m/>
    <m/>
    <m/>
    <m/>
    <m/>
    <x v="596"/>
    <m/>
    <n v="2055.06"/>
    <s v="x"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3"/>
    <n v="7727"/>
    <m/>
    <m/>
    <m/>
    <m/>
    <m/>
    <x v="596"/>
    <m/>
    <n v="31.33"/>
    <m/>
    <s v="TED ENVIADA - 341 7454  0000000221180 Paulo Ribas"/>
    <s v="PRP00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4"/>
    <n v="7728"/>
    <m/>
    <m/>
    <m/>
    <m/>
    <m/>
    <x v="596"/>
    <m/>
    <n v="1648.81"/>
    <m/>
    <s v="TED ENVIADA - 001 4550  0000002209659 Antonio Carlos Ribeiro Coe"/>
    <s v="PRP01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5"/>
    <n v="7729"/>
    <m/>
    <m/>
    <m/>
    <m/>
    <m/>
    <x v="596"/>
    <m/>
    <n v="1861.69"/>
    <m/>
    <s v="TED ENVIADA - 136 1080  0000000315320 ANTONIO GABRIEL TEIXEIRA"/>
    <s v="PRP015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6"/>
    <n v="7730"/>
    <m/>
    <m/>
    <m/>
    <m/>
    <m/>
    <x v="596"/>
    <m/>
    <n v="1593"/>
    <m/>
    <s v="TED ENVIADA -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7"/>
    <n v="7731"/>
    <m/>
    <m/>
    <m/>
    <m/>
    <m/>
    <x v="596"/>
    <m/>
    <n v="2036.36"/>
    <m/>
    <s v="TED ENVIADA -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8"/>
    <n v="7732"/>
    <m/>
    <m/>
    <m/>
    <m/>
    <m/>
    <x v="596"/>
    <m/>
    <n v="2604.91"/>
    <m/>
    <s v="TED ENVIADA -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69"/>
    <n v="7734"/>
    <m/>
    <m/>
    <m/>
    <m/>
    <m/>
    <x v="596"/>
    <m/>
    <n v="903.74"/>
    <m/>
    <s v="TED ENVIADA -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0"/>
    <n v="7735"/>
    <m/>
    <m/>
    <m/>
    <m/>
    <m/>
    <x v="596"/>
    <m/>
    <n v="1228.5899999999999"/>
    <m/>
    <s v="TED ENVIADA -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1"/>
    <n v="7736"/>
    <m/>
    <m/>
    <m/>
    <m/>
    <m/>
    <x v="596"/>
    <m/>
    <n v="1279.08"/>
    <m/>
    <s v="TED ENVIADA -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2"/>
    <n v="7737"/>
    <m/>
    <m/>
    <m/>
    <m/>
    <m/>
    <x v="596"/>
    <m/>
    <n v="2055.06"/>
    <s v="x"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3"/>
    <n v="7738"/>
    <m/>
    <m/>
    <m/>
    <m/>
    <m/>
    <x v="596"/>
    <m/>
    <n v="1590.68"/>
    <m/>
    <s v="TED ENVIADA -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4"/>
    <n v="7739"/>
    <m/>
    <m/>
    <m/>
    <m/>
    <m/>
    <x v="596"/>
    <m/>
    <n v="4597.8900000000003"/>
    <m/>
    <s v="TED ENVIADA - 001 4550  0000000053260 DARTAGNAN BALSEVICIUS JÃNI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5"/>
    <n v="7740"/>
    <m/>
    <m/>
    <m/>
    <m/>
    <m/>
    <x v="596"/>
    <m/>
    <n v="8217.16"/>
    <m/>
    <s v="TED ENVIADA -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6"/>
    <n v="7741"/>
    <m/>
    <m/>
    <m/>
    <m/>
    <m/>
    <x v="596"/>
    <m/>
    <n v="2566.84"/>
    <m/>
    <s v="TED ENVIADA -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7"/>
    <n v="7742"/>
    <m/>
    <m/>
    <m/>
    <m/>
    <m/>
    <x v="596"/>
    <m/>
    <n v="2166.5"/>
    <m/>
    <s v="TED ENVIADA - 756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8"/>
    <n v="7743"/>
    <m/>
    <m/>
    <m/>
    <m/>
    <m/>
    <x v="596"/>
    <m/>
    <n v="1062.04"/>
    <m/>
    <s v="TED ENVIADA - 341 9660  0000000930000 ERIETI DO CARMO LOCATELLI"/>
    <s v="PRP01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79"/>
    <n v="7744"/>
    <m/>
    <m/>
    <m/>
    <m/>
    <m/>
    <x v="596"/>
    <m/>
    <n v="280.16000000000003"/>
    <m/>
    <s v="TED ENVIADA -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0"/>
    <n v="7745"/>
    <m/>
    <m/>
    <m/>
    <m/>
    <m/>
    <x v="596"/>
    <m/>
    <n v="1184.29"/>
    <m/>
    <s v="TED ENVIADA - 237 0988  0000000903590 EVERTON BARBIERI MAYER"/>
    <s v="PRP01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1"/>
    <n v="7746"/>
    <m/>
    <m/>
    <m/>
    <m/>
    <m/>
    <x v="596"/>
    <m/>
    <n v="19663.490000000002"/>
    <m/>
    <s v="TRANSFERENCIA A DEBITO -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2"/>
    <n v="7747"/>
    <m/>
    <m/>
    <m/>
    <m/>
    <m/>
    <x v="596"/>
    <m/>
    <n v="1172.75"/>
    <m/>
    <s v="TED ENVIADA -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3"/>
    <n v="7748"/>
    <m/>
    <m/>
    <m/>
    <m/>
    <m/>
    <x v="596"/>
    <m/>
    <n v="5532.25"/>
    <m/>
    <s v="TED ENVIADA -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4"/>
    <n v="7749"/>
    <m/>
    <m/>
    <m/>
    <m/>
    <m/>
    <x v="596"/>
    <m/>
    <n v="2610.02"/>
    <m/>
    <s v="TED ENVIADA - 136 1401  0000000755389 GRÃGORY VINÃCIUS PÃ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5"/>
    <n v="7750"/>
    <m/>
    <m/>
    <m/>
    <m/>
    <m/>
    <x v="596"/>
    <m/>
    <n v="2949.95"/>
    <m/>
    <s v="TED ENVIADA - 341 9008  0000000047236 ISABEL CRISTINA SCHANRNDOR"/>
    <s v="PRP017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6"/>
    <n v="7751"/>
    <m/>
    <m/>
    <m/>
    <m/>
    <m/>
    <x v="596"/>
    <m/>
    <n v="450.07"/>
    <m/>
    <s v="TED ENVIADA -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7"/>
    <n v="7752"/>
    <m/>
    <m/>
    <m/>
    <m/>
    <m/>
    <x v="596"/>
    <m/>
    <n v="1487.5"/>
    <m/>
    <s v="TED ENVIADA -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8"/>
    <n v="7753"/>
    <m/>
    <m/>
    <m/>
    <m/>
    <m/>
    <x v="596"/>
    <m/>
    <n v="3416.85"/>
    <m/>
    <s v="TED ENVIADA - 136 1104  0000001472330 JOÃ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89"/>
    <n v="7754"/>
    <m/>
    <m/>
    <m/>
    <m/>
    <m/>
    <x v="596"/>
    <m/>
    <n v="370.26"/>
    <m/>
    <s v="TED ENVIADA - 237 2890  0000000064831 JOSÃ CARLOS HARTMANN"/>
    <s v="PRP01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0"/>
    <n v="7755"/>
    <m/>
    <m/>
    <m/>
    <m/>
    <m/>
    <x v="596"/>
    <m/>
    <n v="2304.46"/>
    <m/>
    <s v="TED ENVIADA - 033 3131  0000010010905 JUCÃ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1"/>
    <n v="7756"/>
    <m/>
    <m/>
    <m/>
    <m/>
    <m/>
    <x v="596"/>
    <m/>
    <n v="11940.97"/>
    <m/>
    <s v="TED ENVIADA - 033 3131  0000010010905 JUCÃ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2"/>
    <n v="7758"/>
    <m/>
    <m/>
    <m/>
    <m/>
    <m/>
    <x v="596"/>
    <m/>
    <n v="260"/>
    <m/>
    <s v="TED ENVIADA - 001 4783  0000001874691 LENIO GNECCO JÃNIOR"/>
    <s v="PRP01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3"/>
    <n v="7759"/>
    <m/>
    <m/>
    <m/>
    <m/>
    <m/>
    <x v="596"/>
    <m/>
    <n v="251.6"/>
    <m/>
    <s v="TED ENVIADA - 001 4772  0000003714268 LOURDES  MARTINS WEBER"/>
    <s v="PRP01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4"/>
    <n v="7760"/>
    <m/>
    <m/>
    <m/>
    <m/>
    <m/>
    <x v="596"/>
    <m/>
    <n v="1249.21"/>
    <m/>
    <s v="TRANSFERENCIA A DEBITO -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5"/>
    <n v="7761"/>
    <m/>
    <m/>
    <m/>
    <m/>
    <m/>
    <x v="596"/>
    <m/>
    <n v="1745.13"/>
    <m/>
    <s v="TED ENVIADA -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6"/>
    <n v="7762"/>
    <m/>
    <m/>
    <m/>
    <m/>
    <m/>
    <x v="596"/>
    <m/>
    <n v="1357.83"/>
    <m/>
    <s v="TED ENVIADA - 001 5255  0000001690000 MADEIRA GESTÃ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7"/>
    <n v="7763"/>
    <m/>
    <m/>
    <m/>
    <m/>
    <m/>
    <x v="596"/>
    <m/>
    <n v="1440.2"/>
    <m/>
    <s v="TED ENVIADA - 237 1472  0000000533718 MAÃ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8"/>
    <n v="7764"/>
    <m/>
    <m/>
    <m/>
    <m/>
    <m/>
    <x v="596"/>
    <m/>
    <n v="934.68"/>
    <m/>
    <s v="TED ENVIADA - 001 0442  0000001231880 MARCEL CONCEIÃÃ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399"/>
    <n v="7765"/>
    <m/>
    <m/>
    <m/>
    <m/>
    <m/>
    <x v="596"/>
    <m/>
    <n v="11940.97"/>
    <m/>
    <s v="TED ENVIADA - 237 3841  0000000200417 JÃLIO CÃ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0"/>
    <n v="7766"/>
    <m/>
    <m/>
    <m/>
    <m/>
    <m/>
    <x v="596"/>
    <m/>
    <n v="1391.89"/>
    <m/>
    <s v="TED ENVIADA -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1"/>
    <n v="7767"/>
    <m/>
    <m/>
    <m/>
    <m/>
    <m/>
    <x v="596"/>
    <m/>
    <n v="2207.4299999999998"/>
    <m/>
    <s v="TED ENVIADA - 001 4783  0000000102091 MARCOS FLÃ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2"/>
    <n v="7768"/>
    <m/>
    <m/>
    <m/>
    <m/>
    <m/>
    <x v="596"/>
    <m/>
    <n v="1207.5999999999999"/>
    <m/>
    <s v="TED ENVIADA -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3"/>
    <n v="7769"/>
    <m/>
    <m/>
    <m/>
    <m/>
    <m/>
    <x v="596"/>
    <m/>
    <n v="911.66"/>
    <m/>
    <s v="TED ENVIADA -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4"/>
    <n v="7770"/>
    <m/>
    <m/>
    <m/>
    <m/>
    <m/>
    <x v="596"/>
    <m/>
    <n v="385.1"/>
    <m/>
    <s v="TED ENVIADA -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5"/>
    <n v="7771"/>
    <m/>
    <m/>
    <m/>
    <m/>
    <m/>
    <x v="596"/>
    <m/>
    <n v="216"/>
    <m/>
    <s v="TED ENVIADA - 033 3712  0000010049320 MICHEL Ã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6"/>
    <n v="7772"/>
    <m/>
    <m/>
    <m/>
    <m/>
    <m/>
    <x v="596"/>
    <m/>
    <n v="1953.2"/>
    <m/>
    <s v="TED ENVIADA -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7"/>
    <n v="7773"/>
    <m/>
    <m/>
    <m/>
    <m/>
    <m/>
    <x v="596"/>
    <m/>
    <n v="435.16"/>
    <m/>
    <s v="TED ENVIADA -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8"/>
    <n v="7774"/>
    <m/>
    <m/>
    <m/>
    <m/>
    <m/>
    <x v="596"/>
    <m/>
    <n v="2382.8200000000002"/>
    <m/>
    <s v="TED ENVIADA - 237 2380  0000000007471 NELSON PATRÃ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09"/>
    <n v="7775"/>
    <m/>
    <m/>
    <m/>
    <m/>
    <m/>
    <x v="596"/>
    <m/>
    <n v="7894.66"/>
    <m/>
    <s v="TED ENVIADA -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0"/>
    <n v="7776"/>
    <m/>
    <m/>
    <m/>
    <m/>
    <m/>
    <x v="596"/>
    <m/>
    <n v="6576.57"/>
    <m/>
    <s v="TED ENVIADA -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1"/>
    <n v="7777"/>
    <m/>
    <m/>
    <m/>
    <m/>
    <m/>
    <x v="596"/>
    <m/>
    <n v="1886.32"/>
    <m/>
    <s v="TED ENVIADA -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2"/>
    <n v="7778"/>
    <m/>
    <m/>
    <m/>
    <m/>
    <m/>
    <x v="596"/>
    <m/>
    <n v="2055.06"/>
    <s v="x"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3"/>
    <n v="7779"/>
    <m/>
    <m/>
    <m/>
    <m/>
    <m/>
    <x v="596"/>
    <m/>
    <n v="3215.53"/>
    <s v="x"/>
    <s v="TED ENVIADA - 033 1910  0000010001292 Paulo Silveira dos Santos"/>
    <s v="PRP017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4"/>
    <n v="7780"/>
    <m/>
    <m/>
    <m/>
    <m/>
    <m/>
    <x v="596"/>
    <m/>
    <n v="9605.19"/>
    <m/>
    <s v="TED ENVIADA -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5"/>
    <n v="7781"/>
    <m/>
    <m/>
    <m/>
    <m/>
    <m/>
    <x v="596"/>
    <m/>
    <n v="3108.38"/>
    <m/>
    <s v="TED ENVIADA -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6"/>
    <n v="7783"/>
    <m/>
    <m/>
    <m/>
    <m/>
    <m/>
    <x v="596"/>
    <m/>
    <n v="10508.39"/>
    <m/>
    <s v="TED ENVIADA -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7"/>
    <n v="7784"/>
    <m/>
    <m/>
    <m/>
    <m/>
    <m/>
    <x v="596"/>
    <m/>
    <n v="618.62"/>
    <m/>
    <s v="TED ENVIADA -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8"/>
    <n v="7785"/>
    <m/>
    <m/>
    <m/>
    <m/>
    <m/>
    <x v="596"/>
    <m/>
    <n v="3263.62"/>
    <m/>
    <s v="TED ENVIADA - 085 0105  0000000060160 ROBSON SALOMON GENTIL"/>
    <s v="PRP01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19"/>
    <n v="7786"/>
    <m/>
    <m/>
    <m/>
    <m/>
    <m/>
    <x v="596"/>
    <m/>
    <n v="4678.95"/>
    <m/>
    <s v="TED ENVIADA -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0"/>
    <n v="7787"/>
    <m/>
    <m/>
    <m/>
    <m/>
    <m/>
    <x v="596"/>
    <m/>
    <n v="6587.77"/>
    <m/>
    <s v="TED ENVIADA -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1"/>
    <n v="7788"/>
    <m/>
    <m/>
    <m/>
    <m/>
    <m/>
    <x v="596"/>
    <m/>
    <n v="33.96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22"/>
    <n v="7789"/>
    <m/>
    <m/>
    <m/>
    <m/>
    <m/>
    <x v="596"/>
    <m/>
    <n v="2172.6"/>
    <m/>
    <s v="TED ENVIADA - 237 3455  0000002632764 UNIL-UNIÃO NACIONAL DE IMÃ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3"/>
    <n v="7790"/>
    <m/>
    <m/>
    <m/>
    <m/>
    <m/>
    <x v="596"/>
    <m/>
    <n v="968.7"/>
    <m/>
    <s v="TED ENVIADA -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4"/>
    <n v="7791"/>
    <m/>
    <m/>
    <m/>
    <m/>
    <m/>
    <x v="596"/>
    <m/>
    <n v="2065.83"/>
    <m/>
    <s v="TED ENVIADA -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5"/>
    <n v="7792"/>
    <m/>
    <m/>
    <m/>
    <m/>
    <m/>
    <x v="596"/>
    <m/>
    <n v="981.48"/>
    <m/>
    <s v="TED ENVIADA - 041 0015  0003502480304 SÃ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6"/>
    <n v="7793"/>
    <m/>
    <m/>
    <m/>
    <m/>
    <m/>
    <x v="596"/>
    <m/>
    <n v="1228.26"/>
    <m/>
    <s v="TED ENVIADA -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7"/>
    <n v="7794"/>
    <m/>
    <m/>
    <m/>
    <m/>
    <m/>
    <x v="596"/>
    <m/>
    <n v="527"/>
    <m/>
    <s v="TED ENVIADA -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8"/>
    <n v="7796"/>
    <m/>
    <m/>
    <m/>
    <m/>
    <m/>
    <x v="596"/>
    <m/>
    <n v="2346.2600000000002"/>
    <m/>
    <s v="TED ENVIADA -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29"/>
    <n v="7797"/>
    <m/>
    <m/>
    <m/>
    <m/>
    <m/>
    <x v="596"/>
    <m/>
    <n v="3215.53"/>
    <m/>
    <s v="TED ENVIADA - 033 3712  0000010001292 PAULO SILVEIRA DOS SANTOS"/>
    <s v="PRP017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0"/>
    <n v="7798"/>
    <m/>
    <m/>
    <m/>
    <m/>
    <m/>
    <x v="596"/>
    <m/>
    <n v="2055.06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1"/>
    <n v="7799"/>
    <m/>
    <m/>
    <m/>
    <m/>
    <m/>
    <x v="596"/>
    <m/>
    <n v="970.58"/>
    <m/>
    <s v="PIX ENVIADO - Cp :00000000-ALCIR LUIZ DAFRE"/>
    <s v="PRP01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2"/>
    <n v="7800"/>
    <m/>
    <m/>
    <m/>
    <m/>
    <m/>
    <x v="596"/>
    <m/>
    <n v="12990.68"/>
    <m/>
    <s v="PIX ENVIADO - Cp :00360305-LUNARDI  LUNARDI EMPREENDIMENTOS IMOB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3"/>
    <n v="7801"/>
    <m/>
    <m/>
    <m/>
    <m/>
    <m/>
    <x v="596"/>
    <m/>
    <n v="1045.6099999999999"/>
    <m/>
    <s v="PIX ENVIADO -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4"/>
    <n v="7802"/>
    <m/>
    <m/>
    <m/>
    <m/>
    <m/>
    <x v="596"/>
    <m/>
    <n v="784.8"/>
    <m/>
    <s v="PIX ENVIADO - Cp :00000000-ANA PAULA BLEYER REMOR"/>
    <s v="PRP01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5"/>
    <n v="7803"/>
    <m/>
    <m/>
    <m/>
    <m/>
    <m/>
    <x v="596"/>
    <m/>
    <n v="830.14"/>
    <m/>
    <s v="PIX ENVIADO - Cp :60701190-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6"/>
    <n v="7804"/>
    <m/>
    <m/>
    <m/>
    <m/>
    <m/>
    <x v="596"/>
    <m/>
    <n v="1509.6"/>
    <m/>
    <s v="PIX ENVIADO - Cp :60746948-GUSTAVO MARTINS PROENCA              "/>
    <s v="PRP017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7"/>
    <n v="7805"/>
    <m/>
    <m/>
    <m/>
    <m/>
    <m/>
    <x v="596"/>
    <m/>
    <n v="1225.48"/>
    <m/>
    <s v="PIX ENVIADO - Cp :60701190-FABIELE CARVALHO NUNES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8"/>
    <n v="7806"/>
    <m/>
    <m/>
    <m/>
    <m/>
    <m/>
    <x v="596"/>
    <m/>
    <n v="3871.84"/>
    <m/>
    <s v="PIX ENVIADO - Cp :00000000-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39"/>
    <n v="7807"/>
    <m/>
    <m/>
    <m/>
    <m/>
    <m/>
    <x v="596"/>
    <m/>
    <n v="1560.6"/>
    <m/>
    <s v="PIX ENVIADO - Cp :90400888-FERNANDO PARANA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0"/>
    <n v="7808"/>
    <m/>
    <m/>
    <m/>
    <m/>
    <m/>
    <x v="596"/>
    <m/>
    <n v="592.04999999999995"/>
    <m/>
    <s v="TED ENVIADA - 341 9634  0000000013024 Yuli Mello Dugaich"/>
    <s v="PRP01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1"/>
    <n v="7809"/>
    <m/>
    <m/>
    <m/>
    <m/>
    <m/>
    <x v="596"/>
    <m/>
    <n v="494.96"/>
    <m/>
    <s v="PIX ENVIADO - Cp :90400888-JEFERSON LUIS DIAS BAXINSKI"/>
    <s v="PRP017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2"/>
    <n v="7810"/>
    <m/>
    <m/>
    <m/>
    <m/>
    <m/>
    <x v="596"/>
    <m/>
    <n v="1245.42"/>
    <m/>
    <s v="PIX ENVIADO - Cp :00000000-ROSALIE CRISTINA KOLLER"/>
    <s v="PRP01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3"/>
    <n v="7811"/>
    <m/>
    <m/>
    <m/>
    <m/>
    <m/>
    <x v="596"/>
    <m/>
    <n v="1421.62"/>
    <m/>
    <s v="TED ENVIADA - 104 2370  0008088894547 JANAINA CASSOL MACHADO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4"/>
    <n v="7812"/>
    <m/>
    <m/>
    <m/>
    <m/>
    <m/>
    <x v="596"/>
    <m/>
    <n v="2713.53"/>
    <m/>
    <s v="PIX ENVIADO - Cp :18236120-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5"/>
    <n v="7813"/>
    <m/>
    <m/>
    <m/>
    <m/>
    <m/>
    <x v="596"/>
    <m/>
    <n v="296.92"/>
    <m/>
    <s v="PIX ENVIADO - Cp :00000000-IVONE TEREZINHA SIMON DE CARVALHO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6"/>
    <n v="7814"/>
    <m/>
    <m/>
    <m/>
    <m/>
    <m/>
    <x v="596"/>
    <m/>
    <n v="3628.47"/>
    <m/>
    <s v="PIX ENVIADO - Cp :60701190-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7"/>
    <n v="7815"/>
    <m/>
    <m/>
    <m/>
    <m/>
    <m/>
    <x v="596"/>
    <m/>
    <n v="1403.03"/>
    <m/>
    <s v="PIX ENVIADO - Cp :00000000-LUIS AUGUSTO COFFI LIRIO"/>
    <s v="PRP017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8"/>
    <n v="7816"/>
    <m/>
    <m/>
    <m/>
    <m/>
    <m/>
    <x v="596"/>
    <m/>
    <n v="4977.41"/>
    <m/>
    <s v="PIX ENVIADO - Cp :00000000-MAURICIO MEDEIROS LEVASSEUR ROCHA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49"/>
    <n v="7818"/>
    <m/>
    <m/>
    <m/>
    <m/>
    <m/>
    <x v="596"/>
    <m/>
    <n v="2454.33"/>
    <m/>
    <s v="TED ENVIADA -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0"/>
    <n v="7819"/>
    <m/>
    <m/>
    <m/>
    <m/>
    <m/>
    <x v="596"/>
    <m/>
    <n v="2368.64"/>
    <m/>
    <s v="PIX ENVIADO - Cp :00000000-NORTON HUGO GAVENAS WILLRICH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1"/>
    <n v="7820"/>
    <m/>
    <m/>
    <m/>
    <m/>
    <m/>
    <x v="596"/>
    <m/>
    <n v="3098.67"/>
    <m/>
    <s v="PIX ENVIADO - Cp :00000000-PAULO RICARDO GUIMARAES DE PAULA"/>
    <s v="PRP01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2"/>
    <n v="7821"/>
    <m/>
    <m/>
    <m/>
    <m/>
    <m/>
    <x v="596"/>
    <m/>
    <n v="1079.8399999999999"/>
    <m/>
    <s v="TED ENVIADA -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3"/>
    <n v="7822"/>
    <m/>
    <m/>
    <m/>
    <m/>
    <m/>
    <x v="596"/>
    <m/>
    <n v="2280.7199999999998"/>
    <m/>
    <s v="TED ENVIADA -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4"/>
    <n v="7823"/>
    <m/>
    <m/>
    <m/>
    <m/>
    <m/>
    <x v="596"/>
    <m/>
    <n v="929.45"/>
    <m/>
    <s v="TED ENVIADA - 260 0001  0000056960416 RICARDO REUSCH"/>
    <s v="PRP01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5"/>
    <n v="7824"/>
    <m/>
    <m/>
    <m/>
    <m/>
    <m/>
    <x v="596"/>
    <m/>
    <n v="1771.74"/>
    <m/>
    <s v="PIX ENVIADO - Cp :60746948-RONALDO ZARZUR                       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6"/>
    <n v="7825"/>
    <m/>
    <m/>
    <m/>
    <m/>
    <m/>
    <x v="596"/>
    <m/>
    <n v="420"/>
    <m/>
    <s v="PIX ENVIADO - Cp :00000000-ROBISON ANTONIO PEROTTO"/>
    <s v="PRP011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7"/>
    <n v="7826"/>
    <m/>
    <m/>
    <m/>
    <m/>
    <m/>
    <x v="596"/>
    <m/>
    <n v="2155.9699999999998"/>
    <m/>
    <s v="PIX ENVIADO - Cp :60701190-RITA CASSIA G SILVA BECKER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8"/>
    <n v="7827"/>
    <m/>
    <m/>
    <m/>
    <m/>
    <m/>
    <x v="596"/>
    <m/>
    <n v="1121.49"/>
    <m/>
    <s v="PIX ENVIADO -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59"/>
    <n v="7828"/>
    <m/>
    <m/>
    <m/>
    <m/>
    <m/>
    <x v="596"/>
    <m/>
    <n v="3851.56"/>
    <m/>
    <s v="PIX ENVIADO - Cp :00000000-CAROLINA ESPINDOLA DE BRITO"/>
    <s v="ATD0001"/>
    <s v="Operação"/>
    <s v="SS"/>
    <s v="Seazone Rentals"/>
    <x v="0"/>
    <s v="Repasse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4460"/>
    <n v="7829"/>
    <m/>
    <m/>
    <m/>
    <m/>
    <m/>
    <x v="596"/>
    <m/>
    <n v="14394.35"/>
    <m/>
    <s v="PIX ENVIADO - Cp :02038232-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61"/>
    <n v="7832"/>
    <m/>
    <m/>
    <m/>
    <m/>
    <m/>
    <x v="596"/>
    <m/>
    <n v="10926.43"/>
    <m/>
    <s v="PIX ENVIADO INTERNO - 00019 0076278379 GABRIELA DA LUZ NUNES 06555598921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62"/>
    <n v="7833"/>
    <m/>
    <m/>
    <m/>
    <m/>
    <m/>
    <x v="596"/>
    <m/>
    <n v="12168.07"/>
    <m/>
    <s v="PIX ENVIADO - Cp :60746948-GABRIELA DA SILVA                    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63"/>
    <n v="7834"/>
    <m/>
    <m/>
    <m/>
    <m/>
    <m/>
    <x v="596"/>
    <m/>
    <n v="1488.11"/>
    <m/>
    <s v="PIX ENVIADO - Cp :00000000-DINEIA PEDROSO PAPA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464"/>
    <n v="7835"/>
    <m/>
    <m/>
    <m/>
    <m/>
    <m/>
    <x v="596"/>
    <m/>
    <n v="142.97999999999999"/>
    <m/>
    <s v="PAGAMENTO DE CONVENIO - Internet RPC306"/>
    <s v="Pagamento Internet RPC306"/>
    <s v="Operação"/>
    <s v="SS"/>
    <s v="Seazone Rentals"/>
    <x v="5"/>
    <s v="Repasse"/>
    <x v="11"/>
    <s v="Clientes - Repasse a Terceiros"/>
    <s v="RPC306"/>
    <s v="N/A"/>
    <s v="Vivo"/>
    <s v="Nao"/>
    <s v="Sim"/>
    <m/>
    <m/>
    <m/>
    <m/>
    <m/>
    <m/>
    <m/>
    <m/>
    <m/>
    <m/>
    <m/>
    <m/>
    <m/>
  </r>
  <r>
    <n v="4465"/>
    <n v="7837"/>
    <m/>
    <m/>
    <m/>
    <m/>
    <m/>
    <x v="596"/>
    <m/>
    <n v="31.19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66"/>
    <n v="7838"/>
    <m/>
    <m/>
    <m/>
    <m/>
    <m/>
    <x v="597"/>
    <m/>
    <n v="5451.96"/>
    <m/>
    <s v="TED ENVIADA -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67"/>
    <n v="7839"/>
    <m/>
    <m/>
    <m/>
    <m/>
    <m/>
    <x v="597"/>
    <m/>
    <n v="4204.96"/>
    <m/>
    <s v="TED ENVIADA - 260 0001  0000109151419 FABIO BAGORRO ALVES"/>
    <s v="ANF0010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68"/>
    <n v="7843"/>
    <m/>
    <m/>
    <m/>
    <m/>
    <m/>
    <x v="597"/>
    <m/>
    <n v="36.950000000000003"/>
    <m/>
    <s v="COMPRA CARTAO - COMPRA no estabelecimento UBER*TRIP SAO PAULO BRA,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69"/>
    <n v="7847"/>
    <m/>
    <m/>
    <m/>
    <m/>
    <m/>
    <x v="597"/>
    <m/>
    <n v="31.51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70"/>
    <n v="7853"/>
    <m/>
    <m/>
    <m/>
    <m/>
    <m/>
    <x v="598"/>
    <m/>
    <n v="164.9"/>
    <m/>
    <s v="PAGAMENTO DE TITULO - APG0055"/>
    <s v="Mensalidade ClickSign"/>
    <s v="Adm/Fin"/>
    <s v="SS"/>
    <s v="Seazone Rentals"/>
    <x v="1"/>
    <s v="Fixo"/>
    <x v="82"/>
    <s v="Contas e Despesas - Manutenção de software"/>
    <s v="N/A"/>
    <s v="N/A"/>
    <s v="ClickSign"/>
    <s v="Nao"/>
    <s v="Sim"/>
    <m/>
    <m/>
    <m/>
    <m/>
    <m/>
    <m/>
    <m/>
    <m/>
    <m/>
    <m/>
    <m/>
    <m/>
    <m/>
  </r>
  <r>
    <n v="4471"/>
    <n v="7854"/>
    <m/>
    <m/>
    <m/>
    <m/>
    <m/>
    <x v="598"/>
    <m/>
    <n v="5417.63"/>
    <m/>
    <s v="TED ENVIADA - 136 1107  0000001548590 VERBENA PARTICIPAÃÃES LTDA"/>
    <s v="APG0047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4472"/>
    <n v="7855"/>
    <m/>
    <m/>
    <m/>
    <m/>
    <m/>
    <x v="598"/>
    <m/>
    <n v="440"/>
    <m/>
    <s v="PAGAMENTO DE TITULO -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4473"/>
    <n v="7856"/>
    <m/>
    <m/>
    <m/>
    <m/>
    <m/>
    <x v="598"/>
    <m/>
    <n v="197.12"/>
    <m/>
    <s v="PAGAMENTO NET SERVICO -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4474"/>
    <n v="7857"/>
    <m/>
    <m/>
    <m/>
    <m/>
    <m/>
    <x v="598"/>
    <m/>
    <n v="15587.28"/>
    <m/>
    <s v="TED ENVIADA - 748 0226  0000000297904 SEAZONE SERVIÃOS LTDA"/>
    <s v="Repasse Comissão Seazone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4475"/>
    <n v="7858"/>
    <m/>
    <m/>
    <m/>
    <m/>
    <m/>
    <x v="598"/>
    <m/>
    <n v="1736.68"/>
    <m/>
    <s v="PAGAMENTO DE TITULO - PCE0005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476"/>
    <n v="7859"/>
    <m/>
    <m/>
    <m/>
    <m/>
    <m/>
    <x v="598"/>
    <m/>
    <n v="6000"/>
    <m/>
    <s v="PIX ENVIADO - Cp :18236120-GABRIEL LEONEL CARDOSO FISCHER 087684"/>
    <s v="Pagamento Designer"/>
    <s v="Tecnologia"/>
    <s v="SS"/>
    <s v="Seazone Khanto"/>
    <x v="0"/>
    <s v="Fixo"/>
    <x v="81"/>
    <s v="Serviços - Serviços terceirizados"/>
    <s v="N/A"/>
    <s v="N/A"/>
    <m/>
    <s v="Nao"/>
    <s v="Sim"/>
    <m/>
    <m/>
    <m/>
    <m/>
    <m/>
    <m/>
    <m/>
    <m/>
    <m/>
    <m/>
    <m/>
    <m/>
    <m/>
  </r>
  <r>
    <n v="4477"/>
    <n v="7860"/>
    <m/>
    <m/>
    <m/>
    <m/>
    <m/>
    <x v="598"/>
    <m/>
    <n v="220"/>
    <m/>
    <s v="PIX ENVIADO - Cp :18236120-Fabio Bagorro Alves"/>
    <s v="ANF0010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478"/>
    <n v="7861"/>
    <m/>
    <m/>
    <m/>
    <m/>
    <m/>
    <x v="598"/>
    <m/>
    <n v="2000"/>
    <m/>
    <s v="TED ENVIADA - 001 3652  0000000691976 LUCAS DA SILVA MOREIRA"/>
    <s v="TPJ0011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479"/>
    <n v="7863"/>
    <m/>
    <m/>
    <m/>
    <m/>
    <m/>
    <x v="598"/>
    <m/>
    <n v="2990"/>
    <m/>
    <s v="PAGAMENTO DE TITULO - APG0110"/>
    <s v="Agência Nugget de Marketing Digital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4480"/>
    <n v="7864"/>
    <m/>
    <m/>
    <m/>
    <m/>
    <m/>
    <x v="598"/>
    <m/>
    <n v="40.159999999999997"/>
    <m/>
    <s v="PAGAMENTO DE CONVENIO - PCI0009"/>
    <s v="PCI0009 - Energia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4481"/>
    <n v="7865"/>
    <m/>
    <m/>
    <m/>
    <m/>
    <m/>
    <x v="598"/>
    <m/>
    <n v="142"/>
    <m/>
    <s v="PAGAMENTO DE TITULO - INP"/>
    <s v="Pagamento GRU Registro Marca INPI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482"/>
    <n v="7866"/>
    <m/>
    <m/>
    <m/>
    <m/>
    <m/>
    <x v="598"/>
    <m/>
    <n v="1382.35"/>
    <s v="x"/>
    <s v="TED ENVIADA - 001 6564  0000000256056 IRINEU MARTORANO HUGEN SOU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483"/>
    <n v="7867"/>
    <m/>
    <m/>
    <m/>
    <m/>
    <m/>
    <x v="598"/>
    <m/>
    <n v="2500.52"/>
    <m/>
    <s v="TED ENVIADA - 033 0155  00000105090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484"/>
    <n v="7893"/>
    <m/>
    <m/>
    <m/>
    <m/>
    <m/>
    <x v="599"/>
    <m/>
    <n v="1382.35"/>
    <m/>
    <s v="PIX ENVIADO -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485"/>
    <n v="7894"/>
    <m/>
    <m/>
    <m/>
    <m/>
    <m/>
    <x v="599"/>
    <m/>
    <n v="344.47"/>
    <m/>
    <s v="PAGAMENTO DE TITULO - PCI0008"/>
    <s v="PCI0008 - Condomínio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4486"/>
    <n v="7895"/>
    <m/>
    <m/>
    <m/>
    <m/>
    <m/>
    <x v="599"/>
    <m/>
    <n v="1500"/>
    <m/>
    <s v="PIX ENVIADO - Cp :05861932-MENDONCA DOS SANTOS - SOCIEDADE INDIV"/>
    <s v="Pagamento Honorários - Registro Marca"/>
    <s v="Adm/Fin"/>
    <s v="SS"/>
    <s v="Seazone Rentals"/>
    <x v="1"/>
    <s v="Outros"/>
    <x v="4"/>
    <s v="Serviços - Serviços jurídicos"/>
    <s v="N/A"/>
    <s v="N/A"/>
    <m/>
    <s v="Nao"/>
    <s v="Sim"/>
    <m/>
    <m/>
    <m/>
    <m/>
    <m/>
    <m/>
    <m/>
    <m/>
    <m/>
    <m/>
    <m/>
    <m/>
    <m/>
  </r>
  <r>
    <n v="4487"/>
    <n v="7897"/>
    <m/>
    <m/>
    <m/>
    <m/>
    <m/>
    <x v="599"/>
    <m/>
    <n v="4662.7"/>
    <m/>
    <s v="PAGAMENTO DE TITULO - APG0049"/>
    <s v="Mensalidade Stays"/>
    <s v="Adm/Fin"/>
    <s v="SS"/>
    <s v="Seazone Rentals"/>
    <x v="1"/>
    <s v="Fixo"/>
    <x v="57"/>
    <s v="Contas e Despesas - Manutenção de software"/>
    <s v="N/A"/>
    <s v="N/A"/>
    <s v="Stays"/>
    <s v="Nao"/>
    <s v="Sim"/>
    <m/>
    <m/>
    <m/>
    <m/>
    <m/>
    <m/>
    <m/>
    <m/>
    <m/>
    <m/>
    <m/>
    <m/>
    <m/>
  </r>
  <r>
    <n v="4488"/>
    <n v="7898"/>
    <m/>
    <m/>
    <m/>
    <m/>
    <m/>
    <x v="599"/>
    <m/>
    <n v="500"/>
    <m/>
    <s v="PAGAMENTO DE TITULO - GoGood"/>
    <s v="Mensalidade GoGood"/>
    <s v="RH"/>
    <s v="SS"/>
    <s v="Seazone Rentals"/>
    <x v="10"/>
    <s v="Fixo"/>
    <x v="86"/>
    <s v="Serviços - Serviços terceirizados"/>
    <s v="N/A"/>
    <s v="N/A"/>
    <s v="GoGood"/>
    <s v="Nao"/>
    <s v="Sim"/>
    <m/>
    <m/>
    <m/>
    <m/>
    <m/>
    <m/>
    <m/>
    <m/>
    <m/>
    <m/>
    <m/>
    <m/>
    <m/>
  </r>
  <r>
    <n v="4489"/>
    <n v="7899"/>
    <m/>
    <m/>
    <m/>
    <m/>
    <m/>
    <x v="599"/>
    <m/>
    <n v="672.5"/>
    <m/>
    <s v="TED ENVIADA - 033 4533  0000130000667 CODEROCKR DESENVOLVIMENTO "/>
    <s v="APG0094"/>
    <s v="Tecnologia"/>
    <s v="SS"/>
    <s v="Seazone Khanto"/>
    <x v="0"/>
    <s v="Fixo"/>
    <x v="74"/>
    <s v="Contas e Despesas - Manutenção de software"/>
    <s v="N/A"/>
    <s v="N/A"/>
    <s v="CodeRockr"/>
    <s v="Nao"/>
    <s v="Sim"/>
    <m/>
    <m/>
    <m/>
    <m/>
    <m/>
    <m/>
    <m/>
    <m/>
    <m/>
    <m/>
    <m/>
    <m/>
    <m/>
  </r>
  <r>
    <n v="4490"/>
    <n v="7926"/>
    <m/>
    <m/>
    <m/>
    <m/>
    <m/>
    <x v="600"/>
    <m/>
    <n v="90"/>
    <m/>
    <s v="PIX ENVIADO - Cp :90400888-CARLA PERITO ROLLIN"/>
    <s v="Devolução de reserva "/>
    <s v="Operação"/>
    <s v="SS"/>
    <s v="Seazone Rentals"/>
    <x v="18"/>
    <s v="Devolucao"/>
    <x v="42"/>
    <s v="Clientes - Devolução Clientes"/>
    <s v="ILC2206"/>
    <s v="ILC2206CON110721CAR0001"/>
    <m/>
    <s v="Nao"/>
    <s v="Sim"/>
    <m/>
    <m/>
    <m/>
    <m/>
    <m/>
    <m/>
    <m/>
    <m/>
    <m/>
    <m/>
    <m/>
    <m/>
    <m/>
  </r>
  <r>
    <n v="4491"/>
    <n v="7928"/>
    <m/>
    <m/>
    <m/>
    <m/>
    <m/>
    <x v="600"/>
    <m/>
    <n v="30"/>
    <m/>
    <s v="PIX ENVIADO - Cp :60746948-WR COPIAS LTDA"/>
    <s v="Pagamento cópias"/>
    <s v="RH"/>
    <s v="SS"/>
    <s v="Seazone Rentals"/>
    <x v="10"/>
    <s v="Variavel"/>
    <x v="29"/>
    <s v="Serviços - Serviços terceirizados"/>
    <s v="N/A"/>
    <s v="N/A"/>
    <m/>
    <s v="Nao"/>
    <s v="Sim"/>
    <m/>
    <m/>
    <m/>
    <m/>
    <m/>
    <m/>
    <m/>
    <m/>
    <m/>
    <m/>
    <m/>
    <m/>
    <m/>
  </r>
  <r>
    <n v="4492"/>
    <n v="7930"/>
    <m/>
    <m/>
    <m/>
    <m/>
    <m/>
    <x v="601"/>
    <m/>
    <n v="56.78"/>
    <m/>
    <s v="TED ENVIADA - 001 0540  0000000339300 MARIA ALICE DOS SANTOS DUZ"/>
    <s v="Reembolso Uber Festa Junina"/>
    <s v="RH"/>
    <s v="SS"/>
    <s v="Seazone Rentals"/>
    <x v="10"/>
    <s v="Variavel"/>
    <x v="43"/>
    <s v="Viagens/Transporte - Taxi"/>
    <s v="N/A"/>
    <s v="N/A"/>
    <s v="N/A"/>
    <s v="Nao"/>
    <s v="Sim"/>
    <m/>
    <m/>
    <m/>
    <m/>
    <m/>
    <m/>
    <m/>
    <m/>
    <m/>
    <m/>
    <m/>
    <m/>
    <m/>
  </r>
  <r>
    <n v="4493"/>
    <n v="7931"/>
    <m/>
    <m/>
    <m/>
    <m/>
    <m/>
    <x v="601"/>
    <m/>
    <n v="40"/>
    <m/>
    <s v="TED ENVIADA - 001 0540  0000000339300 MARIA ALICE DOS SANTOS DUZ"/>
    <s v="Reembolso exame admissional"/>
    <s v="RH"/>
    <s v="SS"/>
    <s v="Seazone Rentals"/>
    <x v="10"/>
    <s v="Variavel"/>
    <x v="30"/>
    <s v="Sócios e Funcionários - Exame admissional e demissional"/>
    <s v="N/A"/>
    <s v="N/A"/>
    <m/>
    <s v="Nao"/>
    <s v="Sim"/>
    <m/>
    <m/>
    <m/>
    <m/>
    <m/>
    <m/>
    <m/>
    <m/>
    <m/>
    <m/>
    <m/>
    <m/>
    <m/>
  </r>
  <r>
    <n v="4494"/>
    <n v="7932"/>
    <m/>
    <m/>
    <m/>
    <m/>
    <m/>
    <x v="601"/>
    <m/>
    <n v="47.97"/>
    <m/>
    <s v="TED ENVIADA - 260 0001  0000073953746 PATRICIA BERNARDINA MEURER"/>
    <s v="Reembolso cápsulas café"/>
    <s v="Adm/Fin"/>
    <s v="SS"/>
    <s v="Seazone Rentals"/>
    <x v="23"/>
    <s v="Variavel"/>
    <x v="35"/>
    <s v="Compras - Supermercado"/>
    <s v="N/A"/>
    <s v="N/A"/>
    <m/>
    <s v="Nao"/>
    <s v="Sim"/>
    <m/>
    <m/>
    <m/>
    <m/>
    <m/>
    <m/>
    <m/>
    <m/>
    <m/>
    <m/>
    <m/>
    <m/>
    <m/>
  </r>
  <r>
    <n v="4495"/>
    <n v="7941"/>
    <m/>
    <m/>
    <m/>
    <m/>
    <m/>
    <x v="601"/>
    <m/>
    <n v="38.57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96"/>
    <n v="7943"/>
    <m/>
    <m/>
    <m/>
    <m/>
    <m/>
    <x v="601"/>
    <m/>
    <n v="31.78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97"/>
    <n v="7945"/>
    <m/>
    <m/>
    <m/>
    <m/>
    <m/>
    <x v="602"/>
    <m/>
    <n v="33.33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98"/>
    <n v="7951"/>
    <m/>
    <m/>
    <m/>
    <m/>
    <m/>
    <x v="602"/>
    <m/>
    <n v="30.41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499"/>
    <n v="7955"/>
    <m/>
    <m/>
    <m/>
    <m/>
    <m/>
    <x v="602"/>
    <m/>
    <n v="557"/>
    <m/>
    <s v="PAGAMENTO DE TITULO -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500"/>
    <n v="7956"/>
    <m/>
    <m/>
    <m/>
    <m/>
    <m/>
    <x v="602"/>
    <m/>
    <n v="58"/>
    <m/>
    <s v="PAGAMENTO DE TITULO -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501"/>
    <n v="7957"/>
    <m/>
    <m/>
    <m/>
    <m/>
    <m/>
    <x v="602"/>
    <m/>
    <n v="500"/>
    <m/>
    <s v="PAGAMENTO DE TITULO - CrÃ©dito de voz - zenvia "/>
    <s v="Crédito de voz Zenvia"/>
    <s v="Comercial"/>
    <s v="SS"/>
    <s v="Seazone Rentals"/>
    <x v="2"/>
    <s v="Fixo"/>
    <x v="10"/>
    <s v="Contas e Despesas - Manutenção de software"/>
    <s v="N/A"/>
    <s v="N/A"/>
    <s v="Zenvia"/>
    <s v="Nao"/>
    <s v="Sim"/>
    <m/>
    <m/>
    <m/>
    <m/>
    <m/>
    <m/>
    <m/>
    <m/>
    <m/>
    <m/>
    <m/>
    <m/>
    <m/>
  </r>
  <r>
    <n v="4502"/>
    <n v="7960"/>
    <m/>
    <m/>
    <m/>
    <m/>
    <m/>
    <x v="602"/>
    <m/>
    <n v="16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4503"/>
    <n v="7961"/>
    <m/>
    <m/>
    <m/>
    <m/>
    <m/>
    <x v="603"/>
    <m/>
    <n v="151.62"/>
    <m/>
    <s v="PAGAMENTO DE CONVENIO - Internet rpc306"/>
    <s v="PCI0007 - Internet RPC306"/>
    <s v="Operação"/>
    <s v="SS"/>
    <s v="Seazone Rentals"/>
    <x v="5"/>
    <s v="Repasse"/>
    <x v="11"/>
    <s v="Clientes - Repasse a Terceiros"/>
    <s v="RPC306"/>
    <s v="N/A"/>
    <s v="Vivo"/>
    <s v="Nao"/>
    <s v="Sim"/>
    <m/>
    <m/>
    <m/>
    <m/>
    <m/>
    <m/>
    <m/>
    <m/>
    <m/>
    <m/>
    <m/>
    <m/>
    <m/>
  </r>
  <r>
    <n v="4504"/>
    <n v="7964"/>
    <m/>
    <m/>
    <m/>
    <m/>
    <m/>
    <x v="603"/>
    <m/>
    <n v="397.2"/>
    <m/>
    <s v="PAGAMENTO DE TITULO - APG0056"/>
    <s v="Mensalidade Sirena"/>
    <s v="Adm/Fin"/>
    <s v="SS"/>
    <s v="Seazone Rentals"/>
    <x v="1"/>
    <s v="Fixo"/>
    <x v="47"/>
    <s v="Contas e Despesas - Manutenção de software"/>
    <s v="N/A"/>
    <s v="N/A"/>
    <s v="Sirena"/>
    <s v="Nao"/>
    <s v="Sim"/>
    <m/>
    <m/>
    <m/>
    <m/>
    <m/>
    <m/>
    <m/>
    <m/>
    <m/>
    <m/>
    <m/>
    <m/>
    <m/>
  </r>
  <r>
    <n v="4505"/>
    <n v="7965"/>
    <m/>
    <m/>
    <m/>
    <m/>
    <m/>
    <x v="603"/>
    <m/>
    <n v="840"/>
    <m/>
    <s v="PAGAMENTO DE TITULO -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Nao"/>
    <m/>
    <m/>
    <m/>
    <m/>
    <m/>
    <m/>
    <m/>
    <m/>
    <m/>
    <m/>
    <m/>
    <m/>
    <m/>
  </r>
  <r>
    <n v="4506"/>
    <n v="7966"/>
    <m/>
    <m/>
    <m/>
    <m/>
    <m/>
    <x v="603"/>
    <m/>
    <n v="277.39"/>
    <m/>
    <s v="PAGAMENTO DE CONVENIO - APG0115"/>
    <s v="GPS-Seazone Serviços"/>
    <s v="Adm/Fin"/>
    <s v="SS"/>
    <s v="Seazone Jurere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4507"/>
    <n v="7968"/>
    <m/>
    <m/>
    <m/>
    <m/>
    <m/>
    <x v="603"/>
    <m/>
    <n v="3890.77"/>
    <m/>
    <s v="PAGAMENTO DE CONVENIO -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4508"/>
    <n v="7969"/>
    <m/>
    <m/>
    <m/>
    <m/>
    <m/>
    <x v="603"/>
    <m/>
    <n v="202.93"/>
    <m/>
    <s v="PAGAMENTO DE TITULO -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Sim"/>
    <m/>
    <m/>
    <m/>
    <m/>
    <m/>
    <m/>
    <m/>
    <m/>
    <m/>
    <m/>
    <m/>
    <m/>
    <m/>
  </r>
  <r>
    <n v="4509"/>
    <n v="7970"/>
    <m/>
    <m/>
    <m/>
    <m/>
    <m/>
    <x v="603"/>
    <m/>
    <n v="412.9"/>
    <m/>
    <s v="TED ENVIADA - 104 0409  0000000251048 ROGISVALDO JOÃO DOS SANTOS"/>
    <s v="EST0016"/>
    <s v="Operação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4510"/>
    <n v="7980"/>
    <m/>
    <m/>
    <m/>
    <m/>
    <m/>
    <x v="604"/>
    <m/>
    <n v="497.1"/>
    <m/>
    <s v="PIX ENVIADO - Cp :00000000-IRINEU MARTORANO HUGEN DE SOUZA"/>
    <s v="Pagamento crise"/>
    <s v="Operação"/>
    <s v="SS"/>
    <s v="Seazone Rentals"/>
    <x v="12"/>
    <s v="Outros"/>
    <x v="23"/>
    <s v="Serviços - Serviços terceirizados"/>
    <s v="N/A"/>
    <s v="N/A"/>
    <m/>
    <s v="Nao"/>
    <s v="Nao"/>
    <m/>
    <m/>
    <m/>
    <m/>
    <m/>
    <m/>
    <m/>
    <m/>
    <m/>
    <m/>
    <m/>
    <m/>
    <m/>
  </r>
  <r>
    <n v="4511"/>
    <n v="7985"/>
    <m/>
    <m/>
    <m/>
    <m/>
    <m/>
    <x v="604"/>
    <m/>
    <n v="490"/>
    <m/>
    <s v="TED ENVIADA - 001 3174  0000000575968 POSTMIX SERVIÃOS EDITORIAI"/>
    <s v="Flyer Anfitrião"/>
    <s v="Comercial"/>
    <s v="SS"/>
    <s v="Seazone Rentals"/>
    <x v="2"/>
    <s v="Outros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4512"/>
    <n v="7986"/>
    <m/>
    <m/>
    <m/>
    <m/>
    <m/>
    <x v="604"/>
    <m/>
    <n v="142"/>
    <m/>
    <s v="PAGAMENTO DE TITULO - GRU - REGISTRO MARCA"/>
    <s v="GRU - REGISTRO MARCA INP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513"/>
    <n v="7987"/>
    <m/>
    <m/>
    <m/>
    <m/>
    <m/>
    <x v="604"/>
    <m/>
    <n v="142"/>
    <m/>
    <s v="PAGAMENTO DE TITULO - GRU - REGISTRO MARCA"/>
    <s v="GRU - REGISTRO MARCA INP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514"/>
    <n v="7988"/>
    <m/>
    <m/>
    <m/>
    <m/>
    <m/>
    <x v="604"/>
    <m/>
    <n v="142"/>
    <m/>
    <s v="PAGAMENTO DE TITULO - GRU - REGISTRO  MARCA CLASSE 38"/>
    <s v="GRU - REGISTRO MARCA INP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515"/>
    <n v="7989"/>
    <m/>
    <m/>
    <m/>
    <m/>
    <m/>
    <x v="604"/>
    <m/>
    <n v="142"/>
    <m/>
    <s v="PAGAMENTO DE TITULO - GRU - REGISTRO MARCA CLASSE 37"/>
    <s v="GRU - REGISTRO MARCA INP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516"/>
    <n v="7990"/>
    <m/>
    <m/>
    <m/>
    <m/>
    <m/>
    <x v="604"/>
    <m/>
    <n v="142"/>
    <m/>
    <s v="PAGAMENTO DE TITULO - GRU - REGISTRO MARCA CLASSE 09"/>
    <s v="GRU - REGISTRO MARCA INP"/>
    <s v="Adm/Fin"/>
    <s v="SS"/>
    <s v="Seazone Rentals"/>
    <x v="1"/>
    <s v="Investimento"/>
    <x v="73"/>
    <s v="Impostos e Taxas - Taxas Estaduais"/>
    <s v="N/A"/>
    <s v="N/A"/>
    <m/>
    <s v="Nao"/>
    <s v="Sim"/>
    <m/>
    <m/>
    <m/>
    <m/>
    <m/>
    <m/>
    <m/>
    <m/>
    <m/>
    <m/>
    <m/>
    <m/>
    <m/>
  </r>
  <r>
    <n v="4517"/>
    <n v="7993"/>
    <m/>
    <m/>
    <m/>
    <m/>
    <m/>
    <x v="604"/>
    <m/>
    <n v="619.42999999999995"/>
    <m/>
    <s v="PIX ENVIADO - Cp :60701190-KABUM COMERCIO ELETRONICO SA"/>
    <s v="Compra Webcam"/>
    <s v="Adm/Fin"/>
    <s v="SS"/>
    <s v="Seazone Rentals"/>
    <x v="1"/>
    <s v="Investimento"/>
    <x v="22"/>
    <s v="Compras - Computadores e Acessórios"/>
    <s v="N/A"/>
    <s v="N/A"/>
    <s v="KaBum"/>
    <s v="Nao"/>
    <s v="Sim"/>
    <m/>
    <m/>
    <m/>
    <m/>
    <m/>
    <m/>
    <m/>
    <m/>
    <m/>
    <m/>
    <m/>
    <m/>
    <m/>
  </r>
  <r>
    <n v="4518"/>
    <n v="7996"/>
    <m/>
    <m/>
    <m/>
    <m/>
    <m/>
    <x v="605"/>
    <m/>
    <n v="120"/>
    <m/>
    <s v="PIX ENVIADO - Cp :18727053-SmashPoints"/>
    <s v="HH meta Março - Despedida Duda"/>
    <s v="Comercial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519"/>
    <n v="7997"/>
    <m/>
    <m/>
    <m/>
    <m/>
    <m/>
    <x v="605"/>
    <m/>
    <n v="3003.11"/>
    <m/>
    <s v="PAGAMENTO DE TITULO - CondomÃ­nio ILC1404"/>
    <s v="PCI0001 - Condomínio ILC1404"/>
    <s v="Operação"/>
    <s v="SS"/>
    <s v="Seazone Rentals"/>
    <x v="5"/>
    <s v="Repasse"/>
    <x v="11"/>
    <s v="Clientes - Repasse a Terceiros"/>
    <s v="ILC1404"/>
    <s v="N/A"/>
    <s v="Il Campanario"/>
    <s v="Nao"/>
    <s v="Sim"/>
    <m/>
    <m/>
    <m/>
    <m/>
    <m/>
    <m/>
    <m/>
    <m/>
    <m/>
    <m/>
    <m/>
    <m/>
    <m/>
  </r>
  <r>
    <n v="4520"/>
    <n v="7998"/>
    <m/>
    <m/>
    <m/>
    <m/>
    <m/>
    <x v="605"/>
    <m/>
    <n v="2996.03"/>
    <m/>
    <s v="PAGAMENTO DE TITULO - PCI0002"/>
    <s v="Condomínio ILC3413"/>
    <s v="Operação"/>
    <s v="SS"/>
    <s v="Seazone Rentals"/>
    <x v="5"/>
    <s v="Repasse"/>
    <x v="11"/>
    <s v="Clientes - Repasse a Terceiros"/>
    <s v="ILC3413"/>
    <s v="N/A"/>
    <s v="Il Campanario"/>
    <s v="Nao"/>
    <s v="Sim"/>
    <m/>
    <m/>
    <m/>
    <m/>
    <m/>
    <m/>
    <m/>
    <m/>
    <m/>
    <m/>
    <m/>
    <m/>
    <m/>
  </r>
  <r>
    <n v="4521"/>
    <n v="7999"/>
    <m/>
    <m/>
    <m/>
    <m/>
    <m/>
    <x v="605"/>
    <m/>
    <n v="4490.92"/>
    <m/>
    <s v="PAGAMENTO DE TITULO - PCI0003"/>
    <s v="Condomínio ILC3415"/>
    <s v="Operação"/>
    <s v="SS"/>
    <s v="Seazone Rentals"/>
    <x v="5"/>
    <s v="Repasse"/>
    <x v="11"/>
    <s v="Clientes - Repasse a Terceiros"/>
    <s v="ILC3415"/>
    <s v="N/A"/>
    <s v="Il Campanario"/>
    <s v="Nao"/>
    <s v="Sim"/>
    <m/>
    <m/>
    <m/>
    <m/>
    <m/>
    <m/>
    <m/>
    <m/>
    <m/>
    <m/>
    <m/>
    <m/>
    <m/>
  </r>
  <r>
    <n v="4522"/>
    <n v="8000"/>
    <m/>
    <m/>
    <m/>
    <m/>
    <m/>
    <x v="605"/>
    <m/>
    <n v="4474.92"/>
    <m/>
    <s v="PAGAMENTO DE TITULO - PCI0005"/>
    <s v="Condomínio ILC3401"/>
    <s v="Operação"/>
    <s v="SS"/>
    <s v="Seazone Rentals"/>
    <x v="5"/>
    <s v="Repasse"/>
    <x v="11"/>
    <s v="Clientes - Repasse a Terceiros"/>
    <s v="ILC3401"/>
    <s v="N/A"/>
    <s v="Il Campanario"/>
    <s v="Nao"/>
    <s v="Sim"/>
    <m/>
    <m/>
    <m/>
    <m/>
    <m/>
    <m/>
    <m/>
    <m/>
    <m/>
    <m/>
    <m/>
    <m/>
    <m/>
  </r>
  <r>
    <n v="4523"/>
    <n v="8001"/>
    <m/>
    <m/>
    <m/>
    <m/>
    <m/>
    <x v="605"/>
    <m/>
    <n v="2999.31"/>
    <m/>
    <s v="PAGAMENTO DE TITULO - PCI0004"/>
    <s v="Condomínio ILC3313"/>
    <s v="Operação"/>
    <s v="SS"/>
    <s v="Seazone Rentals"/>
    <x v="5"/>
    <s v="Repasse"/>
    <x v="11"/>
    <s v="Clientes - Repasse a Terceiros"/>
    <s v="ILC3313"/>
    <s v="N/A"/>
    <s v="Il Campanario"/>
    <s v="Nao"/>
    <s v="Sim"/>
    <m/>
    <m/>
    <m/>
    <m/>
    <m/>
    <m/>
    <m/>
    <m/>
    <m/>
    <m/>
    <m/>
    <m/>
    <m/>
  </r>
  <r>
    <n v="4524"/>
    <n v="8002"/>
    <m/>
    <m/>
    <m/>
    <m/>
    <m/>
    <x v="605"/>
    <m/>
    <n v="127.49"/>
    <m/>
    <s v="PAGAMENTO NET SERVICO - PCI0006"/>
    <s v="PCI0006 - Internet AGA"/>
    <s v="Operação"/>
    <s v="SS"/>
    <s v="Seazone Rentals"/>
    <x v="5"/>
    <s v="Repasse"/>
    <x v="11"/>
    <s v="Clientes - Repasse a Terceiros"/>
    <s v="AGAB5402"/>
    <s v="N/A"/>
    <m/>
    <s v="Nao"/>
    <s v="Sim"/>
    <m/>
    <m/>
    <m/>
    <m/>
    <m/>
    <m/>
    <m/>
    <m/>
    <m/>
    <m/>
    <m/>
    <m/>
    <m/>
  </r>
  <r>
    <n v="4525"/>
    <n v="8003"/>
    <m/>
    <m/>
    <m/>
    <m/>
    <m/>
    <x v="605"/>
    <m/>
    <n v="30"/>
    <m/>
    <s v="PIX ENVIADO - Cp :18727053-SmashPoints"/>
    <s v="HH meta Março - Despedida Duda"/>
    <s v="Comercial"/>
    <s v="SS"/>
    <s v="Seazone Rentals"/>
    <x v="10"/>
    <s v="Outros"/>
    <x v="29"/>
    <s v="Alimentação - Bar e festa"/>
    <s v="N/A"/>
    <s v="N/A"/>
    <m/>
    <s v="Nao"/>
    <s v="Sim"/>
    <m/>
    <m/>
    <m/>
    <m/>
    <m/>
    <m/>
    <m/>
    <m/>
    <m/>
    <m/>
    <m/>
    <m/>
    <m/>
  </r>
  <r>
    <n v="4526"/>
    <n v="8018"/>
    <m/>
    <m/>
    <m/>
    <m/>
    <m/>
    <x v="606"/>
    <m/>
    <n v="315"/>
    <m/>
    <s v="PAGAMENTO DE TITULO INTER - Ferramenta de prospecÃ§Ã£o de parceiros "/>
    <s v="Ferramenta de prospecção de parceiros"/>
    <s v="Comercial"/>
    <s v="SS"/>
    <s v="Seazone Rentals"/>
    <x v="2"/>
    <s v="Outros"/>
    <x v="85"/>
    <s v="Contas e Despesas - Manutenção de software"/>
    <s v="N/A"/>
    <s v="N/A"/>
    <m/>
    <s v="Nao"/>
    <s v="Sim"/>
    <m/>
    <m/>
    <m/>
    <m/>
    <m/>
    <m/>
    <m/>
    <m/>
    <m/>
    <m/>
    <m/>
    <m/>
    <m/>
  </r>
  <r>
    <n v="4527"/>
    <n v="8019"/>
    <m/>
    <m/>
    <m/>
    <m/>
    <m/>
    <x v="606"/>
    <m/>
    <n v="1229.4100000000001"/>
    <m/>
    <s v="PAGAMENTO DE TITULO - APG0120"/>
    <s v="Gupy"/>
    <s v="RH"/>
    <s v="SS"/>
    <s v="Seazone Rentals"/>
    <x v="10"/>
    <s v="Fixo"/>
    <x v="87"/>
    <s v="Serviços - Serviços terceirizados"/>
    <s v="N/A"/>
    <s v="N/A"/>
    <s v="Gupy"/>
    <s v="Nao"/>
    <s v="Sim"/>
    <m/>
    <m/>
    <m/>
    <m/>
    <m/>
    <m/>
    <m/>
    <m/>
    <m/>
    <m/>
    <m/>
    <m/>
    <m/>
  </r>
  <r>
    <n v="4528"/>
    <n v="8027"/>
    <m/>
    <m/>
    <m/>
    <m/>
    <m/>
    <x v="606"/>
    <m/>
    <n v="1052.9000000000001"/>
    <m/>
    <s v="TED ENVIADA - 218 0001  0000005729416 MARIA EDUARDA VIEIRA"/>
    <s v="EST0007"/>
    <s v="Comercial"/>
    <s v="SS"/>
    <s v="Seazone Rentals"/>
    <x v="10"/>
    <s v="Fixo"/>
    <x v="20"/>
    <s v="Sócios e Funcionários - Salário"/>
    <s v="N/A"/>
    <s v="N/A"/>
    <s v="N/A"/>
    <s v="Nao"/>
    <s v="Sim"/>
    <m/>
    <m/>
    <m/>
    <m/>
    <m/>
    <m/>
    <m/>
    <m/>
    <m/>
    <m/>
    <m/>
    <m/>
    <m/>
  </r>
  <r>
    <n v="4529"/>
    <n v="8028"/>
    <m/>
    <m/>
    <m/>
    <m/>
    <m/>
    <x v="606"/>
    <m/>
    <n v="533.33000000000004"/>
    <m/>
    <s v="TED ENVIADA - 218 0001  0000005729416 MARIA EDUARDA VIEIRA"/>
    <s v="Férias Estagiária"/>
    <s v="Comercial"/>
    <s v="SS"/>
    <s v="Seazone Rentals"/>
    <x v="10"/>
    <s v="Variavel"/>
    <x v="20"/>
    <s v="Sócios e Funcionários - Férias"/>
    <s v="N/A"/>
    <s v="N/A"/>
    <s v="N/A"/>
    <s v="Nao"/>
    <s v="Sim"/>
    <m/>
    <m/>
    <m/>
    <m/>
    <m/>
    <m/>
    <m/>
    <m/>
    <m/>
    <m/>
    <m/>
    <m/>
    <m/>
  </r>
  <r>
    <n v="4530"/>
    <n v="8029"/>
    <m/>
    <m/>
    <m/>
    <m/>
    <m/>
    <x v="606"/>
    <m/>
    <n v="290"/>
    <m/>
    <s v="PIX ENVIADO - Cp :90400888-POSTMIX SERVICOS EDITORIAIS EIRELI"/>
    <s v="Material Anfitrião - Indicação por parceiros"/>
    <s v="Comercial"/>
    <s v="SS"/>
    <s v="Seazone Rentals"/>
    <x v="2"/>
    <s v="Outros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4531"/>
    <n v="8031"/>
    <m/>
    <m/>
    <m/>
    <m/>
    <m/>
    <x v="607"/>
    <m/>
    <n v="490"/>
    <m/>
    <s v="PIX ENVIADO - Cp :90400888-POSTMIX SERVICOS EDITORIAIS EIRELI"/>
    <s v="Flyer Anfitrião"/>
    <s v="Comercial"/>
    <s v="SS"/>
    <s v="Seazone Rentals"/>
    <x v="2"/>
    <s v="Outros"/>
    <x v="21"/>
    <s v="Contas e Despesas - Material de escritório"/>
    <s v="N/A"/>
    <s v="N/A"/>
    <m/>
    <s v="Nao"/>
    <s v="Nao"/>
    <m/>
    <m/>
    <m/>
    <m/>
    <m/>
    <m/>
    <m/>
    <m/>
    <m/>
    <m/>
    <m/>
    <m/>
    <m/>
  </r>
  <r>
    <n v="4532"/>
    <n v="8049"/>
    <m/>
    <m/>
    <m/>
    <m/>
    <m/>
    <x v="608"/>
    <m/>
    <n v="12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ao"/>
    <m/>
    <m/>
    <m/>
    <m/>
    <m/>
    <m/>
    <m/>
    <m/>
    <m/>
    <m/>
    <m/>
    <m/>
    <m/>
  </r>
  <r>
    <n v="4533"/>
    <n v="8050"/>
    <m/>
    <m/>
    <m/>
    <m/>
    <m/>
    <x v="608"/>
    <m/>
    <n v="1000"/>
    <m/>
    <s v="PIX ENVIADO - Cp :90400888-ALINE KOZAK"/>
    <s v="Devolução caução"/>
    <s v="Operação"/>
    <s v="SS"/>
    <s v="Seazone Rentals"/>
    <x v="18"/>
    <s v="Devolucao"/>
    <x v="42"/>
    <s v="Clientes - Devolução Clientes"/>
    <s v="CVJ302"/>
    <s v="CVJ302STA170721ALI0007"/>
    <s v="N/A"/>
    <s v="Nao"/>
    <s v="Nao"/>
    <m/>
    <m/>
    <m/>
    <m/>
    <m/>
    <m/>
    <m/>
    <m/>
    <m/>
    <m/>
    <m/>
    <m/>
    <m/>
  </r>
  <r>
    <n v="4534"/>
    <n v="8051"/>
    <m/>
    <m/>
    <m/>
    <m/>
    <m/>
    <x v="608"/>
    <m/>
    <n v="68.22"/>
    <m/>
    <s v="PAGAMENTO DE TITULO - Taxas prefeitura Seazone Holding"/>
    <s v="Taxas prefeitura Seazone Holding"/>
    <s v="Adm/Fin"/>
    <s v="SS"/>
    <s v="Seazone Rentals"/>
    <x v="3"/>
    <s v="Variavel"/>
    <x v="73"/>
    <s v="Impostos e Taxas - Taxas Municipais"/>
    <s v="N/A"/>
    <s v="N/A"/>
    <m/>
    <s v="Nao"/>
    <s v="Nao"/>
    <m/>
    <m/>
    <m/>
    <m/>
    <m/>
    <m/>
    <m/>
    <m/>
    <m/>
    <m/>
    <m/>
    <m/>
    <m/>
  </r>
  <r>
    <n v="4535"/>
    <n v="8052"/>
    <m/>
    <m/>
    <m/>
    <m/>
    <m/>
    <x v="608"/>
    <m/>
    <n v="51.16"/>
    <m/>
    <s v="PAGAMENTO DE TITULO - AutorizaÃ§Ã£o emissÃ£o NF-e Seazone Tech"/>
    <s v="Autorização emissao NF-e Seazone Tech"/>
    <s v="Tecnologia"/>
    <s v="SS"/>
    <s v="Seazone Khanto"/>
    <x v="3"/>
    <s v="Variavel"/>
    <x v="73"/>
    <s v="Impostos e Taxas - Taxas Municipais"/>
    <s v="N/A"/>
    <s v="N/A"/>
    <m/>
    <s v="Nao"/>
    <s v="Nao"/>
    <m/>
    <m/>
    <m/>
    <m/>
    <m/>
    <m/>
    <m/>
    <m/>
    <m/>
    <m/>
    <m/>
    <m/>
    <m/>
  </r>
  <r>
    <n v="4536"/>
    <n v="8053"/>
    <m/>
    <m/>
    <m/>
    <m/>
    <m/>
    <x v="608"/>
    <m/>
    <n v="51.16"/>
    <m/>
    <s v="PAGAMENTO DE TITULO - AutorizaÃ§Ã£o emissao NF-e Seazone Holding"/>
    <s v="Autorização emissao NF-e Seazone Holding"/>
    <s v="Adm/Fin"/>
    <s v="SS"/>
    <s v="Seazone Rentals"/>
    <x v="3"/>
    <s v="Variavel"/>
    <x v="73"/>
    <s v="Impostos e Taxas - Alvará"/>
    <s v="N/A"/>
    <s v="N/A"/>
    <m/>
    <s v="Nao"/>
    <s v="Nao"/>
    <m/>
    <m/>
    <m/>
    <m/>
    <m/>
    <m/>
    <m/>
    <m/>
    <m/>
    <m/>
    <m/>
    <m/>
    <m/>
  </r>
  <r>
    <n v="4537"/>
    <n v="8061"/>
    <m/>
    <m/>
    <m/>
    <m/>
    <m/>
    <x v="609"/>
    <m/>
    <n v="1000"/>
    <m/>
    <s v="PIX ENVIADO - Cp :60701190-THIAGO DUWE"/>
    <s v="Patrocínio Evento Lançamento Spot Penha"/>
    <s v="Investimento"/>
    <s v="SS"/>
    <s v="Seazone Spot"/>
    <x v="29"/>
    <s v="Outros"/>
    <x v="46"/>
    <s v="Alimentação - Almoço/Jantar com clientes"/>
    <s v="N/A"/>
    <s v="N/A"/>
    <m/>
    <s v="Nao"/>
    <s v="Nao"/>
    <m/>
    <m/>
    <m/>
    <m/>
    <m/>
    <m/>
    <m/>
    <m/>
    <m/>
    <m/>
    <m/>
    <m/>
    <m/>
  </r>
  <r>
    <n v="4538"/>
    <n v="8062"/>
    <m/>
    <m/>
    <m/>
    <m/>
    <m/>
    <x v="609"/>
    <m/>
    <n v="120"/>
    <m/>
    <s v="PIX ENVIADO - Cp :18236120-Ana Maria Lima Gomes"/>
    <s v="Diaria Limpeza Coworking"/>
    <s v="Adm/Fin"/>
    <s v="SS"/>
    <s v="Seazone Rentals"/>
    <x v="9"/>
    <s v="Variavel"/>
    <x v="16"/>
    <s v="Serviços - Serviços terceirizados"/>
    <s v="N/A"/>
    <s v="N/A"/>
    <m/>
    <s v="Nao"/>
    <s v="Nao"/>
    <m/>
    <m/>
    <m/>
    <m/>
    <m/>
    <m/>
    <m/>
    <m/>
    <m/>
    <m/>
    <m/>
    <m/>
    <m/>
  </r>
  <r>
    <n v="4539"/>
    <n v="8063"/>
    <m/>
    <m/>
    <m/>
    <m/>
    <m/>
    <x v="609"/>
    <m/>
    <n v="55.8"/>
    <m/>
    <s v="TED ENVIADA - 260 0001  0000035774822 MATHEUS ALBERTO AMBROSI"/>
    <s v="HH Comercial - Despedida Duda"/>
    <s v="Comercial"/>
    <s v="SS"/>
    <s v="Seazone Rentals"/>
    <x v="10"/>
    <s v="Outros"/>
    <x v="29"/>
    <s v="Alimentação - Bar e festa"/>
    <s v="N/A"/>
    <s v="N/A"/>
    <m/>
    <s v="Nao"/>
    <s v="Nao"/>
    <m/>
    <m/>
    <m/>
    <m/>
    <m/>
    <m/>
    <m/>
    <m/>
    <m/>
    <m/>
    <m/>
    <m/>
    <m/>
  </r>
  <r>
    <n v="4540"/>
    <n v="8064"/>
    <m/>
    <m/>
    <m/>
    <m/>
    <m/>
    <x v="609"/>
    <m/>
    <n v="146.78"/>
    <m/>
    <s v="TED ENVIADA - 260 0001  0000035774822 MATHEUS ALBERTO AMBROSI"/>
    <s v="Itens do escritório + Lampadas"/>
    <s v="Adm/Fin"/>
    <s v="SS"/>
    <s v="Seazone Rentals"/>
    <x v="23"/>
    <s v="Outros"/>
    <x v="21"/>
    <s v="Contas e Despesas - Material de escritório"/>
    <s v="N/A"/>
    <s v="N/A"/>
    <m/>
    <s v="Nao"/>
    <s v="Nao"/>
    <m/>
    <m/>
    <m/>
    <m/>
    <m/>
    <m/>
    <m/>
    <m/>
    <m/>
    <m/>
    <m/>
    <m/>
    <m/>
  </r>
  <r>
    <n v="4541"/>
    <n v="8066"/>
    <m/>
    <m/>
    <m/>
    <m/>
    <m/>
    <x v="609"/>
    <m/>
    <n v="30.26"/>
    <m/>
    <s v="COMPRA CARTAO - COMPRA no estabelecimento UBER *TRIP HELP.UBER.C S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542"/>
    <n v="8068"/>
    <m/>
    <m/>
    <m/>
    <m/>
    <m/>
    <x v="610"/>
    <m/>
    <n v="692.04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3"/>
    <n v="8069"/>
    <m/>
    <m/>
    <m/>
    <m/>
    <m/>
    <x v="610"/>
    <m/>
    <n v="54.0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4"/>
    <n v="8070"/>
    <m/>
    <m/>
    <m/>
    <m/>
    <m/>
    <x v="610"/>
    <m/>
    <n v="57.8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5"/>
    <n v="8071"/>
    <m/>
    <m/>
    <m/>
    <m/>
    <m/>
    <x v="610"/>
    <m/>
    <n v="64.239999999999995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6"/>
    <n v="8072"/>
    <m/>
    <m/>
    <m/>
    <m/>
    <m/>
    <x v="610"/>
    <m/>
    <n v="84.6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7"/>
    <n v="8073"/>
    <m/>
    <m/>
    <m/>
    <m/>
    <m/>
    <x v="610"/>
    <m/>
    <n v="84.6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8"/>
    <n v="8074"/>
    <m/>
    <m/>
    <m/>
    <m/>
    <m/>
    <x v="610"/>
    <m/>
    <n v="189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49"/>
    <n v="8078"/>
    <m/>
    <m/>
    <m/>
    <m/>
    <m/>
    <x v="610"/>
    <m/>
    <n v="204.4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50"/>
    <n v="8079"/>
    <m/>
    <m/>
    <m/>
    <m/>
    <m/>
    <x v="610"/>
    <m/>
    <n v="277.3999999999999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51"/>
    <n v="8080"/>
    <m/>
    <m/>
    <m/>
    <m/>
    <m/>
    <x v="610"/>
    <m/>
    <n v="365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52"/>
    <n v="8081"/>
    <m/>
    <m/>
    <m/>
    <m/>
    <m/>
    <x v="610"/>
    <m/>
    <n v="730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53"/>
    <n v="8082"/>
    <m/>
    <m/>
    <m/>
    <m/>
    <m/>
    <x v="610"/>
    <m/>
    <n v="365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Nao"/>
    <m/>
    <m/>
    <m/>
    <m/>
    <m/>
    <m/>
    <m/>
    <m/>
    <m/>
    <m/>
    <m/>
    <m/>
    <m/>
  </r>
  <r>
    <n v="4554"/>
    <n v="8083"/>
    <m/>
    <m/>
    <m/>
    <m/>
    <m/>
    <x v="610"/>
    <m/>
    <n v="1568.45"/>
    <m/>
    <s v="PAGAMENTO DE TITULO - PCE0008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555"/>
    <n v="8085"/>
    <m/>
    <m/>
    <m/>
    <m/>
    <m/>
    <x v="610"/>
    <m/>
    <n v="1625"/>
    <m/>
    <s v="PIX ENVIADO - Cp :90400888-PROSIGNS COMUNICACAO VISUAL LTDA ME"/>
    <s v="Placas indicativas para os imóveis"/>
    <s v="Operação"/>
    <s v="SS"/>
    <s v="Seazone Rentals"/>
    <x v="8"/>
    <s v="Variavel"/>
    <x v="22"/>
    <s v="Contas e Despesas - Material de consumo"/>
    <s v="N/A"/>
    <s v="N/A"/>
    <s v="PROSIGNS"/>
    <s v="Nao"/>
    <s v="Nao"/>
    <m/>
    <m/>
    <m/>
    <m/>
    <m/>
    <m/>
    <m/>
    <m/>
    <m/>
    <m/>
    <m/>
    <m/>
    <m/>
  </r>
  <r>
    <n v="4556"/>
    <n v="8086"/>
    <m/>
    <m/>
    <m/>
    <m/>
    <m/>
    <x v="610"/>
    <m/>
    <n v="22.92"/>
    <m/>
    <s v="PIX ENVIADO - Cp :18236120-Daniel Augusto Ody"/>
    <s v="Logística Roupas de cama"/>
    <s v="Operação"/>
    <s v="SS"/>
    <s v="Seazone Rentals"/>
    <x v="9"/>
    <s v="Investimento"/>
    <x v="37"/>
    <s v="Compras - Móveis e utensílios"/>
    <s v="N/A"/>
    <s v="N/A"/>
    <m/>
    <s v="Nao"/>
    <s v="Nao"/>
    <m/>
    <m/>
    <m/>
    <m/>
    <m/>
    <m/>
    <m/>
    <m/>
    <m/>
    <m/>
    <m/>
    <m/>
    <m/>
  </r>
  <r>
    <n v="4557"/>
    <n v="8090"/>
    <m/>
    <m/>
    <m/>
    <m/>
    <m/>
    <x v="611"/>
    <m/>
    <n v="290"/>
    <m/>
    <s v="TED ENVIADA - 001 3174  0000000575968 POSTMIX SERVIÃOS EDITORIAI"/>
    <s v="2 parcela flyers parceiros/porteiro para Anfitriões"/>
    <s v="Comercial"/>
    <s v="SS"/>
    <s v="Seazone Rentals"/>
    <x v="2"/>
    <s v="Outros"/>
    <x v="21"/>
    <s v="Contas e Despesas - Material de escritório"/>
    <s v="N/A"/>
    <s v="N/A"/>
    <m/>
    <s v="Nao"/>
    <s v="Nao"/>
    <m/>
    <m/>
    <m/>
    <m/>
    <m/>
    <m/>
    <m/>
    <m/>
    <m/>
    <m/>
    <m/>
    <m/>
    <m/>
  </r>
  <r>
    <n v="4558"/>
    <n v="8096"/>
    <m/>
    <m/>
    <m/>
    <m/>
    <m/>
    <x v="612"/>
    <m/>
    <n v="1394.81"/>
    <m/>
    <s v="PAGAMENTO DE TITULO - Pagamento dispenser"/>
    <s v="Pagamento dispenser "/>
    <s v="Operação"/>
    <s v="SS"/>
    <s v="Seazone Rentals"/>
    <x v="8"/>
    <s v="Variavel"/>
    <x v="41"/>
    <s v="Compras - Móveis e utensílios"/>
    <s v="N/A"/>
    <s v="N/A"/>
    <m/>
    <s v="Nao"/>
    <s v="Nao"/>
    <m/>
    <m/>
    <m/>
    <m/>
    <m/>
    <m/>
    <m/>
    <m/>
    <m/>
    <m/>
    <m/>
    <m/>
    <m/>
  </r>
  <r>
    <n v="4559"/>
    <n v="8109"/>
    <m/>
    <m/>
    <m/>
    <m/>
    <m/>
    <x v="613"/>
    <m/>
    <n v="15.94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560"/>
    <n v="8111"/>
    <m/>
    <m/>
    <m/>
    <m/>
    <m/>
    <x v="613"/>
    <m/>
    <n v="27.9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561"/>
    <n v="8112"/>
    <m/>
    <m/>
    <m/>
    <m/>
    <m/>
    <x v="613"/>
    <m/>
    <n v="14.13"/>
    <m/>
    <s v="PAGAMENTO DE CONVENIO - PCI0010 - Gas RPC306"/>
    <s v="PCI0010 - Gás RPC306"/>
    <s v="Operação"/>
    <s v="SS"/>
    <s v="Seazone Rentals"/>
    <x v="5"/>
    <s v="Repasse"/>
    <x v="11"/>
    <s v="Clientes - Repasse a Terceiros"/>
    <s v="RPC306"/>
    <s v="N/A"/>
    <s v="Ultragás"/>
    <s v="Nao"/>
    <s v="Sim"/>
    <m/>
    <m/>
    <m/>
    <m/>
    <m/>
    <m/>
    <m/>
    <m/>
    <m/>
    <m/>
    <m/>
    <m/>
    <m/>
  </r>
  <r>
    <n v="4562"/>
    <n v="8113"/>
    <m/>
    <m/>
    <m/>
    <m/>
    <m/>
    <x v="613"/>
    <m/>
    <n v="42.48"/>
    <m/>
    <s v="PAGAMENTO DE CONVENIO - PCI0010 - Gas RPC306"/>
    <s v="PCI0010 - Gás RPC306"/>
    <s v="Operação"/>
    <s v="SS"/>
    <s v="Seazone Rentals"/>
    <x v="5"/>
    <s v="Repasse"/>
    <x v="11"/>
    <s v="Clientes - Repasse a Terceiros"/>
    <s v="RPC306"/>
    <s v="N/A"/>
    <s v="Ultragás"/>
    <s v="Nao"/>
    <s v="Sim"/>
    <m/>
    <m/>
    <m/>
    <m/>
    <m/>
    <m/>
    <m/>
    <m/>
    <m/>
    <m/>
    <m/>
    <m/>
    <m/>
  </r>
  <r>
    <n v="4563"/>
    <n v="8114"/>
    <m/>
    <m/>
    <m/>
    <m/>
    <m/>
    <x v="613"/>
    <m/>
    <n v="762"/>
    <m/>
    <s v="PIX ENVIADO - Cp :18236120-Fernanda Patricia da Silva"/>
    <s v="Design Fase 4 + Anfs + Prospecção"/>
    <s v="Comercial"/>
    <s v="SS"/>
    <s v="Seazone Rentals"/>
    <x v="2"/>
    <s v="Outros"/>
    <x v="50"/>
    <s v="Serviços - Serviços terceirizados"/>
    <s v="N/A"/>
    <s v="N/A"/>
    <s v="Fernanda Patricia da Silva"/>
    <s v="Nao"/>
    <s v="Sim"/>
    <m/>
    <m/>
    <m/>
    <m/>
    <m/>
    <m/>
    <m/>
    <m/>
    <m/>
    <m/>
    <m/>
    <m/>
    <m/>
  </r>
  <r>
    <n v="4564"/>
    <n v="8117"/>
    <m/>
    <m/>
    <m/>
    <m/>
    <m/>
    <x v="613"/>
    <m/>
    <n v="28.6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565"/>
    <n v="8127"/>
    <m/>
    <m/>
    <m/>
    <m/>
    <m/>
    <x v="614"/>
    <m/>
    <n v="900"/>
    <m/>
    <s v="TED ENVIADA - 104 1011  0000000326888 ALICE DAMINELLI DA SILVA"/>
    <s v="EST0010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66"/>
    <n v="8128"/>
    <m/>
    <m/>
    <m/>
    <m/>
    <m/>
    <x v="614"/>
    <m/>
    <n v="2661.21"/>
    <m/>
    <s v="TED ENVIADA - 001 0540  0000000339300 MARIA ALICE DOS SANTOS DUZ"/>
    <s v="FUN0002"/>
    <s v="Adm/Fin"/>
    <s v="SS"/>
    <s v="Seazone Rentals"/>
    <x v="10"/>
    <s v="Fixo"/>
    <x v="20"/>
    <s v="Sócios e Funcionários - Salário"/>
    <s v="N/A"/>
    <s v="N/A"/>
    <m/>
    <s v="Nao"/>
    <s v="Sim"/>
    <m/>
    <m/>
    <m/>
    <m/>
    <m/>
    <m/>
    <m/>
    <m/>
    <m/>
    <m/>
    <m/>
    <m/>
    <m/>
  </r>
  <r>
    <n v="4567"/>
    <n v="8129"/>
    <m/>
    <m/>
    <m/>
    <m/>
    <m/>
    <x v="614"/>
    <m/>
    <n v="2000"/>
    <m/>
    <s v="TED ENVIADA -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68"/>
    <n v="8130"/>
    <m/>
    <m/>
    <m/>
    <m/>
    <m/>
    <x v="614"/>
    <m/>
    <n v="800"/>
    <m/>
    <s v="TED ENVIADA - 001 0409  0000000312630 RIVALDO ARRUDA "/>
    <s v="EST000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69"/>
    <n v="8131"/>
    <m/>
    <m/>
    <m/>
    <m/>
    <m/>
    <x v="614"/>
    <m/>
    <n v="2500"/>
    <m/>
    <s v="TRANSFERENCIA A DEBITO -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70"/>
    <n v="8132"/>
    <m/>
    <m/>
    <m/>
    <m/>
    <m/>
    <x v="614"/>
    <m/>
    <n v="1800"/>
    <m/>
    <s v="TED ENVIADA - 260 0001  0000523840109 NATALIA VIEIRA"/>
    <s v="TPJ0017"/>
    <s v="RH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71"/>
    <n v="8133"/>
    <m/>
    <m/>
    <m/>
    <m/>
    <m/>
    <x v="614"/>
    <m/>
    <n v="3500"/>
    <m/>
    <s v="TED ENVIADA - 104 1638  0000000133721 MAURÃ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572"/>
    <n v="8134"/>
    <m/>
    <m/>
    <m/>
    <m/>
    <m/>
    <x v="614"/>
    <m/>
    <n v="2000"/>
    <m/>
    <s v="TED ENVIADA - 260 0001  0000921930487 ANDRÃ WARSCHAUER CRESCENZO"/>
    <s v="TPJ0023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73"/>
    <n v="8140"/>
    <m/>
    <m/>
    <m/>
    <m/>
    <m/>
    <x v="615"/>
    <m/>
    <n v="1000"/>
    <m/>
    <s v="TED ENVIADA -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74"/>
    <n v="8141"/>
    <m/>
    <m/>
    <m/>
    <m/>
    <m/>
    <x v="615"/>
    <m/>
    <n v="1000"/>
    <m/>
    <s v="TED ENVIADA -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75"/>
    <n v="8142"/>
    <m/>
    <m/>
    <m/>
    <m/>
    <m/>
    <x v="615"/>
    <m/>
    <n v="800"/>
    <m/>
    <s v="TED ENVIADA -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76"/>
    <n v="8143"/>
    <m/>
    <m/>
    <m/>
    <m/>
    <m/>
    <x v="615"/>
    <m/>
    <n v="800"/>
    <m/>
    <s v="TED ENVIADA - 001 1453  0000000715433 GUILHERME APPIO DOLBERTH"/>
    <s v="EST0011"/>
    <s v="Tecnologia"/>
    <s v="SS"/>
    <s v="Seazone Khanto"/>
    <x v="10"/>
    <s v="Fixo"/>
    <x v="74"/>
    <s v="Sócios e Funcionários - Salário"/>
    <s v="N/A"/>
    <s v="N/A"/>
    <s v="N/A"/>
    <s v="Nao"/>
    <s v="N/A"/>
    <m/>
    <m/>
    <m/>
    <m/>
    <m/>
    <m/>
    <m/>
    <m/>
    <m/>
    <m/>
    <m/>
    <m/>
    <m/>
  </r>
  <r>
    <n v="4577"/>
    <n v="8144"/>
    <m/>
    <m/>
    <m/>
    <m/>
    <m/>
    <x v="615"/>
    <m/>
    <n v="800"/>
    <m/>
    <s v="TED ENVIADA - 001 0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78"/>
    <n v="8145"/>
    <m/>
    <m/>
    <m/>
    <m/>
    <m/>
    <x v="615"/>
    <m/>
    <n v="2000"/>
    <m/>
    <s v="TED ENVIADA -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79"/>
    <n v="8146"/>
    <m/>
    <m/>
    <m/>
    <m/>
    <m/>
    <x v="615"/>
    <m/>
    <n v="2500"/>
    <m/>
    <s v="TED ENVIADA - 260 0001  0000001195284 MARCOS ALEXANDRE BRITO NOL"/>
    <s v="TPJ0016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80"/>
    <n v="8147"/>
    <m/>
    <m/>
    <m/>
    <m/>
    <m/>
    <x v="615"/>
    <m/>
    <n v="2500"/>
    <m/>
    <s v="TED ENVIADA - 033 3222  0000010866237 PATRICK MOREIRA ROSA"/>
    <s v="TPJ0018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81"/>
    <n v="8148"/>
    <m/>
    <m/>
    <m/>
    <m/>
    <m/>
    <x v="615"/>
    <m/>
    <n v="2000"/>
    <m/>
    <s v="TED ENVIADA - 260 0001  0000204082899 ALYSSON ALCÃNTARA "/>
    <s v="TPJ0020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82"/>
    <n v="8149"/>
    <m/>
    <m/>
    <m/>
    <m/>
    <m/>
    <x v="615"/>
    <m/>
    <n v="2000"/>
    <m/>
    <s v="TED ENVIADA - 260 0001  0000090200256 ANANDA SÃ"/>
    <s v="TPJ002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583"/>
    <n v="8150"/>
    <m/>
    <m/>
    <m/>
    <m/>
    <m/>
    <x v="615"/>
    <m/>
    <n v="800"/>
    <m/>
    <s v="TED ENVIADA - 001 0087  0000000458015 ARTUR BRITO"/>
    <s v="TPJ002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584"/>
    <n v="8151"/>
    <m/>
    <m/>
    <m/>
    <m/>
    <m/>
    <x v="615"/>
    <m/>
    <n v="800"/>
    <m/>
    <s v="TED ENVIADA - 260 0001  0000052323302 BERNARDO FREGUGLIA"/>
    <s v="EST0014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85"/>
    <n v="8152"/>
    <m/>
    <m/>
    <m/>
    <m/>
    <m/>
    <x v="615"/>
    <m/>
    <n v="800"/>
    <m/>
    <s v="TED ENVIADA - 260 0001  0000761029303 RÃMULO CARNEIRO "/>
    <s v="EST001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86"/>
    <n v="8153"/>
    <m/>
    <m/>
    <m/>
    <m/>
    <m/>
    <x v="615"/>
    <m/>
    <n v="1000"/>
    <m/>
    <s v="TED ENVIADA -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87"/>
    <n v="8154"/>
    <m/>
    <m/>
    <m/>
    <m/>
    <m/>
    <x v="615"/>
    <m/>
    <n v="2250"/>
    <m/>
    <s v="TED ENVIADA -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88"/>
    <n v="8155"/>
    <m/>
    <m/>
    <m/>
    <m/>
    <m/>
    <x v="615"/>
    <m/>
    <n v="2050"/>
    <m/>
    <s v="TED ENVIADA - 208 0020  0000004219838  DANYELA FERNANDA PINTO SI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89"/>
    <n v="8156"/>
    <m/>
    <m/>
    <m/>
    <m/>
    <m/>
    <x v="615"/>
    <m/>
    <n v="52.56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590"/>
    <n v="8157"/>
    <m/>
    <m/>
    <m/>
    <m/>
    <m/>
    <x v="615"/>
    <m/>
    <n v="102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591"/>
    <n v="8158"/>
    <m/>
    <m/>
    <m/>
    <m/>
    <m/>
    <x v="615"/>
    <m/>
    <n v="102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592"/>
    <n v="8164"/>
    <m/>
    <m/>
    <m/>
    <m/>
    <m/>
    <x v="615"/>
    <m/>
    <n v="2408.33"/>
    <m/>
    <s v="PAGAMENTO DE TITULO - Imagens 3D PENHA SPOT"/>
    <s v="Imagens 3D PENHA SPOT"/>
    <s v="Investimento"/>
    <s v="SS"/>
    <s v="Seazone Spot"/>
    <x v="29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4593"/>
    <n v="8166"/>
    <m/>
    <m/>
    <m/>
    <m/>
    <m/>
    <x v="616"/>
    <m/>
    <n v="528.70000000000005"/>
    <m/>
    <s v="TED ENVIADA - 260 0001  0000438334051 Isadora Vieira "/>
    <s v="EST0017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94"/>
    <n v="8167"/>
    <m/>
    <m/>
    <m/>
    <m/>
    <m/>
    <x v="616"/>
    <m/>
    <n v="728.7"/>
    <m/>
    <s v="TED ENVIADA - 260 0001  0000064048807 Isabella Segal"/>
    <s v="EST0018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595"/>
    <n v="8168"/>
    <m/>
    <m/>
    <m/>
    <m/>
    <m/>
    <x v="616"/>
    <m/>
    <n v="1968.45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596"/>
    <n v="8169"/>
    <m/>
    <m/>
    <m/>
    <m/>
    <m/>
    <x v="616"/>
    <m/>
    <n v="2095.4"/>
    <m/>
    <s v="TED ENVIADA -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597"/>
    <n v="8170"/>
    <m/>
    <m/>
    <m/>
    <m/>
    <m/>
    <x v="616"/>
    <m/>
    <n v="391.91"/>
    <m/>
    <s v="TED ENVIADA - 757 3326  0000000052752 ADO TADEU VELHO VIEIRA"/>
    <s v="PRP01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598"/>
    <n v="8171"/>
    <m/>
    <m/>
    <m/>
    <m/>
    <m/>
    <x v="616"/>
    <m/>
    <n v="820.8"/>
    <m/>
    <s v="TED ENVIADA - 237 1230  0000001010387 IARA FERREIRA DE ALMEIDA"/>
    <s v="PRP01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599"/>
    <n v="8172"/>
    <m/>
    <m/>
    <m/>
    <m/>
    <m/>
    <x v="616"/>
    <m/>
    <n v="5262.42"/>
    <m/>
    <s v="TED ENVIADA -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0"/>
    <n v="8173"/>
    <m/>
    <m/>
    <m/>
    <m/>
    <m/>
    <x v="616"/>
    <m/>
    <n v="4833.1000000000004"/>
    <m/>
    <s v="TED ENVIADA -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1"/>
    <n v="8174"/>
    <m/>
    <m/>
    <m/>
    <m/>
    <m/>
    <x v="616"/>
    <m/>
    <n v="2988.72"/>
    <m/>
    <s v="TED ENVIADA -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2"/>
    <n v="8175"/>
    <m/>
    <m/>
    <m/>
    <m/>
    <m/>
    <x v="616"/>
    <m/>
    <n v="6111.54"/>
    <m/>
    <s v="TED ENVIADA -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3"/>
    <n v="8176"/>
    <m/>
    <m/>
    <m/>
    <m/>
    <m/>
    <x v="616"/>
    <m/>
    <n v="6234.52"/>
    <m/>
    <s v="TED ENVIADA -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4"/>
    <n v="8177"/>
    <m/>
    <m/>
    <m/>
    <m/>
    <m/>
    <x v="616"/>
    <m/>
    <n v="1710.87"/>
    <s v="x"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5"/>
    <n v="8178"/>
    <m/>
    <m/>
    <m/>
    <m/>
    <m/>
    <x v="616"/>
    <m/>
    <n v="658.8"/>
    <m/>
    <s v="TED ENVIADA - 341 7454  0000000221180 PAULO RIBAS"/>
    <s v="PRP00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6"/>
    <n v="8179"/>
    <m/>
    <m/>
    <m/>
    <m/>
    <m/>
    <x v="616"/>
    <m/>
    <n v="3122.48"/>
    <m/>
    <s v="TED ENVIADA - 001 4550  0000002209659 ANTONIO CARLOS RIBEIRO COE"/>
    <s v="PRP01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7"/>
    <n v="8180"/>
    <m/>
    <m/>
    <m/>
    <m/>
    <m/>
    <x v="616"/>
    <m/>
    <n v="3900.16"/>
    <m/>
    <s v="TED ENVIADA - 136 1080  0000000315320 ANTONIO GABRIEL TEIXEIRA"/>
    <s v="PRP015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8"/>
    <n v="8181"/>
    <m/>
    <m/>
    <m/>
    <m/>
    <m/>
    <x v="616"/>
    <m/>
    <n v="2974.77"/>
    <m/>
    <s v="TED ENVIADA -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09"/>
    <n v="8183"/>
    <m/>
    <m/>
    <m/>
    <m/>
    <m/>
    <x v="616"/>
    <m/>
    <n v="3281.79"/>
    <m/>
    <s v="TED ENVIADA -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0"/>
    <n v="8184"/>
    <m/>
    <m/>
    <m/>
    <m/>
    <m/>
    <x v="616"/>
    <m/>
    <n v="4831.74"/>
    <m/>
    <s v="TED ENVIADA -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1"/>
    <n v="8185"/>
    <m/>
    <m/>
    <m/>
    <m/>
    <m/>
    <x v="616"/>
    <m/>
    <n v="1574.31"/>
    <m/>
    <s v="TED ENVIADA - 033 1512  0000010273853 CAROLINA HARTMANN"/>
    <s v="PRP01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2"/>
    <n v="8186"/>
    <m/>
    <m/>
    <m/>
    <m/>
    <m/>
    <x v="616"/>
    <m/>
    <n v="1711.35"/>
    <m/>
    <s v="TED ENVIADA -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3"/>
    <n v="8187"/>
    <m/>
    <m/>
    <m/>
    <m/>
    <m/>
    <x v="616"/>
    <m/>
    <n v="1864.77"/>
    <m/>
    <s v="TED ENVIADA - 757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4"/>
    <n v="8188"/>
    <m/>
    <m/>
    <m/>
    <m/>
    <m/>
    <x v="616"/>
    <m/>
    <n v="2099.04"/>
    <m/>
    <s v="TED ENVIADA -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5"/>
    <n v="8190"/>
    <m/>
    <m/>
    <m/>
    <m/>
    <m/>
    <x v="616"/>
    <m/>
    <n v="240"/>
    <m/>
    <s v="PAGAMENTO DE CONVENIO - APG0114"/>
    <s v="FGTS-Seazone Serviços"/>
    <s v="Adm/Fin"/>
    <s v="SS"/>
    <s v="Seazone Jurere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4616"/>
    <n v="8191"/>
    <m/>
    <m/>
    <m/>
    <m/>
    <m/>
    <x v="616"/>
    <m/>
    <n v="7286.92"/>
    <m/>
    <s v="TED ENVIADA -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7"/>
    <n v="8192"/>
    <m/>
    <m/>
    <m/>
    <m/>
    <m/>
    <x v="616"/>
    <m/>
    <n v="3810.95"/>
    <m/>
    <s v="TED ENVIADA - 001 3185  0000002992884 PAUL CHRISTOPHER RODI 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8"/>
    <n v="8193"/>
    <m/>
    <m/>
    <m/>
    <m/>
    <m/>
    <x v="616"/>
    <m/>
    <n v="4715.1899999999996"/>
    <m/>
    <s v="TED ENVIADA - 757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19"/>
    <n v="8194"/>
    <m/>
    <m/>
    <m/>
    <m/>
    <m/>
    <x v="616"/>
    <m/>
    <n v="926.4"/>
    <m/>
    <s v="TED ENVIADA - 341 9660  0000000930000 ERIETI DO CARMO LOCATELLI"/>
    <s v="PRP01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0"/>
    <n v="8195"/>
    <m/>
    <m/>
    <m/>
    <m/>
    <m/>
    <x v="616"/>
    <m/>
    <n v="221"/>
    <m/>
    <s v="TED ENVIADA -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1"/>
    <n v="8196"/>
    <m/>
    <m/>
    <m/>
    <m/>
    <m/>
    <x v="616"/>
    <m/>
    <n v="1710.87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2"/>
    <n v="8197"/>
    <m/>
    <m/>
    <m/>
    <m/>
    <m/>
    <x v="616"/>
    <m/>
    <n v="1434.13"/>
    <m/>
    <s v="TED ENVIADA - 237 0988  0000000903590 EVERTON BARBIERI MAYER"/>
    <s v="PRP01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3"/>
    <n v="8198"/>
    <m/>
    <m/>
    <m/>
    <m/>
    <m/>
    <x v="616"/>
    <m/>
    <n v="26173.97"/>
    <m/>
    <s v="TRANSFERENCIA A DEBITO -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4"/>
    <n v="8200"/>
    <m/>
    <m/>
    <m/>
    <m/>
    <m/>
    <x v="616"/>
    <m/>
    <n v="3922.81"/>
    <m/>
    <s v="TED ENVIADA -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5"/>
    <n v="8201"/>
    <m/>
    <m/>
    <m/>
    <m/>
    <m/>
    <x v="616"/>
    <m/>
    <n v="417.02"/>
    <m/>
    <s v="TED ENVIADA -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6"/>
    <n v="8202"/>
    <m/>
    <m/>
    <m/>
    <m/>
    <m/>
    <x v="616"/>
    <m/>
    <n v="4357.58"/>
    <m/>
    <s v="TED ENVIADA - 136 1401  0000000755389 GRÃGORY VINÃCIUS PÃ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7"/>
    <n v="8203"/>
    <m/>
    <m/>
    <m/>
    <m/>
    <m/>
    <x v="616"/>
    <m/>
    <n v="3855.34"/>
    <m/>
    <s v="TED ENVIADA - 341 9008  0000000047236 ISABEL CRISTINA SCHANRNDOR"/>
    <s v="PRP017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8"/>
    <n v="8204"/>
    <m/>
    <m/>
    <m/>
    <m/>
    <m/>
    <x v="616"/>
    <m/>
    <n v="1061.54"/>
    <m/>
    <s v="TED ENVIADA - 104 2370  0008088894547 JANAINA CASSOL MACHADO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29"/>
    <n v="8205"/>
    <m/>
    <m/>
    <m/>
    <m/>
    <m/>
    <x v="616"/>
    <m/>
    <n v="3628.47"/>
    <m/>
    <s v="TED ENVIADA -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0"/>
    <n v="8206"/>
    <m/>
    <m/>
    <m/>
    <m/>
    <m/>
    <x v="616"/>
    <m/>
    <n v="3642.36"/>
    <m/>
    <s v="TED ENVIADA -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1"/>
    <n v="8207"/>
    <m/>
    <m/>
    <m/>
    <m/>
    <m/>
    <x v="616"/>
    <m/>
    <n v="5044.99"/>
    <m/>
    <s v="TED ENVIADA - 136 1104  0000001472330 JOÃ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2"/>
    <n v="8208"/>
    <m/>
    <m/>
    <m/>
    <m/>
    <m/>
    <x v="616"/>
    <m/>
    <n v="1709.84"/>
    <m/>
    <s v="TED ENVIADA - 033 3131  0000010010905 JUCÃ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3"/>
    <n v="8209"/>
    <m/>
    <m/>
    <m/>
    <m/>
    <m/>
    <x v="616"/>
    <m/>
    <n v="12359.03"/>
    <m/>
    <s v="TED ENVIADA - 237 3841  0000000200417 JÃLIO CÃ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4"/>
    <n v="8210"/>
    <m/>
    <m/>
    <m/>
    <m/>
    <m/>
    <x v="616"/>
    <m/>
    <n v="6307.14"/>
    <m/>
    <s v="TRANSFERENCIA A DEBITO -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5"/>
    <n v="8211"/>
    <m/>
    <m/>
    <m/>
    <m/>
    <m/>
    <x v="616"/>
    <m/>
    <n v="6785.63"/>
    <m/>
    <s v="TED ENVIADA -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6"/>
    <n v="8212"/>
    <m/>
    <m/>
    <m/>
    <m/>
    <m/>
    <x v="616"/>
    <m/>
    <n v="592.96"/>
    <m/>
    <s v="TED ENVIADA -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7"/>
    <n v="8213"/>
    <m/>
    <m/>
    <m/>
    <m/>
    <m/>
    <x v="616"/>
    <m/>
    <n v="1872.24"/>
    <m/>
    <s v="TED ENVIADA - 001 5255  0000001690000 MADEIRA GESTÃ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8"/>
    <n v="8214"/>
    <m/>
    <m/>
    <m/>
    <m/>
    <m/>
    <x v="616"/>
    <m/>
    <n v="1614.97"/>
    <m/>
    <s v="TED ENVIADA - 237 1472  0000000533718 MAÃ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39"/>
    <n v="8215"/>
    <m/>
    <m/>
    <m/>
    <m/>
    <m/>
    <x v="616"/>
    <m/>
    <n v="2575.2600000000002"/>
    <m/>
    <s v="TED ENVIADA - 001 0442  0000001231880 MARCEL CONCEIÃÃ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0"/>
    <n v="8216"/>
    <m/>
    <m/>
    <m/>
    <m/>
    <m/>
    <x v="616"/>
    <m/>
    <n v="4611.83"/>
    <m/>
    <s v="TED ENVIADA -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1"/>
    <n v="8217"/>
    <m/>
    <m/>
    <m/>
    <m/>
    <m/>
    <x v="616"/>
    <m/>
    <n v="2938.88"/>
    <m/>
    <s v="TED ENVIADA - 001 4783  0000000102091 MARCOS FLÃ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2"/>
    <n v="8218"/>
    <m/>
    <m/>
    <m/>
    <m/>
    <m/>
    <x v="616"/>
    <m/>
    <n v="3394.03"/>
    <s v="x"/>
    <s v="TED ENVIADA - 655 0655  0000095600116 Maria De Fatima Dos Santos"/>
    <s v="PRP015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3"/>
    <n v="8219"/>
    <m/>
    <m/>
    <m/>
    <m/>
    <m/>
    <x v="616"/>
    <m/>
    <n v="1175.04"/>
    <m/>
    <s v="TED ENVIADA -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4"/>
    <n v="8220"/>
    <m/>
    <m/>
    <m/>
    <m/>
    <m/>
    <x v="616"/>
    <m/>
    <n v="3157.99"/>
    <m/>
    <s v="TED ENVIADA - 104 1873  0000000053684 Maria Tereza Stein Ramos"/>
    <s v="PRP01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5"/>
    <n v="8221"/>
    <m/>
    <m/>
    <m/>
    <m/>
    <m/>
    <x v="616"/>
    <m/>
    <n v="2771.59"/>
    <m/>
    <s v="TED ENVIADA - 757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6"/>
    <n v="8222"/>
    <m/>
    <m/>
    <m/>
    <m/>
    <m/>
    <x v="616"/>
    <m/>
    <n v="787.09"/>
    <m/>
    <s v="TED ENVIADA - 033 3712  0000010049320 MICHEL Ã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7"/>
    <n v="8223"/>
    <m/>
    <m/>
    <m/>
    <m/>
    <m/>
    <x v="616"/>
    <m/>
    <n v="2797.12"/>
    <m/>
    <s v="TED ENVIADA -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8"/>
    <n v="8224"/>
    <m/>
    <m/>
    <m/>
    <m/>
    <m/>
    <x v="616"/>
    <m/>
    <n v="587.03"/>
    <m/>
    <s v="TED ENVIADA -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49"/>
    <n v="8225"/>
    <m/>
    <m/>
    <m/>
    <m/>
    <m/>
    <x v="616"/>
    <m/>
    <n v="4436.42"/>
    <m/>
    <s v="TED ENVIADA - 237 2380  0000000007471 NELSON PATRÃ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0"/>
    <n v="8226"/>
    <m/>
    <m/>
    <m/>
    <m/>
    <m/>
    <x v="616"/>
    <m/>
    <n v="9386.92"/>
    <m/>
    <s v="TED ENVIADA -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1"/>
    <n v="8227"/>
    <m/>
    <m/>
    <m/>
    <m/>
    <m/>
    <x v="616"/>
    <m/>
    <n v="6752.96"/>
    <m/>
    <s v="TED ENVIADA -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2"/>
    <n v="8228"/>
    <m/>
    <m/>
    <m/>
    <m/>
    <m/>
    <x v="616"/>
    <m/>
    <n v="360.14"/>
    <m/>
    <s v="TED ENVIADA -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3"/>
    <n v="8230"/>
    <m/>
    <m/>
    <m/>
    <m/>
    <m/>
    <x v="616"/>
    <m/>
    <n v="3663.86"/>
    <m/>
    <s v="TED ENVIADA - 033 3712  0000010001292 PAULO SILVEIRA DOS SANTOS"/>
    <s v="PRP017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4"/>
    <n v="8231"/>
    <m/>
    <m/>
    <m/>
    <m/>
    <m/>
    <x v="616"/>
    <m/>
    <n v="12248.95"/>
    <m/>
    <s v="TED ENVIADA -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5"/>
    <n v="8232"/>
    <m/>
    <m/>
    <m/>
    <m/>
    <m/>
    <x v="616"/>
    <m/>
    <n v="3375.18"/>
    <m/>
    <s v="TED ENVIADA -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6"/>
    <n v="8233"/>
    <m/>
    <m/>
    <m/>
    <m/>
    <m/>
    <x v="616"/>
    <m/>
    <n v="10165.459999999999"/>
    <m/>
    <s v="TED ENVIADA -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7"/>
    <n v="8234"/>
    <m/>
    <m/>
    <m/>
    <m/>
    <m/>
    <x v="616"/>
    <m/>
    <n v="1891.39"/>
    <m/>
    <s v="TED ENVIADA -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8"/>
    <n v="8235"/>
    <m/>
    <m/>
    <m/>
    <m/>
    <m/>
    <x v="616"/>
    <m/>
    <n v="830.51"/>
    <m/>
    <s v="TED ENVIADA - 637 0001  0000000409881 RICARDO REGNER PCHARA"/>
    <s v="PRP011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59"/>
    <n v="8236"/>
    <m/>
    <m/>
    <m/>
    <m/>
    <m/>
    <x v="616"/>
    <m/>
    <n v="1253.18"/>
    <m/>
    <s v="TED ENVIADA - 085 0105  0000000060160 ROBSON SALOMON GENTIL"/>
    <s v="PRP01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0"/>
    <n v="8237"/>
    <m/>
    <m/>
    <m/>
    <m/>
    <m/>
    <x v="616"/>
    <m/>
    <n v="2239.06"/>
    <m/>
    <s v="TED ENVIADA -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1"/>
    <n v="8238"/>
    <m/>
    <m/>
    <m/>
    <m/>
    <m/>
    <x v="616"/>
    <m/>
    <n v="1737.55"/>
    <m/>
    <s v="TED ENVIADA -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2"/>
    <n v="8239"/>
    <m/>
    <m/>
    <m/>
    <m/>
    <m/>
    <x v="616"/>
    <m/>
    <n v="1215.3599999999999"/>
    <m/>
    <s v="TED ENVIADA - 033 0155  00000105090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3"/>
    <n v="8240"/>
    <m/>
    <m/>
    <m/>
    <m/>
    <m/>
    <x v="616"/>
    <m/>
    <n v="15122.46"/>
    <m/>
    <s v="TED ENVIADA -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4"/>
    <n v="8241"/>
    <m/>
    <m/>
    <m/>
    <m/>
    <m/>
    <x v="616"/>
    <m/>
    <n v="2499.92"/>
    <m/>
    <s v="TED ENVIADA - 041 0015  0003502480304 SÃ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5"/>
    <n v="8242"/>
    <m/>
    <m/>
    <m/>
    <m/>
    <m/>
    <x v="616"/>
    <m/>
    <n v="3586.43"/>
    <m/>
    <s v="TED ENVIADA - 237 3455  0000002632764 UNIL-UNIÃO NACIONAL DE IMÃ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6"/>
    <n v="8243"/>
    <m/>
    <m/>
    <m/>
    <m/>
    <m/>
    <x v="616"/>
    <m/>
    <n v="1795.55"/>
    <m/>
    <s v="TED ENVIADA - 757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7"/>
    <n v="8244"/>
    <m/>
    <m/>
    <m/>
    <m/>
    <m/>
    <x v="616"/>
    <m/>
    <n v="2302.69"/>
    <m/>
    <s v="TED ENVIADA -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8"/>
    <n v="8245"/>
    <m/>
    <m/>
    <m/>
    <m/>
    <m/>
    <x v="616"/>
    <m/>
    <n v="923.08"/>
    <m/>
    <s v="TED ENVIADA -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69"/>
    <n v="8246"/>
    <m/>
    <m/>
    <m/>
    <m/>
    <m/>
    <x v="616"/>
    <m/>
    <n v="2001.26"/>
    <m/>
    <s v="TED ENVIADA - 001 4550  0000000085545 VIVA NEGOCIOS IMOBILIARIOS"/>
    <s v="PRP00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0"/>
    <n v="8247"/>
    <m/>
    <m/>
    <m/>
    <m/>
    <m/>
    <x v="616"/>
    <m/>
    <n v="243"/>
    <m/>
    <s v="TED ENVIADA - 001 8641  0000000082775 William Barbosa Vianna"/>
    <s v="PRP015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1"/>
    <n v="8248"/>
    <m/>
    <m/>
    <m/>
    <m/>
    <m/>
    <x v="616"/>
    <m/>
    <n v="3342.23"/>
    <m/>
    <s v="TED ENVIADA -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2"/>
    <n v="8249"/>
    <m/>
    <m/>
    <m/>
    <m/>
    <m/>
    <x v="616"/>
    <m/>
    <n v="559.28"/>
    <m/>
    <s v="TED ENVIADA - 341 9634  0000000013024 YULI MELLO DUGAICH"/>
    <s v="PRP01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3"/>
    <n v="8250"/>
    <m/>
    <m/>
    <m/>
    <m/>
    <m/>
    <x v="616"/>
    <m/>
    <n v="2109.4899999999998"/>
    <m/>
    <s v="PIX ENVIADO - Cp :00000000-ALCIR LUIZ DAFRE"/>
    <s v="PRP01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4"/>
    <n v="8251"/>
    <m/>
    <m/>
    <m/>
    <m/>
    <m/>
    <x v="616"/>
    <m/>
    <n v="9118.61"/>
    <m/>
    <s v="PIX ENVIADO - Cp :00360305-LUNARDI  LUNARDI EMPREENDIMENTOS IMOB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5"/>
    <n v="8252"/>
    <m/>
    <m/>
    <m/>
    <m/>
    <m/>
    <x v="616"/>
    <m/>
    <n v="1913.04"/>
    <m/>
    <s v="PIX ENVIADO - Cp :00000000-ALICE THERESINHA CYBIS PEREIRA"/>
    <s v="PRP01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6"/>
    <n v="8253"/>
    <m/>
    <m/>
    <m/>
    <m/>
    <m/>
    <x v="616"/>
    <m/>
    <n v="4477.22"/>
    <m/>
    <s v="PIX ENVIADO -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7"/>
    <n v="8254"/>
    <m/>
    <m/>
    <m/>
    <m/>
    <m/>
    <x v="616"/>
    <m/>
    <n v="5498.38"/>
    <m/>
    <s v="PIX ENVIADO - Cp :00000000-ANA PAULA BLEYER REMOR"/>
    <s v="PRP01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8"/>
    <n v="8255"/>
    <m/>
    <m/>
    <m/>
    <m/>
    <m/>
    <x v="616"/>
    <m/>
    <n v="2530.34"/>
    <m/>
    <s v="PIX ENVIADO - Cp :60701190-ANDRE RICARDO PEREIRA"/>
    <s v="PRP01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79"/>
    <n v="8256"/>
    <m/>
    <m/>
    <m/>
    <m/>
    <m/>
    <x v="616"/>
    <m/>
    <n v="330.13"/>
    <m/>
    <s v="PIX ENVIADO - Cp :00000000-CRISTIAN KOLIVER"/>
    <s v="PRP01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0"/>
    <n v="8257"/>
    <m/>
    <m/>
    <m/>
    <m/>
    <m/>
    <x v="616"/>
    <m/>
    <n v="7480.77"/>
    <m/>
    <s v="PIX ENVIADO - Cp :00000000-DARTAGNAN BALSEVICIUS JUNIOR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1"/>
    <n v="8258"/>
    <m/>
    <m/>
    <m/>
    <m/>
    <m/>
    <x v="616"/>
    <m/>
    <n v="2708.58"/>
    <m/>
    <s v="PIX ENVIADO - Cp :60746948-GUSTAVO MARTINS PROENCA              "/>
    <s v="PRP017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2"/>
    <n v="8259"/>
    <m/>
    <m/>
    <m/>
    <m/>
    <m/>
    <x v="616"/>
    <m/>
    <n v="3003.56"/>
    <m/>
    <s v="PIX ENVIADO - Cp :60701190-FABIELE CARVALHO NUNES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3"/>
    <n v="8260"/>
    <m/>
    <m/>
    <m/>
    <m/>
    <m/>
    <x v="616"/>
    <m/>
    <n v="5847.75"/>
    <m/>
    <s v="PIX ENVIADO - Cp :00000000-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4"/>
    <n v="8261"/>
    <m/>
    <m/>
    <m/>
    <m/>
    <m/>
    <x v="616"/>
    <m/>
    <n v="1192.04"/>
    <m/>
    <s v="PIX ENVIADO - Cp :90400888-FERNANDO PARANA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5"/>
    <n v="8262"/>
    <m/>
    <m/>
    <m/>
    <m/>
    <m/>
    <x v="616"/>
    <m/>
    <n v="2352.98"/>
    <m/>
    <s v="PIX ENVIADO - Cp :18236120-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6"/>
    <n v="8263"/>
    <m/>
    <m/>
    <m/>
    <m/>
    <m/>
    <x v="616"/>
    <m/>
    <n v="2528.92"/>
    <m/>
    <s v="PIX ENVIADO - Cp :00000000-IVONE TEREZINHA SIMON DE CARVALHO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7"/>
    <n v="8264"/>
    <m/>
    <m/>
    <m/>
    <m/>
    <m/>
    <x v="616"/>
    <m/>
    <n v="1384.01"/>
    <m/>
    <s v="PIX ENVIADO - Cp :00000000-LUIS AUGUSTO COFFI LIRIO"/>
    <s v="PRP017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8"/>
    <n v="8265"/>
    <m/>
    <m/>
    <m/>
    <m/>
    <m/>
    <x v="616"/>
    <m/>
    <n v="576.63"/>
    <m/>
    <s v="PIX ENVIADO - Cp :90400888-MARCO ANTONIO CAMPOS VIEIRA"/>
    <s v="PRP01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89"/>
    <n v="8266"/>
    <m/>
    <m/>
    <m/>
    <m/>
    <m/>
    <x v="616"/>
    <m/>
    <n v="1447.6"/>
    <m/>
    <s v="PIX ENVIADO - Cp :00000000-MAURICIO MEDEIROS LEVASSEUR ROCHA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0"/>
    <n v="8267"/>
    <m/>
    <m/>
    <m/>
    <m/>
    <m/>
    <x v="616"/>
    <m/>
    <n v="2765.34"/>
    <m/>
    <s v="PIX ENVIADO - Cp :18236120-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1"/>
    <n v="8268"/>
    <m/>
    <m/>
    <m/>
    <m/>
    <m/>
    <x v="616"/>
    <m/>
    <n v="1265.3"/>
    <m/>
    <s v="PIX ENVIADO - Cp :00000000-NORTON HUGO GAVENAS WILLRICH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2"/>
    <n v="8269"/>
    <m/>
    <m/>
    <m/>
    <m/>
    <m/>
    <x v="616"/>
    <m/>
    <n v="2446.9699999999998"/>
    <m/>
    <s v="PIX ENVIADO - Cp :00000000-PAULO RICARDO GUIMARAES DE PAULA"/>
    <s v="PRP01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3"/>
    <n v="8270"/>
    <m/>
    <m/>
    <m/>
    <m/>
    <m/>
    <x v="616"/>
    <m/>
    <n v="2270.7600000000002"/>
    <m/>
    <s v="PIX ENVIADO - Cp :18236120-Nathaniel Salvador de Oliveira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4"/>
    <n v="8271"/>
    <m/>
    <m/>
    <m/>
    <m/>
    <m/>
    <x v="616"/>
    <m/>
    <n v="1674.06"/>
    <m/>
    <s v="PIX ENVIADO - Cp :00000000-PEDRO JOA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5"/>
    <n v="8273"/>
    <m/>
    <m/>
    <m/>
    <m/>
    <m/>
    <x v="616"/>
    <m/>
    <n v="2474.2800000000002"/>
    <m/>
    <s v="PIX ENVIADO - Cp :00000000-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6"/>
    <n v="8274"/>
    <m/>
    <m/>
    <m/>
    <m/>
    <m/>
    <x v="616"/>
    <m/>
    <n v="908.52"/>
    <m/>
    <s v="PIX ENVIADO - Cp :00000000-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7"/>
    <n v="8275"/>
    <m/>
    <m/>
    <m/>
    <m/>
    <m/>
    <x v="616"/>
    <m/>
    <n v="1552.27"/>
    <m/>
    <s v="PIX ENVIADO - Cp :03419786-RENATO LUIZ HINNIG"/>
    <s v="PRP01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8"/>
    <n v="8276"/>
    <m/>
    <m/>
    <m/>
    <m/>
    <m/>
    <x v="616"/>
    <m/>
    <n v="1711.91"/>
    <m/>
    <s v="PIX ENVIADO - Cp :60701190-RITA CASSIA G SILVA BECKER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699"/>
    <n v="8277"/>
    <m/>
    <m/>
    <m/>
    <m/>
    <m/>
    <x v="616"/>
    <m/>
    <n v="120.77"/>
    <m/>
    <s v="PIX ENVIADO - Cp :60701190-ROGERIO ROCHA SANTOS"/>
    <s v="PRP01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0"/>
    <n v="8278"/>
    <m/>
    <m/>
    <m/>
    <m/>
    <m/>
    <x v="616"/>
    <m/>
    <n v="4445.25"/>
    <m/>
    <s v="PIX ENVIADO - Cp :60746948-RONALDO ZARZUR                       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1"/>
    <n v="8279"/>
    <m/>
    <m/>
    <m/>
    <m/>
    <m/>
    <x v="616"/>
    <m/>
    <n v="2735.42"/>
    <m/>
    <s v="PIX ENVIADO - Cp :00000000-ROSALIE CRISTINA KOLLER"/>
    <s v="PRP01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2"/>
    <n v="8280"/>
    <m/>
    <m/>
    <m/>
    <m/>
    <m/>
    <x v="616"/>
    <m/>
    <n v="5514.49"/>
    <m/>
    <s v="TED ENVIADA - 341 7017  0000000018701 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3"/>
    <n v="8281"/>
    <m/>
    <m/>
    <m/>
    <m/>
    <m/>
    <x v="616"/>
    <m/>
    <n v="2356.1999999999998"/>
    <m/>
    <s v="TED ENVIADA - 104 1078  0000001288078 Leandro Felix Ribeiro Negr"/>
    <s v="PRP019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4"/>
    <n v="8282"/>
    <m/>
    <m/>
    <m/>
    <m/>
    <m/>
    <x v="616"/>
    <m/>
    <n v="3.1"/>
    <m/>
    <s v="PIX ENVIADO - Cp :90400888-JUDIMEIRE DE OLIVEIRA LIMA"/>
    <s v="PRP01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05"/>
    <n v="8283"/>
    <m/>
    <m/>
    <m/>
    <m/>
    <m/>
    <x v="616"/>
    <m/>
    <n v="4179.26"/>
    <m/>
    <s v="TED ENVIADA - 001 2638  0000000622648 CAROLINA ESPINDOLA DE BRIT"/>
    <s v="ATD0001"/>
    <s v="Operação"/>
    <s v="SS"/>
    <s v="Seazone Rentals"/>
    <x v="0"/>
    <s v="Repasse"/>
    <x v="76"/>
    <s v="Serviços - Serviços terceirizados"/>
    <s v="N/A"/>
    <s v="N/A"/>
    <m/>
    <s v="Nao"/>
    <s v="Nao"/>
    <m/>
    <m/>
    <m/>
    <m/>
    <m/>
    <m/>
    <m/>
    <m/>
    <m/>
    <m/>
    <m/>
    <m/>
    <m/>
  </r>
  <r>
    <n v="4706"/>
    <n v="8285"/>
    <m/>
    <m/>
    <m/>
    <m/>
    <m/>
    <x v="616"/>
    <m/>
    <n v="8584.82"/>
    <m/>
    <s v="PIX ENVIADO - Cp :18236120-MARIANA LOPES RIBEIRO DE CARVALHO 104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07"/>
    <n v="8286"/>
    <m/>
    <m/>
    <m/>
    <m/>
    <m/>
    <x v="616"/>
    <m/>
    <n v="11772.83"/>
    <m/>
    <s v="PIX ENVIADO - Cp :60746948-GABRIELA DA SILVA                    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08"/>
    <n v="8287"/>
    <m/>
    <m/>
    <m/>
    <m/>
    <m/>
    <x v="616"/>
    <m/>
    <n v="3468.02"/>
    <m/>
    <s v="PIX ENVIADO - Cp :00000000-DINEIA PEDROSO PAPA 03324043824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09"/>
    <n v="8288"/>
    <m/>
    <m/>
    <m/>
    <m/>
    <m/>
    <x v="616"/>
    <m/>
    <n v="6203.12"/>
    <m/>
    <s v="PIX ENVIADO - Cp :18236120-Fabio Bagorro Alves"/>
    <s v="ANF0010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10"/>
    <n v="8289"/>
    <m/>
    <m/>
    <m/>
    <m/>
    <m/>
    <x v="616"/>
    <m/>
    <n v="14745.41"/>
    <m/>
    <s v="PIX ENVIADO - Cp :78825270-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11"/>
    <n v="8290"/>
    <m/>
    <m/>
    <m/>
    <m/>
    <m/>
    <x v="616"/>
    <m/>
    <n v="14211.82"/>
    <m/>
    <s v="PIX ENVIADO INTERNO - 00019 0076278379 GABRIELA DA LUZ NUNES 06555598921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712"/>
    <n v="8301"/>
    <m/>
    <m/>
    <m/>
    <m/>
    <m/>
    <x v="617"/>
    <m/>
    <n v="50"/>
    <m/>
    <s v="TED ENVIADA - 208 0020  0000004219838  DANYELA FERNANDA PINTO SI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713"/>
    <n v="8302"/>
    <m/>
    <m/>
    <m/>
    <m/>
    <m/>
    <x v="617"/>
    <m/>
    <n v="1710.87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14"/>
    <n v="8303"/>
    <m/>
    <m/>
    <m/>
    <m/>
    <m/>
    <x v="617"/>
    <m/>
    <n v="490.32"/>
    <s v="x"/>
    <s v="TED ENVIADA - 033 O174  0000010054385 Ligia Aparecida Recco"/>
    <s v="EST0016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715"/>
    <n v="8304"/>
    <m/>
    <m/>
    <m/>
    <m/>
    <m/>
    <x v="617"/>
    <m/>
    <n v="500"/>
    <m/>
    <s v="TED ENVIADA - 237 0348  0000001238159 MARIA MADALENA SILVEIRA"/>
    <s v="TPJ0014"/>
    <s v="Coworking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716"/>
    <n v="8306"/>
    <m/>
    <m/>
    <m/>
    <m/>
    <m/>
    <x v="617"/>
    <m/>
    <n v="2964.82"/>
    <s v="x"/>
    <s v="TED ENVIADA - 001 6564  0000000256056 IRINEU MARTORANO HUGEN SOU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17"/>
    <n v="8307"/>
    <m/>
    <m/>
    <m/>
    <m/>
    <m/>
    <x v="617"/>
    <m/>
    <n v="68.22"/>
    <m/>
    <s v="PAGAMENTO DE TITULO - Pendencia Khanto"/>
    <s v="Pendencia Khanto"/>
    <s v="Tecnologia"/>
    <s v="SS"/>
    <s v="Seazone Rentals"/>
    <x v="3"/>
    <s v="Variavel"/>
    <x v="7"/>
    <s v="Impostos e Taxas - Alvará"/>
    <s v="N/A"/>
    <s v="N/A"/>
    <m/>
    <s v="Nao"/>
    <s v="Sim"/>
    <m/>
    <m/>
    <m/>
    <m/>
    <m/>
    <m/>
    <m/>
    <m/>
    <m/>
    <m/>
    <m/>
    <m/>
    <m/>
  </r>
  <r>
    <n v="4718"/>
    <n v="8308"/>
    <m/>
    <m/>
    <m/>
    <m/>
    <m/>
    <x v="617"/>
    <m/>
    <n v="51.16"/>
    <m/>
    <s v="PAGAMENTO DE TITULO - Taxas khanto reservas"/>
    <s v="Taxas khanto reservas"/>
    <s v="Tecnologia"/>
    <s v="SS"/>
    <s v="Seazone Rentals"/>
    <x v="3"/>
    <s v="Variavel"/>
    <x v="7"/>
    <s v="Impostos e Taxas - Alvará"/>
    <s v="N/A"/>
    <s v="N/A"/>
    <m/>
    <s v="Nao"/>
    <s v="Sim"/>
    <m/>
    <m/>
    <m/>
    <m/>
    <m/>
    <m/>
    <m/>
    <m/>
    <m/>
    <m/>
    <m/>
    <m/>
    <m/>
  </r>
  <r>
    <n v="4719"/>
    <n v="8309"/>
    <m/>
    <m/>
    <m/>
    <m/>
    <m/>
    <x v="617"/>
    <m/>
    <n v="315"/>
    <m/>
    <s v="PAGAMENTO DE TITULO INTER - Ferramenta ProspecÃ§Ã£o Parceiros"/>
    <s v="Ferramenta de prospecção de parceiros"/>
    <s v="Comercial"/>
    <s v="SS"/>
    <s v="Seazone Rentals"/>
    <x v="2"/>
    <s v="Outros"/>
    <x v="85"/>
    <s v="Contas e Despesas - Manutenção de software"/>
    <s v="N/A"/>
    <s v="N/A"/>
    <m/>
    <s v="Nao"/>
    <s v="Sim"/>
    <m/>
    <m/>
    <m/>
    <m/>
    <m/>
    <m/>
    <m/>
    <m/>
    <m/>
    <m/>
    <m/>
    <m/>
    <m/>
  </r>
  <r>
    <n v="4720"/>
    <n v="8311"/>
    <m/>
    <m/>
    <m/>
    <m/>
    <m/>
    <x v="617"/>
    <m/>
    <n v="120"/>
    <m/>
    <s v="PAGAMENTO DE TITULO - ManutenÃ§Ã£o Ar condicionado"/>
    <s v="Manutenção Ar Condicionado"/>
    <s v="Adm/Fin"/>
    <s v="SS"/>
    <s v="Seazone Rentals"/>
    <x v="23"/>
    <s v="Variavel"/>
    <x v="53"/>
    <s v="Contas e Despesas - Manutenção de equipamentos"/>
    <s v="N/A"/>
    <s v="N/A"/>
    <m/>
    <s v="Nao"/>
    <s v="Sim"/>
    <m/>
    <m/>
    <m/>
    <m/>
    <m/>
    <m/>
    <m/>
    <m/>
    <m/>
    <m/>
    <m/>
    <m/>
    <m/>
  </r>
  <r>
    <n v="4721"/>
    <n v="8312"/>
    <m/>
    <m/>
    <m/>
    <m/>
    <m/>
    <x v="617"/>
    <m/>
    <n v="4510"/>
    <m/>
    <s v="TED ENVIADA - 104 3524  0000000236905 NICOLÃS ZADEK"/>
    <s v="Fotografo"/>
    <s v="Operação"/>
    <s v="SS"/>
    <s v="Seazone Rentals"/>
    <x v="8"/>
    <s v="Variavel"/>
    <x v="36"/>
    <s v="Serviços - Serviços terceirizados"/>
    <s v="N/A"/>
    <s v="N/A"/>
    <s v="Nicolas Zadek"/>
    <s v="Nao"/>
    <s v="Nao"/>
    <m/>
    <m/>
    <m/>
    <m/>
    <m/>
    <m/>
    <m/>
    <m/>
    <m/>
    <m/>
    <m/>
    <m/>
    <m/>
  </r>
  <r>
    <n v="4722"/>
    <n v="8313"/>
    <m/>
    <m/>
    <m/>
    <m/>
    <m/>
    <x v="617"/>
    <m/>
    <n v="6000"/>
    <m/>
    <s v="PIX ENVIADO - Cp :02405189-GABRIEL LEONEL CARDOSO FISCHER"/>
    <s v="APG0117 - Designer"/>
    <s v="Tecnologia"/>
    <s v="SS"/>
    <s v="Seazone Khanto"/>
    <x v="0"/>
    <s v="Fixo"/>
    <x v="81"/>
    <s v="Serviços - Serviços terceirizados"/>
    <s v="N/A"/>
    <s v="N/A"/>
    <m/>
    <s v="Nao"/>
    <s v="Sim"/>
    <m/>
    <m/>
    <m/>
    <m/>
    <m/>
    <m/>
    <m/>
    <m/>
    <m/>
    <m/>
    <m/>
    <m/>
    <m/>
  </r>
  <r>
    <n v="4723"/>
    <n v="8314"/>
    <m/>
    <m/>
    <m/>
    <m/>
    <m/>
    <x v="617"/>
    <m/>
    <n v="2964.82"/>
    <m/>
    <s v="PIX ENVIADO -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24"/>
    <n v="8315"/>
    <m/>
    <m/>
    <m/>
    <m/>
    <m/>
    <x v="617"/>
    <m/>
    <n v="607.71"/>
    <m/>
    <s v="PAGAMENTO DE TITULO - PCE0006 - Pagamento Roupa de Cama"/>
    <s v="PCE0006 - 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725"/>
    <n v="8316"/>
    <m/>
    <m/>
    <m/>
    <m/>
    <m/>
    <x v="617"/>
    <m/>
    <n v="271.98"/>
    <m/>
    <s v="PAGAMENTO DE CONVENIO -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4726"/>
    <n v="8317"/>
    <m/>
    <m/>
    <m/>
    <m/>
    <m/>
    <x v="617"/>
    <m/>
    <n v="717.76"/>
    <m/>
    <s v="PAGAM. TIM -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4727"/>
    <n v="8325"/>
    <m/>
    <m/>
    <m/>
    <m/>
    <m/>
    <x v="617"/>
    <m/>
    <n v="260"/>
    <m/>
    <s v="TED ENVIADA - 260 0001  0000752751575 MARIANA LOPES RIBEIRO DE C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28"/>
    <n v="8326"/>
    <m/>
    <m/>
    <m/>
    <m/>
    <m/>
    <x v="617"/>
    <m/>
    <n v="4400"/>
    <m/>
    <s v="PIX ENVIADO - Cp :18236120-MARIA CRISTINA BATISTELA LIMA IGNACIO"/>
    <s v="TPJ0019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4729"/>
    <n v="8327"/>
    <m/>
    <m/>
    <m/>
    <m/>
    <m/>
    <x v="618"/>
    <m/>
    <n v="1790.36"/>
    <m/>
    <s v="TED ENVIADA - 655 0655  0000095600116 CRYSTIAN WAGNER KAUFFMANN"/>
    <s v="PRP015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30"/>
    <n v="8328"/>
    <m/>
    <m/>
    <m/>
    <m/>
    <m/>
    <x v="618"/>
    <m/>
    <n v="1733.66"/>
    <s v="x"/>
    <s v="TED ENVIADA - 655 0655  0000788072016 Maria de Fatima dos Santos"/>
    <s v="PRP01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31"/>
    <n v="8331"/>
    <m/>
    <m/>
    <m/>
    <m/>
    <m/>
    <x v="618"/>
    <m/>
    <n v="360"/>
    <m/>
    <s v="PIX ENVIADO - Cp :60701190-WLYSSES CARDOSO RODRIGUES"/>
    <s v="Devolução Reserva"/>
    <s v="Operação"/>
    <s v="SS"/>
    <s v="Seazone Rentals"/>
    <x v="18"/>
    <s v="Devolucao"/>
    <x v="42"/>
    <s v="Clientes - Devolução Clientes"/>
    <s v="COS302"/>
    <s v="COS302CON090821WLY0001"/>
    <m/>
    <s v="Sim"/>
    <s v="Sim"/>
    <m/>
    <m/>
    <m/>
    <m/>
    <m/>
    <m/>
    <m/>
    <m/>
    <m/>
    <m/>
    <m/>
    <m/>
    <m/>
  </r>
  <r>
    <n v="4732"/>
    <n v="8335"/>
    <m/>
    <m/>
    <m/>
    <m/>
    <m/>
    <x v="618"/>
    <m/>
    <n v="1733.66"/>
    <m/>
    <s v="TED ENVIADA - 655 0655  0000095611363 MARIA DE FATIMA DOS SANTOS"/>
    <s v="PRP01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33"/>
    <n v="8336"/>
    <m/>
    <m/>
    <m/>
    <m/>
    <m/>
    <x v="618"/>
    <m/>
    <n v="490.32"/>
    <m/>
    <s v="TED ENVIADA - 001 5537  0000000066095 Ligia Aparecida Recco"/>
    <s v="EST0016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734"/>
    <n v="8338"/>
    <m/>
    <m/>
    <m/>
    <m/>
    <m/>
    <x v="618"/>
    <m/>
    <n v="4594.3"/>
    <m/>
    <s v="PAGAMENTO DE TITULO - APG0049"/>
    <s v="Mensalidade Stays"/>
    <s v="Adm/Fin"/>
    <s v="SS"/>
    <s v="Seazone Rentals"/>
    <x v="1"/>
    <s v="Fixo"/>
    <x v="57"/>
    <s v="Contas e Despesas - Manutenção software"/>
    <s v="N/A"/>
    <s v="N/A"/>
    <s v="Stays"/>
    <s v="Nao"/>
    <s v="Sim"/>
    <m/>
    <m/>
    <m/>
    <m/>
    <m/>
    <m/>
    <m/>
    <m/>
    <m/>
    <m/>
    <m/>
    <m/>
    <m/>
  </r>
  <r>
    <n v="4735"/>
    <n v="8340"/>
    <m/>
    <m/>
    <m/>
    <m/>
    <m/>
    <x v="618"/>
    <m/>
    <n v="1664.51"/>
    <m/>
    <s v="PIX ENVIADO -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36"/>
    <n v="8341"/>
    <m/>
    <m/>
    <m/>
    <m/>
    <m/>
    <x v="618"/>
    <m/>
    <n v="996"/>
    <m/>
    <s v="PAGAMENTO DE TITULO - APG0110"/>
    <s v="Agência Nugget de Marketing Digital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4737"/>
    <n v="8342"/>
    <m/>
    <m/>
    <m/>
    <m/>
    <m/>
    <x v="618"/>
    <m/>
    <n v="619.74"/>
    <m/>
    <s v="PAGAMENTO DE TITULO - Roupa de cama - PCE0007"/>
    <s v="Pagamento Roupa de Cama"/>
    <s v="Operação"/>
    <s v="SS"/>
    <s v="Seazone Rentals"/>
    <x v="9"/>
    <s v="Investimento"/>
    <x v="37"/>
    <s v="Compras - Móveis e utensílios"/>
    <s v="N/A"/>
    <s v="N/A"/>
    <m/>
    <s v="Nao"/>
    <s v="Sim"/>
    <m/>
    <m/>
    <m/>
    <m/>
    <m/>
    <m/>
    <m/>
    <m/>
    <m/>
    <m/>
    <m/>
    <m/>
    <m/>
  </r>
  <r>
    <n v="4738"/>
    <n v="8344"/>
    <m/>
    <m/>
    <m/>
    <m/>
    <m/>
    <x v="618"/>
    <m/>
    <n v="2900"/>
    <m/>
    <s v="PAGAMENTO DE TITULO - APG0110"/>
    <s v="Agência Nugget de Marketing Digital"/>
    <s v="Comercial"/>
    <s v="SS"/>
    <s v="Seazone Rentals"/>
    <x v="2"/>
    <s v="Fixo"/>
    <x v="50"/>
    <s v="Serviços - Propaganda e Marketing"/>
    <s v="N/A"/>
    <s v="N/A"/>
    <s v="JONATHAN MARTINS DOS SANTOS"/>
    <s v="Nao"/>
    <s v="Sim"/>
    <m/>
    <m/>
    <m/>
    <m/>
    <m/>
    <m/>
    <m/>
    <m/>
    <m/>
    <m/>
    <m/>
    <m/>
    <m/>
  </r>
  <r>
    <n v="4739"/>
    <n v="8346"/>
    <m/>
    <m/>
    <m/>
    <m/>
    <m/>
    <x v="618"/>
    <m/>
    <n v="7000.35"/>
    <m/>
    <s v="TED ENVIADA - 136 1107  0000001548590 VERBENA PARTICIPAÃÃES LTDA"/>
    <s v="APG0047 - Aluguel Sala Coworking"/>
    <s v="Adm/Fin"/>
    <s v="SS"/>
    <s v="Seazone Rentals"/>
    <x v="1"/>
    <s v="Fixo"/>
    <x v="24"/>
    <s v="Contas e Despesas - Aluguel"/>
    <s v="N/A"/>
    <s v="N/A"/>
    <s v="Junckes"/>
    <s v="Nao"/>
    <s v="Nao"/>
    <m/>
    <m/>
    <m/>
    <m/>
    <m/>
    <m/>
    <m/>
    <m/>
    <m/>
    <m/>
    <m/>
    <m/>
    <m/>
  </r>
  <r>
    <n v="4740"/>
    <n v="8347"/>
    <m/>
    <m/>
    <m/>
    <m/>
    <m/>
    <x v="618"/>
    <m/>
    <n v="21588.91"/>
    <m/>
    <s v="TED ENVIADA - 748 0226  0000000297904 SEAZONE SERVIÃOS LTDA"/>
    <s v="Repasse Comissão Seazone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4741"/>
    <n v="8348"/>
    <m/>
    <m/>
    <m/>
    <m/>
    <m/>
    <x v="618"/>
    <m/>
    <n v="194.99"/>
    <m/>
    <s v="PAGAMENTO NET SERVICO -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4742"/>
    <n v="8349"/>
    <m/>
    <m/>
    <m/>
    <m/>
    <m/>
    <x v="618"/>
    <m/>
    <n v="56.41"/>
    <m/>
    <s v="PAGAMENTO DE CONVENIO - PCI0009 - Conta Energia RPC306"/>
    <s v="PCI0009 - Energia RPC306"/>
    <s v="Operação"/>
    <s v="SS"/>
    <s v="Seazone Rentals"/>
    <x v="5"/>
    <s v="Repasse"/>
    <x v="11"/>
    <s v="Clientes - Repasse a Terceiros"/>
    <s v="RPC306"/>
    <s v="N/A"/>
    <s v="Celesc"/>
    <s v="Nao"/>
    <s v="Sim"/>
    <m/>
    <m/>
    <m/>
    <m/>
    <m/>
    <m/>
    <m/>
    <m/>
    <m/>
    <m/>
    <m/>
    <m/>
    <m/>
  </r>
  <r>
    <n v="4743"/>
    <n v="8350"/>
    <m/>
    <m/>
    <m/>
    <m/>
    <m/>
    <x v="618"/>
    <m/>
    <n v="169.7"/>
    <m/>
    <s v="PIX ENVIADO - Cp :00360305-PATRICIA BERNARDINA MEURER"/>
    <s v="Compra Caixas para welcome kit"/>
    <s v="RH"/>
    <s v="SS"/>
    <s v="Seazone Rentals"/>
    <x v="10"/>
    <s v="Variavel"/>
    <x v="29"/>
    <s v="Compras - Presentes e brindes"/>
    <s v="N/A"/>
    <s v="N/A"/>
    <m/>
    <s v="Nao"/>
    <s v="Sim"/>
    <m/>
    <m/>
    <m/>
    <m/>
    <m/>
    <m/>
    <m/>
    <m/>
    <m/>
    <m/>
    <m/>
    <m/>
    <m/>
  </r>
  <r>
    <n v="4744"/>
    <n v="8377"/>
    <m/>
    <m/>
    <m/>
    <m/>
    <m/>
    <x v="619"/>
    <m/>
    <n v="360.83"/>
    <m/>
    <s v="PAGAMENTO DE TITULO - PCI0008 - condomÃ­nio RPC306"/>
    <s v="PCI0008 - Condomínio RPC306"/>
    <s v="Operação"/>
    <s v="SS"/>
    <s v="Seazone Rentals"/>
    <x v="5"/>
    <s v="Repasse"/>
    <x v="11"/>
    <s v="Clientes - Repasse a Terceiros"/>
    <s v="RPC306"/>
    <s v="N/A"/>
    <m/>
    <s v="Sim"/>
    <s v="Sim"/>
    <m/>
    <m/>
    <m/>
    <m/>
    <m/>
    <m/>
    <m/>
    <m/>
    <m/>
    <m/>
    <m/>
    <m/>
    <m/>
  </r>
  <r>
    <n v="4745"/>
    <n v="8378"/>
    <m/>
    <m/>
    <m/>
    <m/>
    <m/>
    <x v="619"/>
    <m/>
    <n v="1335"/>
    <m/>
    <s v="PAGAMENTO DE TITULO - Pagamento Lona Ace"/>
    <s v="Pagamento Lona Ace"/>
    <s v="Comercial"/>
    <s v="SS"/>
    <s v="Seazone Rentals"/>
    <x v="2"/>
    <s v="Outros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4746"/>
    <n v="8379"/>
    <m/>
    <m/>
    <m/>
    <m/>
    <m/>
    <x v="619"/>
    <m/>
    <n v="166.95"/>
    <m/>
    <s v="PIX ENVIADO - Cp :18236120-Daniel Augusto Ody"/>
    <s v="Pagamento Roupa de Cama"/>
    <s v="Operação"/>
    <s v="SS"/>
    <s v="Seazone Rentals"/>
    <x v="9"/>
    <s v="Investimento"/>
    <x v="37"/>
    <s v="Compras - Móveis e utensílios"/>
    <s v="N/A"/>
    <s v="N/A"/>
    <m/>
    <s v="Nao"/>
    <s v="Sim"/>
    <m/>
    <m/>
    <m/>
    <m/>
    <m/>
    <m/>
    <m/>
    <m/>
    <m/>
    <m/>
    <m/>
    <m/>
    <m/>
  </r>
  <r>
    <n v="4747"/>
    <n v="8380"/>
    <m/>
    <m/>
    <m/>
    <m/>
    <m/>
    <x v="619"/>
    <m/>
    <n v="170"/>
    <m/>
    <s v="PAGAMENTO DE TITULO - APG0055"/>
    <s v="Mensalidade ClickSign"/>
    <s v="Adm/Fin"/>
    <s v="SS"/>
    <s v="Seazone Rentals"/>
    <x v="1"/>
    <s v="Fixo"/>
    <x v="82"/>
    <s v="Contas e Despesas - Manutenção software"/>
    <s v="N/A"/>
    <s v="N/A"/>
    <s v="ClickSign"/>
    <s v="Nao"/>
    <s v="Sim"/>
    <m/>
    <m/>
    <m/>
    <m/>
    <m/>
    <m/>
    <m/>
    <m/>
    <m/>
    <m/>
    <m/>
    <m/>
    <m/>
  </r>
  <r>
    <n v="4748"/>
    <n v="8381"/>
    <m/>
    <m/>
    <m/>
    <m/>
    <m/>
    <x v="619"/>
    <m/>
    <n v="495"/>
    <m/>
    <s v="PAGAMENTO DE TITULO -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4749"/>
    <n v="8382"/>
    <m/>
    <m/>
    <m/>
    <m/>
    <m/>
    <x v="619"/>
    <m/>
    <n v="500"/>
    <m/>
    <s v="PIX ENVIADO - Cp :60701190-GO GOOD S EMPRESARIAIS LTDA ME"/>
    <s v="APG0116 - Mensalidade GoGood"/>
    <s v="RH"/>
    <s v="SS"/>
    <s v="Seazone Rentals"/>
    <x v="10"/>
    <s v="Fixo"/>
    <x v="86"/>
    <s v="Serviços - Serviços terceirizados"/>
    <s v="N/A"/>
    <s v="N/A"/>
    <s v="GoGood"/>
    <s v="Sim"/>
    <s v="Sim"/>
    <m/>
    <m/>
    <m/>
    <m/>
    <m/>
    <m/>
    <m/>
    <m/>
    <m/>
    <m/>
    <m/>
    <m/>
    <m/>
  </r>
  <r>
    <n v="4750"/>
    <n v="8383"/>
    <m/>
    <m/>
    <m/>
    <m/>
    <m/>
    <x v="619"/>
    <m/>
    <n v="1158.57"/>
    <m/>
    <s v="PIX ENVIADO - Cp :18236120-Wesley de Andrade Silva"/>
    <s v="Devolução de reserva"/>
    <s v="Operação"/>
    <s v="SS"/>
    <s v="Seazone Rentals"/>
    <x v="18"/>
    <s v="Devolucao"/>
    <x v="42"/>
    <s v="Clientes - Devolução Clientes"/>
    <s v="SBR304"/>
    <s v="SBR304STA270721SHA0014"/>
    <m/>
    <s v="Nao"/>
    <s v="Sim"/>
    <m/>
    <m/>
    <m/>
    <m/>
    <m/>
    <m/>
    <m/>
    <m/>
    <m/>
    <m/>
    <m/>
    <m/>
    <m/>
  </r>
  <r>
    <n v="4751"/>
    <n v="8389"/>
    <m/>
    <m/>
    <m/>
    <m/>
    <m/>
    <x v="620"/>
    <m/>
    <n v="2500"/>
    <m/>
    <s v="PIX ENVIADO - Cp :00000000-ACE ESPORTES DE AREIA LTDA"/>
    <s v="Pagamento outdoor Ace Sports"/>
    <s v="Comercial"/>
    <s v="SS"/>
    <s v="Seazone Rentals"/>
    <x v="2"/>
    <s v="Outros"/>
    <x v="50"/>
    <s v="Serviços - Propaganda e Marketing"/>
    <s v="N/A"/>
    <s v="N/A"/>
    <m/>
    <s v="Sim"/>
    <s v="Nao"/>
    <m/>
    <m/>
    <m/>
    <m/>
    <m/>
    <m/>
    <m/>
    <m/>
    <m/>
    <m/>
    <m/>
    <m/>
    <m/>
  </r>
  <r>
    <n v="4752"/>
    <n v="8390"/>
    <m/>
    <m/>
    <m/>
    <m/>
    <m/>
    <x v="620"/>
    <m/>
    <n v="437.2"/>
    <m/>
    <s v="PAGAMENTO DE TITULO - APG0056"/>
    <s v="Mensalidade Sirena"/>
    <s v="Adm/Fin"/>
    <s v="SS"/>
    <s v="Seazone Rentals"/>
    <x v="1"/>
    <s v="Fixo"/>
    <x v="47"/>
    <s v="Contas e Despesas - Manutenção software"/>
    <s v="N/A"/>
    <s v="N/A"/>
    <s v="Sirena"/>
    <s v="Nao"/>
    <s v="Sim"/>
    <m/>
    <m/>
    <m/>
    <m/>
    <m/>
    <m/>
    <m/>
    <m/>
    <m/>
    <m/>
    <m/>
    <m/>
    <m/>
  </r>
  <r>
    <n v="4753"/>
    <n v="8391"/>
    <m/>
    <m/>
    <m/>
    <m/>
    <m/>
    <x v="620"/>
    <m/>
    <n v="134"/>
    <m/>
    <s v="PAGAMENTO DE TITULO - APG0011"/>
    <s v="Sr. Contabil-Seazone Servicos"/>
    <s v="Adm/Fin"/>
    <s v="SS"/>
    <s v="Seazone Rentals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754"/>
    <n v="8392"/>
    <m/>
    <m/>
    <m/>
    <m/>
    <m/>
    <x v="620"/>
    <m/>
    <n v="58"/>
    <m/>
    <s v="PAGAMENTO DE TITULO - APG0012"/>
    <s v="Sr. Contabil-Seazone Limpeza"/>
    <s v="Adm/Fin"/>
    <s v="SS"/>
    <s v="Seazone Jurere"/>
    <x v="1"/>
    <s v="Fixo"/>
    <x v="6"/>
    <s v="Serviços - Contabilidade (Sr. Contábil)"/>
    <s v="N/A"/>
    <s v="N/A"/>
    <s v="Sr. Contábil"/>
    <s v="Nao"/>
    <s v="Sim"/>
    <m/>
    <m/>
    <m/>
    <m/>
    <m/>
    <m/>
    <m/>
    <m/>
    <m/>
    <m/>
    <m/>
    <m/>
    <m/>
  </r>
  <r>
    <n v="4755"/>
    <n v="8393"/>
    <m/>
    <m/>
    <m/>
    <m/>
    <m/>
    <x v="620"/>
    <m/>
    <n v="1229.4100000000001"/>
    <m/>
    <s v="PAGAMENTO DE TITULO - APG0120"/>
    <s v="Gupy"/>
    <s v="RH"/>
    <s v="SS"/>
    <s v="Seazone Rentals"/>
    <x v="10"/>
    <s v="Fixo"/>
    <x v="87"/>
    <s v="Serviços - Serviços terceirizados"/>
    <s v="N/A"/>
    <s v="N/A"/>
    <s v="Gupy"/>
    <s v="Nao"/>
    <s v="Sim"/>
    <m/>
    <m/>
    <m/>
    <m/>
    <m/>
    <m/>
    <m/>
    <m/>
    <m/>
    <m/>
    <m/>
    <m/>
    <m/>
  </r>
  <r>
    <n v="4756"/>
    <n v="8394"/>
    <m/>
    <m/>
    <m/>
    <m/>
    <m/>
    <x v="620"/>
    <m/>
    <n v="14"/>
    <m/>
    <s v="PIX ENVIADO - Cp :00000000-PATRICIA BERNARDINA MEURER"/>
    <s v="Fita adesiva"/>
    <s v="Adm/Fin"/>
    <s v="SS"/>
    <s v="Seazone Rentals"/>
    <x v="1"/>
    <s v="Outros"/>
    <x v="21"/>
    <s v="Contas e Despesas - Material de escritório"/>
    <s v="N/A"/>
    <s v="N/A"/>
    <m/>
    <s v="Nao"/>
    <s v="Sim"/>
    <m/>
    <m/>
    <m/>
    <m/>
    <m/>
    <m/>
    <m/>
    <m/>
    <m/>
    <m/>
    <m/>
    <m/>
    <m/>
  </r>
  <r>
    <n v="4757"/>
    <n v="8395"/>
    <m/>
    <m/>
    <m/>
    <m/>
    <m/>
    <x v="620"/>
    <m/>
    <n v="149.74"/>
    <m/>
    <s v="PAGAMENTO DE CONVENIO - PCI0007 - Internet RPC306"/>
    <s v="PCI0007 - Internet RPC306"/>
    <s v="Operação"/>
    <s v="SS"/>
    <s v="Seazone Rentals"/>
    <x v="5"/>
    <s v="Repasse"/>
    <x v="11"/>
    <s v="Clientes - Repasse a Terceiros"/>
    <s v="RPC306"/>
    <s v="N/A"/>
    <s v="Vivo"/>
    <s v="Nao"/>
    <s v="Sim"/>
    <m/>
    <m/>
    <m/>
    <m/>
    <m/>
    <m/>
    <m/>
    <m/>
    <m/>
    <m/>
    <m/>
    <m/>
    <m/>
  </r>
  <r>
    <n v="4758"/>
    <n v="8405"/>
    <m/>
    <m/>
    <m/>
    <m/>
    <m/>
    <x v="621"/>
    <m/>
    <n v="409.55"/>
    <m/>
    <s v="PIX ENVIADO - Cp :92894922-MARCELO AUGUSTO ALMEIDA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759"/>
    <n v="8406"/>
    <m/>
    <m/>
    <m/>
    <m/>
    <m/>
    <x v="621"/>
    <m/>
    <n v="361.44"/>
    <m/>
    <s v="PIX ENVIADO - Cp :92894922-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760"/>
    <n v="8410"/>
    <m/>
    <m/>
    <m/>
    <m/>
    <m/>
    <x v="622"/>
    <m/>
    <n v="1467.74"/>
    <m/>
    <s v="TED ENVIADA - 104 1638  0000000133721 MAURÃ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761"/>
    <n v="8424"/>
    <m/>
    <m/>
    <m/>
    <m/>
    <m/>
    <x v="623"/>
    <m/>
    <n v="763.69"/>
    <m/>
    <s v="PIX ENVIADO - Cp :92894922-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s v="Pierre Vaz, nota feita pelo vides"/>
    <m/>
    <m/>
    <m/>
    <m/>
    <m/>
    <m/>
    <m/>
    <m/>
    <m/>
    <m/>
    <m/>
    <m/>
  </r>
  <r>
    <n v="4762"/>
    <n v="8425"/>
    <m/>
    <m/>
    <m/>
    <m/>
    <m/>
    <x v="623"/>
    <m/>
    <n v="100"/>
    <m/>
    <s v="PIX ENVIADO - Cp :01181521-KHANTO RESERVAS LTDA"/>
    <s v="Transferencia conta Sicredi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4763"/>
    <n v="8432"/>
    <m/>
    <m/>
    <m/>
    <m/>
    <m/>
    <x v="624"/>
    <m/>
    <n v="277.39"/>
    <m/>
    <s v="PAGAMENTO DE CONVENIO - APG0115"/>
    <s v="GPS-Seazone Serviços"/>
    <s v="Adm/Fin"/>
    <s v="SS"/>
    <s v="Seazone Rentals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4764"/>
    <n v="8434"/>
    <m/>
    <m/>
    <m/>
    <m/>
    <m/>
    <x v="624"/>
    <m/>
    <n v="202.93"/>
    <m/>
    <s v="PAGAMENTO DE TITULO -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Nao"/>
    <m/>
    <m/>
    <m/>
    <m/>
    <m/>
    <m/>
    <m/>
    <m/>
    <m/>
    <m/>
    <m/>
    <m/>
    <m/>
  </r>
  <r>
    <n v="4765"/>
    <n v="8435"/>
    <m/>
    <m/>
    <m/>
    <m/>
    <m/>
    <x v="624"/>
    <m/>
    <n v="857.64"/>
    <m/>
    <s v="PAGAMENTO DE TITULO -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4766"/>
    <n v="8436"/>
    <m/>
    <m/>
    <m/>
    <m/>
    <m/>
    <x v="624"/>
    <m/>
    <n v="124.98"/>
    <m/>
    <s v="PAGAMENTO NET SERVICO - PCI0006 - Internet AGA"/>
    <s v="PCI0006 - Internet AGA"/>
    <s v="Operação"/>
    <s v="SS"/>
    <s v="Seazone Rentals"/>
    <x v="5"/>
    <s v="Repasse"/>
    <x v="11"/>
    <s v="Clientes - Repasse a Terceiros"/>
    <s v="AGAB5402"/>
    <s v="N/A"/>
    <s v="Claro"/>
    <s v="Nao"/>
    <s v="Sim"/>
    <m/>
    <m/>
    <m/>
    <m/>
    <m/>
    <m/>
    <m/>
    <m/>
    <m/>
    <m/>
    <m/>
    <m/>
    <m/>
  </r>
  <r>
    <n v="4767"/>
    <n v="8437"/>
    <m/>
    <m/>
    <m/>
    <m/>
    <m/>
    <x v="624"/>
    <m/>
    <n v="733.81"/>
    <m/>
    <s v="PAGAMENTO DE TITULO - PCE0009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768"/>
    <n v="8438"/>
    <m/>
    <m/>
    <m/>
    <m/>
    <m/>
    <x v="624"/>
    <m/>
    <n v="4778.46"/>
    <m/>
    <s v="PAGAMENTO DE CONVENIO -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Sim"/>
    <m/>
    <m/>
    <m/>
    <m/>
    <m/>
    <m/>
    <m/>
    <m/>
    <m/>
    <m/>
    <m/>
    <m/>
    <m/>
  </r>
  <r>
    <n v="4769"/>
    <n v="8439"/>
    <m/>
    <m/>
    <m/>
    <m/>
    <m/>
    <x v="624"/>
    <m/>
    <n v="500"/>
    <m/>
    <s v="PIX ENVIADO - Cp :60701190-JAQUELINE COSTA BORGES"/>
    <s v="Devolução de reserva"/>
    <s v="Operação"/>
    <s v="SS"/>
    <s v="Seazone Rentals"/>
    <x v="18"/>
    <s v="Devolucao"/>
    <x v="42"/>
    <s v="Clientes - Devolução Clientes"/>
    <s v="MAV002"/>
    <s v="MAV002BOO300821JAQ0006"/>
    <m/>
    <s v="Nao"/>
    <s v="Sim"/>
    <m/>
    <m/>
    <m/>
    <m/>
    <m/>
    <m/>
    <m/>
    <m/>
    <m/>
    <m/>
    <m/>
    <m/>
    <m/>
  </r>
  <r>
    <n v="4770"/>
    <n v="8446"/>
    <m/>
    <m/>
    <m/>
    <m/>
    <m/>
    <x v="624"/>
    <m/>
    <n v="475.57"/>
    <m/>
    <s v="PIX ENVIADO - Cp :60701190-CRISTIANO CARDOSO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771"/>
    <n v="8450"/>
    <m/>
    <m/>
    <m/>
    <m/>
    <m/>
    <x v="625"/>
    <m/>
    <n v="65.790000000000006"/>
    <m/>
    <s v="PAGAMENTO DE TITULO - Taxa de AlvarÃ¡ Bombeiros"/>
    <s v="Taxa de Alvará Bombeiros - Seazone Empreendimentos"/>
    <s v="Adm/Fin"/>
    <s v="SS"/>
    <s v="Seazone Rentals"/>
    <x v="3"/>
    <s v="Variavel"/>
    <x v="7"/>
    <s v="Impostos e Taxas - Alvará"/>
    <s v="N/A"/>
    <s v="N/A"/>
    <m/>
    <s v="Nao"/>
    <s v="Sim"/>
    <m/>
    <m/>
    <m/>
    <m/>
    <m/>
    <m/>
    <m/>
    <m/>
    <m/>
    <m/>
    <m/>
    <m/>
    <m/>
  </r>
  <r>
    <n v="4772"/>
    <n v="8451"/>
    <m/>
    <m/>
    <m/>
    <m/>
    <m/>
    <x v="625"/>
    <m/>
    <n v="61.6"/>
    <m/>
    <s v="PIX ENVIADO - Cp :00360305-PATRICIA BERNARDINA MEURER"/>
    <s v="Reembolso Pagamento DARF - IRRF"/>
    <s v="Adm/Fin"/>
    <s v="SS"/>
    <s v="Seazone Rentals"/>
    <x v="3"/>
    <s v="Fixo"/>
    <x v="66"/>
    <s v="Impostos e Taxas - IRRF"/>
    <s v="N/A"/>
    <s v="N/A"/>
    <m/>
    <s v="Nao"/>
    <s v="Sim"/>
    <m/>
    <m/>
    <m/>
    <m/>
    <m/>
    <m/>
    <m/>
    <m/>
    <m/>
    <m/>
    <m/>
    <m/>
    <m/>
  </r>
  <r>
    <n v="4773"/>
    <n v="8452"/>
    <m/>
    <m/>
    <m/>
    <m/>
    <m/>
    <x v="625"/>
    <m/>
    <n v="1567.98"/>
    <m/>
    <s v="PAGAMENTO DE TITULO - PCE0008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774"/>
    <n v="8453"/>
    <m/>
    <m/>
    <m/>
    <m/>
    <m/>
    <x v="625"/>
    <m/>
    <n v="813"/>
    <m/>
    <s v="PIX ENVIADO - Cp :18236120-Daniel Augusto Ody"/>
    <s v="Placas Parcela 2/3"/>
    <s v="Operação"/>
    <s v="SS"/>
    <s v="Seazone Rentals"/>
    <x v="8"/>
    <s v="Variavel"/>
    <x v="22"/>
    <s v="Contas e Despesas - Material de consumo"/>
    <s v="N/A"/>
    <s v="N/A"/>
    <s v="PROSIGNS"/>
    <s v="Nao"/>
    <s v="Sim"/>
    <m/>
    <m/>
    <m/>
    <m/>
    <m/>
    <m/>
    <m/>
    <m/>
    <m/>
    <m/>
    <m/>
    <m/>
    <m/>
  </r>
  <r>
    <n v="4775"/>
    <n v="8454"/>
    <m/>
    <m/>
    <m/>
    <m/>
    <m/>
    <x v="625"/>
    <m/>
    <n v="50"/>
    <m/>
    <s v="PIX ENVIADO - Cp :18236120-Daniel Augusto Ody"/>
    <s v="Frete Placas"/>
    <s v="Operação"/>
    <s v="SS"/>
    <s v="Seazone Rentals"/>
    <x v="8"/>
    <s v="Variavel"/>
    <x v="22"/>
    <s v="Contas e Despesas - Material de consumo"/>
    <s v="N/A"/>
    <s v="N/A"/>
    <m/>
    <s v="Nao"/>
    <s v="Sim"/>
    <m/>
    <m/>
    <m/>
    <m/>
    <m/>
    <m/>
    <m/>
    <m/>
    <m/>
    <m/>
    <m/>
    <m/>
    <m/>
  </r>
  <r>
    <n v="4776"/>
    <n v="8455"/>
    <m/>
    <m/>
    <m/>
    <m/>
    <m/>
    <x v="625"/>
    <m/>
    <n v="4560.7700000000004"/>
    <m/>
    <s v="PAGAMENTO DE TITULO - PCI0005 - COND ILC3401"/>
    <s v="PCI0005 - COND ILC3401"/>
    <s v="Operação"/>
    <s v="SS"/>
    <s v="Seazone Rentals"/>
    <x v="5"/>
    <s v="Repasse"/>
    <x v="11"/>
    <s v="Clientes - Repasse a Terceiros"/>
    <s v="ILC3401"/>
    <s v="N/A"/>
    <m/>
    <s v="Nao"/>
    <s v="Sim"/>
    <m/>
    <m/>
    <m/>
    <m/>
    <m/>
    <m/>
    <m/>
    <m/>
    <m/>
    <m/>
    <m/>
    <m/>
    <m/>
  </r>
  <r>
    <n v="4777"/>
    <n v="8456"/>
    <m/>
    <m/>
    <m/>
    <m/>
    <m/>
    <x v="625"/>
    <m/>
    <n v="3050.09"/>
    <m/>
    <s v="PAGAMENTO DE TITULO - PCI0002 - COND ILC3413"/>
    <s v="PCI0002 - COND ILC3413"/>
    <s v="Operação"/>
    <s v="SS"/>
    <s v="Seazone Rentals"/>
    <x v="5"/>
    <s v="Repasse"/>
    <x v="11"/>
    <s v="Clientes - Repasse a Terceiros"/>
    <s v="ILC3413"/>
    <s v="N/A"/>
    <m/>
    <s v="Nao"/>
    <s v="Sim"/>
    <m/>
    <m/>
    <m/>
    <m/>
    <m/>
    <m/>
    <m/>
    <m/>
    <m/>
    <m/>
    <m/>
    <m/>
    <m/>
  </r>
  <r>
    <n v="4778"/>
    <n v="8457"/>
    <m/>
    <m/>
    <m/>
    <m/>
    <m/>
    <x v="625"/>
    <m/>
    <n v="4566.25"/>
    <m/>
    <s v="PAGAMENTO DE TITULO - PCI0003 - COND ILC3415"/>
    <s v="PCI0003 - COND ILC3415"/>
    <s v="Operação"/>
    <s v="SS"/>
    <s v="Seazone Rentals"/>
    <x v="5"/>
    <s v="Repasse"/>
    <x v="11"/>
    <s v="Clientes - Repasse a Terceiros"/>
    <s v="ILC3415"/>
    <s v="N/A"/>
    <m/>
    <s v="Nao"/>
    <s v="Sim"/>
    <m/>
    <m/>
    <m/>
    <m/>
    <m/>
    <m/>
    <m/>
    <m/>
    <m/>
    <m/>
    <m/>
    <m/>
    <m/>
  </r>
  <r>
    <n v="4779"/>
    <n v="8458"/>
    <m/>
    <m/>
    <m/>
    <m/>
    <m/>
    <x v="625"/>
    <m/>
    <n v="3042.42"/>
    <m/>
    <s v="PAGAMENTO DE TITULO - PCI0004 - COND ILC3313"/>
    <s v="PCI0004 - COND ILC3313"/>
    <s v="Operação"/>
    <s v="SS"/>
    <s v="Seazone Rentals"/>
    <x v="5"/>
    <s v="Repasse"/>
    <x v="11"/>
    <s v="Clientes - Repasse a Terceiros"/>
    <s v="ILC3313"/>
    <s v="N/A"/>
    <m/>
    <s v="Nao"/>
    <s v="Sim"/>
    <m/>
    <m/>
    <m/>
    <m/>
    <m/>
    <m/>
    <m/>
    <m/>
    <m/>
    <m/>
    <m/>
    <m/>
    <m/>
  </r>
  <r>
    <n v="4780"/>
    <n v="8459"/>
    <m/>
    <m/>
    <m/>
    <m/>
    <m/>
    <x v="625"/>
    <m/>
    <n v="3066.47"/>
    <m/>
    <s v="PAGAMENTO DE TITULO - PCI0001 - COND ILC1404"/>
    <s v="PCI0001 - COND ILC1404"/>
    <s v="Operação"/>
    <s v="SS"/>
    <s v="Seazone Rentals"/>
    <x v="5"/>
    <s v="Repasse"/>
    <x v="11"/>
    <s v="Clientes - Repasse a Terceiros"/>
    <s v="ILC1404"/>
    <s v="N/A"/>
    <m/>
    <s v="Nao"/>
    <s v="Sim"/>
    <m/>
    <m/>
    <m/>
    <m/>
    <m/>
    <m/>
    <m/>
    <m/>
    <m/>
    <m/>
    <m/>
    <m/>
    <m/>
  </r>
  <r>
    <n v="4781"/>
    <n v="8471"/>
    <m/>
    <m/>
    <m/>
    <m/>
    <m/>
    <x v="626"/>
    <m/>
    <n v="148.91999999999999"/>
    <m/>
    <s v="PAGAMENTO DE TITULO - Vistoria Aptos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782"/>
    <n v="8472"/>
    <m/>
    <m/>
    <m/>
    <m/>
    <m/>
    <x v="626"/>
    <m/>
    <n v="52.56"/>
    <m/>
    <s v="PAGAMENTO DE TITULO - Vistoria Aptos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783"/>
    <n v="8473"/>
    <m/>
    <m/>
    <m/>
    <m/>
    <m/>
    <x v="626"/>
    <m/>
    <n v="160.6"/>
    <m/>
    <s v="PAGAMENTO DE TITULO - Vistoria Aptos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784"/>
    <n v="8474"/>
    <m/>
    <m/>
    <m/>
    <m/>
    <m/>
    <x v="626"/>
    <m/>
    <n v="113.88"/>
    <m/>
    <s v="PAGAMENTO DE TITULO - Vistoria Aptos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785"/>
    <n v="8475"/>
    <m/>
    <m/>
    <m/>
    <m/>
    <m/>
    <x v="626"/>
    <m/>
    <n v="230.68"/>
    <m/>
    <s v="PAGAMENTO DE TITULO - Vistoria Aptos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4786"/>
    <n v="8487"/>
    <m/>
    <m/>
    <m/>
    <m/>
    <m/>
    <x v="627"/>
    <m/>
    <n v="360"/>
    <m/>
    <s v="PIX ENVIADO - Cp :87795639-Diego Jose Da Silva"/>
    <s v="Pagamento Chopp Integracao"/>
    <s v="RH"/>
    <s v="SS"/>
    <s v="Seazone Rentals"/>
    <x v="10"/>
    <s v="Outros"/>
    <x v="29"/>
    <s v="Alimentação - Bar e festa"/>
    <s v="N/A"/>
    <s v="N/A"/>
    <m/>
    <s v="Nao"/>
    <s v="Nao"/>
    <m/>
    <m/>
    <m/>
    <m/>
    <m/>
    <m/>
    <m/>
    <m/>
    <m/>
    <m/>
    <m/>
    <m/>
    <m/>
  </r>
  <r>
    <n v="4787"/>
    <n v="8488"/>
    <m/>
    <m/>
    <m/>
    <m/>
    <m/>
    <x v="627"/>
    <m/>
    <n v="21.35"/>
    <m/>
    <s v="PAGAMENTO DE TITULO - Pagamento Frete Kits Onboarding"/>
    <s v="Pagamento Frete Kits Onboarding"/>
    <s v="RH"/>
    <s v="SS"/>
    <s v="Seazone Rentals"/>
    <x v="10"/>
    <s v="Variavel"/>
    <x v="29"/>
    <s v="Compras - Presentes e brindes"/>
    <s v="N/A"/>
    <s v="N/A"/>
    <m/>
    <s v="Nao"/>
    <s v="Nao"/>
    <m/>
    <m/>
    <m/>
    <m/>
    <m/>
    <m/>
    <m/>
    <m/>
    <m/>
    <m/>
    <m/>
    <m/>
    <m/>
  </r>
  <r>
    <n v="4788"/>
    <n v="8495"/>
    <m/>
    <m/>
    <m/>
    <m/>
    <m/>
    <x v="627"/>
    <m/>
    <n v="200"/>
    <m/>
    <s v="PIX ENVIADO - Cp :60701190-SERVICOS ONLINE BR"/>
    <s v="Pagamento Certificado Digital Seazone Tech"/>
    <s v="Adm/Fin"/>
    <s v="SS"/>
    <s v="Seazone Rentals"/>
    <x v="1"/>
    <s v="Outros"/>
    <x v="19"/>
    <s v="Contas e Despesas - Manutenção de software"/>
    <s v="N/A"/>
    <s v="N/A"/>
    <m/>
    <s v="Nao"/>
    <s v="Nao"/>
    <m/>
    <m/>
    <m/>
    <m/>
    <m/>
    <m/>
    <m/>
    <m/>
    <m/>
    <m/>
    <m/>
    <m/>
    <m/>
  </r>
  <r>
    <n v="4789"/>
    <n v="8496"/>
    <m/>
    <m/>
    <m/>
    <m/>
    <m/>
    <x v="627"/>
    <m/>
    <n v="200"/>
    <m/>
    <s v="PIX ENVIADO - Cp :60701190-SERVICOS ONLINE BR"/>
    <s v="Pagamento Certificado Digital Seazone Holding"/>
    <s v="Adm/Fin"/>
    <s v="SS"/>
    <s v="Seazone Rentals"/>
    <x v="1"/>
    <s v="Outros"/>
    <x v="19"/>
    <s v="Contas e Despesas - Manutenção de software"/>
    <s v="N/A"/>
    <s v="N/A"/>
    <m/>
    <s v="Nao"/>
    <s v="Nao"/>
    <m/>
    <m/>
    <m/>
    <m/>
    <m/>
    <m/>
    <m/>
    <m/>
    <m/>
    <m/>
    <m/>
    <m/>
    <m/>
  </r>
  <r>
    <n v="4790"/>
    <n v="8500"/>
    <m/>
    <m/>
    <m/>
    <m/>
    <m/>
    <x v="628"/>
    <m/>
    <n v="6.9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4791"/>
    <n v="8502"/>
    <m/>
    <m/>
    <m/>
    <m/>
    <m/>
    <x v="628"/>
    <m/>
    <n v="148.6"/>
    <m/>
    <s v="PIX ENVIADO INTERNO - 00019 0011435623 GUSTAVO CARGNIN KREMER"/>
    <s v="Reembolso Pizza Integracao"/>
    <s v="RH"/>
    <s v="SS"/>
    <s v="Seazone Rentals"/>
    <x v="10"/>
    <s v="Outros"/>
    <x v="29"/>
    <s v="Alimentação - Bar e festa"/>
    <s v="N/A"/>
    <s v="N/A"/>
    <m/>
    <s v="Nao"/>
    <s v="Nao"/>
    <m/>
    <m/>
    <m/>
    <m/>
    <m/>
    <m/>
    <m/>
    <m/>
    <m/>
    <m/>
    <m/>
    <m/>
    <m/>
  </r>
  <r>
    <n v="4792"/>
    <n v="8503"/>
    <m/>
    <m/>
    <m/>
    <m/>
    <m/>
    <x v="628"/>
    <m/>
    <n v="15"/>
    <m/>
    <s v="PIX ENVIADO - Cp :60746948-JI ADMINISTRAÃÃO HOTELEIRA LTDA"/>
    <s v="Crise - Pagamento estacionamento"/>
    <s v="Operação"/>
    <s v="SS"/>
    <s v="Seazone Rentals"/>
    <x v="12"/>
    <s v="Outros"/>
    <x v="23"/>
    <s v="Serviços - Serviços terceirizados"/>
    <s v="N/A"/>
    <s v="N/A"/>
    <m/>
    <s v="Nao"/>
    <s v="Sim"/>
    <m/>
    <m/>
    <m/>
    <m/>
    <m/>
    <m/>
    <m/>
    <m/>
    <m/>
    <m/>
    <m/>
    <m/>
    <m/>
  </r>
  <r>
    <n v="4793"/>
    <n v="8506"/>
    <m/>
    <m/>
    <m/>
    <m/>
    <m/>
    <x v="628"/>
    <m/>
    <n v="3003.11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794"/>
    <n v="8507"/>
    <m/>
    <m/>
    <m/>
    <m/>
    <m/>
    <x v="628"/>
    <m/>
    <n v="457.71"/>
    <s v="x"/>
    <s v="TED ENVIADA - 001 5401  0000000419621 Maria Eduarda Coelho Corde"/>
    <s v="Pagamento de Comissão Parceiros"/>
    <s v="Comercial"/>
    <s v="SS"/>
    <s v="Seazone Rentals"/>
    <x v="2"/>
    <s v="Variavel"/>
    <x v="5"/>
    <s v="Serviços - Comissões"/>
    <s v="N/A"/>
    <s v="N/A"/>
    <m/>
    <s v="Nao"/>
    <s v="N/A"/>
    <m/>
    <m/>
    <m/>
    <m/>
    <m/>
    <m/>
    <m/>
    <m/>
    <m/>
    <m/>
    <m/>
    <m/>
    <m/>
  </r>
  <r>
    <n v="4795"/>
    <n v="8509"/>
    <m/>
    <m/>
    <m/>
    <m/>
    <m/>
    <x v="628"/>
    <m/>
    <n v="2148"/>
    <m/>
    <s v="PIX ENVIADO - Cp :60701190-SANDRA TEREZINHA DA ROSA"/>
    <s v="Devolução de reserva"/>
    <s v="Operação"/>
    <s v="SS"/>
    <s v="Seazone Rentals"/>
    <x v="18"/>
    <s v="Devolucao"/>
    <x v="42"/>
    <s v="Clientes - Devolução Clientes"/>
    <s v="SGA202"/>
    <s v="SGA202CON311021SAN0009"/>
    <m/>
    <s v="Nao"/>
    <s v="Nao"/>
    <m/>
    <m/>
    <m/>
    <m/>
    <m/>
    <m/>
    <m/>
    <m/>
    <m/>
    <m/>
    <m/>
    <m/>
    <m/>
  </r>
  <r>
    <n v="4796"/>
    <n v="8510"/>
    <m/>
    <m/>
    <m/>
    <m/>
    <m/>
    <x v="628"/>
    <m/>
    <n v="60"/>
    <m/>
    <s v="PIX ENVIADO - Cp :00000000-ALIANDRA MARA BISCHOF BENNERT"/>
    <s v="Devolução de reserva"/>
    <s v="Operação"/>
    <s v="SS"/>
    <s v="Seazone Rentals"/>
    <x v="18"/>
    <s v="Devolucao"/>
    <x v="42"/>
    <s v="Clientes - Devolução Clientes"/>
    <s v="ILC2415"/>
    <s v="ILC2415STA100921CLE0002"/>
    <m/>
    <s v="Nao"/>
    <s v="Nao"/>
    <m/>
    <m/>
    <m/>
    <m/>
    <m/>
    <m/>
    <m/>
    <m/>
    <m/>
    <m/>
    <m/>
    <m/>
    <m/>
  </r>
  <r>
    <n v="4797"/>
    <n v="8511"/>
    <m/>
    <m/>
    <m/>
    <m/>
    <m/>
    <x v="628"/>
    <m/>
    <n v="457.71"/>
    <m/>
    <s v="PIX ENVIADO - Cp :00000000-MARIA EDUARDA COELHO CORDEIRO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798"/>
    <n v="8512"/>
    <m/>
    <m/>
    <m/>
    <m/>
    <m/>
    <x v="628"/>
    <m/>
    <n v="89"/>
    <m/>
    <s v="PIX ENVIADO - Cp :00000000-PATRICIA BERNARDINA MEURER"/>
    <s v="Pagamento Lampadas Coworking"/>
    <s v="Adm/Fin"/>
    <s v="SS"/>
    <s v="Seazone Rentals"/>
    <x v="23"/>
    <s v="Outros"/>
    <x v="53"/>
    <s v="Compras - Móveis e utensílios"/>
    <s v="N/A"/>
    <s v="N/A"/>
    <m/>
    <s v="Nao"/>
    <s v="Nao"/>
    <m/>
    <m/>
    <m/>
    <m/>
    <m/>
    <m/>
    <m/>
    <m/>
    <m/>
    <m/>
    <m/>
    <m/>
    <m/>
  </r>
  <r>
    <n v="4799"/>
    <n v="8527"/>
    <m/>
    <m/>
    <m/>
    <m/>
    <m/>
    <x v="629"/>
    <m/>
    <n v="58.43"/>
    <m/>
    <s v="PIX ENVIADO - Cp :60701190-SERGIO AUGUSTO SOUZA PEREIRA"/>
    <s v="Pagamento de Comissão Parceiros"/>
    <s v="Comercial"/>
    <s v="SS"/>
    <s v="Seazone Rentals"/>
    <x v="2"/>
    <s v="Variavel"/>
    <x v="5"/>
    <s v="Serviços - Comissões"/>
    <s v="N/A"/>
    <s v="N/A"/>
    <m/>
    <s v="Nao"/>
    <s v="N/A"/>
    <m/>
    <m/>
    <m/>
    <m/>
    <m/>
    <m/>
    <m/>
    <m/>
    <m/>
    <m/>
    <m/>
    <m/>
    <m/>
  </r>
  <r>
    <n v="4800"/>
    <n v="8530"/>
    <m/>
    <m/>
    <m/>
    <m/>
    <m/>
    <x v="630"/>
    <m/>
    <n v="2661.21"/>
    <m/>
    <s v="TED ENVIADA - 001 0540  0000000339300 Maria Alice dos Santos Duz"/>
    <s v="FUN0002"/>
    <s v="Adm/Fin"/>
    <s v="SS"/>
    <s v="Seazone Rentals"/>
    <x v="10"/>
    <s v="Fixo"/>
    <x v="88"/>
    <s v="Sócios e Funcionários - Salário"/>
    <s v="N/A"/>
    <s v="N/A"/>
    <s v="N/A"/>
    <s v="Nao"/>
    <s v="Nao"/>
    <m/>
    <m/>
    <m/>
    <m/>
    <m/>
    <m/>
    <m/>
    <m/>
    <m/>
    <m/>
    <m/>
    <m/>
    <m/>
  </r>
  <r>
    <n v="4801"/>
    <n v="8531"/>
    <m/>
    <m/>
    <m/>
    <m/>
    <m/>
    <x v="630"/>
    <m/>
    <n v="900"/>
    <m/>
    <s v="TED ENVIADA - 104 1011  0000000326888 Alice Daminelli da Silva"/>
    <s v="EST0010"/>
    <s v="Adm/Fin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02"/>
    <n v="8532"/>
    <m/>
    <m/>
    <m/>
    <m/>
    <m/>
    <x v="630"/>
    <m/>
    <n v="2000"/>
    <m/>
    <s v="TED ENVIADA -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03"/>
    <n v="8533"/>
    <m/>
    <m/>
    <m/>
    <m/>
    <m/>
    <x v="630"/>
    <m/>
    <n v="1000"/>
    <m/>
    <s v="TED ENVIADA - 237 0348  0000000180580 Bianca Silveira Borges"/>
    <s v="EST0008"/>
    <s v="Investimento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04"/>
    <n v="8534"/>
    <m/>
    <m/>
    <m/>
    <m/>
    <m/>
    <x v="630"/>
    <m/>
    <n v="800"/>
    <m/>
    <s v="TED ENVIADA - 001 0409  0000000312630 Rivaldo Arruda"/>
    <s v="EST0009"/>
    <s v="Operação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05"/>
    <n v="8535"/>
    <m/>
    <m/>
    <m/>
    <m/>
    <m/>
    <x v="630"/>
    <m/>
    <n v="2500"/>
    <m/>
    <s v="TRANSFERENCIA A DEBITO -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06"/>
    <n v="8536"/>
    <m/>
    <m/>
    <m/>
    <m/>
    <m/>
    <x v="630"/>
    <m/>
    <n v="2000"/>
    <m/>
    <s v="TED ENVIADA - 260 0001  0000523840109 Natalia Vieira"/>
    <s v="TPJ0017"/>
    <s v="RH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07"/>
    <n v="8537"/>
    <m/>
    <m/>
    <m/>
    <m/>
    <m/>
    <x v="630"/>
    <m/>
    <n v="1000"/>
    <m/>
    <s v="TED ENVIADA -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08"/>
    <n v="8538"/>
    <m/>
    <m/>
    <m/>
    <m/>
    <m/>
    <x v="630"/>
    <m/>
    <n v="1000"/>
    <m/>
    <s v="TED ENVIADA - 260 0001  0000028194287 Alexandre Lentz"/>
    <s v="EST0003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09"/>
    <n v="8539"/>
    <m/>
    <m/>
    <m/>
    <m/>
    <m/>
    <x v="630"/>
    <m/>
    <n v="2000"/>
    <m/>
    <s v="TED ENVIADA - 260 0001  0000921930487 AndrÃ© Warschauer Crescenzo"/>
    <s v="TPJ0023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0"/>
    <n v="8540"/>
    <m/>
    <m/>
    <m/>
    <m/>
    <m/>
    <x v="630"/>
    <m/>
    <n v="800"/>
    <m/>
    <s v="TED ENVIADA -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11"/>
    <n v="8541"/>
    <m/>
    <m/>
    <m/>
    <m/>
    <m/>
    <x v="630"/>
    <m/>
    <n v="800"/>
    <m/>
    <s v="TED ENVIADA - 001 1453  0000000715433 Guilherme Appio Dolberth"/>
    <s v="EST0011"/>
    <s v="Tecnologia"/>
    <s v="SS"/>
    <s v="Seazone Khanto"/>
    <x v="10"/>
    <s v="Fixo"/>
    <x v="74"/>
    <s v="Sócios e Funcionários - Salário"/>
    <s v="N/A"/>
    <s v="N/A"/>
    <s v="N/A"/>
    <s v="Nao"/>
    <s v="N/A"/>
    <m/>
    <m/>
    <m/>
    <m/>
    <m/>
    <m/>
    <m/>
    <m/>
    <m/>
    <m/>
    <m/>
    <m/>
    <m/>
  </r>
  <r>
    <n v="4812"/>
    <n v="8542"/>
    <m/>
    <m/>
    <m/>
    <m/>
    <m/>
    <x v="630"/>
    <m/>
    <n v="800"/>
    <m/>
    <s v="TED ENVIADA - 001 0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13"/>
    <n v="8543"/>
    <m/>
    <m/>
    <m/>
    <m/>
    <m/>
    <x v="630"/>
    <m/>
    <n v="2000"/>
    <m/>
    <s v="TED ENVIADA -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4"/>
    <n v="8544"/>
    <m/>
    <m/>
    <m/>
    <m/>
    <m/>
    <x v="630"/>
    <m/>
    <n v="2500"/>
    <m/>
    <s v="TED ENVIADA - 260 0001  0000001195284 Marcos Alexandre Brito Nol"/>
    <s v="TPJ0016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5"/>
    <n v="8545"/>
    <m/>
    <m/>
    <m/>
    <m/>
    <m/>
    <x v="630"/>
    <m/>
    <n v="2500"/>
    <m/>
    <s v="TED ENVIADA - 033 3222  0000010866237 Patrick Moreira Rosa"/>
    <s v="TPJ0018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6"/>
    <n v="8546"/>
    <m/>
    <m/>
    <m/>
    <m/>
    <m/>
    <x v="630"/>
    <m/>
    <n v="2500"/>
    <m/>
    <s v="TED ENVIADA - 260 0001  0000204082899 Alysson AlcÃ¢ntara"/>
    <s v="TPJ0020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7"/>
    <n v="8547"/>
    <m/>
    <m/>
    <m/>
    <m/>
    <m/>
    <x v="630"/>
    <m/>
    <n v="2500"/>
    <m/>
    <s v="TED ENVIADA - 260 0001  0000090200256 Ananda SÃ¡"/>
    <s v="TPJ002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4818"/>
    <n v="8548"/>
    <m/>
    <m/>
    <m/>
    <m/>
    <m/>
    <x v="630"/>
    <m/>
    <n v="800"/>
    <m/>
    <s v="TED ENVIADA - 001 0087  0000000458015 Artur Brito"/>
    <s v="TPJ002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19"/>
    <n v="8549"/>
    <m/>
    <m/>
    <m/>
    <m/>
    <m/>
    <x v="630"/>
    <m/>
    <n v="800"/>
    <m/>
    <s v="TED ENVIADA - 260 0001  0000052323302 Bernardo Freguglia"/>
    <s v="EST0014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20"/>
    <n v="8550"/>
    <m/>
    <m/>
    <m/>
    <m/>
    <m/>
    <x v="630"/>
    <m/>
    <n v="800"/>
    <m/>
    <s v="TED ENVIADA - 260 0001  0000761029303 RÃ´mulo Carneiro"/>
    <s v="EST0015"/>
    <s v="Tecnologia"/>
    <s v="SS"/>
    <s v="Seazone Khanto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21"/>
    <n v="8551"/>
    <m/>
    <m/>
    <m/>
    <m/>
    <m/>
    <x v="630"/>
    <m/>
    <n v="1000"/>
    <m/>
    <s v="TED ENVIADA - 237 0348  0000001238159 Maria Madalena Silveira"/>
    <s v="TPJ0014"/>
    <s v="Coworking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4822"/>
    <n v="8554"/>
    <m/>
    <m/>
    <m/>
    <m/>
    <m/>
    <x v="630"/>
    <m/>
    <n v="85.66"/>
    <m/>
    <s v="PIX ENVIADO - Cp :00000000-ROSILENE THOMASI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823"/>
    <n v="8565"/>
    <m/>
    <m/>
    <m/>
    <m/>
    <m/>
    <x v="631"/>
    <m/>
    <n v="619.74"/>
    <m/>
    <s v="PAGAMENTO DE TITULO - PCE0007 - Roupa de cama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824"/>
    <n v="8566"/>
    <m/>
    <m/>
    <m/>
    <m/>
    <m/>
    <x v="631"/>
    <m/>
    <n v="607.70000000000005"/>
    <m/>
    <s v="PAGAMENTO DE TITULO - PCE0006 - Roupa de Cama"/>
    <s v="PCE0006 - 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4825"/>
    <n v="8567"/>
    <m/>
    <m/>
    <m/>
    <m/>
    <m/>
    <x v="631"/>
    <m/>
    <n v="194.99"/>
    <m/>
    <s v="PAGAMENTO NET SERVICO - APG077 "/>
    <s v="APG0077 - Conta Internet Coworking"/>
    <s v="Adm/Fin"/>
    <s v="SS"/>
    <s v="Seazone Rentals"/>
    <x v="23"/>
    <s v="Investiment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4826"/>
    <n v="8569"/>
    <m/>
    <m/>
    <m/>
    <m/>
    <m/>
    <x v="631"/>
    <m/>
    <n v="240"/>
    <m/>
    <s v="PAGAMENTO DE CONVENIO - APG0114"/>
    <s v="FGTS-Seazone Serviços"/>
    <s v="Adm/Fin"/>
    <s v="SS"/>
    <s v="Seazone Rentals"/>
    <x v="10"/>
    <s v="Fixo"/>
    <x v="38"/>
    <s v="Impostos e Taxas - FGTS"/>
    <s v="N/A"/>
    <s v="N/A"/>
    <s v="Receita Federal"/>
    <s v="Nao"/>
    <s v="Sim"/>
    <m/>
    <m/>
    <m/>
    <m/>
    <m/>
    <m/>
    <m/>
    <m/>
    <m/>
    <m/>
    <m/>
    <m/>
    <m/>
  </r>
  <r>
    <n v="4827"/>
    <n v="8570"/>
    <m/>
    <m/>
    <m/>
    <m/>
    <m/>
    <x v="631"/>
    <m/>
    <n v="211.28"/>
    <m/>
    <s v="PAGAMENTO DE CONVENIO -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4828"/>
    <n v="8571"/>
    <m/>
    <m/>
    <m/>
    <m/>
    <m/>
    <x v="631"/>
    <m/>
    <n v="500"/>
    <m/>
    <s v="PAGAMENTO DE TITULO - APG0116"/>
    <s v="APG0116 - Mensalidade GoGood"/>
    <s v="RH"/>
    <s v="SS"/>
    <s v="Seazone Rentals"/>
    <x v="10"/>
    <s v="Fixo"/>
    <x v="86"/>
    <s v="Serviços - Serviços terceirizados"/>
    <s v="N/A"/>
    <s v="N/A"/>
    <s v="GoGood"/>
    <s v="Nao"/>
    <s v="Sim"/>
    <m/>
    <m/>
    <m/>
    <m/>
    <m/>
    <m/>
    <m/>
    <m/>
    <m/>
    <m/>
    <m/>
    <m/>
    <m/>
  </r>
  <r>
    <n v="4829"/>
    <n v="8580"/>
    <m/>
    <m/>
    <m/>
    <m/>
    <m/>
    <x v="632"/>
    <m/>
    <n v="833.3"/>
    <m/>
    <s v="TED ENVIADA - 260 0001  0000110703348 Isadora Moreira Silva M Ma"/>
    <s v="EST0017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30"/>
    <n v="8581"/>
    <m/>
    <m/>
    <m/>
    <m/>
    <m/>
    <x v="632"/>
    <m/>
    <n v="2440"/>
    <m/>
    <s v="TED ENVIADA - 208 0020  0000004219838 Danyela Fernanda Pinto Sic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31"/>
    <n v="8582"/>
    <m/>
    <m/>
    <m/>
    <m/>
    <m/>
    <x v="632"/>
    <m/>
    <n v="2535.71"/>
    <m/>
    <s v="TED ENVIADA -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32"/>
    <n v="8583"/>
    <m/>
    <m/>
    <m/>
    <m/>
    <m/>
    <x v="632"/>
    <m/>
    <n v="1484"/>
    <m/>
    <s v="TED ENVIADA - 260 0001  0000064048807 Isabella Segal"/>
    <s v="EST0018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833"/>
    <n v="8584"/>
    <m/>
    <m/>
    <m/>
    <m/>
    <m/>
    <x v="632"/>
    <m/>
    <n v="3700"/>
    <m/>
    <s v="TED ENVIADA - 260 0001  0000192810436 Cristina Batistella"/>
    <s v="TPJ0019"/>
    <s v="Comercial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4834"/>
    <n v="8586"/>
    <m/>
    <m/>
    <m/>
    <m/>
    <m/>
    <x v="632"/>
    <m/>
    <n v="2418.44"/>
    <m/>
    <s v="PAGAMENTO DE TITULO - 2/3 parcela Imagens 3d Pimentel"/>
    <s v="Imagens 3D PENHA SPOT"/>
    <s v="Investimento"/>
    <s v="SS"/>
    <s v="Seazone Spot"/>
    <x v="29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4835"/>
    <n v="8587"/>
    <m/>
    <m/>
    <m/>
    <m/>
    <m/>
    <x v="632"/>
    <m/>
    <n v="120"/>
    <m/>
    <s v="PAGAMENTO DE TITULO - ManutenÃ§Ã£o ar condicionado Coworking"/>
    <s v="Manutenção Ar Condicionado"/>
    <s v="Adm/Fin"/>
    <s v="SS"/>
    <s v="Seazone Rentals"/>
    <x v="23"/>
    <s v="Variavel"/>
    <x v="53"/>
    <s v="Contas e Despesas - Manutenção de equipamentos"/>
    <s v="N/A"/>
    <s v="N/A"/>
    <m/>
    <s v="Nao"/>
    <s v="Sim"/>
    <m/>
    <m/>
    <m/>
    <m/>
    <m/>
    <m/>
    <m/>
    <m/>
    <m/>
    <m/>
    <m/>
    <m/>
    <m/>
  </r>
  <r>
    <n v="4836"/>
    <n v="8588"/>
    <m/>
    <m/>
    <m/>
    <m/>
    <m/>
    <x v="632"/>
    <m/>
    <n v="715.24"/>
    <m/>
    <s v="PAGAM. TIM -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4837"/>
    <n v="8589"/>
    <m/>
    <m/>
    <m/>
    <m/>
    <m/>
    <x v="632"/>
    <m/>
    <n v="495"/>
    <m/>
    <s v="PAGAMENTO DE TITULO -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4838"/>
    <n v="8590"/>
    <m/>
    <m/>
    <m/>
    <m/>
    <m/>
    <x v="632"/>
    <m/>
    <n v="7000.35"/>
    <m/>
    <s v="TED ENVIADA - 136 1107  0000001548590 Verbena ParticipaÃ§Ãµes LTDA"/>
    <s v="APG0047 - Aluguel Sala Coworking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4839"/>
    <n v="8591"/>
    <m/>
    <m/>
    <m/>
    <m/>
    <m/>
    <x v="632"/>
    <m/>
    <n v="315"/>
    <m/>
    <s v="PAGAMENTO DE TITULO INTER - Ferramenta de ProspecÃ§Ã£o"/>
    <s v="Ferramenta de prospecção "/>
    <s v="Comercial"/>
    <s v="SS"/>
    <s v="Seazone Rentals"/>
    <x v="2"/>
    <s v="Outros"/>
    <x v="85"/>
    <s v="Contas e Despesas - Manutenção de software"/>
    <s v="N/A"/>
    <s v="N/A"/>
    <m/>
    <s v="Nao"/>
    <s v="Sim"/>
    <m/>
    <m/>
    <m/>
    <m/>
    <m/>
    <m/>
    <m/>
    <m/>
    <m/>
    <m/>
    <m/>
    <m/>
    <m/>
  </r>
  <r>
    <n v="4840"/>
    <n v="8592"/>
    <m/>
    <m/>
    <m/>
    <m/>
    <m/>
    <x v="632"/>
    <m/>
    <n v="166.4"/>
    <m/>
    <s v="PAGAMENTO DE TITULO - APG0055"/>
    <s v="Mensalidade ClickSign"/>
    <s v="Adm/Fin"/>
    <s v="SS"/>
    <s v="Seazone Rentals"/>
    <x v="1"/>
    <s v="Fixo"/>
    <x v="82"/>
    <s v="Contas e Despesas - Manutenção software"/>
    <s v="N/A"/>
    <s v="N/A"/>
    <s v="ClickSign"/>
    <s v="Nao"/>
    <s v="Sim"/>
    <m/>
    <m/>
    <m/>
    <m/>
    <m/>
    <m/>
    <m/>
    <m/>
    <m/>
    <m/>
    <m/>
    <m/>
    <m/>
  </r>
  <r>
    <n v="4841"/>
    <n v="8594"/>
    <m/>
    <m/>
    <m/>
    <m/>
    <m/>
    <x v="632"/>
    <m/>
    <n v="125"/>
    <m/>
    <s v="PIX ENVIADO - Cp :18236120-Tiago Mathias da Silva"/>
    <s v="Devolução de reserva"/>
    <s v="Operação"/>
    <s v="SS"/>
    <s v="Seazone Rentals"/>
    <x v="18"/>
    <s v="Devolucao"/>
    <x v="42"/>
    <s v="Clientes - Devolução Clientes"/>
    <s v="RDC107"/>
    <s v="RDC107CON030921TIA0001"/>
    <m/>
    <s v="Nao"/>
    <s v="Sim"/>
    <m/>
    <m/>
    <m/>
    <m/>
    <m/>
    <m/>
    <m/>
    <m/>
    <m/>
    <m/>
    <m/>
    <m/>
    <m/>
  </r>
  <r>
    <n v="4842"/>
    <n v="8595"/>
    <m/>
    <m/>
    <m/>
    <m/>
    <m/>
    <x v="632"/>
    <m/>
    <n v="250"/>
    <m/>
    <s v="PAGAMENTO DE CONVENIO - Multa DCTF - Seazone Tech"/>
    <s v="Multa DCTF - Seazone Tech"/>
    <s v="Adm/Fin"/>
    <s v="SS"/>
    <s v="Seazone Khanto"/>
    <x v="3"/>
    <s v="Variavel"/>
    <x v="73"/>
    <s v="Impostos e Taxas - Multas Fiscais"/>
    <s v="N/A"/>
    <s v="N/A"/>
    <m/>
    <s v="Nao"/>
    <s v="Nao"/>
    <m/>
    <m/>
    <m/>
    <m/>
    <m/>
    <m/>
    <m/>
    <m/>
    <m/>
    <m/>
    <m/>
    <m/>
    <m/>
  </r>
  <r>
    <n v="4843"/>
    <n v="8597"/>
    <m/>
    <m/>
    <m/>
    <m/>
    <m/>
    <x v="632"/>
    <m/>
    <n v="250"/>
    <m/>
    <s v="PAGAMENTO DE CONVENIO - Multa DCTF - Seazone Holding"/>
    <s v="Multa DCTF - Seazone Holding"/>
    <s v="Adm/Fin"/>
    <s v="SS"/>
    <s v="Seazone Holding"/>
    <x v="3"/>
    <s v="Variavel"/>
    <x v="73"/>
    <s v="Impostos e Taxas - Multas Fiscais"/>
    <s v="N/A"/>
    <s v="N/A"/>
    <m/>
    <s v="Nao"/>
    <s v="Nao"/>
    <m/>
    <m/>
    <m/>
    <m/>
    <m/>
    <m/>
    <m/>
    <m/>
    <m/>
    <m/>
    <m/>
    <m/>
    <m/>
  </r>
  <r>
    <n v="4844"/>
    <n v="8601"/>
    <m/>
    <m/>
    <m/>
    <m/>
    <m/>
    <x v="632"/>
    <m/>
    <n v="4354"/>
    <m/>
    <s v="PAGAMENTO DE TITULO - AgÃªncia Mareorama - Marketing Digital"/>
    <s v="Agência Mareorama - Marketing Digital"/>
    <s v="Comercial"/>
    <s v="SS"/>
    <s v="Seazone Rentals"/>
    <x v="2"/>
    <s v="Variavel"/>
    <x v="50"/>
    <s v="Serviços - Propaganda e Marketing"/>
    <s v="N/A"/>
    <s v="N/A"/>
    <s v="Mareorama"/>
    <s v="Nao"/>
    <s v="Sim"/>
    <m/>
    <m/>
    <m/>
    <m/>
    <m/>
    <m/>
    <m/>
    <m/>
    <m/>
    <m/>
    <m/>
    <m/>
    <m/>
  </r>
  <r>
    <n v="4845"/>
    <n v="8602"/>
    <m/>
    <m/>
    <m/>
    <m/>
    <m/>
    <x v="632"/>
    <m/>
    <n v="856.84"/>
    <m/>
    <s v="PAGAMENTO DE TITULO - Zenvia"/>
    <s v="Zenvia"/>
    <s v="Comercial"/>
    <s v="SS"/>
    <s v="Seazone Rentals"/>
    <x v="2"/>
    <s v="Fixo"/>
    <x v="10"/>
    <s v="Contas e Despesas - Manutenção de software"/>
    <s v="N/A"/>
    <s v="N/A"/>
    <s v="Zenvia"/>
    <s v="Nao"/>
    <s v="Sim"/>
    <m/>
    <m/>
    <m/>
    <m/>
    <m/>
    <m/>
    <m/>
    <m/>
    <m/>
    <m/>
    <m/>
    <m/>
    <m/>
  </r>
  <r>
    <n v="4846"/>
    <n v="8605"/>
    <m/>
    <m/>
    <m/>
    <m/>
    <m/>
    <x v="632"/>
    <m/>
    <n v="1969.71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47"/>
    <n v="8606"/>
    <m/>
    <m/>
    <m/>
    <m/>
    <m/>
    <x v="632"/>
    <m/>
    <n v="1547.01"/>
    <m/>
    <s v="TED ENVIADA -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48"/>
    <n v="8607"/>
    <m/>
    <m/>
    <m/>
    <m/>
    <m/>
    <x v="632"/>
    <m/>
    <n v="976.14"/>
    <m/>
    <s v="TED ENVIADA - 237 1230  0000001010387 Iara Ferreira de Almeida"/>
    <s v="PRP01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49"/>
    <n v="8608"/>
    <m/>
    <m/>
    <m/>
    <m/>
    <m/>
    <x v="632"/>
    <m/>
    <n v="762.05"/>
    <m/>
    <s v="TED ENVIADA -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0"/>
    <n v="8609"/>
    <m/>
    <m/>
    <m/>
    <m/>
    <m/>
    <x v="632"/>
    <m/>
    <n v="4473.34"/>
    <m/>
    <s v="TED ENVIADA -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1"/>
    <n v="8610"/>
    <m/>
    <m/>
    <m/>
    <m/>
    <m/>
    <x v="632"/>
    <m/>
    <n v="1742.09"/>
    <m/>
    <s v="TED ENVIADA -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2"/>
    <n v="8611"/>
    <m/>
    <m/>
    <m/>
    <m/>
    <m/>
    <x v="632"/>
    <m/>
    <n v="5372.21"/>
    <m/>
    <s v="TED ENVIADA -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3"/>
    <n v="8612"/>
    <m/>
    <m/>
    <m/>
    <m/>
    <m/>
    <x v="632"/>
    <m/>
    <n v="1763.9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4"/>
    <n v="8613"/>
    <m/>
    <m/>
    <m/>
    <m/>
    <m/>
    <x v="632"/>
    <m/>
    <n v="2265.44"/>
    <m/>
    <s v="TED ENVIADA - 001 4550  0000002209659 Antonio Carlos Ribeiro Coe"/>
    <s v="PRP01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5"/>
    <n v="8614"/>
    <m/>
    <m/>
    <m/>
    <m/>
    <m/>
    <x v="632"/>
    <m/>
    <n v="2400.4499999999998"/>
    <m/>
    <s v="TED ENVIADA - 136 1080  0000000315320 Antonio Gabriel Teixeira"/>
    <s v="PRP015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6"/>
    <n v="8615"/>
    <m/>
    <m/>
    <m/>
    <m/>
    <m/>
    <x v="632"/>
    <m/>
    <n v="2930.63"/>
    <m/>
    <s v="TED ENVIADA -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7"/>
    <n v="8616"/>
    <m/>
    <m/>
    <m/>
    <m/>
    <m/>
    <x v="632"/>
    <m/>
    <n v="3667.73"/>
    <m/>
    <s v="TED ENVIADA -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8"/>
    <n v="8617"/>
    <m/>
    <m/>
    <m/>
    <m/>
    <m/>
    <x v="632"/>
    <m/>
    <n v="2835.52"/>
    <m/>
    <s v="TED ENVIADA -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59"/>
    <n v="8618"/>
    <m/>
    <m/>
    <m/>
    <m/>
    <m/>
    <x v="632"/>
    <m/>
    <n v="1200.33"/>
    <m/>
    <s v="TED ENVIADA -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0"/>
    <n v="8619"/>
    <m/>
    <m/>
    <m/>
    <m/>
    <m/>
    <x v="632"/>
    <m/>
    <n v="1334.7"/>
    <m/>
    <s v="TED ENVIADA -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1"/>
    <n v="8620"/>
    <m/>
    <m/>
    <m/>
    <m/>
    <m/>
    <x v="632"/>
    <m/>
    <n v="2419.87"/>
    <m/>
    <s v="TED ENVIADA -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2"/>
    <n v="8621"/>
    <m/>
    <m/>
    <m/>
    <m/>
    <m/>
    <x v="632"/>
    <m/>
    <n v="9745.31"/>
    <m/>
    <s v="TED ENVIADA -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3"/>
    <n v="8622"/>
    <m/>
    <m/>
    <m/>
    <m/>
    <m/>
    <x v="632"/>
    <m/>
    <n v="1145.97"/>
    <m/>
    <s v="TED ENVIADA - 756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4"/>
    <n v="8623"/>
    <m/>
    <m/>
    <m/>
    <m/>
    <m/>
    <x v="632"/>
    <m/>
    <n v="326.76"/>
    <m/>
    <s v="TED ENVIADA -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5"/>
    <n v="8624"/>
    <m/>
    <m/>
    <m/>
    <m/>
    <m/>
    <x v="632"/>
    <m/>
    <n v="21957.51"/>
    <m/>
    <s v="TRANSFERENCIA A DEBITO -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6"/>
    <n v="8625"/>
    <m/>
    <m/>
    <m/>
    <m/>
    <m/>
    <x v="632"/>
    <m/>
    <n v="743.74"/>
    <m/>
    <s v="TED ENVIADA -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7"/>
    <n v="8626"/>
    <m/>
    <m/>
    <m/>
    <m/>
    <m/>
    <x v="632"/>
    <m/>
    <n v="2444.17"/>
    <m/>
    <s v="TED ENVIADA -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8"/>
    <n v="8627"/>
    <m/>
    <m/>
    <m/>
    <m/>
    <m/>
    <x v="632"/>
    <m/>
    <n v="3016.39"/>
    <m/>
    <s v="TED ENVIADA - 136 1401  0000000755389 GrÃ©gory VinÃ­cius PÃ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69"/>
    <n v="8628"/>
    <m/>
    <m/>
    <m/>
    <m/>
    <m/>
    <x v="632"/>
    <m/>
    <n v="1026.8"/>
    <m/>
    <s v="TED ENVIADA - 260 0001  0000025757374 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0"/>
    <n v="8629"/>
    <m/>
    <m/>
    <m/>
    <m/>
    <m/>
    <x v="632"/>
    <m/>
    <n v="3434.72"/>
    <m/>
    <s v="TED ENVIADA - 341 9008  0000000047236 Isabel Cristina Schanrndor"/>
    <s v="PRP017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1"/>
    <n v="8630"/>
    <m/>
    <m/>
    <m/>
    <m/>
    <m/>
    <x v="632"/>
    <m/>
    <n v="237.37"/>
    <m/>
    <s v="TED ENVIADA - 104 2370  0008088894547 Janaina Cassol Machado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2"/>
    <n v="8631"/>
    <m/>
    <m/>
    <m/>
    <m/>
    <m/>
    <x v="632"/>
    <m/>
    <n v="686.97"/>
    <m/>
    <s v="TED ENVIADA -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3"/>
    <n v="8632"/>
    <m/>
    <m/>
    <m/>
    <m/>
    <m/>
    <x v="632"/>
    <m/>
    <n v="3299.41"/>
    <m/>
    <s v="TED ENVIADA - 001 2600  0000000264962 Jj Accioli de Vasconcellos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4"/>
    <n v="8633"/>
    <m/>
    <m/>
    <m/>
    <m/>
    <m/>
    <x v="632"/>
    <m/>
    <n v="6669.17"/>
    <m/>
    <s v="TED ENVIADA - 136 1104  0000001472330 JoÃ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5"/>
    <n v="8634"/>
    <m/>
    <m/>
    <m/>
    <m/>
    <m/>
    <x v="632"/>
    <m/>
    <n v="8790.9699999999993"/>
    <m/>
    <s v="TED ENVIADA - 237 3841  0000000200417 JÃºlio CÃ©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6"/>
    <n v="8635"/>
    <m/>
    <m/>
    <m/>
    <m/>
    <m/>
    <x v="632"/>
    <m/>
    <n v="775.84"/>
    <m/>
    <s v="TED ENVIADA - 104 1078  0000001288078 Leandro Felix Ribeiro Negr"/>
    <s v="PRP019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7"/>
    <n v="8636"/>
    <m/>
    <m/>
    <m/>
    <m/>
    <m/>
    <x v="632"/>
    <m/>
    <n v="3836"/>
    <m/>
    <s v="TED ENVIADA -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8"/>
    <n v="8637"/>
    <m/>
    <m/>
    <m/>
    <m/>
    <m/>
    <x v="632"/>
    <m/>
    <n v="534.27"/>
    <m/>
    <s v="TED ENVIADA - 001 5671  0000000225231 Maciel Pessato Cornutti"/>
    <s v="PRP00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79"/>
    <n v="8638"/>
    <m/>
    <m/>
    <m/>
    <m/>
    <m/>
    <x v="632"/>
    <m/>
    <n v="634.65"/>
    <m/>
    <s v="TED ENVIADA - 001 5255  0000001690000 Madeira GestÃ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0"/>
    <n v="8639"/>
    <m/>
    <m/>
    <m/>
    <m/>
    <m/>
    <x v="632"/>
    <m/>
    <n v="828.44"/>
    <m/>
    <s v="TED ENVIADA - 237 1472  0000000533718 MaÃ­ra Vieira"/>
    <s v="PRP01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1"/>
    <n v="8640"/>
    <m/>
    <m/>
    <m/>
    <m/>
    <m/>
    <x v="632"/>
    <m/>
    <n v="1658.86"/>
    <m/>
    <s v="TED ENVIADA - 001 0442  0000001231880 Marcel ConceiÃ§Ã£o da Silva"/>
    <s v="PRP01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2"/>
    <n v="8641"/>
    <m/>
    <m/>
    <m/>
    <m/>
    <m/>
    <x v="632"/>
    <m/>
    <n v="3639.52"/>
    <m/>
    <s v="TED ENVIADA -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3"/>
    <n v="8642"/>
    <m/>
    <m/>
    <m/>
    <m/>
    <m/>
    <x v="632"/>
    <m/>
    <n v="2957.81"/>
    <m/>
    <s v="TED ENVIADA - 001 4783  0000000102091 Marcos FlÃ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4"/>
    <n v="8643"/>
    <m/>
    <m/>
    <m/>
    <m/>
    <m/>
    <x v="632"/>
    <m/>
    <n v="1095.95"/>
    <m/>
    <s v="TED ENVIADA -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5"/>
    <n v="8644"/>
    <m/>
    <m/>
    <m/>
    <m/>
    <m/>
    <x v="632"/>
    <m/>
    <n v="34.94"/>
    <m/>
    <s v="TED ENVIADA - 104 1873  0000000053684 Maria Tereza Stein Ramos"/>
    <s v="PRP018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6"/>
    <n v="8645"/>
    <m/>
    <m/>
    <m/>
    <m/>
    <m/>
    <x v="632"/>
    <m/>
    <n v="3532.58"/>
    <m/>
    <s v="TED ENVIADA -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7"/>
    <n v="8646"/>
    <m/>
    <m/>
    <m/>
    <m/>
    <m/>
    <x v="632"/>
    <m/>
    <n v="2859.59"/>
    <m/>
    <s v="TED ENVIADA - 033 3712  0000010049320 Michel Ã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8"/>
    <n v="8647"/>
    <m/>
    <m/>
    <m/>
    <m/>
    <m/>
    <x v="632"/>
    <m/>
    <n v="1487.44"/>
    <m/>
    <s v="TED ENVIADA - 104 4213  0000000010000 Mongroup Administradora de"/>
    <s v="PRP012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89"/>
    <n v="8648"/>
    <m/>
    <m/>
    <m/>
    <m/>
    <m/>
    <x v="632"/>
    <m/>
    <n v="826.4"/>
    <m/>
    <s v="TED ENVIADA -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0"/>
    <n v="8649"/>
    <m/>
    <m/>
    <m/>
    <m/>
    <m/>
    <x v="632"/>
    <m/>
    <n v="9386.92"/>
    <m/>
    <s v="TED ENVIADA -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1"/>
    <n v="8650"/>
    <m/>
    <m/>
    <m/>
    <m/>
    <m/>
    <x v="632"/>
    <m/>
    <n v="1215.52"/>
    <m/>
    <s v="TED ENVIADA - 237 2380  0000000007471 Nelson PatrÃ­cio Reis"/>
    <s v="PRP00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2"/>
    <n v="8651"/>
    <m/>
    <m/>
    <m/>
    <m/>
    <m/>
    <x v="632"/>
    <m/>
    <n v="4909"/>
    <m/>
    <s v="TED ENVIADA -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3"/>
    <n v="8652"/>
    <m/>
    <m/>
    <m/>
    <m/>
    <m/>
    <x v="632"/>
    <m/>
    <n v="1554.09"/>
    <m/>
    <s v="TED ENVIADA -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4"/>
    <n v="8653"/>
    <m/>
    <m/>
    <m/>
    <m/>
    <m/>
    <x v="632"/>
    <m/>
    <n v="2865.39"/>
    <m/>
    <s v="TED ENVIADA - 033 3712  0000010001292 Paulo Silveira dos Santos"/>
    <s v="PRP017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5"/>
    <n v="8654"/>
    <m/>
    <m/>
    <m/>
    <m/>
    <m/>
    <x v="632"/>
    <m/>
    <n v="7506.16"/>
    <m/>
    <s v="TED ENVIADA -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6"/>
    <n v="8655"/>
    <m/>
    <m/>
    <m/>
    <m/>
    <m/>
    <x v="632"/>
    <m/>
    <n v="898.05"/>
    <m/>
    <s v="TED ENVIADA -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7"/>
    <n v="8656"/>
    <m/>
    <m/>
    <m/>
    <m/>
    <m/>
    <x v="632"/>
    <m/>
    <n v="4103.0600000000004"/>
    <m/>
    <s v="TED ENVIADA -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8"/>
    <n v="8657"/>
    <m/>
    <m/>
    <m/>
    <m/>
    <m/>
    <x v="632"/>
    <m/>
    <n v="477.12"/>
    <m/>
    <s v="TED ENVIADA - 260 0001  0000094899306 Rafael Costa Engel"/>
    <s v="PRP00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899"/>
    <n v="8658"/>
    <m/>
    <m/>
    <m/>
    <m/>
    <m/>
    <x v="632"/>
    <m/>
    <n v="687.35"/>
    <m/>
    <s v="TED ENVIADA - 085 0105  0000000060160 Robson Salomon Gentil"/>
    <s v="PRP01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0"/>
    <n v="8659"/>
    <m/>
    <m/>
    <m/>
    <m/>
    <m/>
    <x v="632"/>
    <m/>
    <n v="2599.7199999999998"/>
    <m/>
    <s v="TED ENVIADA -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1"/>
    <n v="8660"/>
    <m/>
    <m/>
    <m/>
    <m/>
    <m/>
    <x v="632"/>
    <m/>
    <n v="1952.02"/>
    <m/>
    <s v="TED ENVIADA -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2"/>
    <n v="8661"/>
    <m/>
    <m/>
    <m/>
    <m/>
    <m/>
    <x v="632"/>
    <m/>
    <n v="2150.25"/>
    <m/>
    <s v="TED ENVIADA - 033 0155  0000010509000 Rolando Delki Delgadillo"/>
    <s v="PRP01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3"/>
    <n v="8662"/>
    <m/>
    <m/>
    <m/>
    <m/>
    <m/>
    <x v="632"/>
    <m/>
    <n v="11404.79"/>
    <m/>
    <s v="TED ENVIADA -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4"/>
    <n v="8663"/>
    <m/>
    <m/>
    <m/>
    <m/>
    <m/>
    <x v="632"/>
    <m/>
    <n v="2373.15"/>
    <m/>
    <s v="TED ENVIADA - 237 3455  0000002632764 Unil-uniÃ£o Nacional de ImÃ³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5"/>
    <n v="8664"/>
    <m/>
    <m/>
    <m/>
    <m/>
    <m/>
    <x v="632"/>
    <m/>
    <n v="5448.77"/>
    <m/>
    <s v="TED ENVIADA -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6"/>
    <n v="8665"/>
    <m/>
    <m/>
    <m/>
    <m/>
    <m/>
    <x v="632"/>
    <m/>
    <n v="2238.9"/>
    <m/>
    <s v="TED ENVIADA -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7"/>
    <n v="8666"/>
    <m/>
    <m/>
    <m/>
    <m/>
    <m/>
    <x v="632"/>
    <m/>
    <n v="1354.8"/>
    <m/>
    <s v="TED ENVIADA - 041 0015  0003502480304 SÃ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8"/>
    <n v="8667"/>
    <m/>
    <m/>
    <m/>
    <m/>
    <m/>
    <x v="632"/>
    <m/>
    <n v="3446.02"/>
    <m/>
    <s v="TED ENVIADA -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09"/>
    <n v="8668"/>
    <m/>
    <m/>
    <m/>
    <m/>
    <m/>
    <x v="632"/>
    <m/>
    <n v="664.25"/>
    <m/>
    <s v="TED ENVIADA - 001 8641  0000000082775 William Barbosa Vianna"/>
    <s v="PRP015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0"/>
    <n v="8669"/>
    <m/>
    <m/>
    <m/>
    <m/>
    <m/>
    <x v="632"/>
    <m/>
    <n v="1914.25"/>
    <m/>
    <s v="TED ENVIADA -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1"/>
    <n v="8670"/>
    <m/>
    <m/>
    <m/>
    <m/>
    <m/>
    <x v="632"/>
    <m/>
    <n v="229.57"/>
    <m/>
    <s v="TED ENVIADA - 341 9634  0000000013024 Yuli Mello Dugaich"/>
    <s v="PRP01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2"/>
    <n v="8671"/>
    <m/>
    <m/>
    <m/>
    <m/>
    <m/>
    <x v="632"/>
    <m/>
    <n v="2614.73"/>
    <m/>
    <s v="PIX ENVIADO - Cp :00000000-ALCIR LUIZ DAFRE"/>
    <s v="PRP01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3"/>
    <n v="8672"/>
    <m/>
    <m/>
    <m/>
    <m/>
    <m/>
    <x v="632"/>
    <m/>
    <n v="2106.73"/>
    <m/>
    <s v="PIX ENVIADO - Cp :00360305-LUNARDI  LUNARDI EMPREENDIMENTOS IMOB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4"/>
    <n v="8673"/>
    <m/>
    <m/>
    <m/>
    <m/>
    <m/>
    <x v="632"/>
    <m/>
    <n v="1247.3499999999999"/>
    <m/>
    <s v="PIX ENVIADO - Cp :00000000-ALICE THERESINHA CYBIS PEREIRA"/>
    <s v="PRP01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5"/>
    <n v="8674"/>
    <m/>
    <m/>
    <m/>
    <m/>
    <m/>
    <x v="632"/>
    <m/>
    <n v="493.68"/>
    <m/>
    <s v="PIX ENVIADO -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6"/>
    <n v="8675"/>
    <m/>
    <m/>
    <m/>
    <m/>
    <m/>
    <x v="632"/>
    <m/>
    <n v="1544.03"/>
    <m/>
    <s v="PIX ENVIADO - Cp :00000000-ANA PAULA BLEYER REMOR"/>
    <s v="PRP01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7"/>
    <n v="8676"/>
    <m/>
    <m/>
    <m/>
    <m/>
    <m/>
    <x v="632"/>
    <m/>
    <n v="1178.9100000000001"/>
    <m/>
    <s v="PIX ENVIADO -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8"/>
    <n v="8677"/>
    <m/>
    <m/>
    <m/>
    <m/>
    <m/>
    <x v="632"/>
    <m/>
    <n v="5099.84"/>
    <m/>
    <s v="PIX ENVIADO - Cp :00000000-DARTAGNAN BALSEVICIUS JUNIOR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19"/>
    <n v="8678"/>
    <m/>
    <m/>
    <m/>
    <m/>
    <m/>
    <x v="632"/>
    <m/>
    <n v="1315.8"/>
    <m/>
    <s v="PIX ENVIADO - Cp :00000000-DULCE MARIS GALLE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0"/>
    <n v="8679"/>
    <m/>
    <m/>
    <m/>
    <m/>
    <m/>
    <x v="632"/>
    <m/>
    <n v="475.61"/>
    <m/>
    <s v="PIX ENVIADO - Cp :60701190-FABIELE CARVALHO NUNES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1"/>
    <n v="8680"/>
    <m/>
    <m/>
    <m/>
    <m/>
    <m/>
    <x v="632"/>
    <m/>
    <n v="4877.7"/>
    <m/>
    <s v="PIX ENVIADO - Cp :00000000-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2"/>
    <n v="8681"/>
    <m/>
    <m/>
    <m/>
    <m/>
    <m/>
    <x v="632"/>
    <m/>
    <n v="1299.48"/>
    <m/>
    <s v="PIX ENVIADO - Cp :90400888-FERNANDO PARANA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3"/>
    <n v="8682"/>
    <m/>
    <m/>
    <m/>
    <m/>
    <m/>
    <x v="632"/>
    <m/>
    <n v="516.12"/>
    <m/>
    <s v="PIX ENVIADO - Cp :00000000-IVONE TEREZINHA SIMON DE CARVALHO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4"/>
    <n v="8683"/>
    <m/>
    <m/>
    <m/>
    <m/>
    <m/>
    <x v="632"/>
    <m/>
    <n v="1004.1"/>
    <m/>
    <s v="PIX ENVIADO - Cp :90400888-JUCE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5"/>
    <n v="8684"/>
    <m/>
    <m/>
    <m/>
    <m/>
    <m/>
    <x v="632"/>
    <m/>
    <n v="3914.5"/>
    <m/>
    <s v="PIX ENVIADO - Cp :60701190-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6"/>
    <n v="8685"/>
    <m/>
    <m/>
    <m/>
    <m/>
    <m/>
    <x v="632"/>
    <m/>
    <n v="1961.91"/>
    <m/>
    <s v="PIX ENVIADO - Cp :00000000-LUIS AUGUSTO COFFI LIRIO"/>
    <s v="PRP017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7"/>
    <n v="8686"/>
    <m/>
    <m/>
    <m/>
    <m/>
    <m/>
    <x v="632"/>
    <m/>
    <n v="22.69"/>
    <m/>
    <s v="PIX ENVIADO - Cp :00000000-MAGALI MANDELLI LORENZONI"/>
    <s v="PRP01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8"/>
    <n v="8687"/>
    <m/>
    <m/>
    <m/>
    <m/>
    <m/>
    <x v="632"/>
    <m/>
    <n v="684.22"/>
    <m/>
    <s v="PIX ENVIADO - Cp :90400888-MARCO ANTONIO CAMPOS VIEIRA"/>
    <s v="PRP01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29"/>
    <n v="8688"/>
    <m/>
    <m/>
    <m/>
    <m/>
    <m/>
    <x v="632"/>
    <m/>
    <n v="2918.08"/>
    <m/>
    <s v="PIX ENVIADO - Cp :00000000-MAURICIO MEDEIROS LEVASSEUR ROCHA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0"/>
    <n v="8689"/>
    <m/>
    <m/>
    <m/>
    <m/>
    <m/>
    <x v="632"/>
    <m/>
    <n v="1287.21"/>
    <m/>
    <s v="PIX ENVIADO - Cp :18236120-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1"/>
    <n v="8690"/>
    <m/>
    <m/>
    <m/>
    <m/>
    <m/>
    <x v="632"/>
    <m/>
    <n v="1613.16"/>
    <m/>
    <s v="PIX ENVIADO - Cp :00000000-NORTON HUGO GAVENAS WILLRICH"/>
    <s v="PRP00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2"/>
    <n v="8691"/>
    <m/>
    <m/>
    <m/>
    <m/>
    <m/>
    <x v="632"/>
    <m/>
    <n v="3592.51"/>
    <m/>
    <s v="PIX ENVIADO - Cp :00000000-PAULO RICARDO GUIMARAES DE PAULA"/>
    <s v="PRP01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3"/>
    <n v="8692"/>
    <m/>
    <m/>
    <m/>
    <m/>
    <m/>
    <x v="632"/>
    <m/>
    <n v="1773.72"/>
    <m/>
    <s v="PIX ENVIADO - Cp :00000000-PEDRO JOA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4"/>
    <n v="8693"/>
    <m/>
    <m/>
    <m/>
    <m/>
    <m/>
    <x v="632"/>
    <m/>
    <n v="269.27999999999997"/>
    <m/>
    <s v="PIX ENVIADO - Cp :00000000-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5"/>
    <n v="8694"/>
    <m/>
    <m/>
    <m/>
    <m/>
    <m/>
    <x v="632"/>
    <m/>
    <n v="7423.9"/>
    <m/>
    <s v="PIX ENVIADO - Cp :03419786-RENATO LUIZ HINNIG"/>
    <s v="PRP01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6"/>
    <n v="8695"/>
    <m/>
    <m/>
    <m/>
    <m/>
    <m/>
    <x v="632"/>
    <m/>
    <n v="200.48"/>
    <m/>
    <s v="PIX ENVIADO - Cp :60701190-RITA CASSIA G SILVA BECKER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7"/>
    <n v="8696"/>
    <m/>
    <m/>
    <m/>
    <m/>
    <m/>
    <x v="632"/>
    <m/>
    <n v="162.32"/>
    <m/>
    <s v="PIX ENVIADO - Cp :60701190-ROGERIO ROCHA SANTOS"/>
    <s v="PRP01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8"/>
    <n v="8697"/>
    <m/>
    <m/>
    <m/>
    <m/>
    <m/>
    <x v="632"/>
    <m/>
    <n v="5584.21"/>
    <m/>
    <s v="PIX ENVIADO - Cp :60746948-RONALDO ZARZUR                       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39"/>
    <n v="8698"/>
    <m/>
    <m/>
    <m/>
    <m/>
    <m/>
    <x v="632"/>
    <m/>
    <n v="1116.25"/>
    <m/>
    <s v="PIX ENVIADO - Cp :00000000-ROSALIE CRISTINA KOLLER"/>
    <s v="PRP01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40"/>
    <n v="8701"/>
    <m/>
    <m/>
    <m/>
    <m/>
    <m/>
    <x v="632"/>
    <m/>
    <n v="654.39"/>
    <m/>
    <s v="PIX ENVIADO - Cp :00000000-DINEIA PEDROSO PAPA 03324043824"/>
    <s v="ANF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1"/>
    <n v="8702"/>
    <m/>
    <m/>
    <m/>
    <m/>
    <m/>
    <x v="632"/>
    <m/>
    <n v="3495.96"/>
    <m/>
    <s v="PIX ENVIADO - Cp :18236120-Fabio Bagorro Alves"/>
    <s v="ANF0010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2"/>
    <n v="8703"/>
    <m/>
    <m/>
    <m/>
    <m/>
    <m/>
    <x v="632"/>
    <m/>
    <n v="7790.49"/>
    <m/>
    <s v="PIX ENVIADO - Cp :60746948-GABRIELA DA SILVA                    "/>
    <s v="ANF0011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3"/>
    <n v="8704"/>
    <m/>
    <m/>
    <m/>
    <m/>
    <m/>
    <x v="632"/>
    <m/>
    <n v="5398.99"/>
    <m/>
    <s v="PIX ENVIADO - Cp :18236120-MARIANA LOPES RIBEIRO DE CARVALHO 104"/>
    <s v="ANF0009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4"/>
    <n v="8705"/>
    <m/>
    <m/>
    <m/>
    <m/>
    <m/>
    <x v="632"/>
    <m/>
    <n v="4105.46"/>
    <m/>
    <s v="PIX ENVIADO INTERNO - 00019 0076278379 GABRIELA DA LUZ NUNES 06555598921"/>
    <s v="ANF000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5"/>
    <n v="8706"/>
    <m/>
    <m/>
    <m/>
    <m/>
    <m/>
    <x v="632"/>
    <m/>
    <n v="15613.87"/>
    <m/>
    <s v="PIX ENVIADO - Cp :02038232-Jose Oderly da Silva"/>
    <s v="ANF000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6"/>
    <n v="8707"/>
    <m/>
    <m/>
    <m/>
    <m/>
    <m/>
    <x v="632"/>
    <m/>
    <n v="2770.53"/>
    <m/>
    <s v="PIX ENVIADO - Cp :90400888-LAURIERLEN DOS SANTOS MACHADO CASTILH"/>
    <s v="ANF0018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47"/>
    <n v="8708"/>
    <m/>
    <m/>
    <m/>
    <m/>
    <m/>
    <x v="632"/>
    <m/>
    <n v="3709.02"/>
    <m/>
    <s v="PIX ENVIADO - Cp :00000000-Carolina Espindola de Brito"/>
    <s v="ATD0001"/>
    <s v="Operação"/>
    <s v="SS"/>
    <s v="Seazone Rentals"/>
    <x v="0"/>
    <s v="Repasse"/>
    <x v="76"/>
    <s v="Serviços - Serviços terceirizados"/>
    <s v="N/A"/>
    <s v="N/A"/>
    <m/>
    <s v="Nao"/>
    <s v="Nao"/>
    <m/>
    <m/>
    <m/>
    <m/>
    <m/>
    <m/>
    <m/>
    <m/>
    <m/>
    <m/>
    <m/>
    <m/>
    <m/>
  </r>
  <r>
    <n v="4948"/>
    <n v="8710"/>
    <m/>
    <m/>
    <m/>
    <m/>
    <m/>
    <x v="632"/>
    <m/>
    <n v="4765.3"/>
    <m/>
    <s v="PAGAMENTO DE TITULO - APG0049"/>
    <s v="Mensalidade Stays"/>
    <s v="Adm/Fin"/>
    <s v="SS"/>
    <s v="Seazone Rentals"/>
    <x v="1"/>
    <s v="Fixo"/>
    <x v="57"/>
    <s v="Contas e Despesas - Manutenção software"/>
    <s v="N/A"/>
    <s v="N/A"/>
    <s v="Stays"/>
    <s v="Nao"/>
    <s v="Sim"/>
    <m/>
    <m/>
    <m/>
    <m/>
    <m/>
    <m/>
    <m/>
    <m/>
    <m/>
    <m/>
    <m/>
    <m/>
    <m/>
  </r>
  <r>
    <n v="4949"/>
    <n v="8711"/>
    <m/>
    <m/>
    <m/>
    <m/>
    <m/>
    <x v="633"/>
    <m/>
    <n v="324.64"/>
    <m/>
    <s v="TED ENVIADA - 655 0655  0000095600116 Crystian Wagner Kauffmann"/>
    <s v="PRP015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50"/>
    <n v="8712"/>
    <m/>
    <m/>
    <m/>
    <m/>
    <m/>
    <x v="633"/>
    <m/>
    <n v="597.66999999999996"/>
    <m/>
    <s v="TED ENVIADA - 655 0655  0000095600116 Crystian Wagner Kauffmann"/>
    <s v="PRP015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51"/>
    <n v="8713"/>
    <m/>
    <m/>
    <m/>
    <m/>
    <m/>
    <x v="633"/>
    <m/>
    <n v="1138.3"/>
    <m/>
    <s v="TED ENVIADA - 655 0655  0000095611363 Maria de Fatima dos Santos"/>
    <s v="PRP01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52"/>
    <n v="8723"/>
    <m/>
    <m/>
    <m/>
    <m/>
    <m/>
    <x v="633"/>
    <m/>
    <n v="2066.2600000000002"/>
    <m/>
    <s v="TED ENVIADA - 237 0988  0000000903590 Everton Barbieri Mayer"/>
    <s v="PRP01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53"/>
    <n v="8725"/>
    <m/>
    <m/>
    <m/>
    <m/>
    <m/>
    <x v="633"/>
    <m/>
    <n v="172.5"/>
    <m/>
    <s v="TED ENVIADA - 208 0020  0000004219838 Danyela Fernanda Pinto Sic"/>
    <s v="EST0013"/>
    <s v="Operação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4954"/>
    <n v="8733"/>
    <m/>
    <m/>
    <m/>
    <m/>
    <m/>
    <x v="634"/>
    <m/>
    <n v="6000"/>
    <m/>
    <s v="PIX ENVIADO - Cp :02405189-GABRIEL LEONEL CARDOSO FISCHER"/>
    <s v="APG0117 - Designer"/>
    <s v="Tecnologia"/>
    <s v="SS"/>
    <s v="Seazone Khanto"/>
    <x v="0"/>
    <s v="Fixo"/>
    <x v="81"/>
    <s v="Serviços - Serviços terceirizados"/>
    <s v="N/A"/>
    <s v="N/A"/>
    <m/>
    <s v="Nao"/>
    <s v="Sim"/>
    <m/>
    <m/>
    <m/>
    <m/>
    <m/>
    <m/>
    <m/>
    <m/>
    <m/>
    <m/>
    <m/>
    <m/>
    <m/>
  </r>
  <r>
    <n v="4955"/>
    <n v="8735"/>
    <m/>
    <m/>
    <m/>
    <m/>
    <m/>
    <x v="634"/>
    <m/>
    <n v="3426.37"/>
    <m/>
    <s v="PAGAMENTO FATURA INTER - Pagamento Fatura CartÃ£o Inter"/>
    <s v="Pagamento Fatura Cartão Inter"/>
    <s v="Adm/Fin"/>
    <s v="SS"/>
    <s v="Seazone Rentals"/>
    <x v="1"/>
    <s v="Variavel"/>
    <x v="89"/>
    <s v="Contas e Despesas - Pagamento de cartão de crédito"/>
    <s v="N/A"/>
    <s v="N/A"/>
    <s v="Inter"/>
    <s v="Nao"/>
    <s v="Sim"/>
    <m/>
    <m/>
    <m/>
    <m/>
    <m/>
    <m/>
    <m/>
    <m/>
    <m/>
    <m/>
    <m/>
    <m/>
    <m/>
  </r>
  <r>
    <n v="4956"/>
    <n v="8736"/>
    <m/>
    <m/>
    <m/>
    <m/>
    <m/>
    <x v="634"/>
    <m/>
    <n v="40.200000000000003"/>
    <m/>
    <s v="PAGAMENTO DE CONVENIO - PCI0009 - Energia RPC306"/>
    <s v="PCI0009 - Energia RPC306"/>
    <s v="Operação"/>
    <s v="SS"/>
    <s v="Seazone Rentals"/>
    <x v="5"/>
    <s v="Repasse"/>
    <x v="11"/>
    <s v="Clientes - Repasse a Terceiros"/>
    <s v="RPC306"/>
    <s v="N/A"/>
    <s v="Celesc"/>
    <s v="Nao"/>
    <s v="Nao"/>
    <m/>
    <m/>
    <m/>
    <m/>
    <m/>
    <m/>
    <m/>
    <m/>
    <m/>
    <m/>
    <m/>
    <m/>
    <m/>
  </r>
  <r>
    <n v="4957"/>
    <n v="8737"/>
    <m/>
    <m/>
    <m/>
    <m/>
    <m/>
    <x v="634"/>
    <m/>
    <n v="833.3"/>
    <m/>
    <s v="TED ENVIADA - 260 0001  0000438334051 Isadora Vieira"/>
    <s v="EST0017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4958"/>
    <n v="8738"/>
    <m/>
    <m/>
    <m/>
    <m/>
    <m/>
    <x v="634"/>
    <m/>
    <n v="55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4959"/>
    <n v="8763"/>
    <m/>
    <m/>
    <m/>
    <m/>
    <m/>
    <x v="634"/>
    <m/>
    <n v="351.02"/>
    <m/>
    <s v="PAGAMENTO DE TITULO - CondomÃ­nio RPC306"/>
    <s v="PCI0008 - Condomínio RPC306"/>
    <s v="Operação"/>
    <s v="SS"/>
    <s v="Seazone Rentals"/>
    <x v="5"/>
    <s v="Repasse"/>
    <x v="11"/>
    <s v="Clientes - Repasse a Terceiros"/>
    <s v="RPC306"/>
    <s v="N/A"/>
    <m/>
    <s v="Nao"/>
    <s v="Nao"/>
    <m/>
    <m/>
    <m/>
    <m/>
    <m/>
    <m/>
    <m/>
    <m/>
    <m/>
    <m/>
    <m/>
    <m/>
    <m/>
  </r>
  <r>
    <n v="4960"/>
    <n v="8771"/>
    <m/>
    <m/>
    <m/>
    <m/>
    <m/>
    <x v="635"/>
    <m/>
    <n v="300"/>
    <m/>
    <s v="PIX ENVIADO - Cp :60701190-ROGSAN CENTER MATERIAIS DE CONTRUCAO"/>
    <s v="Compra Lâmapadas Coworking"/>
    <s v="Coworking"/>
    <s v="SS"/>
    <s v="Seazone Rentals"/>
    <x v="13"/>
    <s v="Outros"/>
    <x v="53"/>
    <s v="Compras - Máquinas, equipamentos e ferramentas"/>
    <s v="N/A"/>
    <s v="N/A"/>
    <m/>
    <s v="Nao"/>
    <s v="Nao"/>
    <m/>
    <m/>
    <m/>
    <m/>
    <m/>
    <m/>
    <m/>
    <m/>
    <m/>
    <m/>
    <m/>
    <m/>
    <m/>
  </r>
  <r>
    <n v="4961"/>
    <n v="8775"/>
    <m/>
    <m/>
    <m/>
    <m/>
    <m/>
    <x v="635"/>
    <m/>
    <n v="15245.36"/>
    <m/>
    <s v="TED ENVIADA - 748 0226  0000000297904 Seazone ServiÃ§os LTDA"/>
    <s v="Repasse Comissão Seazone"/>
    <s v="Adm/Fin"/>
    <s v="SS"/>
    <s v="Seazone Rentals"/>
    <x v="24"/>
    <s v="Transferencia"/>
    <x v="71"/>
    <s v="Finanças/Bancos - Transferência para conta corrente"/>
    <s v="N/A"/>
    <s v="N/A"/>
    <m/>
    <s v="Nao"/>
    <s v="N/A"/>
    <m/>
    <m/>
    <m/>
    <m/>
    <m/>
    <m/>
    <m/>
    <m/>
    <m/>
    <m/>
    <m/>
    <m/>
    <m/>
  </r>
  <r>
    <n v="4962"/>
    <n v="8776"/>
    <m/>
    <m/>
    <m/>
    <m/>
    <m/>
    <x v="635"/>
    <m/>
    <n v="266.74"/>
    <m/>
    <s v="PAGAMENTO DE TITULO - APG0122"/>
    <s v="Total Express"/>
    <s v="Operação"/>
    <s v="SS"/>
    <s v="Seazone Rentals"/>
    <x v="0"/>
    <s v="Outros"/>
    <x v="90"/>
    <m/>
    <s v="N/A"/>
    <s v="N/A"/>
    <s v="Total Express"/>
    <s v="Nao"/>
    <s v="Sim"/>
    <m/>
    <m/>
    <m/>
    <m/>
    <m/>
    <m/>
    <m/>
    <m/>
    <m/>
    <m/>
    <m/>
    <m/>
    <m/>
  </r>
  <r>
    <n v="4963"/>
    <n v="8777"/>
    <m/>
    <m/>
    <m/>
    <m/>
    <m/>
    <x v="635"/>
    <m/>
    <n v="1229.4100000000001"/>
    <m/>
    <s v="PAGAMENTO DE TITULO - APG0120"/>
    <s v="Gupy"/>
    <s v="RH"/>
    <s v="SS"/>
    <s v="Seazone Rentals"/>
    <x v="10"/>
    <s v="Fixo"/>
    <x v="90"/>
    <m/>
    <s v="N/A"/>
    <s v="N/A"/>
    <s v="Gupy"/>
    <s v="Nao"/>
    <s v="Sim"/>
    <m/>
    <m/>
    <m/>
    <m/>
    <m/>
    <m/>
    <m/>
    <m/>
    <m/>
    <m/>
    <m/>
    <m/>
    <m/>
  </r>
  <r>
    <n v="4964"/>
    <n v="8778"/>
    <m/>
    <m/>
    <m/>
    <m/>
    <m/>
    <x v="635"/>
    <m/>
    <n v="397.2"/>
    <m/>
    <s v="PAGAMENTO DE TITULO - APG0056"/>
    <s v="APG0056"/>
    <s v="Adm/Fin"/>
    <s v="SS"/>
    <s v="Seazone Rentals"/>
    <x v="1"/>
    <s v="Fixo"/>
    <x v="47"/>
    <s v="Contas e Despesas - Manutenção software"/>
    <s v="N/A"/>
    <s v="N/A"/>
    <s v="Sirena"/>
    <s v="Nao"/>
    <s v="Sim"/>
    <m/>
    <m/>
    <m/>
    <m/>
    <m/>
    <m/>
    <m/>
    <m/>
    <m/>
    <m/>
    <m/>
    <m/>
    <m/>
  </r>
  <r>
    <n v="4965"/>
    <n v="8779"/>
    <m/>
    <m/>
    <m/>
    <m/>
    <m/>
    <x v="635"/>
    <m/>
    <n v="277.39"/>
    <m/>
    <s v="PAGAMENTO DE CONVENIO - APG0115"/>
    <s v="GPS-Seazone Serviços"/>
    <s v="Adm/Fin"/>
    <s v="SS"/>
    <s v="Seazone Rentals"/>
    <x v="10"/>
    <s v="Fixo"/>
    <x v="44"/>
    <s v="Impostos e Taxas - INSS/GPS"/>
    <s v="N/A"/>
    <s v="N/A"/>
    <s v="Receita Federal"/>
    <s v="Nao"/>
    <s v="Nao"/>
    <m/>
    <m/>
    <m/>
    <m/>
    <m/>
    <m/>
    <m/>
    <m/>
    <m/>
    <m/>
    <m/>
    <m/>
    <m/>
  </r>
  <r>
    <n v="4966"/>
    <n v="8780"/>
    <m/>
    <m/>
    <m/>
    <m/>
    <m/>
    <x v="635"/>
    <m/>
    <n v="6308.68"/>
    <m/>
    <s v="PAGAMENTO DE CONVENIO - APG0005"/>
    <s v="DAS-Seazone Servicos"/>
    <s v="Adm/Fin"/>
    <s v="SS"/>
    <s v="Seazone Rentals"/>
    <x v="3"/>
    <s v="Fixo"/>
    <x v="12"/>
    <s v="Impostos e Taxas - Impostos DAS"/>
    <s v="N/A"/>
    <s v="N/A"/>
    <s v="Receita Federal"/>
    <s v="Nao"/>
    <s v="Nao"/>
    <m/>
    <m/>
    <m/>
    <m/>
    <m/>
    <m/>
    <m/>
    <m/>
    <m/>
    <m/>
    <m/>
    <m/>
    <m/>
  </r>
  <r>
    <n v="4967"/>
    <n v="8781"/>
    <m/>
    <m/>
    <m/>
    <m/>
    <m/>
    <x v="635"/>
    <m/>
    <n v="142.97999999999999"/>
    <m/>
    <s v="PAGAMENTO DE CONVENIO - PCI0007 - Internet RPC306"/>
    <s v="PCI0007 - Internet RPC306"/>
    <s v="Operação"/>
    <s v="SS"/>
    <s v="Seazone Rentals"/>
    <x v="5"/>
    <s v="Repasse"/>
    <x v="11"/>
    <s v="Clientes - Repasse a Terceiros"/>
    <s v="RPC306"/>
    <s v="N/A"/>
    <s v="Vivo"/>
    <s v="Nao"/>
    <s v="Nao"/>
    <m/>
    <m/>
    <m/>
    <m/>
    <m/>
    <m/>
    <m/>
    <m/>
    <m/>
    <m/>
    <m/>
    <m/>
    <m/>
  </r>
  <r>
    <n v="4968"/>
    <n v="8782"/>
    <m/>
    <m/>
    <m/>
    <m/>
    <m/>
    <x v="635"/>
    <m/>
    <n v="5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ao"/>
    <m/>
    <m/>
    <m/>
    <m/>
    <m/>
    <m/>
    <m/>
    <m/>
    <m/>
    <m/>
    <m/>
    <m/>
    <m/>
  </r>
  <r>
    <n v="4969"/>
    <n v="8797"/>
    <m/>
    <m/>
    <m/>
    <m/>
    <m/>
    <x v="636"/>
    <m/>
    <n v="1740"/>
    <m/>
    <s v="PAGAMENTO DE TITULO INTER - CrÃ©dito para desenvolvedor na plataforma Vibbra"/>
    <s v="Crédito para desenvolvedor na plataforma Vibbra"/>
    <s v="Tecnologia"/>
    <s v="SS"/>
    <s v="Seazone Khanto"/>
    <x v="27"/>
    <s v="Variavel"/>
    <x v="74"/>
    <s v="Serviços - Serviços terceirizados"/>
    <s v="N/A"/>
    <s v="N/A"/>
    <m/>
    <s v="Nao"/>
    <s v="Sim"/>
    <m/>
    <m/>
    <m/>
    <m/>
    <m/>
    <m/>
    <m/>
    <m/>
    <m/>
    <m/>
    <m/>
    <m/>
    <m/>
  </r>
  <r>
    <n v="4970"/>
    <n v="8799"/>
    <m/>
    <m/>
    <m/>
    <m/>
    <m/>
    <x v="636"/>
    <m/>
    <n v="520"/>
    <m/>
    <s v="PIX ENVIADO - Cp :00000000-CASA DO HARDWARE COMERCIO E SERVICOS "/>
    <s v="Manutenção Dell Preto"/>
    <s v="Tecnologia"/>
    <s v="SS"/>
    <s v="Seazone Rentals"/>
    <x v="27"/>
    <s v="Outros"/>
    <x v="53"/>
    <s v="Serviços - Serviços terceirizados"/>
    <s v="N/A"/>
    <s v="N/A"/>
    <m/>
    <s v="Nao"/>
    <s v="Sim"/>
    <m/>
    <m/>
    <m/>
    <m/>
    <m/>
    <m/>
    <m/>
    <m/>
    <m/>
    <m/>
    <m/>
    <m/>
    <m/>
  </r>
  <r>
    <n v="4971"/>
    <n v="8800"/>
    <m/>
    <m/>
    <m/>
    <m/>
    <m/>
    <x v="636"/>
    <m/>
    <n v="77.8"/>
    <m/>
    <s v="PAGAMENTO DE TITULO - Compra de cursos Udemy"/>
    <s v="Compra de cursos Udemy"/>
    <s v="RH"/>
    <s v="SS"/>
    <s v="Seazone Khanto"/>
    <x v="10"/>
    <s v="Outros"/>
    <x v="32"/>
    <s v="Educação - Cursos e Palestrass"/>
    <s v="N/A"/>
    <s v="N/A"/>
    <m/>
    <s v="Nao"/>
    <s v="Sim"/>
    <m/>
    <m/>
    <m/>
    <m/>
    <m/>
    <m/>
    <m/>
    <m/>
    <m/>
    <m/>
    <m/>
    <m/>
    <m/>
  </r>
  <r>
    <n v="4972"/>
    <n v="8805"/>
    <m/>
    <m/>
    <m/>
    <m/>
    <m/>
    <x v="636"/>
    <m/>
    <n v="73.78"/>
    <m/>
    <s v="PIX ENVIADO - Cp :18236120-Samille Mascarenhas de Brito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4973"/>
    <n v="8806"/>
    <m/>
    <m/>
    <m/>
    <m/>
    <m/>
    <x v="636"/>
    <m/>
    <n v="969.96"/>
    <m/>
    <s v="PAGAMENTO DE TITULO - PCE0010 - Roupa de Cama "/>
    <s v="PCE0010 - 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974"/>
    <n v="8807"/>
    <m/>
    <m/>
    <m/>
    <m/>
    <m/>
    <x v="636"/>
    <m/>
    <n v="3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4975"/>
    <n v="8813"/>
    <m/>
    <m/>
    <m/>
    <m/>
    <m/>
    <x v="637"/>
    <m/>
    <n v="197.78"/>
    <m/>
    <s v="PAGAM. CASAN - PCI0011 - Ãgua AGAB5402"/>
    <s v="Pagamento Água AGAB5402"/>
    <s v="Operação"/>
    <s v="SS"/>
    <s v="Seazone Rentals"/>
    <x v="5"/>
    <s v="Repasse"/>
    <x v="11"/>
    <s v="Clientes - Repasse a Terceiros"/>
    <s v="AGAB5402"/>
    <s v="N/A"/>
    <s v="Casan"/>
    <s v="Nao"/>
    <s v="Sim"/>
    <m/>
    <m/>
    <m/>
    <m/>
    <m/>
    <m/>
    <m/>
    <m/>
    <m/>
    <m/>
    <m/>
    <m/>
    <m/>
  </r>
  <r>
    <n v="4976"/>
    <n v="8814"/>
    <m/>
    <m/>
    <m/>
    <m/>
    <m/>
    <x v="637"/>
    <m/>
    <n v="3000"/>
    <m/>
    <s v="PIX ENVIADO - Cp :60701190-DANIEL JOSE GUIMARAES SILVA"/>
    <s v="Devolução de reserva"/>
    <s v="Operação"/>
    <s v="SS"/>
    <s v="Seazone Rentals"/>
    <x v="18"/>
    <s v="Devolucao"/>
    <x v="42"/>
    <s v="Clientes - Devolução Clientes"/>
    <s v="ILC4501"/>
    <s v="ILC4501STA041121DAN0005"/>
    <m/>
    <s v="Nao"/>
    <s v="Nao"/>
    <m/>
    <m/>
    <m/>
    <m/>
    <m/>
    <m/>
    <m/>
    <m/>
    <m/>
    <m/>
    <m/>
    <m/>
    <m/>
  </r>
  <r>
    <n v="4977"/>
    <n v="8819"/>
    <m/>
    <m/>
    <m/>
    <m/>
    <m/>
    <x v="638"/>
    <m/>
    <n v="361.44"/>
    <m/>
    <s v="TED ENVIADA - 212 0001  0000034647066 Felipe Couto Vides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4978"/>
    <n v="8823"/>
    <m/>
    <m/>
    <m/>
    <m/>
    <m/>
    <x v="638"/>
    <m/>
    <n v="5827.14"/>
    <m/>
    <s v="PIX ENVIADO - Cp :00000000-IRINEU MARTORANO HUGEN DE SOUZA"/>
    <s v="PRP014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4979"/>
    <n v="8827"/>
    <m/>
    <m/>
    <m/>
    <m/>
    <m/>
    <x v="638"/>
    <m/>
    <n v="167.61"/>
    <m/>
    <s v="PAGAMENTO DE CONVENIO - Luz AGAA Fatura 02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0"/>
    <n v="8828"/>
    <m/>
    <m/>
    <m/>
    <m/>
    <m/>
    <x v="638"/>
    <m/>
    <n v="335.99"/>
    <m/>
    <s v="PAGAMENTO DE CONVENIO - Luz AGAA Fatura 03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1"/>
    <n v="8829"/>
    <m/>
    <m/>
    <m/>
    <m/>
    <m/>
    <x v="638"/>
    <m/>
    <n v="351.84"/>
    <m/>
    <s v="PAGAMENTO DE CONVENIO - Luz AGAA Fatura 04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2"/>
    <n v="8830"/>
    <m/>
    <m/>
    <m/>
    <m/>
    <m/>
    <x v="638"/>
    <m/>
    <n v="288.31"/>
    <m/>
    <s v="PAGAMENTO DE CONVENIO - Luz AGAA Fatura 05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3"/>
    <n v="8831"/>
    <m/>
    <m/>
    <m/>
    <m/>
    <m/>
    <x v="638"/>
    <m/>
    <n v="427.63"/>
    <m/>
    <s v="PAGAMENTO DE CONVENIO - Luz AGAA Fatura 06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4"/>
    <n v="8832"/>
    <m/>
    <m/>
    <m/>
    <m/>
    <m/>
    <x v="638"/>
    <m/>
    <n v="601.76"/>
    <m/>
    <s v="PAGAMENTO DE CONVENIO - Luz AGAA Fatura 07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5"/>
    <n v="8833"/>
    <m/>
    <m/>
    <m/>
    <m/>
    <m/>
    <x v="638"/>
    <m/>
    <n v="491.04"/>
    <m/>
    <s v="PAGAMENTO DE CONVENIO - Luz AGAA Fatura 08/2021"/>
    <s v="PCI0012 - 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4986"/>
    <n v="8839"/>
    <m/>
    <m/>
    <m/>
    <m/>
    <m/>
    <x v="639"/>
    <m/>
    <n v="500"/>
    <m/>
    <s v="PAGAMENTO DE TITULO - Boleto Energy Marketing"/>
    <s v="Crédito FB"/>
    <s v="Investimento"/>
    <s v="SS"/>
    <s v="Seazone Spot"/>
    <x v="7"/>
    <s v="Variavel"/>
    <x v="50"/>
    <s v="Serviços - Propaganda e Marketing"/>
    <s v="N/A"/>
    <s v="N/A"/>
    <s v="Facebook"/>
    <s v="Nao"/>
    <s v="Nao"/>
    <m/>
    <m/>
    <m/>
    <m/>
    <m/>
    <m/>
    <m/>
    <m/>
    <m/>
    <m/>
    <m/>
    <m/>
    <m/>
  </r>
  <r>
    <n v="4987"/>
    <n v="8840"/>
    <m/>
    <m/>
    <m/>
    <m/>
    <m/>
    <x v="639"/>
    <m/>
    <n v="597"/>
    <m/>
    <s v="PIX ENVIADO - Cp :18236120-Leonardo Burini"/>
    <s v="Mensalidade Energy Marketing"/>
    <s v="Investimento"/>
    <s v="SS"/>
    <s v="Seazone Spot"/>
    <x v="7"/>
    <s v="Fixo"/>
    <x v="50"/>
    <s v="Serviços - Propaganda e Marketing"/>
    <s v="N/A"/>
    <s v="N/A"/>
    <s v="Energy Marketing"/>
    <s v="Nao"/>
    <s v="Nao"/>
    <m/>
    <m/>
    <m/>
    <m/>
    <m/>
    <m/>
    <m/>
    <m/>
    <m/>
    <m/>
    <m/>
    <m/>
    <m/>
  </r>
  <r>
    <n v="4988"/>
    <n v="8855"/>
    <m/>
    <m/>
    <m/>
    <m/>
    <m/>
    <x v="640"/>
    <m/>
    <n v="840"/>
    <m/>
    <s v="PAGAMENTO DE TITULO -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Sim"/>
    <m/>
    <m/>
    <m/>
    <m/>
    <m/>
    <m/>
    <m/>
    <m/>
    <m/>
    <m/>
    <m/>
    <m/>
    <m/>
  </r>
  <r>
    <n v="4989"/>
    <n v="8856"/>
    <m/>
    <m/>
    <m/>
    <m/>
    <m/>
    <x v="640"/>
    <m/>
    <n v="61.4"/>
    <m/>
    <s v="PAGAMENTO DE CONVENIO - APG0121"/>
    <s v="IRRF "/>
    <s v="Adm/Fin"/>
    <s v="SS"/>
    <s v="Seazone Rentals"/>
    <x v="10"/>
    <s v="Fixo"/>
    <x v="66"/>
    <s v="Impostos e Taxas - INSS/GPS"/>
    <s v="N/A"/>
    <s v="N/A"/>
    <s v="Receita Federal"/>
    <s v="Nao"/>
    <s v="Nao"/>
    <m/>
    <m/>
    <m/>
    <m/>
    <m/>
    <m/>
    <m/>
    <m/>
    <m/>
    <m/>
    <m/>
    <m/>
    <m/>
  </r>
  <r>
    <n v="4990"/>
    <n v="8857"/>
    <m/>
    <m/>
    <m/>
    <m/>
    <m/>
    <x v="640"/>
    <m/>
    <n v="733.59"/>
    <m/>
    <s v="PAGAMENTO DE TITULO - PCE0009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4991"/>
    <n v="8858"/>
    <m/>
    <m/>
    <m/>
    <m/>
    <m/>
    <x v="640"/>
    <m/>
    <n v="202.93"/>
    <m/>
    <s v="PAGAMENTO DE TITULO -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Nao"/>
    <m/>
    <m/>
    <m/>
    <m/>
    <m/>
    <m/>
    <m/>
    <m/>
    <m/>
    <m/>
    <m/>
    <m/>
    <m/>
  </r>
  <r>
    <n v="4992"/>
    <n v="8859"/>
    <m/>
    <m/>
    <m/>
    <m/>
    <m/>
    <x v="640"/>
    <m/>
    <n v="40"/>
    <m/>
    <s v="PIX ENVIADO - Cp :60701190-CARLO GUSTAVO DE CASTRO WILLE"/>
    <s v="Devolução de reserva"/>
    <s v="Operação"/>
    <s v="SS"/>
    <s v="Seazone Rentals"/>
    <x v="18"/>
    <s v="Devolucao"/>
    <x v="42"/>
    <s v="Clientes - Devolução Clientes"/>
    <s v="ILC2314"/>
    <s v="ILC2314STA240921CAR0003"/>
    <s v="N/A"/>
    <s v="Nao"/>
    <s v="Sim"/>
    <m/>
    <m/>
    <m/>
    <m/>
    <m/>
    <m/>
    <m/>
    <m/>
    <m/>
    <m/>
    <m/>
    <m/>
    <m/>
  </r>
  <r>
    <n v="4993"/>
    <n v="8860"/>
    <m/>
    <m/>
    <m/>
    <m/>
    <m/>
    <x v="640"/>
    <m/>
    <n v="8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ao"/>
    <m/>
    <m/>
    <m/>
    <m/>
    <m/>
    <m/>
    <m/>
    <m/>
    <m/>
    <m/>
    <m/>
    <m/>
    <m/>
  </r>
  <r>
    <n v="4994"/>
    <n v="8870"/>
    <m/>
    <m/>
    <m/>
    <m/>
    <m/>
    <x v="641"/>
    <m/>
    <n v="589"/>
    <m/>
    <s v="PIX ENVIADO - Cp :00000000-FERNANDA FURTADO SILVA"/>
    <s v="Fotográfa"/>
    <s v="RH"/>
    <s v="SS"/>
    <s v="Seazone Rentals"/>
    <x v="10"/>
    <s v="Variavel"/>
    <x v="36"/>
    <s v="Serviços - Serviços terceirizados"/>
    <s v="N/A"/>
    <s v="N/A"/>
    <m/>
    <s v="Nao"/>
    <s v="Nao"/>
    <m/>
    <m/>
    <m/>
    <m/>
    <m/>
    <m/>
    <m/>
    <m/>
    <m/>
    <m/>
    <m/>
    <m/>
    <m/>
  </r>
  <r>
    <n v="4995"/>
    <n v="8876"/>
    <m/>
    <m/>
    <m/>
    <m/>
    <m/>
    <x v="641"/>
    <m/>
    <n v="99.99"/>
    <m/>
    <s v="PIX ENVIADO - Cp :10573521-PIX Marketplace"/>
    <s v="Carregador Notebook Dell"/>
    <s v="Adm/Fin"/>
    <s v="SS"/>
    <s v="Seazone Rentals"/>
    <x v="1"/>
    <s v="Investimento"/>
    <x v="52"/>
    <s v="Compras - Computadores e Acessórios"/>
    <s v="N/A"/>
    <s v="N/A"/>
    <m/>
    <s v="Nao"/>
    <s v="Nao"/>
    <m/>
    <m/>
    <m/>
    <m/>
    <m/>
    <m/>
    <m/>
    <m/>
    <m/>
    <m/>
    <m/>
    <m/>
    <m/>
  </r>
  <r>
    <n v="4996"/>
    <n v="8878"/>
    <m/>
    <m/>
    <m/>
    <m/>
    <m/>
    <x v="642"/>
    <m/>
    <n v="406.25"/>
    <m/>
    <s v="PAGAMENTO DE TITULO - Audicon - Seazone Holding"/>
    <s v="Honorario Contabil"/>
    <s v="Adm/Fin"/>
    <s v="SS"/>
    <s v="Seazone Holding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4997"/>
    <n v="8879"/>
    <m/>
    <m/>
    <m/>
    <m/>
    <m/>
    <x v="642"/>
    <m/>
    <n v="406.25"/>
    <m/>
    <s v="PAGAMENTO DE TITULO - Audicon - Khanto Reservas"/>
    <s v="Honorario Contabil"/>
    <s v="Adm/Fin"/>
    <s v="SS"/>
    <s v="Seazone Khanto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4998"/>
    <n v="8880"/>
    <m/>
    <m/>
    <m/>
    <m/>
    <m/>
    <x v="642"/>
    <m/>
    <n v="758.33"/>
    <m/>
    <s v="PAGAMENTO DE TITULO - Audicon - Seazone Tecnologia"/>
    <s v="Honorario Contabil"/>
    <s v="Adm/Fin"/>
    <s v="SS"/>
    <s v="Seazone Rentals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4999"/>
    <n v="8881"/>
    <m/>
    <m/>
    <m/>
    <m/>
    <m/>
    <x v="642"/>
    <m/>
    <n v="406.25"/>
    <m/>
    <s v="PAGAMENTO DE TITULO - Audicon - Seazone Holding"/>
    <s v="Honorario Contabil"/>
    <s v="Adm/Fin"/>
    <s v="SS"/>
    <s v="Seazone Holding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5000"/>
    <n v="8882"/>
    <m/>
    <m/>
    <m/>
    <m/>
    <m/>
    <x v="642"/>
    <m/>
    <n v="406.25"/>
    <m/>
    <s v="PAGAMENTO DE TITULO - Audicon - Khanto Reservas"/>
    <s v="Honorario Contabil"/>
    <s v="Adm/Fin"/>
    <s v="SS"/>
    <s v="Seazone Khanto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5001"/>
    <n v="8883"/>
    <m/>
    <m/>
    <m/>
    <m/>
    <m/>
    <x v="642"/>
    <m/>
    <n v="758.33"/>
    <m/>
    <s v="PAGAMENTO DE TITULO - Audicon - Seazone Tecnologia "/>
    <s v="Honorario Contabil"/>
    <s v="Adm/Fin"/>
    <s v="SS"/>
    <s v="Seazone Rentals"/>
    <x v="1"/>
    <s v="Outros"/>
    <x v="6"/>
    <s v="Serviços - Contabilidade "/>
    <s v="N/A"/>
    <s v="N/A"/>
    <m/>
    <s v="Nao"/>
    <s v="Nao"/>
    <m/>
    <m/>
    <m/>
    <m/>
    <m/>
    <m/>
    <m/>
    <m/>
    <m/>
    <m/>
    <m/>
    <m/>
    <m/>
  </r>
  <r>
    <n v="5002"/>
    <n v="8884"/>
    <m/>
    <m/>
    <m/>
    <m/>
    <m/>
    <x v="642"/>
    <m/>
    <n v="1478"/>
    <m/>
    <s v="TED ENVIADA - 341 7017  0000000017448 Debora Regina Silveira"/>
    <s v="Pagamento de Comissão Parceiros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5003"/>
    <n v="8887"/>
    <m/>
    <m/>
    <m/>
    <m/>
    <m/>
    <x v="642"/>
    <m/>
    <n v="154"/>
    <m/>
    <s v="PIX ENVIADO - Cp :18236120-LUIZA GIRARDI STUART 01005282951"/>
    <s v="Presente Alice"/>
    <s v="RH"/>
    <s v="SS"/>
    <s v="Seazone Rentals"/>
    <x v="10"/>
    <s v="Variavel"/>
    <x v="29"/>
    <s v="Compras - Presentes e brindes"/>
    <s v="N/A"/>
    <s v="N/A"/>
    <m/>
    <s v="Nao"/>
    <s v="Nao"/>
    <m/>
    <m/>
    <m/>
    <m/>
    <m/>
    <m/>
    <m/>
    <m/>
    <m/>
    <m/>
    <m/>
    <m/>
    <m/>
  </r>
  <r>
    <n v="5004"/>
    <n v="8892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05"/>
    <n v="8893"/>
    <m/>
    <m/>
    <m/>
    <m/>
    <m/>
    <x v="643"/>
    <m/>
    <n v="52.56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06"/>
    <n v="8894"/>
    <m/>
    <m/>
    <m/>
    <m/>
    <m/>
    <x v="643"/>
    <m/>
    <n v="131.4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07"/>
    <n v="8895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08"/>
    <n v="8896"/>
    <m/>
    <m/>
    <m/>
    <m/>
    <m/>
    <x v="643"/>
    <m/>
    <n v="175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09"/>
    <n v="8897"/>
    <m/>
    <m/>
    <m/>
    <m/>
    <m/>
    <x v="643"/>
    <m/>
    <n v="759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0"/>
    <n v="8898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1"/>
    <n v="8899"/>
    <m/>
    <m/>
    <m/>
    <m/>
    <m/>
    <x v="643"/>
    <m/>
    <n v="116.8"/>
    <m/>
    <s v="PAGAMENTO DE TITULO - Vistoria Apto 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2"/>
    <n v="8900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3"/>
    <n v="8901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4"/>
    <n v="8902"/>
    <m/>
    <m/>
    <m/>
    <m/>
    <m/>
    <x v="643"/>
    <m/>
    <n v="116.8"/>
    <m/>
    <s v="PAGAMENTO DE TITULO - Vistoria Apto 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5"/>
    <n v="8903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6"/>
    <n v="8904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7"/>
    <n v="8905"/>
    <m/>
    <m/>
    <m/>
    <m/>
    <m/>
    <x v="643"/>
    <m/>
    <n v="175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8"/>
    <n v="8906"/>
    <m/>
    <m/>
    <m/>
    <m/>
    <m/>
    <x v="643"/>
    <m/>
    <n v="29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19"/>
    <n v="8907"/>
    <m/>
    <m/>
    <m/>
    <m/>
    <m/>
    <x v="643"/>
    <m/>
    <n v="116.8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20"/>
    <n v="8908"/>
    <m/>
    <m/>
    <m/>
    <m/>
    <m/>
    <x v="643"/>
    <m/>
    <n v="73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21"/>
    <n v="8909"/>
    <m/>
    <m/>
    <m/>
    <m/>
    <m/>
    <x v="643"/>
    <m/>
    <n v="102.2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22"/>
    <n v="8910"/>
    <m/>
    <m/>
    <m/>
    <m/>
    <m/>
    <x v="643"/>
    <m/>
    <n v="87.6"/>
    <m/>
    <s v="PAGAMENTO DE TITULO - Vistoria Apto"/>
    <s v="Vistoria Aptos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023"/>
    <n v="8914"/>
    <m/>
    <m/>
    <m/>
    <m/>
    <m/>
    <x v="643"/>
    <m/>
    <n v="1479.34"/>
    <m/>
    <s v="PAGAMENTO DE TITULO - Roupa de Cama - PCE0011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5024"/>
    <n v="8925"/>
    <m/>
    <m/>
    <m/>
    <m/>
    <m/>
    <x v="644"/>
    <m/>
    <n v="500"/>
    <m/>
    <s v="PAGAMENTO DE TITULO - Marketing Penha "/>
    <s v="Crédito FB"/>
    <s v="Investimento"/>
    <s v="SS"/>
    <s v="Seazone Spot"/>
    <x v="7"/>
    <s v="Variavel"/>
    <x v="50"/>
    <s v="Serviços - Propaganda e Marketing"/>
    <s v="N/A"/>
    <s v="N/A"/>
    <s v="Facebook"/>
    <s v="Nao"/>
    <s v="Sim"/>
    <m/>
    <m/>
    <m/>
    <m/>
    <m/>
    <m/>
    <m/>
    <m/>
    <m/>
    <m/>
    <m/>
    <m/>
    <m/>
  </r>
  <r>
    <n v="5025"/>
    <n v="8926"/>
    <m/>
    <m/>
    <m/>
    <m/>
    <m/>
    <x v="644"/>
    <m/>
    <n v="4354"/>
    <m/>
    <s v="PAGAMENTO DE TITULO - Mareorama"/>
    <s v="Agência Mareorama - Marketing Digital"/>
    <s v="Comercial"/>
    <s v="SS"/>
    <s v="Seazone Rentals"/>
    <x v="2"/>
    <s v="Variavel"/>
    <x v="50"/>
    <s v="Serviços - Propaganda e Marketing"/>
    <s v="N/A"/>
    <s v="N/A"/>
    <s v="Mareorama"/>
    <s v="Nao"/>
    <s v="Sim"/>
    <m/>
    <m/>
    <m/>
    <m/>
    <m/>
    <m/>
    <m/>
    <m/>
    <m/>
    <m/>
    <m/>
    <m/>
    <m/>
  </r>
  <r>
    <n v="5026"/>
    <n v="8928"/>
    <m/>
    <m/>
    <m/>
    <m/>
    <m/>
    <x v="645"/>
    <m/>
    <n v="1001.25"/>
    <m/>
    <s v="TRANSFERENCIA A DEBITO - 00019 0076278379 GABRIELA DA LUZ NUNES 06555598921"/>
    <s v="Transferência de Adequação"/>
    <s v="Operação"/>
    <s v="SS"/>
    <s v="Seazone Rentals"/>
    <x v="25"/>
    <s v="Repasse"/>
    <x v="9"/>
    <s v="Clientes - Repasse a Terceiros"/>
    <s v="MER905"/>
    <s v="N/A"/>
    <m/>
    <s v="Nao"/>
    <s v="Sim"/>
    <m/>
    <m/>
    <m/>
    <m/>
    <m/>
    <m/>
    <m/>
    <m/>
    <m/>
    <m/>
    <m/>
    <m/>
    <m/>
  </r>
  <r>
    <n v="5027"/>
    <n v="8929"/>
    <m/>
    <m/>
    <m/>
    <m/>
    <m/>
    <x v="645"/>
    <m/>
    <n v="1740"/>
    <m/>
    <s v="PAGAMENTO DE TITULO INTER - ContrataÃ§Ã£o de desenvolvedor pela Vibbra"/>
    <s v="Contratação desenvolvedor na plataforma Vibbra"/>
    <s v="Tecnologia"/>
    <s v="SS"/>
    <s v="Seazone Khanto"/>
    <x v="27"/>
    <s v="Variavel"/>
    <x v="74"/>
    <s v="Serviços - Serviços terceirizados"/>
    <s v="N/A"/>
    <s v="N/A"/>
    <m/>
    <s v="Nao"/>
    <s v="Sim"/>
    <m/>
    <m/>
    <m/>
    <m/>
    <m/>
    <m/>
    <m/>
    <m/>
    <m/>
    <m/>
    <m/>
    <m/>
    <m/>
  </r>
  <r>
    <n v="5028"/>
    <n v="8930"/>
    <m/>
    <m/>
    <m/>
    <m/>
    <m/>
    <x v="645"/>
    <m/>
    <n v="1567.97"/>
    <m/>
    <s v="PAGAMENTO DE TITULO - PCE0008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029"/>
    <n v="8931"/>
    <m/>
    <m/>
    <m/>
    <m/>
    <m/>
    <x v="645"/>
    <m/>
    <n v="812"/>
    <m/>
    <s v="PIX ENVIADO - Cp :18236120-Daniel Augusto Ody"/>
    <s v="Placas Parcela 3/3"/>
    <s v="Operação"/>
    <s v="SS"/>
    <s v="Seazone Rentals"/>
    <x v="8"/>
    <s v="Variavel"/>
    <x v="22"/>
    <s v="Contas e Despesas - Material de consumo"/>
    <s v="N/A"/>
    <s v="N/A"/>
    <s v="PROSIGNS"/>
    <s v="Nao"/>
    <s v="Nao"/>
    <m/>
    <m/>
    <m/>
    <m/>
    <m/>
    <m/>
    <m/>
    <m/>
    <m/>
    <m/>
    <m/>
    <m/>
    <m/>
  </r>
  <r>
    <n v="5030"/>
    <n v="8932"/>
    <m/>
    <m/>
    <m/>
    <m/>
    <m/>
    <x v="645"/>
    <m/>
    <n v="125.86"/>
    <m/>
    <s v="PAGAMENTO NET SERVICO - PCI0006"/>
    <s v="Internet AGAA5402"/>
    <s v="Operação"/>
    <s v="SS"/>
    <s v="Seazone Rentals"/>
    <x v="5"/>
    <s v="Repasse"/>
    <x v="11"/>
    <s v="Clientes - Repasse a Terceiros"/>
    <s v="AGAA5402"/>
    <s v="N/A"/>
    <s v="Claro"/>
    <s v="Nao"/>
    <s v="Sim"/>
    <m/>
    <m/>
    <m/>
    <m/>
    <m/>
    <m/>
    <m/>
    <m/>
    <m/>
    <m/>
    <m/>
    <m/>
    <m/>
  </r>
  <r>
    <n v="5031"/>
    <n v="8933"/>
    <m/>
    <m/>
    <m/>
    <m/>
    <m/>
    <x v="645"/>
    <m/>
    <n v="787.68"/>
    <m/>
    <s v="PAGAMENTO DE TITULO - Roupa de Cama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032"/>
    <n v="8934"/>
    <m/>
    <m/>
    <m/>
    <m/>
    <m/>
    <x v="645"/>
    <m/>
    <n v="1010.44"/>
    <m/>
    <s v="PAGAMENTO DE TITULO - Pagamento dispenser e amenities "/>
    <s v="Pagamento dispenser "/>
    <s v="Operação"/>
    <s v="SS"/>
    <s v="Seazone Rentals"/>
    <x v="8"/>
    <s v="Variavel"/>
    <x v="41"/>
    <s v="Compras - Móveis e utensílios"/>
    <s v="N/A"/>
    <s v="N/A"/>
    <s v="Harus"/>
    <s v="Nao"/>
    <s v="Sim"/>
    <m/>
    <m/>
    <m/>
    <m/>
    <m/>
    <m/>
    <m/>
    <m/>
    <m/>
    <m/>
    <m/>
    <m/>
    <m/>
  </r>
  <r>
    <n v="5033"/>
    <n v="8935"/>
    <m/>
    <m/>
    <m/>
    <m/>
    <m/>
    <x v="645"/>
    <m/>
    <n v="2410.4899999999998"/>
    <m/>
    <s v="PAGAMENTO DE TITULO - 3/3 Parcela Pimentel 3d imagens Penha spot"/>
    <s v="Imagens 3D PENHA SPOT"/>
    <s v="Investimento"/>
    <s v="SS"/>
    <s v="Seazone Spot"/>
    <x v="29"/>
    <s v="Outros"/>
    <x v="50"/>
    <s v="Serviços - Serviços terceirizados"/>
    <s v="N/A"/>
    <s v="N/A"/>
    <m/>
    <s v="Nao"/>
    <s v="Sim"/>
    <m/>
    <m/>
    <m/>
    <m/>
    <m/>
    <m/>
    <m/>
    <m/>
    <m/>
    <m/>
    <m/>
    <m/>
    <m/>
  </r>
  <r>
    <n v="5034"/>
    <n v="8936"/>
    <m/>
    <m/>
    <m/>
    <m/>
    <m/>
    <x v="645"/>
    <m/>
    <n v="76"/>
    <m/>
    <s v="PAGAMENTO DE TITULO - RenovaÃ§Ã£o de domÃ­nio usealfred"/>
    <s v="Renovação Domínio Alfred"/>
    <s v="Tecnologia"/>
    <s v="SS"/>
    <s v="Alfred"/>
    <x v="11"/>
    <s v="Investimento"/>
    <x v="22"/>
    <s v="Contas e Despesas - Manutenção de software"/>
    <s v="N/A"/>
    <s v="N/A"/>
    <m/>
    <s v="Nao"/>
    <s v="Sim"/>
    <m/>
    <m/>
    <m/>
    <m/>
    <m/>
    <m/>
    <m/>
    <m/>
    <m/>
    <m/>
    <m/>
    <m/>
    <m/>
  </r>
  <r>
    <n v="5035"/>
    <n v="8937"/>
    <m/>
    <m/>
    <m/>
    <m/>
    <m/>
    <x v="645"/>
    <m/>
    <n v="3142.6"/>
    <m/>
    <s v="PAGAMENTO DE TITULO - COND ILC3413 - PCI0002"/>
    <s v="Condomínio ILC3413"/>
    <s v="Operação"/>
    <s v="SS"/>
    <s v="Seazone Rentals"/>
    <x v="5"/>
    <s v="Repasse"/>
    <x v="11"/>
    <s v="Clientes - Repasse a Terceiros"/>
    <s v="ILC3413"/>
    <s v="N/A"/>
    <s v="Il Campanario"/>
    <s v="Nao"/>
    <s v="Sim"/>
    <m/>
    <m/>
    <m/>
    <m/>
    <m/>
    <m/>
    <m/>
    <m/>
    <m/>
    <m/>
    <m/>
    <m/>
    <m/>
  </r>
  <r>
    <n v="5036"/>
    <n v="8938"/>
    <m/>
    <m/>
    <m/>
    <m/>
    <m/>
    <x v="645"/>
    <m/>
    <n v="4705.01"/>
    <m/>
    <s v="PAGAMENTO DE TITULO - COND ILC3415 - PCI0003"/>
    <s v="Condomínio ILC3415"/>
    <s v="Operação"/>
    <s v="SS"/>
    <s v="Seazone Rentals"/>
    <x v="5"/>
    <s v="Repasse"/>
    <x v="11"/>
    <s v="Clientes - Repasse a Terceiros"/>
    <s v="ILC3415"/>
    <s v="N/A"/>
    <s v="Il Campanario"/>
    <s v="Nao"/>
    <s v="Sim"/>
    <m/>
    <m/>
    <m/>
    <m/>
    <m/>
    <m/>
    <m/>
    <m/>
    <m/>
    <m/>
    <m/>
    <m/>
    <m/>
  </r>
  <r>
    <n v="5037"/>
    <n v="8939"/>
    <m/>
    <m/>
    <m/>
    <m/>
    <m/>
    <x v="645"/>
    <m/>
    <n v="4699.53"/>
    <m/>
    <s v="PAGAMENTO DE TITULO - COND ILC3401 - PCI0005"/>
    <s v="Condomínio ILC3401"/>
    <s v="Operação"/>
    <s v="SS"/>
    <s v="Seazone Rentals"/>
    <x v="5"/>
    <s v="Repasse"/>
    <x v="11"/>
    <s v="Clientes - Repasse a Terceiros"/>
    <s v="ILC3401"/>
    <s v="N/A"/>
    <s v="Il Campanario"/>
    <s v="Nao"/>
    <s v="Sim"/>
    <m/>
    <m/>
    <m/>
    <m/>
    <m/>
    <m/>
    <m/>
    <m/>
    <m/>
    <m/>
    <m/>
    <m/>
    <m/>
  </r>
  <r>
    <n v="5038"/>
    <n v="8940"/>
    <m/>
    <m/>
    <m/>
    <m/>
    <m/>
    <x v="645"/>
    <m/>
    <n v="3134.93"/>
    <m/>
    <s v="PAGAMENTO DE TITULO - COND ILC3313 - PCI0004"/>
    <s v="Condomínio ILC3313"/>
    <s v="Operação"/>
    <s v="SS"/>
    <s v="Seazone Rentals"/>
    <x v="5"/>
    <s v="Repasse"/>
    <x v="11"/>
    <s v="Clientes - Repasse a Terceiros"/>
    <s v="ILC3313"/>
    <s v="N/A"/>
    <s v="Il Campanario"/>
    <s v="Nao"/>
    <s v="Sim"/>
    <m/>
    <m/>
    <m/>
    <m/>
    <m/>
    <m/>
    <m/>
    <m/>
    <m/>
    <m/>
    <m/>
    <m/>
    <m/>
  </r>
  <r>
    <n v="5039"/>
    <n v="8941"/>
    <m/>
    <m/>
    <m/>
    <m/>
    <m/>
    <x v="645"/>
    <m/>
    <n v="75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ao"/>
    <m/>
    <m/>
    <m/>
    <m/>
    <m/>
    <m/>
    <m/>
    <m/>
    <m/>
    <m/>
    <m/>
    <m/>
    <m/>
  </r>
  <r>
    <n v="5040"/>
    <n v="8947"/>
    <m/>
    <m/>
    <m/>
    <m/>
    <m/>
    <x v="646"/>
    <m/>
    <n v="33.39"/>
    <m/>
    <s v="COMPRA CARTAO - COMPRA no estabelecimento UBER *TRIP HELP.UBER.C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041"/>
    <n v="8948"/>
    <m/>
    <m/>
    <m/>
    <m/>
    <m/>
    <x v="646"/>
    <m/>
    <n v="1477.1"/>
    <m/>
    <s v="PAGAMENTO DE TITULO - Pagamento Roupa de Cama - PCE0012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5042"/>
    <n v="8950"/>
    <m/>
    <m/>
    <m/>
    <m/>
    <m/>
    <x v="646"/>
    <m/>
    <n v="19.600000000000001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Nao"/>
    <m/>
    <m/>
    <m/>
    <m/>
    <m/>
    <m/>
    <m/>
    <m/>
    <m/>
    <m/>
    <m/>
    <m/>
    <m/>
  </r>
  <r>
    <n v="5043"/>
    <n v="8956"/>
    <m/>
    <m/>
    <m/>
    <m/>
    <m/>
    <x v="647"/>
    <m/>
    <n v="49.24"/>
    <m/>
    <s v="PAGAMENTO DE TITULO - DAM - Taxa Prefeitura"/>
    <s v="DAM - Taxa Prefeitura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044"/>
    <n v="8957"/>
    <m/>
    <m/>
    <m/>
    <m/>
    <m/>
    <x v="647"/>
    <m/>
    <n v="51.17"/>
    <m/>
    <s v="PAGAMENTO DE TITULO - DAM - Taxa Prefeitura"/>
    <s v="DAM - Taxa Prefeitura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045"/>
    <n v="8958"/>
    <m/>
    <m/>
    <m/>
    <m/>
    <m/>
    <x v="647"/>
    <m/>
    <n v="2500"/>
    <m/>
    <s v="TRANSFERENCIA A DEBITO - 00019 0059773316 MARIANA DE GODOY UMPIERRE"/>
    <s v="TPJ0005"/>
    <s v="Operação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46"/>
    <n v="8960"/>
    <m/>
    <m/>
    <m/>
    <m/>
    <m/>
    <x v="648"/>
    <m/>
    <n v="3000"/>
    <m/>
    <s v="TED ENVIADA - 033 3222  0000010866237 Patrick Moreira Rosa"/>
    <s v="TPJ0018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47"/>
    <n v="8961"/>
    <m/>
    <m/>
    <m/>
    <m/>
    <m/>
    <x v="648"/>
    <m/>
    <n v="800"/>
    <m/>
    <s v="TED ENVIADA - 001 0087  0000000458015 Artur Brito"/>
    <s v="TPJ0022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48"/>
    <n v="8962"/>
    <m/>
    <m/>
    <m/>
    <m/>
    <m/>
    <x v="648"/>
    <m/>
    <n v="2500"/>
    <m/>
    <s v="TED ENVIADA - 260 0001  0000090200256 Ananda SÃ¡"/>
    <s v="TPJ0021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5049"/>
    <n v="8963"/>
    <m/>
    <m/>
    <m/>
    <m/>
    <m/>
    <x v="648"/>
    <m/>
    <n v="2500"/>
    <m/>
    <s v="TED ENVIADA - 260 0001  0000204082899 Alysson AlcÃ¢ntara"/>
    <s v="TPJ0020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0"/>
    <n v="8964"/>
    <m/>
    <m/>
    <m/>
    <m/>
    <m/>
    <x v="648"/>
    <m/>
    <n v="600"/>
    <m/>
    <s v="TED ENVIADA - 104 1638  0000000133721 MaurÃ­cio Silva Davila Juni"/>
    <s v="TPJ0001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1"/>
    <n v="8965"/>
    <m/>
    <m/>
    <m/>
    <m/>
    <m/>
    <x v="648"/>
    <m/>
    <n v="800"/>
    <m/>
    <s v="TED ENVIADA - 260 0001  0000052323302 Bernardo Freguglia"/>
    <s v="EST0014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52"/>
    <n v="8966"/>
    <m/>
    <m/>
    <m/>
    <m/>
    <m/>
    <x v="648"/>
    <m/>
    <n v="800"/>
    <m/>
    <s v="TED ENVIADA - 260 0001  0000761029303 RÃ´mulo Carneiro"/>
    <s v="EST0015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53"/>
    <n v="8967"/>
    <m/>
    <m/>
    <m/>
    <m/>
    <m/>
    <x v="648"/>
    <m/>
    <n v="1499.99"/>
    <m/>
    <s v="TED ENVIADA - 001 1453  0000000709387 Jhonata Vinicius Tridapall"/>
    <s v="TPJ0027"/>
    <s v="Operação"/>
    <s v="SS"/>
    <s v="Seazone Rentals"/>
    <x v="10"/>
    <s v="Fixo"/>
    <x v="9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4"/>
    <n v="8968"/>
    <m/>
    <m/>
    <m/>
    <m/>
    <m/>
    <x v="648"/>
    <m/>
    <n v="3500"/>
    <m/>
    <s v="TED ENVIADA - 260 0001  0000921930487 AndrÃ© Warschauer Crescenzo"/>
    <s v="TPJ0023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5"/>
    <n v="8969"/>
    <m/>
    <m/>
    <m/>
    <m/>
    <m/>
    <x v="648"/>
    <m/>
    <n v="1199.99"/>
    <m/>
    <s v="TED ENVIADA - 260 0001  0000021370319 Matheus Henrique Tourinho"/>
    <s v="TPJ0028"/>
    <s v="Investimentos"/>
    <s v="SS"/>
    <s v="Seazone Rentals"/>
    <x v="10"/>
    <s v="Fixo"/>
    <x v="9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6"/>
    <n v="8970"/>
    <m/>
    <m/>
    <m/>
    <m/>
    <m/>
    <x v="648"/>
    <m/>
    <n v="2000"/>
    <m/>
    <s v="TED ENVIADA - 260 0001  0000028194287 Alexandre Lentz"/>
    <s v="TPJ0030"/>
    <s v="Tecnologia"/>
    <s v="SS"/>
    <s v="Seazone Khanto"/>
    <x v="10"/>
    <s v="Fixo"/>
    <x v="74"/>
    <s v="Serviços - Serviços terceirizados"/>
    <s v="N/A"/>
    <s v="N/A"/>
    <s v="N/A"/>
    <s v="Nao"/>
    <s v="Sim"/>
    <m/>
    <m/>
    <m/>
    <m/>
    <m/>
    <m/>
    <m/>
    <m/>
    <m/>
    <m/>
    <m/>
    <m/>
    <m/>
  </r>
  <r>
    <n v="5057"/>
    <n v="8971"/>
    <m/>
    <m/>
    <m/>
    <m/>
    <m/>
    <x v="648"/>
    <m/>
    <n v="106.66"/>
    <m/>
    <s v="TED ENVIADA - 260 0001  0000636906386 Bernardo AntÃ´nio Dias Ribe"/>
    <s v="EST0030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58"/>
    <n v="8972"/>
    <m/>
    <m/>
    <m/>
    <m/>
    <m/>
    <x v="648"/>
    <m/>
    <n v="1000"/>
    <m/>
    <s v="TED ENVIADA - 001 4428  0000000202630 Maria Madalena Silveira"/>
    <s v="TPJ0014"/>
    <s v="Limpeza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59"/>
    <n v="8973"/>
    <m/>
    <m/>
    <m/>
    <m/>
    <m/>
    <x v="648"/>
    <m/>
    <n v="900"/>
    <m/>
    <s v="TED ENVIADA - 104 1011  0000000326888 Alice Daminelli da Silva"/>
    <s v="EST0010"/>
    <s v="Adm/Fin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0"/>
    <n v="8979"/>
    <m/>
    <m/>
    <m/>
    <m/>
    <m/>
    <x v="648"/>
    <m/>
    <n v="2661.21"/>
    <m/>
    <s v="TED ENVIADA - 001 0540  0000000339300 Maria Alice dos Santos Duz"/>
    <s v="FUN0002"/>
    <s v="Adm/Fin"/>
    <s v="SS"/>
    <s v="Seazone Rentals"/>
    <x v="10"/>
    <s v="Fixo"/>
    <x v="88"/>
    <s v="Sócios e Funcionários - Salário"/>
    <s v="N/A"/>
    <s v="N/A"/>
    <s v="N/A"/>
    <s v="Nao"/>
    <s v="Sim"/>
    <m/>
    <m/>
    <m/>
    <m/>
    <m/>
    <m/>
    <m/>
    <m/>
    <m/>
    <m/>
    <m/>
    <m/>
    <m/>
  </r>
  <r>
    <n v="5061"/>
    <n v="8980"/>
    <m/>
    <m/>
    <m/>
    <m/>
    <m/>
    <x v="648"/>
    <m/>
    <n v="1200"/>
    <m/>
    <s v="TED ENVIADA - 237 1186  0000000093386 Gabriel de Oliveira Peres"/>
    <s v="EST0002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2"/>
    <n v="8981"/>
    <m/>
    <m/>
    <m/>
    <m/>
    <m/>
    <x v="648"/>
    <m/>
    <n v="2000"/>
    <m/>
    <s v="TED ENVIADA - 260 0001  0000073953746 Patricia Bernardina Meurer"/>
    <s v="TPJ0009"/>
    <s v="Adm/Fin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63"/>
    <n v="8982"/>
    <m/>
    <m/>
    <m/>
    <m/>
    <m/>
    <x v="648"/>
    <m/>
    <n v="2000"/>
    <m/>
    <s v="TED ENVIADA - 260 0001  0000523840109 Natalia Vieira"/>
    <s v="TPJ0017"/>
    <s v="RH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64"/>
    <n v="8983"/>
    <m/>
    <m/>
    <m/>
    <m/>
    <m/>
    <x v="648"/>
    <m/>
    <n v="800"/>
    <m/>
    <s v="TED ENVIADA - 001 0016  0000000720844 Augusto Hideki Uda"/>
    <s v="EST0012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5"/>
    <n v="8984"/>
    <m/>
    <m/>
    <m/>
    <m/>
    <m/>
    <x v="648"/>
    <m/>
    <n v="800"/>
    <m/>
    <s v="TED ENVIADA - 001 0409  0000000312630 Rivaldo Arruda"/>
    <s v="EST0009"/>
    <s v="Operação"/>
    <s v="SS"/>
    <s v="Seazone Rentals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6"/>
    <n v="8985"/>
    <m/>
    <m/>
    <m/>
    <m/>
    <m/>
    <x v="648"/>
    <m/>
    <n v="800"/>
    <m/>
    <s v="TED ENVIADA - 001 1453  0000000715433 Guilherme Appio Dolberth"/>
    <s v="EST0011"/>
    <s v="Tecnologia"/>
    <s v="SS"/>
    <s v="Seazone Khanto"/>
    <x v="10"/>
    <s v="Fixo"/>
    <x v="74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7"/>
    <n v="8986"/>
    <m/>
    <m/>
    <m/>
    <m/>
    <m/>
    <x v="648"/>
    <m/>
    <n v="800"/>
    <m/>
    <s v="TED ENVIADA - 033 1227  0000010600274 Flavio Nieland da Silva"/>
    <s v="EST0005"/>
    <s v="Tecnologia"/>
    <s v="SS"/>
    <s v="Seazone Khanto"/>
    <x v="10"/>
    <s v="Fixo"/>
    <x v="20"/>
    <s v="Sócios e Funcionários - Salário"/>
    <s v="N/A"/>
    <s v="N/A"/>
    <s v="N/A"/>
    <s v="Nao"/>
    <s v="Nao"/>
    <m/>
    <m/>
    <m/>
    <m/>
    <m/>
    <m/>
    <m/>
    <m/>
    <m/>
    <m/>
    <m/>
    <m/>
    <m/>
  </r>
  <r>
    <n v="5068"/>
    <n v="8987"/>
    <m/>
    <m/>
    <m/>
    <m/>
    <m/>
    <x v="648"/>
    <m/>
    <n v="2250"/>
    <m/>
    <s v="TED ENVIADA - 341 0061  0000000131470 VinÃ­cius Rodrigo Hernandes"/>
    <s v="TPJ0032"/>
    <s v="Tecnologia"/>
    <s v="SS"/>
    <s v="Seazone Khanto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69"/>
    <n v="8988"/>
    <m/>
    <m/>
    <m/>
    <m/>
    <m/>
    <x v="648"/>
    <m/>
    <n v="2000"/>
    <m/>
    <s v="TED ENVIADA - 260 0001  0000080055283 Bruno Rogerio Candido"/>
    <s v="TPJ0015"/>
    <s v="Tecnologia"/>
    <s v="SS"/>
    <s v="Seazone Khanto"/>
    <x v="10"/>
    <s v="Fixo"/>
    <x v="74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70"/>
    <n v="8989"/>
    <m/>
    <m/>
    <m/>
    <m/>
    <m/>
    <x v="648"/>
    <m/>
    <n v="1000"/>
    <m/>
    <s v="TED ENVIADA - 260 0001  0000072994284 Bianca Silveira Borges"/>
    <s v="EST0008"/>
    <s v="Investimentos"/>
    <s v="SS"/>
    <s v="Seazone Spot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1"/>
    <n v="8991"/>
    <m/>
    <m/>
    <m/>
    <m/>
    <m/>
    <x v="648"/>
    <m/>
    <n v="466.66"/>
    <m/>
    <s v="TED ENVIADA - 403 0001  0000013824975 Vinicius Nadaf Peixoto - J"/>
    <s v="TPJ0031"/>
    <s v="Marketing"/>
    <s v="SS"/>
    <s v="Seazone Rentals"/>
    <x v="10"/>
    <s v="Fixo"/>
    <x v="81"/>
    <s v="Serviços - Serviços terceirizados"/>
    <s v="N/A"/>
    <s v="N/A"/>
    <s v="N/A"/>
    <s v="Nao"/>
    <s v="Sim"/>
    <m/>
    <m/>
    <m/>
    <m/>
    <m/>
    <m/>
    <m/>
    <m/>
    <m/>
    <m/>
    <m/>
    <m/>
    <m/>
  </r>
  <r>
    <n v="5072"/>
    <n v="8992"/>
    <m/>
    <m/>
    <m/>
    <m/>
    <m/>
    <x v="648"/>
    <m/>
    <n v="2600"/>
    <m/>
    <s v="TED ENVIADA - 260 0001  0000115360462 Pamella Brayner Rodrigues"/>
    <s v="EST0006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3"/>
    <n v="8993"/>
    <m/>
    <m/>
    <m/>
    <m/>
    <m/>
    <x v="648"/>
    <m/>
    <n v="1980"/>
    <m/>
    <s v="TED ENVIADA - 208 0020  0000004219838 Danyela Fernanda Pinto Sic"/>
    <s v="EST0013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4"/>
    <n v="8994"/>
    <m/>
    <m/>
    <m/>
    <m/>
    <m/>
    <x v="648"/>
    <m/>
    <n v="1484"/>
    <m/>
    <s v="TED ENVIADA - 260 0001  0000064048807 Isabella Segal"/>
    <s v="EST0018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5"/>
    <n v="8995"/>
    <m/>
    <m/>
    <m/>
    <m/>
    <m/>
    <x v="648"/>
    <m/>
    <n v="944.5"/>
    <m/>
    <s v="TED ENVIADA - 260 0001  0000438334051 Isadora Vieira"/>
    <s v="EST0017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6"/>
    <n v="8996"/>
    <m/>
    <m/>
    <m/>
    <m/>
    <m/>
    <x v="648"/>
    <m/>
    <n v="4237.5"/>
    <m/>
    <s v="TED ENVIADA - 260 0001  0000192810436 Cristina Batistella"/>
    <s v="TPJ0019"/>
    <s v="Comercial"/>
    <s v="SS"/>
    <s v="Seazone Rentals"/>
    <x v="10"/>
    <s v="Fixo"/>
    <x v="81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77"/>
    <n v="8998"/>
    <m/>
    <m/>
    <m/>
    <m/>
    <m/>
    <x v="648"/>
    <m/>
    <n v="818"/>
    <s v="x"/>
    <s v="TED ENVIADA - 001 1257  0000000047546 Gabriel Augusto Ribeiro Li"/>
    <s v="EST0029"/>
    <s v="Comercial"/>
    <s v="SS"/>
    <s v="Seazone Rentals"/>
    <x v="10"/>
    <s v="Fixo"/>
    <x v="20"/>
    <s v="Sócios e Funcionários - Salário"/>
    <s v="N/A"/>
    <s v="N/A"/>
    <s v="N/A"/>
    <s v="Nao"/>
    <s v="N/A"/>
    <m/>
    <m/>
    <m/>
    <m/>
    <m/>
    <m/>
    <m/>
    <m/>
    <m/>
    <m/>
    <m/>
    <m/>
    <m/>
  </r>
  <r>
    <n v="5078"/>
    <n v="9002"/>
    <m/>
    <m/>
    <m/>
    <m/>
    <m/>
    <x v="649"/>
    <m/>
    <n v="9000"/>
    <m/>
    <s v="PAGAMENTO DE TITULO - CAJU"/>
    <s v="CAJU - Sócios"/>
    <m/>
    <s v="SS"/>
    <m/>
    <x v="30"/>
    <m/>
    <x v="90"/>
    <m/>
    <m/>
    <s v="N/A"/>
    <m/>
    <s v="Nao"/>
    <s v="Nao"/>
    <m/>
    <m/>
    <m/>
    <m/>
    <m/>
    <m/>
    <m/>
    <m/>
    <m/>
    <m/>
    <m/>
    <m/>
    <m/>
  </r>
  <r>
    <n v="5079"/>
    <n v="9010"/>
    <m/>
    <m/>
    <m/>
    <m/>
    <m/>
    <x v="650"/>
    <m/>
    <n v="3000"/>
    <m/>
    <s v="TED ENVIADA - 001 2638  0000000622648 Carolina Espindola de Brit"/>
    <s v="TPJ0024"/>
    <s v="Operação"/>
    <s v="SS"/>
    <s v="Seazone Rentals"/>
    <x v="10"/>
    <s v="Fixo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80"/>
    <n v="9011"/>
    <m/>
    <m/>
    <m/>
    <m/>
    <m/>
    <x v="650"/>
    <m/>
    <n v="1350"/>
    <m/>
    <s v="TED ENVIADA - 001 1453  0000000626260 Renata Domingues"/>
    <s v="TPJ0025"/>
    <s v="Operação"/>
    <s v="SS"/>
    <s v="Seazone Rentals"/>
    <x v="10"/>
    <s v="Fixo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5081"/>
    <n v="9012"/>
    <m/>
    <m/>
    <m/>
    <m/>
    <m/>
    <x v="650"/>
    <m/>
    <n v="1800"/>
    <m/>
    <s v="TED ENVIADA - 033 2140  0000010467593 Vivianny Aguilera Ramalho"/>
    <s v="TPJ0026"/>
    <s v="Operação"/>
    <s v="SS"/>
    <s v="Seazone Rentals"/>
    <x v="10"/>
    <s v="Fixo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5082"/>
    <n v="9019"/>
    <m/>
    <m/>
    <m/>
    <m/>
    <m/>
    <x v="650"/>
    <m/>
    <n v="5542.03"/>
    <m/>
    <s v="TED ENVIADA - 237 3841  0000000008281 Achilles Credidio Neto"/>
    <s v="PRP003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3"/>
    <n v="9020"/>
    <m/>
    <m/>
    <m/>
    <m/>
    <m/>
    <x v="650"/>
    <m/>
    <n v="1097.19"/>
    <m/>
    <s v="TED ENVIADA - 001 0431  0000000166324 Adilvo Dalmagro"/>
    <s v="PRP00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4"/>
    <n v="9021"/>
    <m/>
    <m/>
    <m/>
    <m/>
    <m/>
    <x v="650"/>
    <m/>
    <n v="780.3"/>
    <m/>
    <s v="TED ENVIADA - 237 1230  0000001010387 Iara Ferreira de Almeida"/>
    <s v="PRP01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5"/>
    <n v="9022"/>
    <m/>
    <m/>
    <m/>
    <m/>
    <m/>
    <x v="650"/>
    <m/>
    <n v="2485.2600000000002"/>
    <m/>
    <s v="TED ENVIADA - 341 3003  0000000005158 Adriane Lorenzoni Sesti"/>
    <s v="PRP00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6"/>
    <n v="9023"/>
    <m/>
    <m/>
    <m/>
    <m/>
    <m/>
    <x v="650"/>
    <m/>
    <n v="6004.49"/>
    <m/>
    <s v="TED ENVIADA - 341 7799  0000000031815 Sesta E Sesta Hotelaria E "/>
    <s v="PRP002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7"/>
    <n v="9024"/>
    <m/>
    <m/>
    <m/>
    <m/>
    <m/>
    <x v="650"/>
    <m/>
    <n v="3496.82"/>
    <m/>
    <s v="TED ENVIADA - 001 0855  0000000011924 Eunice Valderes Sesti"/>
    <s v="PRP00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8"/>
    <n v="9025"/>
    <m/>
    <m/>
    <m/>
    <m/>
    <m/>
    <x v="650"/>
    <m/>
    <n v="963.9"/>
    <m/>
    <s v="TED ENVIADA - 136 1601  0000000923966 Alexandre Takahashi"/>
    <s v="PRP01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89"/>
    <n v="9026"/>
    <m/>
    <m/>
    <m/>
    <m/>
    <m/>
    <x v="650"/>
    <m/>
    <n v="11880.81"/>
    <m/>
    <s v="TED ENVIADA - 212 0001  0000008688818 Alisson Suzzim Calgaroto"/>
    <s v="PRP003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0"/>
    <n v="9027"/>
    <m/>
    <m/>
    <m/>
    <m/>
    <m/>
    <x v="650"/>
    <m/>
    <n v="1775.29"/>
    <m/>
    <s v="TED ENVIADA - 748 0434  0000000515523 Almiro Farias Gomes"/>
    <s v="PRP016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1"/>
    <n v="9028"/>
    <m/>
    <m/>
    <m/>
    <m/>
    <m/>
    <x v="650"/>
    <m/>
    <n v="2250.54"/>
    <m/>
    <s v="TED ENVIADA - 001 4550  0000002209659 Antonio Carlos Ribeiro Coe"/>
    <s v="PRP01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2"/>
    <n v="9029"/>
    <m/>
    <m/>
    <m/>
    <m/>
    <m/>
    <x v="650"/>
    <m/>
    <n v="4177.42"/>
    <m/>
    <s v="TED ENVIADA - 136 1080  0000000315320 Antonio Gabriel Teixeira"/>
    <s v="PRP015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3"/>
    <n v="9030"/>
    <m/>
    <m/>
    <m/>
    <m/>
    <m/>
    <x v="650"/>
    <m/>
    <n v="3451.1"/>
    <m/>
    <s v="TED ENVIADA - 341 3759  0000000018280 Aristeu Vieira Stadler"/>
    <s v="PRP013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4"/>
    <n v="9031"/>
    <m/>
    <m/>
    <m/>
    <m/>
    <m/>
    <x v="650"/>
    <m/>
    <n v="9.42"/>
    <m/>
    <s v="PAGAMENTO DE TITULO - Hospedagem Lps Seazone"/>
    <s v="Hospedagem Lps Seazone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095"/>
    <n v="9032"/>
    <m/>
    <m/>
    <m/>
    <m/>
    <m/>
    <x v="650"/>
    <m/>
    <n v="4072.41"/>
    <m/>
    <s v="TED ENVIADA - 237 1039  0000000355399 Bruna Adriane Passaura"/>
    <s v="PRP004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6"/>
    <n v="9033"/>
    <m/>
    <m/>
    <m/>
    <m/>
    <m/>
    <x v="650"/>
    <m/>
    <n v="4615.92"/>
    <m/>
    <s v="TED ENVIADA - 001 3013  0000000178489 Carlos Roberto Lopes"/>
    <s v="PRP001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7"/>
    <n v="9034"/>
    <m/>
    <m/>
    <m/>
    <m/>
    <m/>
    <x v="650"/>
    <m/>
    <n v="4804.2"/>
    <m/>
    <s v="TED ENVIADA - 756 3326  0000000107565 Cesar Eugenio Zucchinali"/>
    <s v="PRP006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8"/>
    <n v="9035"/>
    <m/>
    <m/>
    <m/>
    <m/>
    <m/>
    <x v="650"/>
    <m/>
    <n v="881.28"/>
    <m/>
    <s v="TED ENVIADA - 033 1663  0000010057553 Ciro Gabola"/>
    <s v="PRP003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099"/>
    <n v="9036"/>
    <m/>
    <m/>
    <m/>
    <m/>
    <m/>
    <x v="650"/>
    <m/>
    <n v="341.78"/>
    <m/>
    <s v="TED ENVIADA - 341 7017  0000000444428 Cristiano Cardoso"/>
    <s v="PRP012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0"/>
    <n v="9037"/>
    <m/>
    <m/>
    <m/>
    <m/>
    <m/>
    <x v="650"/>
    <m/>
    <n v="8754.11"/>
    <m/>
    <s v="TED ENVIADA - 237 3489  0000000018732 Daniel Rabello Bianchin"/>
    <s v="PRP004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1"/>
    <n v="9038"/>
    <m/>
    <m/>
    <m/>
    <m/>
    <m/>
    <x v="650"/>
    <m/>
    <n v="3381.61"/>
    <m/>
    <s v="TED ENVIADA - 756 3031  0000000489514 Deoclecio Paulo Schulka"/>
    <s v="PRP011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2"/>
    <n v="9039"/>
    <m/>
    <m/>
    <m/>
    <m/>
    <m/>
    <x v="650"/>
    <m/>
    <n v="1214.82"/>
    <m/>
    <s v="TED ENVIADA - 756 3326  0000000110736 Eduardo de Mello E Souza"/>
    <s v="PRP01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3"/>
    <n v="9040"/>
    <m/>
    <m/>
    <m/>
    <m/>
    <m/>
    <x v="650"/>
    <m/>
    <n v="504.02"/>
    <m/>
    <s v="TED ENVIADA - 104 1524  0000000275437 Evani Rodrigues"/>
    <s v="PRP00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4"/>
    <n v="9041"/>
    <m/>
    <m/>
    <m/>
    <m/>
    <m/>
    <x v="650"/>
    <m/>
    <n v="72.66"/>
    <m/>
    <s v="TED ENVIADA - 237 0988  0000000903590 Everton Barbieri Mayer"/>
    <s v="PRP012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5"/>
    <n v="9042"/>
    <m/>
    <m/>
    <m/>
    <m/>
    <m/>
    <x v="650"/>
    <m/>
    <n v="849.06"/>
    <m/>
    <s v="TED ENVIADA - 237 0381  0000000603007 Fernando Gutz"/>
    <s v="PRP013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6"/>
    <n v="9043"/>
    <m/>
    <m/>
    <m/>
    <m/>
    <m/>
    <x v="650"/>
    <m/>
    <n v="4465.17"/>
    <m/>
    <s v="TED ENVIADA - 001 4772  0000033670196 Francisco Augusto Lassalvi"/>
    <s v="PRP00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7"/>
    <n v="9044"/>
    <m/>
    <m/>
    <m/>
    <m/>
    <m/>
    <x v="650"/>
    <m/>
    <n v="1237.01"/>
    <m/>
    <s v="TED ENVIADA - 237 0725  0000006029132 Giovana Nunes Coimbra"/>
    <s v="PRP01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8"/>
    <n v="9045"/>
    <m/>
    <m/>
    <m/>
    <m/>
    <m/>
    <x v="650"/>
    <m/>
    <n v="2481.2600000000002"/>
    <m/>
    <s v="TED ENVIADA - 136 1401  0000000755389 GrÃ©gory VinÃ­cius PÃ©rico"/>
    <s v="PRP01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09"/>
    <n v="9046"/>
    <m/>
    <m/>
    <m/>
    <m/>
    <m/>
    <x v="650"/>
    <m/>
    <n v="1364.05"/>
    <m/>
    <s v="TED ENVIADA - 104 2370  0008088894547 Janaina Cassol Machado"/>
    <s v="PRP00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0"/>
    <n v="9047"/>
    <m/>
    <m/>
    <m/>
    <m/>
    <m/>
    <x v="650"/>
    <m/>
    <n v="1425.6"/>
    <m/>
    <s v="TED ENVIADA - 041 0844  0003505131807 Jair Bohrer"/>
    <s v="PRP01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1"/>
    <n v="9048"/>
    <m/>
    <m/>
    <m/>
    <m/>
    <m/>
    <x v="650"/>
    <m/>
    <n v="4777.72"/>
    <m/>
    <s v="TED ENVIADA - 136 1104  0000001472330 JoÃ£o Alexandre Carpeggiani"/>
    <s v="PRP000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2"/>
    <n v="9049"/>
    <m/>
    <m/>
    <m/>
    <m/>
    <m/>
    <x v="650"/>
    <m/>
    <n v="2280.4699999999998"/>
    <m/>
    <s v="TED ENVIADA - 033 3131  0000010010905 JucÃ©lio Leal"/>
    <s v="PRP01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3"/>
    <n v="9050"/>
    <m/>
    <m/>
    <m/>
    <m/>
    <m/>
    <x v="650"/>
    <m/>
    <n v="447.13"/>
    <m/>
    <s v="TED ENVIADA - 033 2132  0000010430239 Judimeire de Oliveira Lima"/>
    <s v="PRP01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4"/>
    <n v="9051"/>
    <m/>
    <m/>
    <m/>
    <m/>
    <m/>
    <x v="650"/>
    <m/>
    <n v="12290.8"/>
    <m/>
    <s v="TED ENVIADA - 237 3841  0000000200417 JÃºlio CÃ©sar Lohn"/>
    <s v="PRP013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5"/>
    <n v="9052"/>
    <m/>
    <m/>
    <m/>
    <m/>
    <m/>
    <x v="650"/>
    <m/>
    <n v="6207.04"/>
    <m/>
    <s v="TRANSFERENCIA A DEBITO - 00019 0071030468 LUCIANO TACQUES CYBULSKI"/>
    <s v="PRP01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6"/>
    <n v="9053"/>
    <m/>
    <m/>
    <m/>
    <m/>
    <m/>
    <x v="650"/>
    <m/>
    <n v="2293.02"/>
    <m/>
    <s v="TED ENVIADA - 748 0136  0000000668028 Luis Antonio Cracco"/>
    <s v="PRP015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7"/>
    <n v="9054"/>
    <m/>
    <m/>
    <m/>
    <m/>
    <m/>
    <x v="650"/>
    <m/>
    <n v="1505.69"/>
    <m/>
    <s v="TED ENVIADA - 001 5255  0000001690000 Madeira GestÃ£o Patrimonial"/>
    <s v="PRP00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8"/>
    <n v="9055"/>
    <m/>
    <m/>
    <m/>
    <m/>
    <m/>
    <x v="650"/>
    <m/>
    <n v="3721.53"/>
    <m/>
    <s v="TED ENVIADA - 237 0343  0000001591290 Marcio Luiz Lima de Souza"/>
    <s v="PRP003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19"/>
    <n v="9056"/>
    <m/>
    <m/>
    <m/>
    <m/>
    <m/>
    <x v="650"/>
    <m/>
    <n v="3819.7"/>
    <m/>
    <s v="TED ENVIADA - 001 4783  0000000102091 Marcos FlÃ¡vio Moellmann Ri"/>
    <s v="PRP002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0"/>
    <n v="9057"/>
    <m/>
    <m/>
    <m/>
    <m/>
    <m/>
    <x v="650"/>
    <m/>
    <n v="8587.77"/>
    <m/>
    <s v="TED ENVIADA - 001 0995  0000000050237 Marco Antonio Beldi"/>
    <s v="PRP020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1"/>
    <n v="9058"/>
    <m/>
    <m/>
    <m/>
    <m/>
    <m/>
    <x v="650"/>
    <m/>
    <n v="1433.68"/>
    <m/>
    <s v="TED ENVIADA - 655 0655  0000095600116 Crystian Wagner Kauffmann"/>
    <s v="PRP015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2"/>
    <n v="9059"/>
    <m/>
    <m/>
    <m/>
    <m/>
    <m/>
    <x v="650"/>
    <m/>
    <n v="2438.9"/>
    <m/>
    <s v="TED ENVIADA - 001 0016  0000001081730 Maria E P Tiscoski"/>
    <s v="PRP00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3"/>
    <n v="9060"/>
    <m/>
    <m/>
    <m/>
    <m/>
    <m/>
    <x v="650"/>
    <m/>
    <n v="666.5"/>
    <m/>
    <s v="TED ENVIADA - 104 0879  0000000166357 Marilene Schaefer"/>
    <s v="PRP00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4"/>
    <n v="9061"/>
    <m/>
    <m/>
    <m/>
    <m/>
    <m/>
    <x v="650"/>
    <m/>
    <n v="4789.9799999999996"/>
    <m/>
    <s v="TED ENVIADA - 756 3069  0000002606593 Martins Administradora de "/>
    <s v="PRP010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5"/>
    <n v="9062"/>
    <m/>
    <m/>
    <m/>
    <m/>
    <m/>
    <x v="650"/>
    <m/>
    <n v="1774.8"/>
    <m/>
    <s v="TED ENVIADA - 033 3712  0000010049320 Michel Ãvila Chidiak"/>
    <s v="PRP002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6"/>
    <n v="9063"/>
    <m/>
    <m/>
    <m/>
    <m/>
    <m/>
    <x v="650"/>
    <m/>
    <n v="12937.83"/>
    <m/>
    <s v="TED ENVIADA - 001 4783  0000002156229 Selene M. A. Guelli U. Sou"/>
    <s v="PRP000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7"/>
    <n v="9064"/>
    <m/>
    <m/>
    <m/>
    <m/>
    <m/>
    <x v="650"/>
    <m/>
    <n v="796.57"/>
    <m/>
    <s v="TED ENVIADA - 001 4611  0000000187968 Nicola Bregolin"/>
    <s v="PRP007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8"/>
    <n v="9065"/>
    <m/>
    <m/>
    <m/>
    <m/>
    <m/>
    <x v="650"/>
    <m/>
    <n v="1911.62"/>
    <m/>
    <s v="TED ENVIADA - 341 9660  0000000503864 Neiva Leonardi Bampi"/>
    <s v="PRP000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29"/>
    <n v="9066"/>
    <m/>
    <m/>
    <m/>
    <m/>
    <m/>
    <x v="650"/>
    <m/>
    <n v="2616.3000000000002"/>
    <m/>
    <s v="TED ENVIADA - 041 0015  0003502480304 SÃ©rgio dos Santos Medeiros"/>
    <s v="PRP00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0"/>
    <n v="9067"/>
    <m/>
    <m/>
    <m/>
    <m/>
    <m/>
    <x v="650"/>
    <m/>
    <n v="9084.11"/>
    <m/>
    <s v="TED ENVIADA - 237 1971  0000000055654 Sebastian Miles"/>
    <s v="PRP010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1"/>
    <n v="9068"/>
    <m/>
    <m/>
    <m/>
    <m/>
    <m/>
    <x v="650"/>
    <m/>
    <n v="99.89"/>
    <m/>
    <s v="TED ENVIADA - 001 4611  0000000187968 Nicola Bregolin"/>
    <s v="PRP007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2"/>
    <n v="9069"/>
    <m/>
    <m/>
    <m/>
    <m/>
    <m/>
    <x v="650"/>
    <m/>
    <n v="1470.33"/>
    <m/>
    <s v="TED ENVIADA - 341 3759  0000000035995 Silvana Claudia Lopes"/>
    <s v="PRP02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3"/>
    <n v="9070"/>
    <m/>
    <m/>
    <m/>
    <m/>
    <m/>
    <x v="650"/>
    <m/>
    <n v="456.71"/>
    <m/>
    <s v="TED ENVIADA - 341 3759  0000000019981 Renan Holtermann Rolim"/>
    <s v="PRP018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4"/>
    <n v="9071"/>
    <m/>
    <m/>
    <m/>
    <m/>
    <m/>
    <x v="650"/>
    <m/>
    <n v="4431.9799999999996"/>
    <m/>
    <s v="TED ENVIADA - 104 0535  0000000205734 Patrique Amboni"/>
    <s v="PRP001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5"/>
    <n v="9072"/>
    <m/>
    <m/>
    <m/>
    <m/>
    <m/>
    <x v="650"/>
    <m/>
    <n v="2802"/>
    <m/>
    <s v="TED ENVIADA - 237 3455  0000002632764 Unil-uniÃ£o Nacional de ImÃ³"/>
    <s v="PRP014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6"/>
    <n v="9073"/>
    <m/>
    <m/>
    <m/>
    <m/>
    <m/>
    <x v="650"/>
    <m/>
    <n v="2377"/>
    <m/>
    <s v="TED ENVIADA - 033 3834  0000010002023 Paulo Cesar Stocker Pereir"/>
    <s v="PRP006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7"/>
    <n v="9074"/>
    <m/>
    <m/>
    <m/>
    <m/>
    <m/>
    <x v="650"/>
    <m/>
    <n v="5780.75"/>
    <m/>
    <s v="TED ENVIADA - 756 3326  0000000454923 Thiago Silva Schutz"/>
    <s v="PRP00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8"/>
    <n v="9075"/>
    <m/>
    <m/>
    <m/>
    <m/>
    <m/>
    <x v="650"/>
    <m/>
    <n v="2065.83"/>
    <m/>
    <s v="TED ENVIADA - 001 8641  0000093425392 Tiago Favero Rossi"/>
    <s v="PRP01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39"/>
    <n v="9076"/>
    <m/>
    <m/>
    <m/>
    <m/>
    <m/>
    <x v="650"/>
    <m/>
    <n v="611.67999999999995"/>
    <m/>
    <s v="TED ENVIADA - 085 0106  0000000017523 Paulo de Tarso Lamego e Si"/>
    <s v="PRP016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0"/>
    <n v="9077"/>
    <m/>
    <m/>
    <m/>
    <m/>
    <m/>
    <x v="650"/>
    <m/>
    <n v="5329.62"/>
    <m/>
    <s v="TED ENVIADA - 341 3005  0000000586221 Vilma Zarzur"/>
    <s v="PRP01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1"/>
    <n v="9078"/>
    <m/>
    <m/>
    <m/>
    <m/>
    <m/>
    <x v="650"/>
    <m/>
    <n v="2293.09"/>
    <m/>
    <s v="TED ENVIADA - 001 8641  0000000082775 William Barbosa Vianna"/>
    <s v="PRP015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2"/>
    <n v="9079"/>
    <m/>
    <m/>
    <m/>
    <m/>
    <m/>
    <x v="650"/>
    <m/>
    <n v="3043.45"/>
    <m/>
    <s v="TED ENVIADA - 033 3712  0000010001292 Paulo Silveira dos Santos"/>
    <s v="PRP017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3"/>
    <n v="9080"/>
    <m/>
    <m/>
    <m/>
    <m/>
    <m/>
    <x v="650"/>
    <m/>
    <n v="2772.63"/>
    <m/>
    <s v="TED ENVIADA - 341 7433  0000000076879 York Administracao de Bens"/>
    <s v="PRP00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4"/>
    <n v="9081"/>
    <m/>
    <m/>
    <m/>
    <m/>
    <m/>
    <x v="650"/>
    <m/>
    <n v="3963.59"/>
    <m/>
    <s v="TED ENVIADA - 237 7238  0000000204943 Queiroz Administradora de 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5"/>
    <n v="9082"/>
    <m/>
    <m/>
    <m/>
    <m/>
    <m/>
    <x v="650"/>
    <m/>
    <n v="2877.17"/>
    <m/>
    <s v="TED ENVIADA - 001 0756  0000000848450 Pinnacle Holding S/A"/>
    <s v="PRP008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6"/>
    <n v="9083"/>
    <m/>
    <m/>
    <m/>
    <m/>
    <m/>
    <x v="650"/>
    <m/>
    <n v="460"/>
    <m/>
    <s v="TED ENVIADA - 341 9634  0000000013024 Yuli Mello Dugaich"/>
    <s v="PRP016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7"/>
    <n v="9084"/>
    <m/>
    <m/>
    <m/>
    <m/>
    <m/>
    <x v="650"/>
    <m/>
    <n v="1304.47"/>
    <m/>
    <s v="TED ENVIADA - 655 0655  0000095611363 Maria de Fatima dos Santos"/>
    <s v="PRP01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8"/>
    <n v="9085"/>
    <m/>
    <m/>
    <m/>
    <m/>
    <m/>
    <x v="650"/>
    <m/>
    <n v="8319.15"/>
    <m/>
    <s v="TED ENVIADA - 104 4625  0000000006550 Pousada Areias Brancas LTD"/>
    <s v="PRP005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49"/>
    <n v="9086"/>
    <m/>
    <m/>
    <m/>
    <m/>
    <m/>
    <x v="650"/>
    <m/>
    <n v="978.52"/>
    <m/>
    <s v="TED ENVIADA - 260 0001  0000788072016 Maria de Fatima dos Santos"/>
    <s v="PRP020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0"/>
    <n v="9087"/>
    <m/>
    <m/>
    <m/>
    <m/>
    <m/>
    <x v="650"/>
    <m/>
    <n v="910.99"/>
    <m/>
    <s v="TED ENVIADA - 085 0105  0000000060160 Robson Salomon Gentil"/>
    <s v="PRP01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1"/>
    <n v="9088"/>
    <m/>
    <m/>
    <m/>
    <m/>
    <m/>
    <x v="650"/>
    <m/>
    <n v="2371.46"/>
    <m/>
    <s v="TED ENVIADA - 341 7017  0000000012100 Rodrigo Cavalheiro"/>
    <s v="PRP002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2"/>
    <n v="9089"/>
    <m/>
    <m/>
    <m/>
    <m/>
    <m/>
    <x v="650"/>
    <m/>
    <n v="1306.96"/>
    <m/>
    <s v="TED ENVIADA - 336 0001  0000054782465 Crystian Wagner Kauffmann"/>
    <s v="PRP015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3"/>
    <n v="9090"/>
    <m/>
    <m/>
    <m/>
    <m/>
    <m/>
    <x v="650"/>
    <m/>
    <n v="756"/>
    <m/>
    <s v="TED ENVIADA - 001 4895  0000000180025 Rodrigo Fabbri"/>
    <s v="PRP011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4"/>
    <n v="9091"/>
    <m/>
    <m/>
    <m/>
    <m/>
    <m/>
    <x v="650"/>
    <m/>
    <n v="7175.75"/>
    <m/>
    <s v="TED ENVIADA - 237 3841  0000000045454 Ronaldo Zarzur"/>
    <s v="PRP003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5"/>
    <n v="9092"/>
    <m/>
    <m/>
    <m/>
    <m/>
    <m/>
    <x v="650"/>
    <m/>
    <n v="3048.84"/>
    <m/>
    <s v="TED ENVIADA - 001 4783  0000006007449 Rosalie Cristina Koller"/>
    <s v="PRP017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6"/>
    <n v="9093"/>
    <m/>
    <m/>
    <m/>
    <m/>
    <m/>
    <x v="650"/>
    <m/>
    <n v="2682.26"/>
    <m/>
    <s v="PIX ENVIADO - Cp :00000000-ALCIR LUIZ DAFRE"/>
    <s v="PRP017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7"/>
    <n v="9095"/>
    <m/>
    <m/>
    <m/>
    <m/>
    <m/>
    <x v="650"/>
    <m/>
    <n v="7034.94"/>
    <m/>
    <s v="PIX ENVIADO - Cp :00360305-LUNARDI  LUNARDI EMPREENDIMENTOS IMOB"/>
    <s v="PRP00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8"/>
    <n v="9096"/>
    <m/>
    <m/>
    <m/>
    <m/>
    <m/>
    <x v="650"/>
    <m/>
    <n v="2933.62"/>
    <m/>
    <s v="PIX ENVIADO - Cp :00000000-ALICE THERESINHA CYBIS PEREIRA"/>
    <s v="PRP01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59"/>
    <n v="9097"/>
    <m/>
    <m/>
    <m/>
    <m/>
    <m/>
    <x v="650"/>
    <m/>
    <n v="545.05999999999995"/>
    <m/>
    <s v="PIX ENVIADO - Cp :60701190-MAYRA RENATA DOS SANTOS PINTO"/>
    <s v="PRP019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0"/>
    <n v="9098"/>
    <m/>
    <m/>
    <m/>
    <m/>
    <m/>
    <x v="650"/>
    <m/>
    <n v="2143.19"/>
    <m/>
    <s v="PIX ENVIADO - Cp :90400888-AMIR"/>
    <s v="PRP013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1"/>
    <n v="9099"/>
    <m/>
    <m/>
    <m/>
    <m/>
    <m/>
    <x v="650"/>
    <m/>
    <n v="3567.83"/>
    <m/>
    <s v="PIX ENVIADO - Cp :00000000-ANA PAULA BLEYER REMOR"/>
    <s v="PRP01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2"/>
    <n v="9100"/>
    <m/>
    <m/>
    <m/>
    <m/>
    <m/>
    <x v="650"/>
    <m/>
    <n v="4068.86"/>
    <m/>
    <s v="PIX ENVIADO - Cp :00000000-ANGELO CAVALLERI"/>
    <s v="PRP016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3"/>
    <n v="9101"/>
    <m/>
    <m/>
    <m/>
    <m/>
    <m/>
    <x v="650"/>
    <m/>
    <n v="95.09"/>
    <m/>
    <s v="PIX ENVIADO - Cp :00000000-CRISTIAN KOLIVER"/>
    <s v="PRP018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4"/>
    <n v="9102"/>
    <m/>
    <m/>
    <m/>
    <m/>
    <m/>
    <x v="650"/>
    <m/>
    <n v="1562.13"/>
    <m/>
    <s v="PIX ENVIADO - Cp :00000000-DARTAGNAN BALSEVICIUS JUNIOR"/>
    <s v="PRP001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5"/>
    <n v="9103"/>
    <m/>
    <m/>
    <m/>
    <m/>
    <m/>
    <x v="650"/>
    <m/>
    <n v="630.70000000000005"/>
    <m/>
    <s v="PIX ENVIADO - Cp :60746948-GUSTAVO MARTINS PROENCA              "/>
    <s v="PRP017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6"/>
    <n v="9104"/>
    <m/>
    <m/>
    <m/>
    <m/>
    <m/>
    <x v="650"/>
    <m/>
    <n v="2620.52"/>
    <m/>
    <s v="PIX ENVIADO - Cp :60701190-FABIELE CARVALHO NUNES"/>
    <s v="PRP000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7"/>
    <n v="9105"/>
    <m/>
    <m/>
    <m/>
    <m/>
    <m/>
    <x v="650"/>
    <m/>
    <n v="3437.91"/>
    <m/>
    <s v="PIX ENVIADO - Cp :00000000-DANE PEREIRA DE ABREU"/>
    <s v="PRP006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8"/>
    <n v="9106"/>
    <m/>
    <m/>
    <m/>
    <m/>
    <m/>
    <x v="650"/>
    <m/>
    <n v="1084.5999999999999"/>
    <m/>
    <s v="PIX ENVIADO - Cp :90400888-FERNANDO PARANA LOMBARDI"/>
    <s v="PRP009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69"/>
    <n v="9107"/>
    <m/>
    <m/>
    <m/>
    <m/>
    <m/>
    <x v="650"/>
    <m/>
    <n v="387.06"/>
    <m/>
    <s v="PIX ENVIADO - Cp :00000000-GILSON KREMER"/>
    <s v="PRP017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0"/>
    <n v="9108"/>
    <m/>
    <m/>
    <m/>
    <m/>
    <m/>
    <x v="650"/>
    <m/>
    <n v="2574.14"/>
    <m/>
    <s v="PIX ENVIADO - Cp :18236120-Guilherme Senna Rossoni"/>
    <s v="PRP001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1"/>
    <n v="9109"/>
    <m/>
    <m/>
    <m/>
    <m/>
    <m/>
    <x v="650"/>
    <m/>
    <n v="949.84"/>
    <m/>
    <s v="PIX ENVIADO - Cp :00000000-IVONE TEREZINHA SIMON DE CARVALHO"/>
    <s v="PRP006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2"/>
    <n v="9110"/>
    <m/>
    <m/>
    <m/>
    <m/>
    <m/>
    <x v="650"/>
    <m/>
    <n v="2543.46"/>
    <m/>
    <s v="PIX ENVIADO - Cp :00000000-Jj Accioli de Vasconcellos E Cia LTDA"/>
    <s v="PRP014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3"/>
    <n v="9111"/>
    <m/>
    <m/>
    <m/>
    <m/>
    <m/>
    <x v="650"/>
    <m/>
    <n v="5255.48"/>
    <m/>
    <s v="PIX ENVIADO - Cp :60701190-KARIN VERZBICKAS"/>
    <s v="PRP002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4"/>
    <n v="9112"/>
    <m/>
    <m/>
    <m/>
    <m/>
    <m/>
    <x v="650"/>
    <m/>
    <n v="42.45"/>
    <m/>
    <s v="PIX ENVIADO - Cp :00000000-KARINA FORLIN"/>
    <s v="PRP021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5"/>
    <n v="9113"/>
    <m/>
    <m/>
    <m/>
    <m/>
    <m/>
    <x v="650"/>
    <m/>
    <n v="280"/>
    <m/>
    <s v="PIX ENVIADO - Cp :60746948-Fernando Gutz"/>
    <s v="PRP013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6"/>
    <n v="9114"/>
    <m/>
    <m/>
    <m/>
    <m/>
    <m/>
    <x v="650"/>
    <m/>
    <n v="1728"/>
    <m/>
    <s v="PIX ENVIADO - Cp :00000000-LUIS AUGUSTO COFFI LIRIO"/>
    <s v="PRP017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7"/>
    <n v="9115"/>
    <m/>
    <m/>
    <m/>
    <m/>
    <m/>
    <x v="650"/>
    <m/>
    <n v="457.77"/>
    <m/>
    <s v="PIX ENVIADO - Cp :00000000-MAGALI MANDELLI LORENZONI"/>
    <s v="PRP018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8"/>
    <n v="9116"/>
    <m/>
    <m/>
    <m/>
    <m/>
    <m/>
    <x v="650"/>
    <m/>
    <n v="4749.53"/>
    <m/>
    <s v="PIX ENVIADO - Cp :90400888-MARCO ANTONIO CAMPOS VIEIRA"/>
    <s v="PRP0191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79"/>
    <n v="9117"/>
    <m/>
    <m/>
    <m/>
    <m/>
    <m/>
    <x v="650"/>
    <m/>
    <n v="3165.09"/>
    <m/>
    <s v="PIX ENVIADO - Cp :60701190-MARIONE LUIZA MALVESSI"/>
    <s v="PRP0186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0"/>
    <n v="9118"/>
    <m/>
    <m/>
    <m/>
    <m/>
    <m/>
    <x v="650"/>
    <m/>
    <n v="1421.01"/>
    <m/>
    <s v="PIX ENVIADO - Cp :00000000-MAURICIO MEDEIROS LEVASSEUR ROCHA"/>
    <s v="PRP004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1"/>
    <n v="9119"/>
    <m/>
    <m/>
    <m/>
    <m/>
    <m/>
    <x v="650"/>
    <m/>
    <n v="635.12"/>
    <m/>
    <s v="PIX ENVIADO - Cp :00000000-Rafael Pinz"/>
    <s v="PRP0089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2"/>
    <n v="9121"/>
    <m/>
    <m/>
    <m/>
    <m/>
    <m/>
    <x v="650"/>
    <m/>
    <n v="818"/>
    <m/>
    <s v="PIX ENVIADO - Cp :00000000-GABRIEL AUGUSTO RIBEIRO LIMA"/>
    <s v="EST0029"/>
    <s v="Comercial"/>
    <s v="SS"/>
    <s v="Seazone Rentals"/>
    <x v="10"/>
    <s v="Fixo"/>
    <x v="20"/>
    <s v="Sócios e Funcionários - Salário"/>
    <s v="N/A"/>
    <m/>
    <s v="N/A"/>
    <s v="Nao"/>
    <s v="Nao"/>
    <m/>
    <m/>
    <m/>
    <m/>
    <m/>
    <m/>
    <m/>
    <m/>
    <m/>
    <m/>
    <m/>
    <m/>
    <m/>
  </r>
  <r>
    <n v="5183"/>
    <n v="9124"/>
    <m/>
    <m/>
    <m/>
    <m/>
    <m/>
    <x v="651"/>
    <m/>
    <n v="25727.34"/>
    <m/>
    <s v="TRANSFERENCIA A DEBITO - 00019 0014820153 FERNANDO SILVA PEREIRA EIRELI"/>
    <s v="PRP002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4"/>
    <n v="9125"/>
    <m/>
    <m/>
    <m/>
    <m/>
    <m/>
    <x v="651"/>
    <m/>
    <n v="6468.23"/>
    <m/>
    <s v="TRANSFERENCIA A DEBITO - 00019 0076278379 GABRIELA DA LUZ NUNES 06555598921"/>
    <s v="ANF0008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85"/>
    <n v="9126"/>
    <m/>
    <m/>
    <m/>
    <m/>
    <m/>
    <x v="651"/>
    <m/>
    <n v="2252.16"/>
    <m/>
    <s v="TED ENVIADA - 260 0001  0000004180156 Nathaniel Salvador de Oliv"/>
    <s v="PRP0070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6"/>
    <n v="9127"/>
    <m/>
    <m/>
    <m/>
    <m/>
    <m/>
    <x v="651"/>
    <m/>
    <n v="1857.09"/>
    <m/>
    <s v="TED ENVIADA - 001 5248  0000002865319 Pedro JoÃ£o Ferreira"/>
    <s v="PRP009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7"/>
    <n v="9128"/>
    <m/>
    <m/>
    <m/>
    <m/>
    <m/>
    <x v="651"/>
    <m/>
    <n v="1174.3599999999999"/>
    <m/>
    <s v="TED ENVIADA - 001 7144  0000000169862 Rafael de Lima Lobo"/>
    <s v="PRP0044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8"/>
    <n v="9129"/>
    <m/>
    <m/>
    <m/>
    <m/>
    <m/>
    <x v="651"/>
    <m/>
    <n v="1345.36"/>
    <m/>
    <s v="TED ENVIADA - 341 7017  0000000097598 Rita de Cassia Gasparino d"/>
    <s v="PRP004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89"/>
    <n v="9130"/>
    <m/>
    <m/>
    <m/>
    <m/>
    <m/>
    <x v="651"/>
    <m/>
    <n v="3583.8"/>
    <m/>
    <s v="TED ENVIADA - 341 7017  0000000011847 Rogerio Rocha Santos"/>
    <s v="PRP019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90"/>
    <n v="9131"/>
    <m/>
    <m/>
    <m/>
    <m/>
    <m/>
    <x v="651"/>
    <m/>
    <n v="15104.32"/>
    <m/>
    <s v="TED ENVIADA - 756 3069  0000002452286 Jose Oderly da Silva"/>
    <s v="ANF0003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91"/>
    <n v="9132"/>
    <m/>
    <m/>
    <m/>
    <m/>
    <m/>
    <x v="651"/>
    <m/>
    <n v="2222.56"/>
    <m/>
    <s v="TED ENVIADA - 260 0001  0000762929890 Marcio Nei Schubert Ribas"/>
    <s v="ANF0016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92"/>
    <n v="9133"/>
    <m/>
    <m/>
    <m/>
    <m/>
    <m/>
    <x v="651"/>
    <m/>
    <n v="2318.9899999999998"/>
    <m/>
    <s v="TED ENVIADA - 001 3185  0000000268844 Dineia Pedroso Papa"/>
    <s v="ANF0013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93"/>
    <n v="9134"/>
    <m/>
    <m/>
    <m/>
    <m/>
    <m/>
    <x v="651"/>
    <m/>
    <n v="1766.38"/>
    <m/>
    <s v="TED ENVIADA - 104 3392  0000000244545 Norton Hugo Gavenas Willri"/>
    <s v="PRP008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94"/>
    <n v="9135"/>
    <m/>
    <m/>
    <m/>
    <m/>
    <m/>
    <x v="651"/>
    <m/>
    <n v="6033.24"/>
    <m/>
    <s v="TED ENVIADA - 260 0001  0000054865507 Adriano Tavares da Silva"/>
    <s v="PRP0067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95"/>
    <n v="9136"/>
    <m/>
    <m/>
    <m/>
    <m/>
    <m/>
    <x v="651"/>
    <m/>
    <n v="11481.32"/>
    <m/>
    <s v="TED ENVIADA - 260 0001  0000752751575 Mariana Lopes Ribeiro de C"/>
    <s v="ANF0009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96"/>
    <n v="9137"/>
    <m/>
    <m/>
    <m/>
    <m/>
    <m/>
    <x v="651"/>
    <m/>
    <n v="10662.24"/>
    <m/>
    <s v="TED ENVIADA - 237 2502  0000010009502 Gabriela da Silva"/>
    <s v="ANF0011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197"/>
    <n v="9138"/>
    <m/>
    <m/>
    <m/>
    <m/>
    <m/>
    <x v="651"/>
    <m/>
    <n v="3196.49"/>
    <m/>
    <s v="TED ENVIADA - 001 7144  0000001727370 Paulo Ricardo GuimarÃ£es de"/>
    <s v="PRP0182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98"/>
    <n v="9139"/>
    <m/>
    <m/>
    <m/>
    <m/>
    <m/>
    <x v="651"/>
    <m/>
    <n v="8284.6299999999992"/>
    <m/>
    <s v="PIX ENVIADO - Cp :03419786-Renato Luiz Hinnig"/>
    <s v="PRP018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199"/>
    <n v="9140"/>
    <m/>
    <m/>
    <m/>
    <m/>
    <m/>
    <x v="651"/>
    <m/>
    <n v="7020.46"/>
    <m/>
    <s v="PIX ENVIADO - Cp :18236120-Laurierlen dos Santos Machado Castilh"/>
    <s v="ANF0017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200"/>
    <n v="9141"/>
    <m/>
    <m/>
    <m/>
    <m/>
    <m/>
    <x v="651"/>
    <m/>
    <n v="7730.81"/>
    <m/>
    <s v="PIX ENVIADO - Cp :18236120-Fabio Bagorro Alves"/>
    <s v="ANF0010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201"/>
    <n v="9146"/>
    <m/>
    <m/>
    <m/>
    <m/>
    <m/>
    <x v="651"/>
    <m/>
    <n v="365.47"/>
    <m/>
    <s v="PIX ENVIADO - Cp :60701190-LE JOLI COM DE CONF LTDA ME"/>
    <s v="PRP0198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202"/>
    <n v="9147"/>
    <m/>
    <m/>
    <m/>
    <m/>
    <m/>
    <x v="651"/>
    <m/>
    <n v="258.33"/>
    <m/>
    <s v="PAGAMENTO DE CONVENIO - APG0071"/>
    <s v="Conta Energia Coworking"/>
    <s v="Adm/Fin"/>
    <s v="SS"/>
    <s v="Seazone Rentals"/>
    <x v="23"/>
    <s v="Fixo"/>
    <x v="58"/>
    <s v="Contas e Despesas - Energia"/>
    <s v="N/A"/>
    <s v="N/A"/>
    <s v="Celesc"/>
    <s v="Nao"/>
    <s v="Sim"/>
    <m/>
    <m/>
    <m/>
    <m/>
    <m/>
    <m/>
    <m/>
    <m/>
    <m/>
    <m/>
    <m/>
    <m/>
    <m/>
  </r>
  <r>
    <n v="5203"/>
    <n v="9148"/>
    <m/>
    <m/>
    <m/>
    <m/>
    <m/>
    <x v="651"/>
    <m/>
    <n v="715.24"/>
    <m/>
    <s v="PAGAM. TIM - APG0067"/>
    <s v="Conta Celular TIM"/>
    <s v="Operação"/>
    <s v="SS"/>
    <s v="Seazone Rentals"/>
    <x v="0"/>
    <s v="Fixo"/>
    <x v="69"/>
    <s v="Contas e Despesas - Celular"/>
    <s v="N/A"/>
    <s v="N/A"/>
    <s v="Tim"/>
    <s v="Nao"/>
    <s v="Sim"/>
    <m/>
    <m/>
    <m/>
    <m/>
    <m/>
    <m/>
    <m/>
    <m/>
    <m/>
    <m/>
    <m/>
    <m/>
    <m/>
  </r>
  <r>
    <n v="5204"/>
    <n v="9149"/>
    <m/>
    <m/>
    <m/>
    <m/>
    <m/>
    <x v="651"/>
    <m/>
    <n v="253.2"/>
    <m/>
    <s v="PAGAMENTO DE CONVENIO - APG0114"/>
    <s v="FGTS-Seazone Serviços"/>
    <s v="Adm/Fin"/>
    <s v="SS"/>
    <s v="Seazone Rentals"/>
    <x v="10"/>
    <s v="Fixo"/>
    <x v="38"/>
    <s v="Impostos e Taxas - FGTS"/>
    <s v="N/A"/>
    <s v="N/A"/>
    <s v="Receita Federal"/>
    <s v="Nao"/>
    <s v="Nao"/>
    <m/>
    <m/>
    <m/>
    <m/>
    <m/>
    <m/>
    <m/>
    <m/>
    <m/>
    <m/>
    <m/>
    <m/>
    <m/>
  </r>
  <r>
    <n v="5205"/>
    <n v="9153"/>
    <m/>
    <m/>
    <m/>
    <m/>
    <m/>
    <x v="652"/>
    <m/>
    <n v="1633"/>
    <m/>
    <s v="PIX ENVIADO INTERNO - 00019 0111573394 BANK OF PROSPERIUM EIRELI"/>
    <s v="Devolução de reserva"/>
    <s v="Operação"/>
    <s v="SS"/>
    <s v="Seazone Rentals"/>
    <x v="18"/>
    <s v="Devolucao"/>
    <x v="42"/>
    <s v="Clientes - Devolução Clientes"/>
    <s v="JBV325"/>
    <s v="JBV325STA091021MAR0004"/>
    <m/>
    <s v="Nao"/>
    <s v="Sim"/>
    <m/>
    <m/>
    <m/>
    <m/>
    <m/>
    <m/>
    <m/>
    <m/>
    <m/>
    <m/>
    <m/>
    <m/>
    <m/>
  </r>
  <r>
    <n v="5206"/>
    <n v="9154"/>
    <m/>
    <m/>
    <m/>
    <m/>
    <m/>
    <x v="652"/>
    <m/>
    <n v="7004.69"/>
    <m/>
    <s v="TED ENVIADA - 136 1107  0000001548590 Verbena ParticipaÃ§Ãµes LTDA"/>
    <s v="APG0047 - Aluguel Sala Coworking"/>
    <s v="Adm/Fin"/>
    <s v="SS"/>
    <s v="Seazone Rentals"/>
    <x v="1"/>
    <s v="Fixo"/>
    <x v="24"/>
    <s v="Contas e Despesas - Aluguel"/>
    <s v="N/A"/>
    <s v="N/A"/>
    <s v="Junckes"/>
    <s v="Nao"/>
    <s v="Sim"/>
    <m/>
    <m/>
    <m/>
    <m/>
    <m/>
    <m/>
    <m/>
    <m/>
    <m/>
    <m/>
    <m/>
    <m/>
    <m/>
  </r>
  <r>
    <n v="5207"/>
    <n v="9155"/>
    <m/>
    <m/>
    <m/>
    <m/>
    <m/>
    <x v="652"/>
    <m/>
    <n v="120"/>
    <m/>
    <s v="PAGAMENTO DE TITULO - ManutenÃ§Ã£o Ar Condic"/>
    <s v="Manutenção Ar Condicionado"/>
    <s v="Adm/Fin"/>
    <s v="SS"/>
    <s v="Seazone Rentals"/>
    <x v="23"/>
    <s v="Variavel"/>
    <x v="53"/>
    <s v="Contas e Despesas - Manutenção de equipamentos"/>
    <s v="N/A"/>
    <s v="N/A"/>
    <m/>
    <s v="Nao"/>
    <s v="Nao"/>
    <m/>
    <m/>
    <m/>
    <m/>
    <m/>
    <m/>
    <m/>
    <m/>
    <m/>
    <m/>
    <m/>
    <m/>
    <m/>
  </r>
  <r>
    <n v="5208"/>
    <n v="9156"/>
    <m/>
    <m/>
    <m/>
    <m/>
    <m/>
    <x v="652"/>
    <m/>
    <n v="500"/>
    <m/>
    <s v="PAGAMENTO DE TITULO - APG0116"/>
    <s v="Mensalidade GoGood"/>
    <s v="RH"/>
    <s v="SS"/>
    <s v="Seazone Rentals"/>
    <x v="10"/>
    <s v="Fixo"/>
    <x v="86"/>
    <s v="Serviços - Serviços terceirizados"/>
    <s v="N/A"/>
    <s v="N/A"/>
    <s v="GoGood"/>
    <s v="Nao"/>
    <s v="Sim"/>
    <m/>
    <m/>
    <m/>
    <m/>
    <m/>
    <m/>
    <m/>
    <m/>
    <m/>
    <m/>
    <m/>
    <m/>
    <m/>
  </r>
  <r>
    <n v="5209"/>
    <n v="9157"/>
    <m/>
    <m/>
    <m/>
    <m/>
    <m/>
    <x v="652"/>
    <m/>
    <n v="165.2"/>
    <m/>
    <s v="PAGAMENTO DE TITULO - APG0055"/>
    <s v="Mensalidade ClickSign"/>
    <s v="Adm/Fin"/>
    <s v="SS"/>
    <s v="Seazone Rentals"/>
    <x v="1"/>
    <s v="Fixo"/>
    <x v="82"/>
    <s v="Contas e Despesas - Manutenção software"/>
    <s v="N/A"/>
    <s v="N/A"/>
    <s v="ClickSign"/>
    <s v="Nao"/>
    <s v="Sim"/>
    <m/>
    <m/>
    <m/>
    <m/>
    <m/>
    <m/>
    <m/>
    <m/>
    <m/>
    <m/>
    <m/>
    <m/>
    <m/>
  </r>
  <r>
    <n v="5210"/>
    <n v="9158"/>
    <m/>
    <m/>
    <m/>
    <m/>
    <m/>
    <x v="652"/>
    <m/>
    <n v="975.59"/>
    <m/>
    <s v="PAGAMENTO DE TITULO - APG0125"/>
    <s v="Zenvia"/>
    <s v="Comercial"/>
    <s v="SS"/>
    <s v="Seazone Rentals"/>
    <x v="2"/>
    <s v="Fixo"/>
    <x v="10"/>
    <s v="Contas e Despesas - Manutenção de software"/>
    <s v="N/A"/>
    <s v="N/A"/>
    <s v="Zenvia"/>
    <s v="Nao"/>
    <s v="Sim"/>
    <m/>
    <m/>
    <m/>
    <m/>
    <m/>
    <m/>
    <m/>
    <m/>
    <m/>
    <m/>
    <m/>
    <m/>
    <m/>
  </r>
  <r>
    <n v="5211"/>
    <n v="9159"/>
    <m/>
    <m/>
    <m/>
    <m/>
    <m/>
    <x v="652"/>
    <m/>
    <n v="194.97"/>
    <m/>
    <s v="PAGAMENTO NET SERVICO - APG0077"/>
    <s v="Conta Internet Coworking"/>
    <s v="Adm/Fin"/>
    <s v="SS"/>
    <s v="Seazone Rentals"/>
    <x v="23"/>
    <s v="Fixo"/>
    <x v="61"/>
    <s v="Contas e Despesas - Internet"/>
    <s v="N/A"/>
    <s v="N/A"/>
    <s v="Claro"/>
    <s v="Nao"/>
    <s v="Nao"/>
    <m/>
    <m/>
    <m/>
    <m/>
    <m/>
    <m/>
    <m/>
    <m/>
    <m/>
    <m/>
    <m/>
    <m/>
    <m/>
  </r>
  <r>
    <n v="5212"/>
    <n v="9160"/>
    <m/>
    <m/>
    <m/>
    <m/>
    <m/>
    <x v="652"/>
    <m/>
    <n v="53.49"/>
    <m/>
    <s v="PAGAMENTO DE CONVENIO - Energia RPC306 - PCI0009"/>
    <s v="Energia RPC306"/>
    <s v="Operação"/>
    <s v="SS"/>
    <s v="Seazone Rentals"/>
    <x v="5"/>
    <s v="Repasse"/>
    <x v="11"/>
    <s v="Clientes - Repasse a Terceiros"/>
    <s v="RPC306"/>
    <s v="N/A"/>
    <s v="Celesc"/>
    <s v="Nao"/>
    <s v="Sim"/>
    <m/>
    <m/>
    <m/>
    <m/>
    <m/>
    <m/>
    <m/>
    <m/>
    <m/>
    <m/>
    <m/>
    <m/>
    <m/>
  </r>
  <r>
    <n v="5213"/>
    <n v="9163"/>
    <m/>
    <m/>
    <m/>
    <m/>
    <m/>
    <x v="652"/>
    <m/>
    <n v="5309.4"/>
    <m/>
    <s v="PAGAMENTO DE TITULO - APG0049"/>
    <s v="Mensalidade Stays"/>
    <s v="Adm/Fin"/>
    <s v="SS"/>
    <s v="Seazone Rentals"/>
    <x v="1"/>
    <s v="Fixo"/>
    <x v="57"/>
    <s v="Contas e Despesas - Manutenção software"/>
    <s v="N/A"/>
    <s v="N/A"/>
    <s v="Stays"/>
    <s v="Nao"/>
    <s v="Sim"/>
    <m/>
    <m/>
    <m/>
    <m/>
    <m/>
    <m/>
    <m/>
    <m/>
    <m/>
    <m/>
    <m/>
    <m/>
    <m/>
  </r>
  <r>
    <n v="5214"/>
    <n v="9190"/>
    <m/>
    <m/>
    <m/>
    <m/>
    <m/>
    <x v="653"/>
    <m/>
    <n v="20505.45"/>
    <m/>
    <s v="TED ENVIADA - 748 0226  0000000297904 Seazone ServiÃ§os LTDA"/>
    <s v="Repasse Comissão Seazone"/>
    <s v="Adm/Fin"/>
    <s v="SS"/>
    <s v="Seazone Rentals"/>
    <x v="24"/>
    <s v="Transferencia"/>
    <x v="71"/>
    <s v="FINANÇAS/BANCOS-Transferência para conta corrente"/>
    <s v="N/A"/>
    <s v="N/A"/>
    <m/>
    <s v="Nao"/>
    <s v="N/A"/>
    <m/>
    <m/>
    <m/>
    <m/>
    <m/>
    <m/>
    <m/>
    <m/>
    <m/>
    <m/>
    <m/>
    <m/>
    <m/>
  </r>
  <r>
    <n v="5215"/>
    <n v="9191"/>
    <m/>
    <m/>
    <m/>
    <m/>
    <m/>
    <x v="653"/>
    <m/>
    <n v="22674.25"/>
    <m/>
    <s v="PAGAMENTO FATURA INTER - PAGAMENTO DE FATURA CARTÃO INTER"/>
    <s v="Pagamento Fatura Cartão Inter"/>
    <s v="Adm/Fin"/>
    <s v="SS"/>
    <s v="Seazone Rentals"/>
    <x v="1"/>
    <s v="Variavel"/>
    <x v="89"/>
    <s v="Contas e Despesas - Pagamento de cartão de crédito"/>
    <s v="N/A"/>
    <s v="N/A"/>
    <s v="Inter"/>
    <s v="Nao"/>
    <s v="Sim"/>
    <m/>
    <m/>
    <m/>
    <m/>
    <m/>
    <m/>
    <m/>
    <m/>
    <m/>
    <m/>
    <m/>
    <m/>
    <m/>
  </r>
  <r>
    <n v="5216"/>
    <n v="9193"/>
    <m/>
    <m/>
    <m/>
    <m/>
    <m/>
    <x v="653"/>
    <m/>
    <n v="125.98"/>
    <m/>
    <s v="PIX ENVIADO - Cp :00000000-ROSILENE THOMASI"/>
    <s v="ANF0013"/>
    <s v="Comercial"/>
    <s v="SS"/>
    <s v="Seazone Rentals"/>
    <x v="2"/>
    <s v="Variavel"/>
    <x v="5"/>
    <s v="Serviços - Comissões"/>
    <s v="N/A"/>
    <s v="N/A"/>
    <m/>
    <s v="Nao"/>
    <s v="Sim"/>
    <m/>
    <m/>
    <m/>
    <m/>
    <m/>
    <m/>
    <m/>
    <m/>
    <m/>
    <m/>
    <m/>
    <m/>
    <m/>
  </r>
  <r>
    <n v="5217"/>
    <n v="9195"/>
    <m/>
    <m/>
    <m/>
    <m/>
    <m/>
    <x v="653"/>
    <m/>
    <n v="380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/A"/>
    <m/>
    <m/>
    <m/>
    <m/>
    <m/>
    <m/>
    <m/>
    <m/>
    <m/>
    <m/>
    <m/>
    <m/>
    <m/>
  </r>
  <r>
    <n v="5218"/>
    <n v="9197"/>
    <m/>
    <m/>
    <m/>
    <m/>
    <m/>
    <x v="653"/>
    <m/>
    <n v="406.25"/>
    <m/>
    <s v="PAGAMENTO DE TITULO - APG0130"/>
    <s v="Audicon Seazone Empreendimentos"/>
    <m/>
    <s v="SS"/>
    <s v="Seazone Empreendimentos"/>
    <x v="31"/>
    <s v="Fixo"/>
    <x v="6"/>
    <s v="Serviços - Contabilidade "/>
    <s v="N/A"/>
    <s v="N/A"/>
    <s v="Audicon"/>
    <s v="Nao"/>
    <s v="Nao"/>
    <m/>
    <m/>
    <m/>
    <m/>
    <m/>
    <m/>
    <m/>
    <m/>
    <m/>
    <m/>
    <m/>
    <m/>
    <m/>
  </r>
  <r>
    <n v="5219"/>
    <n v="9198"/>
    <m/>
    <m/>
    <m/>
    <m/>
    <m/>
    <x v="653"/>
    <m/>
    <n v="812.5"/>
    <m/>
    <s v="PAGAMENTO DE TITULO - Pagamento Audicon SS"/>
    <s v="Pagamento Audicon SS"/>
    <s v="Adm/Fin"/>
    <s v="SS"/>
    <m/>
    <x v="31"/>
    <s v="Fixo"/>
    <x v="6"/>
    <s v="Serviços - Contabilidade"/>
    <s v="N/A"/>
    <s v="N/A"/>
    <s v="Audicon"/>
    <s v="Nao"/>
    <s v="Nao"/>
    <m/>
    <m/>
    <m/>
    <m/>
    <m/>
    <m/>
    <m/>
    <m/>
    <m/>
    <m/>
    <m/>
    <m/>
    <m/>
  </r>
  <r>
    <n v="5220"/>
    <n v="9199"/>
    <m/>
    <m/>
    <m/>
    <m/>
    <m/>
    <x v="653"/>
    <m/>
    <n v="758.33"/>
    <m/>
    <s v="PAGAMENTO DE TITULO - Pagamento Audicon ST - APG0128"/>
    <s v="Audicon Seazone Tecnologia"/>
    <m/>
    <s v="SS"/>
    <s v="Seazone Tecnologia"/>
    <x v="31"/>
    <s v="Fixo"/>
    <x v="6"/>
    <s v="Serviços - Contabilidade "/>
    <s v="N/A"/>
    <s v="N/A"/>
    <s v="Audicon"/>
    <s v="Nao"/>
    <s v="Nao"/>
    <m/>
    <m/>
    <m/>
    <m/>
    <m/>
    <m/>
    <m/>
    <m/>
    <m/>
    <m/>
    <m/>
    <m/>
    <m/>
  </r>
  <r>
    <n v="5221"/>
    <n v="9200"/>
    <m/>
    <m/>
    <m/>
    <m/>
    <m/>
    <x v="653"/>
    <m/>
    <n v="406.25"/>
    <m/>
    <s v="PAGAMENTO DE TITULO - Pagamento Audicon Khanto - APG129"/>
    <s v="Pagamento Audicon Khanto"/>
    <m/>
    <s v="SS"/>
    <m/>
    <x v="31"/>
    <s v="Fixo"/>
    <x v="6"/>
    <s v="Serviços - Contabilidade"/>
    <s v="N/A"/>
    <s v="N/A"/>
    <s v="Audicon"/>
    <s v="Nao"/>
    <s v="Nao"/>
    <m/>
    <m/>
    <m/>
    <m/>
    <m/>
    <m/>
    <m/>
    <m/>
    <m/>
    <m/>
    <m/>
    <m/>
    <m/>
  </r>
  <r>
    <n v="5222"/>
    <n v="9201"/>
    <m/>
    <m/>
    <m/>
    <m/>
    <m/>
    <x v="653"/>
    <m/>
    <n v="406.25"/>
    <m/>
    <s v="PAGAMENTO DE TITULO - Pagamento Audicon SH - APG0127"/>
    <s v="Audicon Seazone Holding"/>
    <m/>
    <s v="SS"/>
    <s v="Seazone Holding"/>
    <x v="31"/>
    <s v="Fixo"/>
    <x v="6"/>
    <s v="Serviços - Contabilidade"/>
    <s v="N/A"/>
    <s v="N/A"/>
    <s v="Audicon"/>
    <s v="Nao"/>
    <s v="Nao"/>
    <m/>
    <m/>
    <m/>
    <m/>
    <m/>
    <m/>
    <m/>
    <m/>
    <m/>
    <m/>
    <m/>
    <m/>
    <m/>
  </r>
  <r>
    <n v="5223"/>
    <n v="9205"/>
    <m/>
    <m/>
    <m/>
    <m/>
    <m/>
    <x v="653"/>
    <m/>
    <n v="597"/>
    <m/>
    <s v="PAGAMENTO DE TITULO - APG0126"/>
    <s v="Energy Marketing"/>
    <s v="Investimento"/>
    <s v="SS"/>
    <s v="Seazone Spot"/>
    <x v="32"/>
    <s v="Fixo"/>
    <x v="50"/>
    <s v="Serviços - Propaganda e Marketing"/>
    <s v="N/A"/>
    <s v="N/A"/>
    <s v="Energy Marketing"/>
    <s v="Nao"/>
    <s v="Sim"/>
    <m/>
    <m/>
    <m/>
    <m/>
    <m/>
    <m/>
    <m/>
    <m/>
    <m/>
    <m/>
    <m/>
    <m/>
    <m/>
  </r>
  <r>
    <n v="5224"/>
    <n v="9206"/>
    <m/>
    <m/>
    <m/>
    <m/>
    <m/>
    <x v="653"/>
    <m/>
    <n v="324.7"/>
    <m/>
    <s v="TRANSFERENCIA A DEBITO - 00019 0101025840 MARIELLA CORREIA MURGIA"/>
    <s v="PRP0155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/A"/>
    <m/>
    <m/>
    <m/>
    <m/>
    <m/>
    <m/>
    <m/>
    <m/>
    <m/>
    <m/>
    <m/>
    <m/>
    <m/>
  </r>
  <r>
    <n v="5225"/>
    <n v="9208"/>
    <m/>
    <m/>
    <m/>
    <m/>
    <m/>
    <x v="653"/>
    <m/>
    <n v="5000"/>
    <m/>
    <s v="PIX ENVIADO - Cp :05861932-MENDONCA DOS SANTOS - SOCIEDADE INDIV"/>
    <s v="Pagamento Honorários"/>
    <s v="Adm/Fin"/>
    <s v="SS"/>
    <s v="Seazone Rentals"/>
    <x v="1"/>
    <s v="Outros"/>
    <x v="4"/>
    <s v="Serviços - Serviços jurídicos"/>
    <s v="N/A"/>
    <s v="N/A"/>
    <m/>
    <s v="Nao"/>
    <s v="Sim"/>
    <m/>
    <m/>
    <m/>
    <m/>
    <m/>
    <m/>
    <m/>
    <m/>
    <m/>
    <m/>
    <m/>
    <m/>
    <m/>
  </r>
  <r>
    <n v="5226"/>
    <n v="9209"/>
    <m/>
    <m/>
    <m/>
    <m/>
    <m/>
    <x v="654"/>
    <m/>
    <n v="2695.41"/>
    <m/>
    <s v="PAGAM. CASAN - Conta Ãgua AGAB5402 - PCI0011"/>
    <s v="Água AGAB5402"/>
    <s v="Operação"/>
    <s v="SS"/>
    <s v="Seazone Rentals"/>
    <x v="5"/>
    <s v="Repasse"/>
    <x v="11"/>
    <s v="Clientes - Repasse a Terceiros"/>
    <s v="AGAB5402"/>
    <s v="N/A"/>
    <s v="Casan"/>
    <s v="Nao"/>
    <s v="Sim"/>
    <m/>
    <m/>
    <m/>
    <m/>
    <m/>
    <m/>
    <m/>
    <m/>
    <m/>
    <m/>
    <m/>
    <m/>
    <m/>
  </r>
  <r>
    <n v="5227"/>
    <n v="9212"/>
    <m/>
    <m/>
    <m/>
    <m/>
    <m/>
    <x v="654"/>
    <m/>
    <n v="23.19"/>
    <m/>
    <s v="COMPRA CARTAO - COMPRA no estabelecimento UBER *TRIP SAO PAULO BRA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228"/>
    <n v="9213"/>
    <m/>
    <m/>
    <m/>
    <m/>
    <m/>
    <x v="654"/>
    <m/>
    <n v="731.08"/>
    <m/>
    <s v="TED ENVIADA - 001 2638  0000000622648 Carolina Espindola de Brit"/>
    <s v="TPJ0024"/>
    <s v="Operação"/>
    <s v="SS"/>
    <s v="Seazone Rentals"/>
    <x v="10"/>
    <s v="Fixo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5229"/>
    <n v="9214"/>
    <m/>
    <m/>
    <m/>
    <m/>
    <m/>
    <x v="654"/>
    <m/>
    <n v="300"/>
    <m/>
    <s v="TED ENVIADA - 033 2140  0000010467593 Vivianny Aguilera Ramalho"/>
    <s v="TPJ0026"/>
    <s v="Operação"/>
    <s v="SS"/>
    <s v="Seazone Rentals"/>
    <x v="10"/>
    <s v="Fixo"/>
    <x v="76"/>
    <s v="Serviços - Serviços terceirizados"/>
    <s v="N/A"/>
    <s v="N/A"/>
    <s v="N/A"/>
    <s v="Nao"/>
    <s v="Nao"/>
    <m/>
    <m/>
    <m/>
    <m/>
    <m/>
    <m/>
    <m/>
    <m/>
    <m/>
    <m/>
    <m/>
    <m/>
    <m/>
  </r>
  <r>
    <n v="5230"/>
    <n v="9215"/>
    <m/>
    <m/>
    <m/>
    <m/>
    <m/>
    <x v="654"/>
    <m/>
    <n v="225"/>
    <m/>
    <s v="TED ENVIADA - 001 1453  0000000626260 Renata Domingues"/>
    <s v="TPJ0025"/>
    <s v="Operação"/>
    <s v="SS"/>
    <s v="Seazone Rentals"/>
    <x v="10"/>
    <s v="Fixo"/>
    <x v="76"/>
    <s v="Serviços - Serviços terceirizados"/>
    <s v="N/A"/>
    <s v="N/A"/>
    <s v="N/A"/>
    <s v="Nao"/>
    <s v="Sim"/>
    <m/>
    <m/>
    <m/>
    <m/>
    <m/>
    <m/>
    <m/>
    <m/>
    <m/>
    <m/>
    <m/>
    <m/>
    <m/>
  </r>
  <r>
    <n v="5231"/>
    <n v="9216"/>
    <m/>
    <m/>
    <m/>
    <m/>
    <m/>
    <x v="654"/>
    <m/>
    <n v="233.6"/>
    <m/>
    <s v="PAGAMENTO DE TITULO - Pagamento Vistoria Aptos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2"/>
    <n v="9217"/>
    <m/>
    <m/>
    <m/>
    <m/>
    <m/>
    <x v="654"/>
    <m/>
    <n v="277.39999999999998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3"/>
    <n v="9218"/>
    <m/>
    <m/>
    <m/>
    <m/>
    <m/>
    <x v="654"/>
    <m/>
    <n v="146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4"/>
    <n v="9219"/>
    <m/>
    <m/>
    <m/>
    <m/>
    <m/>
    <x v="654"/>
    <m/>
    <n v="256.95999999999998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5"/>
    <n v="9220"/>
    <m/>
    <m/>
    <m/>
    <m/>
    <m/>
    <x v="654"/>
    <m/>
    <n v="134.32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6"/>
    <n v="9221"/>
    <m/>
    <m/>
    <m/>
    <m/>
    <m/>
    <x v="654"/>
    <m/>
    <n v="146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7"/>
    <n v="9222"/>
    <m/>
    <m/>
    <m/>
    <m/>
    <m/>
    <x v="654"/>
    <m/>
    <n v="146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8"/>
    <n v="9223"/>
    <m/>
    <m/>
    <m/>
    <m/>
    <m/>
    <x v="654"/>
    <m/>
    <n v="146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39"/>
    <n v="9224"/>
    <m/>
    <m/>
    <m/>
    <m/>
    <m/>
    <x v="654"/>
    <m/>
    <n v="55.48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40"/>
    <n v="9225"/>
    <m/>
    <m/>
    <m/>
    <m/>
    <m/>
    <x v="654"/>
    <m/>
    <n v="65.12"/>
    <m/>
    <s v="PAGAMENTO DE TITULO - Pagamento Vistoria Apto"/>
    <s v="Pagamento Vistoria Apto"/>
    <s v="Operação"/>
    <s v="SS"/>
    <s v="Seazone Rentals"/>
    <x v="8"/>
    <s v="Variavel"/>
    <x v="45"/>
    <s v="Serviços - Serviços terceirizados"/>
    <s v="N/A"/>
    <s v="N/A"/>
    <s v="REDE VISTORIA"/>
    <s v="Nao"/>
    <s v="Sim"/>
    <m/>
    <m/>
    <m/>
    <m/>
    <m/>
    <m/>
    <m/>
    <m/>
    <m/>
    <m/>
    <m/>
    <m/>
    <m/>
  </r>
  <r>
    <n v="5241"/>
    <n v="9226"/>
    <m/>
    <m/>
    <m/>
    <m/>
    <m/>
    <x v="654"/>
    <m/>
    <n v="1229.4100000000001"/>
    <m/>
    <s v="PAGAMENTO DE TITULO - Gupy - APG0120"/>
    <s v="Gupy"/>
    <s v="RH"/>
    <s v="SS"/>
    <s v="Seazone Rentals"/>
    <x v="10"/>
    <s v="Fixo"/>
    <x v="87"/>
    <s v="Serviços - Serviços terceirizados"/>
    <s v="N/A"/>
    <s v="N/A"/>
    <s v="Gupy"/>
    <s v="Nao"/>
    <s v="Sim"/>
    <m/>
    <m/>
    <m/>
    <m/>
    <m/>
    <m/>
    <m/>
    <m/>
    <m/>
    <m/>
    <m/>
    <m/>
    <m/>
  </r>
  <r>
    <n v="5242"/>
    <n v="9227"/>
    <m/>
    <m/>
    <m/>
    <m/>
    <m/>
    <x v="654"/>
    <m/>
    <n v="33.549999999999997"/>
    <m/>
    <s v="PAGAMENTO DE TITULO - APG0122"/>
    <s v="Total Express"/>
    <s v="Operação"/>
    <s v="SS"/>
    <s v="Seazone Rentals"/>
    <x v="0"/>
    <s v="Outros"/>
    <x v="90"/>
    <m/>
    <s v="N/A"/>
    <s v="N/A"/>
    <s v="Total Express"/>
    <s v="Nao"/>
    <s v="Sim"/>
    <m/>
    <m/>
    <m/>
    <m/>
    <m/>
    <m/>
    <m/>
    <m/>
    <m/>
    <m/>
    <m/>
    <m/>
    <m/>
  </r>
  <r>
    <n v="5243"/>
    <n v="9228"/>
    <m/>
    <m/>
    <m/>
    <m/>
    <m/>
    <x v="654"/>
    <m/>
    <n v="397.2"/>
    <m/>
    <s v="PAGAMENTO DE TITULO - APG0056"/>
    <s v="Mensalidade Sirena"/>
    <s v="Adm/Fin"/>
    <s v="SS"/>
    <s v="Seazone Rentals"/>
    <x v="1"/>
    <s v="Fixo"/>
    <x v="47"/>
    <s v="Contas e Despesas - Manutenção software"/>
    <s v="N/A"/>
    <s v="N/A"/>
    <s v="Sirena"/>
    <s v="Nao"/>
    <s v="Sim"/>
    <m/>
    <m/>
    <m/>
    <m/>
    <m/>
    <m/>
    <m/>
    <m/>
    <m/>
    <m/>
    <m/>
    <m/>
    <m/>
  </r>
  <r>
    <n v="5244"/>
    <n v="9229"/>
    <m/>
    <m/>
    <m/>
    <m/>
    <m/>
    <x v="654"/>
    <m/>
    <n v="550"/>
    <m/>
    <s v="PAGAMENTO DE TITULO - APG0010"/>
    <s v="Seguro Estagiarios"/>
    <s v="Adm/Fin"/>
    <s v="SS"/>
    <s v="Seazone Rentals"/>
    <x v="10"/>
    <s v="Fixo"/>
    <x v="60"/>
    <s v="Serviços - Seguro em Geral"/>
    <s v="N/A"/>
    <s v="N/A"/>
    <s v="FEPESE"/>
    <s v="Nao"/>
    <s v="Sim"/>
    <m/>
    <m/>
    <m/>
    <m/>
    <m/>
    <m/>
    <m/>
    <m/>
    <m/>
    <m/>
    <m/>
    <m/>
    <m/>
  </r>
  <r>
    <n v="5245"/>
    <n v="9230"/>
    <m/>
    <m/>
    <m/>
    <m/>
    <m/>
    <x v="654"/>
    <m/>
    <n v="969.67"/>
    <m/>
    <s v="PAGAMENTO DE TITULO - Pagamento Teka - PCE0010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Sim"/>
    <m/>
    <m/>
    <m/>
    <m/>
    <m/>
    <m/>
    <m/>
    <m/>
    <m/>
    <m/>
    <m/>
    <m/>
    <m/>
  </r>
  <r>
    <n v="5246"/>
    <n v="9231"/>
    <m/>
    <m/>
    <m/>
    <m/>
    <m/>
    <x v="654"/>
    <m/>
    <n v="315"/>
    <m/>
    <s v="PAGAMENTO DE TITULO INTER - APG0124"/>
    <s v="APG0124 - Ferramenta de Prospecção"/>
    <s v="Comercial"/>
    <s v="SS"/>
    <s v="Seazone Rentals"/>
    <x v="2"/>
    <s v="Outros"/>
    <x v="85"/>
    <s v="Contas e Despesas - Manutenção de software"/>
    <s v="N/A"/>
    <s v="N/A"/>
    <s v="Azleads"/>
    <s v="Nao"/>
    <s v="Sim"/>
    <m/>
    <m/>
    <m/>
    <m/>
    <m/>
    <m/>
    <m/>
    <m/>
    <m/>
    <m/>
    <m/>
    <m/>
    <m/>
  </r>
  <r>
    <n v="5247"/>
    <n v="9232"/>
    <m/>
    <m/>
    <m/>
    <m/>
    <m/>
    <x v="654"/>
    <m/>
    <n v="277.39"/>
    <m/>
    <s v="PAGAMENTO DE CONVENIO - APG0115"/>
    <s v="APG0115 - GPS-Seazone Serviços"/>
    <s v="Adm/Fin"/>
    <s v="SS"/>
    <s v="Seazone Rentals"/>
    <x v="10"/>
    <s v="Fixo"/>
    <x v="44"/>
    <s v="Impostos e Taxas - INSS/GPS"/>
    <s v="N/A"/>
    <s v="N/A"/>
    <s v="Receita Federal"/>
    <s v="Nao"/>
    <s v="Sim"/>
    <m/>
    <m/>
    <m/>
    <m/>
    <m/>
    <m/>
    <m/>
    <m/>
    <m/>
    <m/>
    <m/>
    <m/>
    <m/>
  </r>
  <r>
    <n v="5248"/>
    <n v="9233"/>
    <m/>
    <m/>
    <m/>
    <m/>
    <m/>
    <x v="654"/>
    <m/>
    <n v="142.97999999999999"/>
    <m/>
    <s v="PAGAMENTO DE CONVENIO - Internet RPC306 - PCI0007"/>
    <s v="Internet RPC306"/>
    <s v="Operação"/>
    <s v="SS"/>
    <s v="Seazone Rentals"/>
    <x v="5"/>
    <s v="Repasse"/>
    <x v="11"/>
    <s v="Clientes - Repasse a Terceiros"/>
    <s v="RPC306"/>
    <s v="N/A"/>
    <s v="Vivo"/>
    <s v="Nao"/>
    <s v="Sim"/>
    <m/>
    <m/>
    <m/>
    <m/>
    <m/>
    <m/>
    <m/>
    <m/>
    <m/>
    <m/>
    <m/>
    <m/>
    <m/>
  </r>
  <r>
    <n v="5249"/>
    <n v="9235"/>
    <m/>
    <m/>
    <m/>
    <m/>
    <m/>
    <x v="654"/>
    <m/>
    <n v="420.67"/>
    <m/>
    <s v="PAGAMENTO DE TITULO - Cond RPC306 - PCI0008"/>
    <s v="Condomínio RPC306"/>
    <s v="Operação"/>
    <s v="SS"/>
    <s v="Seazone Rentals"/>
    <x v="5"/>
    <s v="Repasse"/>
    <x v="11"/>
    <s v="Clientes - Repasse a Terceiros"/>
    <s v="RPC306"/>
    <s v="N/A"/>
    <m/>
    <s v="Nao"/>
    <s v="Sim"/>
    <m/>
    <m/>
    <m/>
    <m/>
    <m/>
    <m/>
    <m/>
    <m/>
    <m/>
    <m/>
    <m/>
    <m/>
    <m/>
  </r>
  <r>
    <n v="5250"/>
    <n v="9236"/>
    <m/>
    <m/>
    <m/>
    <m/>
    <m/>
    <x v="654"/>
    <m/>
    <n v="19.04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251"/>
    <n v="9237"/>
    <m/>
    <m/>
    <m/>
    <m/>
    <m/>
    <x v="654"/>
    <m/>
    <n v="61.4"/>
    <m/>
    <s v="PAGAMENTO DE CONVENIO - IRRF - APG0121"/>
    <s v="IRRF "/>
    <s v="Adm/Fin"/>
    <s v="SS"/>
    <s v="Seazone Rentals"/>
    <x v="10"/>
    <s v="Fixo"/>
    <x v="66"/>
    <s v="Impostos e Taxas - IRRF"/>
    <s v="N/A"/>
    <s v="N/A"/>
    <s v="Receita Federal"/>
    <s v="Nao"/>
    <s v="Sim"/>
    <m/>
    <m/>
    <m/>
    <m/>
    <m/>
    <m/>
    <m/>
    <m/>
    <m/>
    <m/>
    <m/>
    <m/>
    <m/>
  </r>
  <r>
    <n v="5252"/>
    <n v="9238"/>
    <m/>
    <m/>
    <m/>
    <m/>
    <m/>
    <x v="654"/>
    <m/>
    <n v="500"/>
    <m/>
    <s v="PIX ENVIADO - Cp :60746948-CLAUDIO GASTÃO DA ROSA FILHO ADVOCACI"/>
    <s v="Consulta Advogado"/>
    <s v="Adm/Fin"/>
    <s v="SS"/>
    <s v="Seazone Rentals"/>
    <x v="1"/>
    <s v="Outros"/>
    <x v="4"/>
    <s v="Serviços - Serviços jurídicos"/>
    <s v="N/A"/>
    <s v="N/A"/>
    <m/>
    <s v="Nao"/>
    <s v="Sim"/>
    <m/>
    <m/>
    <m/>
    <m/>
    <m/>
    <m/>
    <m/>
    <m/>
    <m/>
    <m/>
    <m/>
    <m/>
    <m/>
  </r>
  <r>
    <n v="5253"/>
    <n v="9239"/>
    <m/>
    <m/>
    <m/>
    <m/>
    <m/>
    <x v="654"/>
    <m/>
    <n v="1500"/>
    <m/>
    <s v="PAGAMENTO DE TITULO - Marketing Penha Spot"/>
    <s v="Marketing Penha Spot"/>
    <s v="Investimento"/>
    <s v="SS"/>
    <s v="Seazone Spot"/>
    <x v="7"/>
    <s v="Variavel"/>
    <x v="50"/>
    <s v="Serviços - Propaganda e Marketing"/>
    <s v="N/A"/>
    <s v="N/A"/>
    <m/>
    <s v="Nao"/>
    <s v="Sim"/>
    <m/>
    <m/>
    <m/>
    <m/>
    <m/>
    <m/>
    <m/>
    <m/>
    <m/>
    <m/>
    <m/>
    <m/>
    <m/>
  </r>
  <r>
    <n v="5254"/>
    <n v="9240"/>
    <m/>
    <m/>
    <m/>
    <m/>
    <m/>
    <x v="655"/>
    <m/>
    <n v="23.27"/>
    <m/>
    <s v="COMPRA CARTAO - COMPRA no estabelecimento UBER *UBER *TRIP SAO PAU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255"/>
    <n v="9243"/>
    <m/>
    <m/>
    <m/>
    <m/>
    <m/>
    <x v="655"/>
    <m/>
    <n v="202.93"/>
    <m/>
    <s v="PAGAMENTO DE TITULO - APG0111"/>
    <s v="Zap Divulgação de Anúncios"/>
    <s v="Adm/Fin"/>
    <s v="SS"/>
    <s v="Seazone Rentals"/>
    <x v="0"/>
    <s v="Outros"/>
    <x v="50"/>
    <s v="Serviços - Propaganda e Marketing"/>
    <s v="N/A"/>
    <s v="N/A"/>
    <s v="Zap"/>
    <s v="Nao"/>
    <s v="Nao"/>
    <m/>
    <m/>
    <m/>
    <m/>
    <m/>
    <m/>
    <m/>
    <m/>
    <m/>
    <m/>
    <m/>
    <m/>
    <m/>
  </r>
  <r>
    <n v="5256"/>
    <n v="9248"/>
    <m/>
    <m/>
    <m/>
    <m/>
    <m/>
    <x v="655"/>
    <m/>
    <n v="21.87"/>
    <m/>
    <s v="COMPRA CARTAO - COMPRA no estabelecimento UBER *TRIP HELP.UBER.C S"/>
    <s v="Uber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257"/>
    <n v="9249"/>
    <m/>
    <m/>
    <m/>
    <m/>
    <m/>
    <x v="656"/>
    <m/>
    <n v="117.8"/>
    <m/>
    <s v="PIX ENVIADO - Cp :60746948-HELENA DUART ORLICZECK ME"/>
    <s v="Presente Mari 2 anos"/>
    <s v="RH"/>
    <s v="SS"/>
    <s v="Seazone Rentals"/>
    <x v="10"/>
    <s v="Variavel"/>
    <x v="29"/>
    <s v="Compras - Presentes e brindes"/>
    <s v="N/A"/>
    <s v="N/A"/>
    <m/>
    <s v="Nao"/>
    <s v="Nao"/>
    <m/>
    <m/>
    <m/>
    <m/>
    <m/>
    <m/>
    <m/>
    <m/>
    <m/>
    <m/>
    <m/>
    <m/>
    <m/>
  </r>
  <r>
    <n v="5258"/>
    <n v="9252"/>
    <m/>
    <m/>
    <m/>
    <m/>
    <m/>
    <x v="656"/>
    <m/>
    <n v="275"/>
    <m/>
    <s v="PIX ENVIADO - Cp :00360305-LUIS GUSTAVO ALVARES DE BRITO"/>
    <s v="Pagamento de Comissão Parceiros"/>
    <s v="Comercial"/>
    <s v="SS"/>
    <s v="Seazone Rentals"/>
    <x v="2"/>
    <s v="Variavel"/>
    <x v="5"/>
    <s v="Serviços - Comissões"/>
    <s v="N/A"/>
    <s v="N/A"/>
    <m/>
    <s v="Nao"/>
    <s v="Nao"/>
    <m/>
    <m/>
    <m/>
    <m/>
    <m/>
    <m/>
    <m/>
    <m/>
    <m/>
    <m/>
    <m/>
    <m/>
    <m/>
  </r>
  <r>
    <n v="5259"/>
    <n v="9253"/>
    <m/>
    <m/>
    <m/>
    <m/>
    <m/>
    <x v="656"/>
    <m/>
    <n v="36.04"/>
    <m/>
    <s v="PIX ENVIADO - Cp :18236120-Daniel Augusto Ody"/>
    <s v="Envio roupa de cama Neia"/>
    <s v="Operação"/>
    <s v="SS"/>
    <s v="Seazone Rentals"/>
    <x v="0"/>
    <s v="Variavel"/>
    <x v="43"/>
    <s v="Viagens/Transporte - Taxi"/>
    <s v="N/A"/>
    <s v="N/A"/>
    <s v="Uber"/>
    <s v="Nao"/>
    <s v="Sim"/>
    <m/>
    <m/>
    <m/>
    <m/>
    <m/>
    <m/>
    <m/>
    <m/>
    <m/>
    <m/>
    <m/>
    <m/>
    <m/>
  </r>
  <r>
    <n v="5260"/>
    <n v="9256"/>
    <m/>
    <m/>
    <m/>
    <m/>
    <m/>
    <x v="656"/>
    <m/>
    <n v="1700"/>
    <m/>
    <s v="PIX ENVIADO - Cp :91586982-TOPOGRAFIA HELDT"/>
    <s v="Topografia Terreno Canela"/>
    <s v="Investimento"/>
    <s v="SS"/>
    <s v="Seazone Spot"/>
    <x v="7"/>
    <s v="Outros"/>
    <x v="14"/>
    <s v="Serviços - Serviços terceirizados"/>
    <s v="N/A"/>
    <s v="N/A"/>
    <m/>
    <s v="Nao"/>
    <s v="Nao"/>
    <m/>
    <m/>
    <m/>
    <m/>
    <m/>
    <m/>
    <m/>
    <m/>
    <m/>
    <m/>
    <m/>
    <m/>
    <m/>
  </r>
  <r>
    <n v="5261"/>
    <n v="9261"/>
    <m/>
    <m/>
    <m/>
    <m/>
    <m/>
    <x v="656"/>
    <m/>
    <n v="2100"/>
    <m/>
    <s v="TED ENVIADA - 655 1111  0006226463260 Empresa Brasileira de Bene"/>
    <s v="Créditos Caju - Happy hour"/>
    <s v="RH"/>
    <s v="SS"/>
    <s v="Seazone Rentals"/>
    <x v="10"/>
    <s v="Outros"/>
    <x v="29"/>
    <s v="Alimentação - Lanches e refeições"/>
    <s v="N/A"/>
    <s v="N/A"/>
    <s v="CAJU"/>
    <s v="Nao"/>
    <s v="Nao"/>
    <m/>
    <m/>
    <m/>
    <m/>
    <m/>
    <m/>
    <m/>
    <m/>
    <m/>
    <m/>
    <m/>
    <m/>
    <m/>
  </r>
  <r>
    <n v="5262"/>
    <n v="9262"/>
    <m/>
    <m/>
    <m/>
    <m/>
    <m/>
    <x v="657"/>
    <m/>
    <n v="3245.09"/>
    <m/>
    <s v="PAGAMENTO DE TITULO - Cond. 1404 - PCI0001"/>
    <s v="Condomínio ILC1404"/>
    <s v="Operação"/>
    <s v="SS"/>
    <s v="Seazone Rentals"/>
    <x v="5"/>
    <s v="Repasse"/>
    <x v="11"/>
    <s v="Clientes - Repasse a Terceiros"/>
    <s v="ILC1404"/>
    <s v="N/A"/>
    <s v="Il Campanario"/>
    <s v="Nao"/>
    <s v="Nao"/>
    <m/>
    <m/>
    <m/>
    <m/>
    <m/>
    <m/>
    <m/>
    <m/>
    <m/>
    <m/>
    <m/>
    <m/>
    <m/>
  </r>
  <r>
    <n v="5263"/>
    <n v="9263"/>
    <m/>
    <m/>
    <m/>
    <m/>
    <m/>
    <x v="657"/>
    <m/>
    <n v="4331.43"/>
    <m/>
    <s v="PAGAMENTO DE CONVENIO - APG0005"/>
    <s v="DAS-Seazone Servicos"/>
    <s v="Adm/Fin"/>
    <s v="SS"/>
    <s v="Seazone Rentals"/>
    <x v="3"/>
    <s v="Fixo"/>
    <x v="12"/>
    <s v="Impostos e Taxas - Impostos DAS (Documento de Arrecadação do Simples)"/>
    <s v="N/A"/>
    <s v="N/A"/>
    <s v="Receita Federal"/>
    <s v="Nao"/>
    <s v="Nao"/>
    <m/>
    <m/>
    <m/>
    <m/>
    <m/>
    <m/>
    <m/>
    <m/>
    <m/>
    <m/>
    <m/>
    <m/>
    <m/>
  </r>
  <r>
    <n v="5264"/>
    <n v="9266"/>
    <m/>
    <m/>
    <m/>
    <m/>
    <m/>
    <x v="657"/>
    <m/>
    <n v="3247.02"/>
    <m/>
    <s v="PAGAMENTO DE TITULO - Cond. ILC3413 - PCI0002"/>
    <s v="Condomínio ILC3413"/>
    <s v="Operação"/>
    <s v="SS"/>
    <s v="Seazone Rentals"/>
    <x v="5"/>
    <s v="Repasse"/>
    <x v="11"/>
    <s v="Clientes - Repasse a Terceiros"/>
    <s v="ILC3413"/>
    <s v="N/A"/>
    <s v="Il Campanario"/>
    <s v="Nao"/>
    <s v="Nao"/>
    <m/>
    <m/>
    <m/>
    <m/>
    <m/>
    <m/>
    <m/>
    <m/>
    <m/>
    <m/>
    <m/>
    <m/>
    <m/>
  </r>
  <r>
    <n v="5265"/>
    <n v="9267"/>
    <m/>
    <m/>
    <m/>
    <m/>
    <m/>
    <x v="657"/>
    <m/>
    <n v="4857.7700000000004"/>
    <m/>
    <s v="PAGAMENTO DE TITULO - Cond. ILC3415 - PCI0003"/>
    <s v="Condomínio ILC3415"/>
    <s v="Operação"/>
    <s v="SS"/>
    <s v="Seazone Rentals"/>
    <x v="5"/>
    <s v="Repasse"/>
    <x v="11"/>
    <s v="Clientes - Repasse a Terceiros"/>
    <s v="ILC3415"/>
    <s v="N/A"/>
    <s v="Il Campanario"/>
    <s v="Nao"/>
    <s v="Nao"/>
    <m/>
    <m/>
    <m/>
    <m/>
    <m/>
    <m/>
    <m/>
    <m/>
    <m/>
    <m/>
    <m/>
    <m/>
    <m/>
  </r>
  <r>
    <n v="5266"/>
    <n v="9268"/>
    <m/>
    <m/>
    <m/>
    <m/>
    <m/>
    <x v="657"/>
    <m/>
    <n v="3240"/>
    <m/>
    <s v="PAGAMENTO DE TITULO - Cond. ILC3313 - PCI0004"/>
    <s v="Condomínio ILC3313"/>
    <s v="Operação"/>
    <s v="SS"/>
    <s v="Seazone Rentals"/>
    <x v="5"/>
    <s v="Repasse"/>
    <x v="11"/>
    <s v="Clientes - Repasse a Terceiros"/>
    <s v="ILC3313"/>
    <s v="N/A"/>
    <s v="Il Campanario"/>
    <s v="Nao"/>
    <s v="Nao"/>
    <m/>
    <m/>
    <m/>
    <m/>
    <m/>
    <m/>
    <m/>
    <m/>
    <m/>
    <m/>
    <m/>
    <m/>
    <m/>
  </r>
  <r>
    <n v="5267"/>
    <n v="9269"/>
    <m/>
    <m/>
    <m/>
    <m/>
    <m/>
    <x v="657"/>
    <m/>
    <n v="4860.82"/>
    <m/>
    <s v="PAGAMENTO DE TITULO - Cond. ILC3401 - PCI0005"/>
    <s v="Condomínio ILC3401"/>
    <s v="Operação"/>
    <s v="SS"/>
    <s v="Seazone Rentals"/>
    <x v="5"/>
    <s v="Repasse"/>
    <x v="11"/>
    <s v="Clientes - Repasse a Terceiros"/>
    <s v="ILC3401"/>
    <s v="N/A"/>
    <s v="Il Campanario"/>
    <s v="Nao"/>
    <s v="Nao"/>
    <m/>
    <m/>
    <m/>
    <m/>
    <m/>
    <m/>
    <m/>
    <m/>
    <m/>
    <m/>
    <m/>
    <m/>
    <m/>
  </r>
  <r>
    <n v="5268"/>
    <n v="9270"/>
    <m/>
    <m/>
    <m/>
    <m/>
    <m/>
    <x v="657"/>
    <m/>
    <n v="3252.32"/>
    <m/>
    <s v="PAGAMENTO DE TITULO - Cond. ILC2314 - PCI0013"/>
    <s v="Condomínio ILC2314"/>
    <s v="Operação"/>
    <s v="SS"/>
    <s v="Seazone Rentals"/>
    <x v="5"/>
    <s v="Repasse"/>
    <x v="11"/>
    <s v="Clientes - Repasse a Terceiros"/>
    <s v="ILC3401"/>
    <s v="N/A"/>
    <s v="Il Campanario"/>
    <s v="Nao"/>
    <s v="Nao"/>
    <m/>
    <m/>
    <m/>
    <m/>
    <m/>
    <m/>
    <m/>
    <m/>
    <m/>
    <m/>
    <m/>
    <m/>
    <m/>
  </r>
  <r>
    <n v="5269"/>
    <n v="9271"/>
    <m/>
    <m/>
    <m/>
    <m/>
    <m/>
    <x v="657"/>
    <m/>
    <n v="4863.71"/>
    <m/>
    <s v="PAGAMENTO DE TITULO - Cond. ILC2316 - PCI0014"/>
    <s v="Condomínio ILC2316"/>
    <s v="Operação"/>
    <s v="SS"/>
    <s v="Seazone Rentals"/>
    <x v="5"/>
    <s v="Repasse"/>
    <x v="11"/>
    <s v="Clientes - Repasse a Terceiros"/>
    <s v="ILC3401"/>
    <s v="N/A"/>
    <s v="Il Campanario"/>
    <s v="Nao"/>
    <s v="Nao"/>
    <m/>
    <m/>
    <m/>
    <m/>
    <m/>
    <m/>
    <m/>
    <m/>
    <m/>
    <m/>
    <m/>
    <m/>
    <m/>
  </r>
  <r>
    <n v="5270"/>
    <n v="9272"/>
    <m/>
    <m/>
    <m/>
    <m/>
    <m/>
    <x v="657"/>
    <m/>
    <n v="3252.8"/>
    <m/>
    <s v="PAGAMENTO DE TITULO - Cond. ILC1404 - PCI0001"/>
    <s v="Condomínio ILC1404"/>
    <s v="Operação"/>
    <s v="SS"/>
    <s v="Seazone Rentals"/>
    <x v="5"/>
    <s v="Repasse"/>
    <x v="11"/>
    <s v="Clientes - Repasse a Terceiros"/>
    <s v="ILC1404"/>
    <s v="N/A"/>
    <s v="Il Campanario"/>
    <s v="Nao"/>
    <s v="Nao"/>
    <m/>
    <m/>
    <m/>
    <m/>
    <m/>
    <m/>
    <m/>
    <m/>
    <m/>
    <m/>
    <m/>
    <m/>
    <m/>
  </r>
  <r>
    <n v="5271"/>
    <n v="9273"/>
    <m/>
    <m/>
    <m/>
    <m/>
    <m/>
    <x v="657"/>
    <m/>
    <n v="128.08000000000001"/>
    <m/>
    <s v="PAGAMENTO NET SERVICO - Intenet AGA - PCI0006"/>
    <s v="Internet AGA"/>
    <s v="Operação"/>
    <s v="SS"/>
    <s v="Seazone Rentals"/>
    <x v="5"/>
    <s v="Repasse"/>
    <x v="11"/>
    <s v="Clientes - Repasse a Terceiros"/>
    <s v="AGA"/>
    <s v="N/A"/>
    <s v="Claro"/>
    <s v="Nao"/>
    <s v="Nao"/>
    <m/>
    <m/>
    <m/>
    <m/>
    <m/>
    <m/>
    <m/>
    <m/>
    <m/>
    <m/>
    <m/>
    <m/>
    <m/>
  </r>
  <r>
    <n v="5272"/>
    <n v="9274"/>
    <m/>
    <m/>
    <m/>
    <m/>
    <m/>
    <x v="657"/>
    <m/>
    <n v="263.88"/>
    <m/>
    <s v="PAGAMENTO DE CONVENIO - Luz AGA - PCI0012"/>
    <s v="Luz AGAA"/>
    <s v="Operação"/>
    <s v="SS"/>
    <s v="Seazone Rentals"/>
    <x v="5"/>
    <s v="Repasse"/>
    <x v="11"/>
    <s v="Clientes - Repasse a Terceiros"/>
    <s v="AGAA5402"/>
    <s v="N/A"/>
    <s v="Celesc"/>
    <s v="Nao"/>
    <s v="Nao"/>
    <m/>
    <m/>
    <m/>
    <m/>
    <m/>
    <m/>
    <m/>
    <m/>
    <m/>
    <m/>
    <m/>
    <m/>
    <m/>
  </r>
  <r>
    <n v="5273"/>
    <n v="9275"/>
    <m/>
    <m/>
    <m/>
    <m/>
    <m/>
    <x v="657"/>
    <m/>
    <n v="3630.96"/>
    <m/>
    <s v="PAGAMENTO DE TITULO - Roupa de Cama - PCE0013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274"/>
    <n v="9276"/>
    <m/>
    <m/>
    <m/>
    <m/>
    <m/>
    <x v="657"/>
    <m/>
    <n v="1476.65"/>
    <m/>
    <s v="PAGAMENTO DE TITULO - Roupa de Cama - PCE0012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275"/>
    <n v="9277"/>
    <m/>
    <m/>
    <m/>
    <m/>
    <m/>
    <x v="657"/>
    <m/>
    <n v="962.69"/>
    <m/>
    <s v="PAGAMENTO DE TITULO - Roupa de Cama - PCE0014"/>
    <s v="PCE0014 - 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276"/>
    <n v="9278"/>
    <m/>
    <m/>
    <m/>
    <m/>
    <m/>
    <x v="657"/>
    <m/>
    <n v="85000"/>
    <m/>
    <s v="APLICACAO - CDB POS DI LIQ. BANCO INTER SA"/>
    <s v="Aplicacao Bancaria"/>
    <s v="Adm/Fin"/>
    <s v="SS"/>
    <s v="Seazone Rentals"/>
    <x v="4"/>
    <s v="Aplicacao"/>
    <x v="8"/>
    <s v="Finanças/Bancos - Aplicação financeira"/>
    <s v="N/A"/>
    <s v="N/A"/>
    <s v="N/A"/>
    <s v="Nao"/>
    <s v="Nao"/>
    <m/>
    <m/>
    <m/>
    <m/>
    <m/>
    <m/>
    <m/>
    <m/>
    <m/>
    <m/>
    <m/>
    <m/>
    <m/>
  </r>
  <r>
    <n v="5277"/>
    <n v="9280"/>
    <m/>
    <m/>
    <m/>
    <m/>
    <m/>
    <x v="657"/>
    <m/>
    <n v="250"/>
    <m/>
    <s v="TED ENVIADA - 655 1111  0006226463260 Empresa Brasileira de Bene"/>
    <s v="Créditos Caju - Happy hour"/>
    <s v="RH"/>
    <s v="SS"/>
    <s v="Seazone Rentals"/>
    <x v="10"/>
    <s v="Outros"/>
    <x v="29"/>
    <s v="Alimentação - Lanches e refeições"/>
    <s v="N/A"/>
    <s v="N/A"/>
    <s v="CAJU"/>
    <s v="Nao"/>
    <s v="Nao"/>
    <m/>
    <m/>
    <m/>
    <m/>
    <m/>
    <m/>
    <m/>
    <m/>
    <m/>
    <m/>
    <m/>
    <m/>
    <m/>
  </r>
  <r>
    <n v="5278"/>
    <n v="9281"/>
    <m/>
    <m/>
    <m/>
    <m/>
    <m/>
    <x v="657"/>
    <m/>
    <n v="840"/>
    <m/>
    <s v="PAGAMENTO DE TITULO - APG0105"/>
    <s v="Conta Internet Coworking Unifique"/>
    <s v="Adm/Fin"/>
    <s v="SS"/>
    <s v="Seazone Rentals"/>
    <x v="23"/>
    <s v="Fixo"/>
    <x v="61"/>
    <s v="Contas e Despesas - Internet"/>
    <s v="N/A"/>
    <s v="N/A"/>
    <s v="Unifique"/>
    <s v="Nao"/>
    <s v="Nao"/>
    <m/>
    <m/>
    <m/>
    <m/>
    <m/>
    <m/>
    <m/>
    <m/>
    <m/>
    <m/>
    <m/>
    <m/>
    <m/>
  </r>
  <r>
    <n v="5279"/>
    <n v="9282"/>
    <m/>
    <m/>
    <m/>
    <m/>
    <m/>
    <x v="657"/>
    <m/>
    <n v="1475.45"/>
    <m/>
    <s v="PAGAMENTO DE TITULO - Roupa de Cama - PCE0011"/>
    <s v="Pagamento Roupa de Cama"/>
    <s v="Operação"/>
    <s v="SS"/>
    <s v="Seazone Rentals"/>
    <x v="9"/>
    <s v="Investimento"/>
    <x v="37"/>
    <s v="Compras - Móveis e utensílios"/>
    <s v="N/A"/>
    <s v="N/A"/>
    <s v="TEKA"/>
    <s v="Nao"/>
    <s v="Nao"/>
    <m/>
    <m/>
    <m/>
    <m/>
    <m/>
    <m/>
    <m/>
    <m/>
    <m/>
    <m/>
    <m/>
    <m/>
    <m/>
  </r>
  <r>
    <n v="5280"/>
    <n v="9283"/>
    <m/>
    <m/>
    <m/>
    <m/>
    <m/>
    <x v="657"/>
    <m/>
    <n v="733.6"/>
    <m/>
    <s v="PAGAMENTO DE TITULO - Roupa de Cama - PCE0009"/>
    <s v="Pagamento Roupa de Cama"/>
    <s v="Operação"/>
    <s v="SS"/>
    <s v="Seazone Rentals"/>
    <x v="9"/>
    <s v="Investimento"/>
    <x v="37"/>
    <s v="Compras - Móveis e utensílios"/>
    <m/>
    <m/>
    <s v="TEKA"/>
    <s v="Nao"/>
    <s v="Nao"/>
    <m/>
    <m/>
    <m/>
    <m/>
    <m/>
    <m/>
    <m/>
    <m/>
    <m/>
    <m/>
    <m/>
    <m/>
    <m/>
  </r>
  <r>
    <n v="5281"/>
    <n v="9285"/>
    <m/>
    <m/>
    <m/>
    <m/>
    <m/>
    <x v="657"/>
    <m/>
    <n v="200000"/>
    <m/>
    <s v="PIX ENVIADO INTERNO - 00019 0035709006 SEAZONE LIMPEZA LTDA"/>
    <s v="Transferência Conta Seazone Empreendimentos"/>
    <m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282"/>
    <n v="9286"/>
    <m/>
    <m/>
    <m/>
    <m/>
    <m/>
    <x v="657"/>
    <m/>
    <n v="115.99"/>
    <m/>
    <s v="PIX ENVIADO - Cp :10573521-PIX Marketplace"/>
    <s v="Kit 4 Aparelho Elétrico Anti Mofo"/>
    <s v="Operação"/>
    <s v="SS"/>
    <m/>
    <x v="30"/>
    <m/>
    <x v="90"/>
    <m/>
    <m/>
    <m/>
    <m/>
    <s v="Nao"/>
    <s v="Nao"/>
    <m/>
    <m/>
    <m/>
    <m/>
    <m/>
    <m/>
    <m/>
    <m/>
    <m/>
    <m/>
    <m/>
    <m/>
    <m/>
  </r>
  <r>
    <n v="5283"/>
    <n v="9289"/>
    <m/>
    <m/>
    <m/>
    <m/>
    <m/>
    <x v="658"/>
    <m/>
    <n v="1000"/>
    <m/>
    <s v="PIX ENVIADO - Cp :60746948-Queiroz Administradora de Imoveis LTD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n v="5284"/>
    <n v="9291"/>
    <m/>
    <m/>
    <m/>
    <m/>
    <m/>
    <x v="658"/>
    <m/>
    <n v="2700"/>
    <m/>
    <s v="PIX ENVIADO - Cp :60746948-Queiroz Administradora de Imoveis LTD"/>
    <s v="PRP0023"/>
    <s v="Adm/Fin"/>
    <s v="SS"/>
    <s v="Seazone Rentals"/>
    <x v="5"/>
    <s v="Repasse"/>
    <x v="9"/>
    <s v="Clientes - Repasse de valores recebidos (Empresas do ramo imobiliário)"/>
    <s v="N/A"/>
    <s v="N/A"/>
    <s v="N/A"/>
    <s v="Nao"/>
    <s v="Nao"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  <r>
    <m/>
    <m/>
    <m/>
    <m/>
    <m/>
    <m/>
    <m/>
    <x v="659"/>
    <m/>
    <m/>
    <m/>
    <m/>
    <m/>
    <m/>
    <m/>
    <m/>
    <x v="30"/>
    <m/>
    <x v="90"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42539D-B946-4714-8BD5-2DFF83026DB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:AT218" firstHeaderRow="1" firstDataRow="3" firstDataCol="1"/>
  <pivotFields count="40">
    <pivotField showAll="0"/>
    <pivotField showAll="0"/>
    <pivotField showAll="0"/>
    <pivotField showAll="0"/>
    <pivotField showAll="0"/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34">
        <item x="31"/>
        <item x="1"/>
        <item x="11"/>
        <item x="4"/>
        <item x="5"/>
        <item x="14"/>
        <item x="2"/>
        <item x="12"/>
        <item x="18"/>
        <item x="21"/>
        <item x="3"/>
        <item x="17"/>
        <item x="32"/>
        <item x="20"/>
        <item x="9"/>
        <item x="8"/>
        <item x="0"/>
        <item x="16"/>
        <item x="10"/>
        <item x="25"/>
        <item x="19"/>
        <item x="6"/>
        <item x="13"/>
        <item x="23"/>
        <item x="7"/>
        <item x="15"/>
        <item x="26"/>
        <item x="29"/>
        <item x="28"/>
        <item x="27"/>
        <item x="22"/>
        <item x="24"/>
        <item x="30"/>
        <item t="default"/>
      </items>
    </pivotField>
    <pivotField showAll="0"/>
    <pivotField axis="axisRow" showAll="0">
      <items count="93">
        <item x="11"/>
        <item x="4"/>
        <item x="46"/>
        <item x="24"/>
        <item x="7"/>
        <item x="8"/>
        <item x="10"/>
        <item x="22"/>
        <item x="65"/>
        <item x="76"/>
        <item x="0"/>
        <item x="85"/>
        <item x="29"/>
        <item x="31"/>
        <item x="89"/>
        <item x="15"/>
        <item x="82"/>
        <item x="83"/>
        <item x="79"/>
        <item x="27"/>
        <item x="40"/>
        <item x="64"/>
        <item x="58"/>
        <item x="6"/>
        <item x="5"/>
        <item x="59"/>
        <item x="78"/>
        <item x="77"/>
        <item x="12"/>
        <item x="74"/>
        <item x="35"/>
        <item x="42"/>
        <item x="16"/>
        <item x="41"/>
        <item x="50"/>
        <item x="14"/>
        <item x="39"/>
        <item x="17"/>
        <item x="75"/>
        <item x="30"/>
        <item x="38"/>
        <item x="36"/>
        <item x="88"/>
        <item x="67"/>
        <item x="2"/>
        <item x="86"/>
        <item x="44"/>
        <item x="87"/>
        <item x="72"/>
        <item x="28"/>
        <item x="61"/>
        <item x="66"/>
        <item x="56"/>
        <item x="1"/>
        <item x="18"/>
        <item x="54"/>
        <item x="53"/>
        <item x="21"/>
        <item x="25"/>
        <item x="80"/>
        <item x="52"/>
        <item x="48"/>
        <item x="70"/>
        <item x="23"/>
        <item x="51"/>
        <item x="33"/>
        <item x="26"/>
        <item x="9"/>
        <item x="55"/>
        <item x="37"/>
        <item x="19"/>
        <item x="20"/>
        <item x="13"/>
        <item x="60"/>
        <item x="47"/>
        <item x="57"/>
        <item x="73"/>
        <item x="69"/>
        <item x="68"/>
        <item x="84"/>
        <item x="81"/>
        <item x="91"/>
        <item x="34"/>
        <item x="62"/>
        <item x="63"/>
        <item x="71"/>
        <item x="32"/>
        <item x="43"/>
        <item x="49"/>
        <item x="45"/>
        <item x="3"/>
        <item x="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 sortType="descending">
      <items count="7">
        <item x="4"/>
        <item x="3"/>
        <item x="2"/>
        <item x="1"/>
        <item sd="0" x="5"/>
        <item x="0"/>
        <item t="default"/>
      </items>
    </pivotField>
  </pivotFields>
  <rowFields count="2">
    <field x="16"/>
    <field x="18"/>
  </rowFields>
  <rowItems count="215">
    <i>
      <x/>
    </i>
    <i r="1">
      <x v="23"/>
    </i>
    <i>
      <x v="1"/>
    </i>
    <i r="1">
      <x v="1"/>
    </i>
    <i r="1">
      <x v="3"/>
    </i>
    <i r="1">
      <x v="7"/>
    </i>
    <i r="1">
      <x v="14"/>
    </i>
    <i r="1">
      <x v="16"/>
    </i>
    <i r="1">
      <x v="18"/>
    </i>
    <i r="1">
      <x v="23"/>
    </i>
    <i r="1">
      <x v="34"/>
    </i>
    <i r="1">
      <x v="50"/>
    </i>
    <i r="1">
      <x v="53"/>
    </i>
    <i r="1">
      <x v="57"/>
    </i>
    <i r="1">
      <x v="60"/>
    </i>
    <i r="1">
      <x v="64"/>
    </i>
    <i r="1">
      <x v="70"/>
    </i>
    <i r="1">
      <x v="74"/>
    </i>
    <i r="1">
      <x v="75"/>
    </i>
    <i r="1">
      <x v="76"/>
    </i>
    <i r="1">
      <x v="78"/>
    </i>
    <i r="1">
      <x v="90"/>
    </i>
    <i>
      <x v="2"/>
    </i>
    <i r="1">
      <x v="7"/>
    </i>
    <i r="1">
      <x v="53"/>
    </i>
    <i r="1">
      <x v="61"/>
    </i>
    <i r="1">
      <x v="76"/>
    </i>
    <i>
      <x v="3"/>
    </i>
    <i r="1">
      <x v="5"/>
    </i>
    <i>
      <x v="4"/>
    </i>
    <i r="1">
      <x/>
    </i>
    <i r="1">
      <x v="62"/>
    </i>
    <i r="1">
      <x v="67"/>
    </i>
    <i r="1">
      <x v="73"/>
    </i>
    <i>
      <x v="5"/>
    </i>
    <i r="1">
      <x v="35"/>
    </i>
    <i>
      <x v="6"/>
    </i>
    <i r="1">
      <x v="6"/>
    </i>
    <i r="1">
      <x v="7"/>
    </i>
    <i r="1">
      <x v="11"/>
    </i>
    <i r="1">
      <x v="12"/>
    </i>
    <i r="1">
      <x v="24"/>
    </i>
    <i r="1">
      <x v="34"/>
    </i>
    <i r="1">
      <x v="41"/>
    </i>
    <i r="1">
      <x v="57"/>
    </i>
    <i r="1">
      <x v="64"/>
    </i>
    <i r="1">
      <x v="65"/>
    </i>
    <i r="1">
      <x v="70"/>
    </i>
    <i r="1">
      <x v="77"/>
    </i>
    <i>
      <x v="7"/>
    </i>
    <i r="1">
      <x v="63"/>
    </i>
    <i>
      <x v="8"/>
    </i>
    <i r="1">
      <x v="31"/>
    </i>
    <i>
      <x v="9"/>
    </i>
    <i r="1">
      <x v="67"/>
    </i>
    <i>
      <x v="10"/>
    </i>
    <i r="1">
      <x v="4"/>
    </i>
    <i r="1">
      <x v="25"/>
    </i>
    <i r="1">
      <x v="26"/>
    </i>
    <i r="1">
      <x v="27"/>
    </i>
    <i r="1">
      <x v="28"/>
    </i>
    <i r="1">
      <x v="40"/>
    </i>
    <i r="1">
      <x v="46"/>
    </i>
    <i r="1">
      <x v="51"/>
    </i>
    <i r="1">
      <x v="76"/>
    </i>
    <i>
      <x v="11"/>
    </i>
    <i r="1">
      <x v="67"/>
    </i>
    <i>
      <x v="12"/>
    </i>
    <i r="1">
      <x v="34"/>
    </i>
    <i>
      <x v="13"/>
    </i>
    <i r="1">
      <x v="35"/>
    </i>
    <i>
      <x v="14"/>
    </i>
    <i r="1">
      <x v="7"/>
    </i>
    <i r="1">
      <x v="32"/>
    </i>
    <i r="1">
      <x v="36"/>
    </i>
    <i r="1">
      <x v="54"/>
    </i>
    <i r="1">
      <x v="58"/>
    </i>
    <i r="1">
      <x v="69"/>
    </i>
    <i>
      <x v="15"/>
    </i>
    <i r="1">
      <x v="7"/>
    </i>
    <i r="1">
      <x v="15"/>
    </i>
    <i r="1">
      <x v="33"/>
    </i>
    <i r="1">
      <x v="41"/>
    </i>
    <i r="1">
      <x v="49"/>
    </i>
    <i r="1">
      <x v="57"/>
    </i>
    <i r="1">
      <x v="70"/>
    </i>
    <i r="1">
      <x v="89"/>
    </i>
    <i>
      <x v="16"/>
    </i>
    <i r="1">
      <x v="3"/>
    </i>
    <i r="1">
      <x v="7"/>
    </i>
    <i r="1">
      <x v="9"/>
    </i>
    <i r="1">
      <x v="10"/>
    </i>
    <i r="1">
      <x v="15"/>
    </i>
    <i r="1">
      <x v="17"/>
    </i>
    <i r="1">
      <x v="24"/>
    </i>
    <i r="1">
      <x v="29"/>
    </i>
    <i r="1">
      <x v="34"/>
    </i>
    <i r="1">
      <x v="37"/>
    </i>
    <i r="1">
      <x v="38"/>
    </i>
    <i r="1">
      <x v="44"/>
    </i>
    <i r="1">
      <x v="56"/>
    </i>
    <i r="1">
      <x v="57"/>
    </i>
    <i r="1">
      <x v="60"/>
    </i>
    <i r="1">
      <x v="65"/>
    </i>
    <i r="1">
      <x v="67"/>
    </i>
    <i r="1">
      <x v="70"/>
    </i>
    <i r="1">
      <x v="77"/>
    </i>
    <i r="1">
      <x v="80"/>
    </i>
    <i r="1">
      <x v="87"/>
    </i>
    <i r="1">
      <x v="88"/>
    </i>
    <i r="1">
      <x v="90"/>
    </i>
    <i r="1">
      <x v="91"/>
    </i>
    <i>
      <x v="17"/>
    </i>
    <i r="1">
      <x/>
    </i>
    <i r="1">
      <x v="67"/>
    </i>
    <i>
      <x v="18"/>
    </i>
    <i r="1">
      <x v="2"/>
    </i>
    <i r="1">
      <x v="7"/>
    </i>
    <i r="1">
      <x v="9"/>
    </i>
    <i r="1">
      <x v="12"/>
    </i>
    <i r="1">
      <x v="25"/>
    </i>
    <i r="1">
      <x v="29"/>
    </i>
    <i r="1">
      <x v="30"/>
    </i>
    <i r="1">
      <x v="39"/>
    </i>
    <i r="1">
      <x v="40"/>
    </i>
    <i r="1">
      <x v="41"/>
    </i>
    <i r="1">
      <x v="42"/>
    </i>
    <i r="1">
      <x v="45"/>
    </i>
    <i r="1">
      <x v="46"/>
    </i>
    <i r="1">
      <x v="47"/>
    </i>
    <i r="1">
      <x v="48"/>
    </i>
    <i r="1">
      <x v="51"/>
    </i>
    <i r="1">
      <x v="64"/>
    </i>
    <i r="1">
      <x v="68"/>
    </i>
    <i r="1">
      <x v="71"/>
    </i>
    <i r="1">
      <x v="73"/>
    </i>
    <i r="1">
      <x v="79"/>
    </i>
    <i r="1">
      <x v="80"/>
    </i>
    <i r="1">
      <x v="81"/>
    </i>
    <i r="1">
      <x v="83"/>
    </i>
    <i r="1">
      <x v="84"/>
    </i>
    <i r="1">
      <x v="86"/>
    </i>
    <i r="1">
      <x v="87"/>
    </i>
    <i r="1">
      <x v="91"/>
    </i>
    <i>
      <x v="19"/>
    </i>
    <i r="1">
      <x v="67"/>
    </i>
    <i>
      <x v="20"/>
    </i>
    <i r="1">
      <x v="3"/>
    </i>
    <i r="1">
      <x v="4"/>
    </i>
    <i r="1">
      <x v="7"/>
    </i>
    <i r="1">
      <x v="8"/>
    </i>
    <i r="1">
      <x v="21"/>
    </i>
    <i r="1">
      <x v="22"/>
    </i>
    <i r="1">
      <x v="23"/>
    </i>
    <i r="1">
      <x v="28"/>
    </i>
    <i r="1">
      <x v="43"/>
    </i>
    <i r="1">
      <x v="50"/>
    </i>
    <i r="1">
      <x v="52"/>
    </i>
    <i r="1">
      <x v="55"/>
    </i>
    <i r="1">
      <x v="56"/>
    </i>
    <i r="1">
      <x v="58"/>
    </i>
    <i r="1">
      <x v="59"/>
    </i>
    <i r="1">
      <x v="62"/>
    </i>
    <i r="1">
      <x v="67"/>
    </i>
    <i r="1">
      <x v="70"/>
    </i>
    <i r="1">
      <x v="73"/>
    </i>
    <i>
      <x v="21"/>
    </i>
    <i r="1">
      <x v="13"/>
    </i>
    <i r="1">
      <x v="72"/>
    </i>
    <i>
      <x v="22"/>
    </i>
    <i r="1">
      <x v="19"/>
    </i>
    <i r="1">
      <x v="56"/>
    </i>
    <i r="1">
      <x v="66"/>
    </i>
    <i>
      <x v="23"/>
    </i>
    <i r="1">
      <x v="19"/>
    </i>
    <i r="1">
      <x v="22"/>
    </i>
    <i r="1">
      <x v="30"/>
    </i>
    <i r="1">
      <x v="33"/>
    </i>
    <i r="1">
      <x v="50"/>
    </i>
    <i r="1">
      <x v="56"/>
    </i>
    <i r="1">
      <x v="57"/>
    </i>
    <i r="1">
      <x v="58"/>
    </i>
    <i r="1">
      <x v="66"/>
    </i>
    <i>
      <x v="24"/>
    </i>
    <i r="1">
      <x v="26"/>
    </i>
    <i r="1">
      <x v="34"/>
    </i>
    <i r="1">
      <x v="35"/>
    </i>
    <i r="1">
      <x v="67"/>
    </i>
    <i r="1">
      <x v="76"/>
    </i>
    <i>
      <x v="25"/>
    </i>
    <i r="1">
      <x v="20"/>
    </i>
    <i r="1">
      <x v="23"/>
    </i>
    <i r="1">
      <x v="82"/>
    </i>
    <i>
      <x v="26"/>
    </i>
    <i r="1">
      <x v="20"/>
    </i>
    <i r="1">
      <x v="67"/>
    </i>
    <i>
      <x v="27"/>
    </i>
    <i r="1">
      <x v="2"/>
    </i>
    <i r="1">
      <x v="34"/>
    </i>
    <i r="1">
      <x v="35"/>
    </i>
    <i>
      <x v="28"/>
    </i>
    <i r="1">
      <x v="20"/>
    </i>
    <i r="1">
      <x v="35"/>
    </i>
    <i>
      <x v="29"/>
    </i>
    <i r="1">
      <x v="7"/>
    </i>
    <i r="1">
      <x v="29"/>
    </i>
    <i r="1">
      <x v="53"/>
    </i>
    <i r="1">
      <x v="56"/>
    </i>
    <i>
      <x v="30"/>
    </i>
    <i r="1">
      <x v="67"/>
    </i>
    <i>
      <x v="31"/>
    </i>
    <i r="1">
      <x v="85"/>
    </i>
    <i>
      <x v="32"/>
    </i>
    <i r="1">
      <x v="91"/>
    </i>
    <i t="grand">
      <x/>
    </i>
  </rowItems>
  <colFields count="2">
    <field x="39"/>
    <field x="7"/>
  </colFields>
  <colItems count="45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default">
      <x v="2"/>
    </i>
    <i>
      <x v="3"/>
      <x v="9"/>
    </i>
    <i r="1">
      <x v="10"/>
    </i>
    <i r="1">
      <x v="11"/>
    </i>
    <i r="1">
      <x v="12"/>
    </i>
    <i t="default">
      <x v="3"/>
    </i>
    <i>
      <x v="5"/>
      <x/>
    </i>
    <i t="default">
      <x v="5"/>
    </i>
    <i t="grand">
      <x/>
    </i>
  </colItems>
  <dataFields count="1">
    <dataField name="Soma de Valor" fld="9" baseField="16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" xr10:uid="{8578E306-D2B6-4B76-A757-75E179BE3612}" sourceName="Anos">
  <pivotTables>
    <pivotTable tabId="8" name="Tabela dinâmica1"/>
  </pivotTables>
  <data>
    <tabular pivotCacheId="572738151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75EECF2D-4998-46D6-AC15-6F715F5A6FF3}" sourceName="Data">
  <pivotTables>
    <pivotTable tabId="8" name="Tabela dinâmica1"/>
  </pivotTables>
  <data>
    <tabular pivotCacheId="572738151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C" xr10:uid="{A99DEC7E-FD78-4C57-8998-5D8FB78882CC}" sourceName="CC">
  <pivotTables>
    <pivotTable tabId="8" name="Tabela dinâmica1"/>
  </pivotTables>
  <data>
    <tabular pivotCacheId="572738151">
      <items count="33">
        <i x="31" s="1"/>
        <i x="1" s="1"/>
        <i x="11" s="1"/>
        <i x="4" s="1"/>
        <i x="5" s="1"/>
        <i x="14" s="1"/>
        <i x="2" s="1"/>
        <i x="12" s="1"/>
        <i x="18" s="1"/>
        <i x="21" s="1"/>
        <i x="3" s="1"/>
        <i x="17" s="1"/>
        <i x="32" s="1"/>
        <i x="20" s="1"/>
        <i x="9" s="1"/>
        <i x="8" s="1"/>
        <i x="0" s="1"/>
        <i x="16" s="1"/>
        <i x="10" s="1"/>
        <i x="25" s="1"/>
        <i x="19" s="1"/>
        <i x="6" s="1"/>
        <i x="13" s="1"/>
        <i x="23" s="1"/>
        <i x="7" s="1"/>
        <i x="15" s="1"/>
        <i x="26" s="1"/>
        <i x="29" s="1"/>
        <i x="28" s="1"/>
        <i x="27" s="1"/>
        <i x="22" s="1"/>
        <i x="24" s="1"/>
        <i x="3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4CD15176-8430-4935-A806-0822BC327CB3}" sourceName="Categoria">
  <pivotTables>
    <pivotTable tabId="8" name="Tabela dinâmica1"/>
  </pivotTables>
  <data>
    <tabular pivotCacheId="572738151">
      <items count="92">
        <i x="11" s="1"/>
        <i x="4" s="1"/>
        <i x="46" s="1"/>
        <i x="24" s="1"/>
        <i x="7" s="1"/>
        <i x="8" s="1"/>
        <i x="10" s="1"/>
        <i x="22" s="1"/>
        <i x="65" s="1"/>
        <i x="76" s="1"/>
        <i x="0" s="1"/>
        <i x="85" s="1"/>
        <i x="29" s="1"/>
        <i x="31" s="1"/>
        <i x="89" s="1"/>
        <i x="15" s="1"/>
        <i x="82" s="1"/>
        <i x="83" s="1"/>
        <i x="79" s="1"/>
        <i x="27" s="1"/>
        <i x="40" s="1"/>
        <i x="64" s="1"/>
        <i x="58" s="1"/>
        <i x="6" s="1"/>
        <i x="5" s="1"/>
        <i x="59" s="1"/>
        <i x="78" s="1"/>
        <i x="77" s="1"/>
        <i x="12" s="1"/>
        <i x="74" s="1"/>
        <i x="35" s="1"/>
        <i x="42" s="1"/>
        <i x="16" s="1"/>
        <i x="41" s="1"/>
        <i x="50" s="1"/>
        <i x="14" s="1"/>
        <i x="39" s="1"/>
        <i x="17" s="1"/>
        <i x="75" s="1"/>
        <i x="30" s="1"/>
        <i x="38" s="1"/>
        <i x="36" s="1"/>
        <i x="88" s="1"/>
        <i x="67" s="1"/>
        <i x="2" s="1"/>
        <i x="86" s="1"/>
        <i x="44" s="1"/>
        <i x="87" s="1"/>
        <i x="72" s="1"/>
        <i x="28" s="1"/>
        <i x="61" s="1"/>
        <i x="66" s="1"/>
        <i x="56" s="1"/>
        <i x="1" s="1"/>
        <i x="18" s="1"/>
        <i x="54" s="1"/>
        <i x="53" s="1"/>
        <i x="21" s="1"/>
        <i x="25" s="1"/>
        <i x="80" s="1"/>
        <i x="52" s="1"/>
        <i x="48" s="1"/>
        <i x="70" s="1"/>
        <i x="23" s="1"/>
        <i x="51" s="1"/>
        <i x="33" s="1"/>
        <i x="26" s="1"/>
        <i x="9" s="1"/>
        <i x="55" s="1"/>
        <i x="37" s="1"/>
        <i x="19" s="1"/>
        <i x="20" s="1"/>
        <i x="13" s="1"/>
        <i x="60" s="1"/>
        <i x="47" s="1"/>
        <i x="57" s="1"/>
        <i x="73" s="1"/>
        <i x="69" s="1"/>
        <i x="68" s="1"/>
        <i x="84" s="1"/>
        <i x="81" s="1"/>
        <i x="91" s="1"/>
        <i x="34" s="1"/>
        <i x="62" s="1"/>
        <i x="63" s="1"/>
        <i x="71" s="1"/>
        <i x="32" s="1"/>
        <i x="43" s="1"/>
        <i x="49" s="1"/>
        <i x="45" s="1"/>
        <i x="3" s="1"/>
        <i x="9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" xr10:uid="{9431A966-005E-47F3-8290-80993519A235}" cache="SegmentaçãodeDados_Anos" caption="Anos" rowHeight="241300"/>
  <slicer name="Data" xr10:uid="{0E564394-9757-4E9F-B54D-0A8EF44B8DB8}" cache="SegmentaçãodeDados_Data" caption="Data" rowHeight="241300"/>
  <slicer name="CC" xr10:uid="{C8D13943-B85C-46A1-A957-77D574C88800}" cache="SegmentaçãodeDados_CC" caption="CC" rowHeight="241300"/>
  <slicer name="Categoria" xr10:uid="{F287DE4A-4FAE-4724-B0AA-3137F2EFF90F}" cache="SegmentaçãodeDados_Categoria" caption="Categori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CCFEE2-23B1-45BD-BAB6-E9D76DB081B3}" name="Saida_19" displayName="Saida_19" ref="A1:AL5484" totalsRowShown="0">
  <autoFilter ref="A1:AL5484" xr:uid="{B34CC9F0-845E-4574-9907-49670C0F0216}"/>
  <tableColumns count="38">
    <tableColumn id="39" xr3:uid="{422E3FAA-0782-45EE-9CB6-C2C8965C8848}" name="ID"/>
    <tableColumn id="40" xr3:uid="{F73BE116-111D-4C3F-89CB-F978239AECA2}" name="ID Inter SS"/>
    <tableColumn id="41" xr3:uid="{81585292-E4CE-439F-A8DB-19E65219159E}" name="ID Inter SL"/>
    <tableColumn id="42" xr3:uid="{14AA4E8D-7A42-4F7E-9EFA-4D981FA1719A}" name="ID SPOT"/>
    <tableColumn id="43" xr3:uid="{8147828E-78B4-4F66-8AD5-3AD9FE99A5DD}" name="ID Cash"/>
    <tableColumn id="44" xr3:uid="{8F1D2AFB-1827-4A3B-A2C4-8576313D2FDA}" name="ID VHSYS"/>
    <tableColumn id="45" xr3:uid="{8405F65A-FC1B-48EA-8534-01AF56637849}" name="ID A pagar"/>
    <tableColumn id="46" xr3:uid="{B8638E4C-49FF-4C65-A762-43826B64CF2F}" name="Data" dataDxfId="17"/>
    <tableColumn id="47" xr3:uid="{7E49C2DF-5F1F-4DC7-8866-438F0803C06C}" name="Data Realizacao" dataDxfId="16"/>
    <tableColumn id="48" xr3:uid="{2D7C5DA7-486F-4DDE-8FDA-13FD281E820E}" name="Valor"/>
    <tableColumn id="49" xr3:uid="{57A72762-E403-4BD2-B72B-1647FC949888}" name="Inválida" dataDxfId="15"/>
    <tableColumn id="50" xr3:uid="{2C00D0B7-C5F0-4F38-ADC2-44FDE43B537C}" name="Desc Extrato" dataDxfId="14"/>
    <tableColumn id="51" xr3:uid="{705E9D0F-BADB-49A3-BA9A-8416129B3922}" name="Atividade" dataDxfId="13"/>
    <tableColumn id="52" xr3:uid="{C6C09B20-5E3A-4D32-9540-33FD6B8236F1}" name="Setor" dataDxfId="12"/>
    <tableColumn id="53" xr3:uid="{653353A7-D421-4AD9-B482-58AD724B4C38}" name="Conta Bancaria" dataDxfId="11"/>
    <tableColumn id="54" xr3:uid="{9252DF6D-C112-43C0-98A2-E2577295802E}" name="Empresa" dataDxfId="10"/>
    <tableColumn id="55" xr3:uid="{815D4CEF-C197-4DF2-93A8-14614166671E}" name="CC" dataDxfId="9"/>
    <tableColumn id="56" xr3:uid="{28442CC9-D570-4440-823F-BF74E11F73A1}" name="Tipo" dataDxfId="8"/>
    <tableColumn id="57" xr3:uid="{51355114-31AD-46D0-A5CE-CC463DA8D0EF}" name="Categoria" dataDxfId="7"/>
    <tableColumn id="58" xr3:uid="{B030311F-2623-4E83-8C8D-030CA8D27009}" name="Categoria Contabil" dataDxfId="6"/>
    <tableColumn id="59" xr3:uid="{6A22D862-DE01-4CE1-AC1D-800E708C4FC2}" name="Apto" dataDxfId="5"/>
    <tableColumn id="60" xr3:uid="{23BDEEB4-21A3-4B30-BEC3-B9CF41463DE8}" name="Reserva" dataDxfId="4"/>
    <tableColumn id="61" xr3:uid="{87F2C758-AF08-4227-93B7-D9D65138956A}" name="Fornecedor" dataDxfId="3"/>
    <tableColumn id="62" xr3:uid="{A1733B12-138D-4E39-A394-CCA9D618392F}" name="Comp" dataDxfId="2"/>
    <tableColumn id="63" xr3:uid="{845F34A8-AA67-4AE3-8041-B00BABCAE25B}" name="Nota" dataDxfId="1"/>
    <tableColumn id="64" xr3:uid="{96B007EE-B6C8-41BB-AEEF-E91961957026}" name="Comentario" dataDxfId="0"/>
    <tableColumn id="65" xr3:uid="{F2093C4B-6448-403F-9E6B-A0AAADA0BD85}" name="Column27"/>
    <tableColumn id="66" xr3:uid="{A657E9BE-4C04-4303-AF46-F90B73013B6A}" name="Column28"/>
    <tableColumn id="67" xr3:uid="{A10CE7EE-67F1-487A-8755-6E59A44C24B8}" name="Column29"/>
    <tableColumn id="68" xr3:uid="{C1C6AAFF-BBCC-4B26-9B6F-FE7887B9E640}" name="Column30"/>
    <tableColumn id="69" xr3:uid="{F257A91F-BD67-4F4E-9D19-01B97CB527D1}" name="Column31"/>
    <tableColumn id="70" xr3:uid="{A83A5908-9455-4693-98FE-0F70016279AB}" name="Column32"/>
    <tableColumn id="71" xr3:uid="{66A91DB1-9673-40BB-896E-FBCBF9264D66}" name="Column33"/>
    <tableColumn id="72" xr3:uid="{C9DB4C57-6085-4CF9-AC06-F2E7C576AA2A}" name="Column34"/>
    <tableColumn id="73" xr3:uid="{3ED1EFDF-6264-4D0F-8BD2-C6E6C479EA9A}" name="Column35"/>
    <tableColumn id="74" xr3:uid="{617E3744-7A90-492F-984C-05C88A8CD58D}" name="Column36"/>
    <tableColumn id="75" xr3:uid="{09B0F5A0-76F9-49E7-90F2-D47E79673894}" name="Column37"/>
    <tableColumn id="76" xr3:uid="{DA0CD83F-7B8F-495A-BCDA-17204FC3C22D}" name="Column3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1000"/>
  <sheetViews>
    <sheetView tabSelected="1" workbookViewId="0"/>
  </sheetViews>
  <sheetFormatPr defaultColWidth="12.625" defaultRowHeight="15" customHeight="1" x14ac:dyDescent="0.2"/>
  <cols>
    <col min="1" max="1" width="113.25" customWidth="1"/>
    <col min="2" max="26" width="7.625" customWidth="1"/>
  </cols>
  <sheetData>
    <row r="1" spans="1:1" ht="14.25" customHeight="1" x14ac:dyDescent="0.25">
      <c r="A1" s="1" t="s">
        <v>0</v>
      </c>
    </row>
    <row r="2" spans="1:1" ht="30" x14ac:dyDescent="0.25">
      <c r="A2" s="2" t="s">
        <v>1</v>
      </c>
    </row>
    <row r="3" spans="1:1" ht="30" x14ac:dyDescent="0.25">
      <c r="A3" s="2" t="s">
        <v>2</v>
      </c>
    </row>
    <row r="4" spans="1:1" ht="14.25" customHeight="1" x14ac:dyDescent="0.2"/>
    <row r="5" spans="1:1" ht="14.25" customHeight="1" x14ac:dyDescent="0.2"/>
    <row r="6" spans="1:1" ht="14.25" customHeight="1" x14ac:dyDescent="0.2"/>
    <row r="7" spans="1:1" ht="14.25" customHeight="1" x14ac:dyDescent="0.2"/>
    <row r="8" spans="1:1" ht="14.25" customHeight="1" x14ac:dyDescent="0.2"/>
    <row r="9" spans="1:1" ht="14.25" customHeight="1" x14ac:dyDescent="0.2"/>
    <row r="10" spans="1:1" ht="14.25" customHeight="1" x14ac:dyDescent="0.2"/>
    <row r="11" spans="1:1" ht="14.25" customHeight="1" x14ac:dyDescent="0.2"/>
    <row r="12" spans="1:1" ht="14.25" customHeight="1" x14ac:dyDescent="0.2"/>
    <row r="13" spans="1:1" ht="14.25" customHeight="1" x14ac:dyDescent="0.2"/>
    <row r="14" spans="1:1" ht="14.25" customHeight="1" x14ac:dyDescent="0.2"/>
    <row r="15" spans="1:1" ht="14.25" customHeight="1" x14ac:dyDescent="0.2"/>
    <row r="16" spans="1:1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Z1000"/>
  <sheetViews>
    <sheetView zoomScaleNormal="100" workbookViewId="0">
      <selection activeCell="X11" sqref="X11"/>
    </sheetView>
  </sheetViews>
  <sheetFormatPr defaultColWidth="12.625" defaultRowHeight="15" customHeight="1" x14ac:dyDescent="0.2"/>
  <cols>
    <col min="1" max="14" width="6.75" customWidth="1"/>
    <col min="15" max="18" width="7.625" customWidth="1"/>
    <col min="19" max="21" width="8" customWidth="1"/>
    <col min="22" max="26" width="7.625" customWidth="1"/>
  </cols>
  <sheetData>
    <row r="1" spans="1:26" ht="14.2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spans="1:26" ht="14.25" customHeight="1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spans="1:26" ht="14.25" customHeight="1" x14ac:dyDescent="0.25">
      <c r="A3" s="9"/>
      <c r="B3" s="7"/>
      <c r="C3" s="7"/>
      <c r="D3" s="10"/>
      <c r="E3" s="7"/>
      <c r="F3" s="7"/>
      <c r="G3" s="10"/>
      <c r="H3" s="7"/>
      <c r="I3" s="7"/>
      <c r="J3" s="10"/>
      <c r="K3" s="7"/>
      <c r="L3" s="10"/>
      <c r="M3" s="7"/>
      <c r="N3" s="7"/>
      <c r="O3" s="7"/>
      <c r="P3" s="7"/>
      <c r="Q3" s="7"/>
      <c r="R3" s="7"/>
      <c r="S3" s="7"/>
      <c r="T3" s="7"/>
      <c r="U3" s="8"/>
    </row>
    <row r="4" spans="1:26" ht="14.25" customHeight="1" x14ac:dyDescent="0.25">
      <c r="A4" s="9"/>
      <c r="B4" s="7"/>
      <c r="C4" s="7"/>
      <c r="D4" s="10"/>
      <c r="E4" s="7"/>
      <c r="F4" s="7"/>
      <c r="G4" s="10"/>
      <c r="H4" s="7"/>
      <c r="I4" s="7"/>
      <c r="J4" s="10"/>
      <c r="K4" s="7"/>
      <c r="L4" s="10"/>
      <c r="M4" s="7"/>
      <c r="N4" s="7"/>
      <c r="O4" s="7"/>
      <c r="P4" s="7"/>
      <c r="Q4" s="7"/>
      <c r="R4" s="7"/>
      <c r="S4" s="7"/>
      <c r="T4" s="7"/>
      <c r="U4" s="8"/>
    </row>
    <row r="5" spans="1:26" ht="14.25" customHeight="1" x14ac:dyDescent="0.25">
      <c r="A5" s="9"/>
      <c r="B5" s="7"/>
      <c r="C5" s="7"/>
      <c r="D5" s="10"/>
      <c r="E5" s="7"/>
      <c r="F5" s="7"/>
      <c r="G5" s="10"/>
      <c r="H5" s="7"/>
      <c r="I5" s="7"/>
      <c r="J5" s="10"/>
      <c r="K5" s="7"/>
      <c r="L5" s="10"/>
      <c r="M5" s="7"/>
      <c r="N5" s="7"/>
      <c r="O5" s="7"/>
      <c r="P5" s="7"/>
      <c r="Q5" s="7"/>
      <c r="R5" s="7"/>
      <c r="S5" s="7"/>
      <c r="T5" s="7"/>
      <c r="U5" s="8"/>
    </row>
    <row r="6" spans="1:26" ht="14.25" customHeight="1" x14ac:dyDescent="0.25">
      <c r="A6" s="9"/>
      <c r="B6" s="7"/>
      <c r="C6" s="7"/>
      <c r="D6" s="10"/>
      <c r="E6" s="7"/>
      <c r="F6" s="7"/>
      <c r="G6" s="10"/>
      <c r="H6" s="7"/>
      <c r="I6" s="7"/>
      <c r="J6" s="10"/>
      <c r="K6" s="7"/>
      <c r="L6" s="10"/>
      <c r="M6" s="7"/>
      <c r="N6" s="7"/>
      <c r="O6" s="7"/>
      <c r="P6" s="7"/>
      <c r="Q6" s="7"/>
      <c r="R6" s="7"/>
      <c r="S6" s="7"/>
      <c r="T6" s="7"/>
      <c r="U6" s="8"/>
    </row>
    <row r="7" spans="1:26" ht="14.25" customHeight="1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8"/>
    </row>
    <row r="8" spans="1:26" ht="14.25" customHeight="1" x14ac:dyDescent="0.25">
      <c r="A8" s="11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8"/>
    </row>
    <row r="9" spans="1:26" ht="14.25" customHeight="1" x14ac:dyDescent="0.25">
      <c r="A9" s="11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8"/>
    </row>
    <row r="10" spans="1:26" ht="14.25" customHeight="1" x14ac:dyDescent="0.25">
      <c r="A10" s="12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8"/>
    </row>
    <row r="11" spans="1:26" ht="14.25" customHeight="1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8"/>
      <c r="V11" s="13"/>
      <c r="W11" s="13"/>
      <c r="X11" s="13"/>
      <c r="Y11" s="13"/>
      <c r="Z11" s="13"/>
    </row>
    <row r="12" spans="1:26" ht="14.25" customHeight="1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14"/>
      <c r="O12" s="30"/>
      <c r="P12" s="31"/>
      <c r="Q12" s="7"/>
      <c r="R12" s="7"/>
      <c r="S12" s="7"/>
      <c r="T12" s="7"/>
      <c r="U12" s="8"/>
    </row>
    <row r="13" spans="1:26" ht="14.25" customHeight="1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14"/>
      <c r="O13" s="30"/>
      <c r="P13" s="31"/>
      <c r="Q13" s="7"/>
      <c r="R13" s="7"/>
      <c r="S13" s="7"/>
      <c r="T13" s="7"/>
      <c r="U13" s="8"/>
    </row>
    <row r="14" spans="1:26" ht="14.25" customHeight="1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14"/>
      <c r="O14" s="32"/>
      <c r="P14" s="31"/>
      <c r="Q14" s="7"/>
      <c r="R14" s="7"/>
      <c r="S14" s="7"/>
      <c r="T14" s="7"/>
      <c r="U14" s="8"/>
    </row>
    <row r="15" spans="1:26" ht="14.25" customHeight="1" x14ac:dyDescent="0.25">
      <c r="A15" s="1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8"/>
    </row>
    <row r="16" spans="1:26" ht="14.25" customHeight="1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8"/>
    </row>
    <row r="17" spans="1:21" ht="14.25" customHeight="1" x14ac:dyDescent="0.25">
      <c r="A17" s="6"/>
      <c r="B17" s="33"/>
      <c r="C17" s="31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8"/>
    </row>
    <row r="18" spans="1:21" ht="14.25" customHeight="1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8"/>
    </row>
    <row r="19" spans="1:21" ht="14.25" customHeight="1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8"/>
    </row>
    <row r="20" spans="1:21" ht="14.25" customHeight="1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8"/>
    </row>
    <row r="21" spans="1:21" ht="14.25" customHeight="1" x14ac:dyDescent="0.25">
      <c r="A21" s="11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8"/>
    </row>
    <row r="22" spans="1:21" ht="14.25" customHeight="1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8"/>
    </row>
    <row r="23" spans="1:21" ht="14.25" customHeight="1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 ht="14.25" customHeight="1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 ht="14.25" customHeight="1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 ht="14.25" customHeight="1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8"/>
    </row>
    <row r="27" spans="1:21" ht="14.25" customHeight="1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8"/>
    </row>
    <row r="28" spans="1:21" ht="14.25" customHeight="1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 ht="14.25" customHeight="1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 ht="14.25" customHeight="1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8"/>
    </row>
    <row r="31" spans="1:21" ht="14.25" customHeight="1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8"/>
    </row>
    <row r="32" spans="1:21" ht="14.25" customHeight="1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3" spans="1:21" ht="14.25" customHeight="1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8"/>
    </row>
    <row r="34" spans="1:21" ht="14.25" customHeight="1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8"/>
    </row>
    <row r="35" spans="1:21" ht="14.25" customHeight="1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8"/>
    </row>
    <row r="36" spans="1:21" ht="14.25" customHeight="1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8"/>
    </row>
    <row r="37" spans="1:21" ht="14.25" customHeight="1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8"/>
    </row>
    <row r="38" spans="1:21" ht="14.25" customHeight="1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8"/>
    </row>
    <row r="39" spans="1:21" ht="14.25" customHeight="1" x14ac:dyDescent="0.25">
      <c r="A39" s="15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7"/>
    </row>
    <row r="40" spans="1:21" ht="14.25" customHeight="1" x14ac:dyDescent="0.25">
      <c r="Q40" s="13"/>
      <c r="R40" s="13"/>
      <c r="S40" s="13"/>
      <c r="T40" s="13"/>
      <c r="U40" s="13"/>
    </row>
    <row r="41" spans="1:21" ht="14.25" customHeight="1" x14ac:dyDescent="0.25">
      <c r="Q41" s="13"/>
      <c r="R41" s="13"/>
      <c r="S41" s="13"/>
      <c r="T41" s="13"/>
      <c r="U41" s="13"/>
    </row>
    <row r="42" spans="1:21" ht="14.25" customHeight="1" x14ac:dyDescent="0.25">
      <c r="Q42" s="13"/>
      <c r="R42" s="13"/>
      <c r="S42" s="13"/>
      <c r="T42" s="13"/>
      <c r="U42" s="13"/>
    </row>
    <row r="43" spans="1:21" ht="14.25" customHeight="1" x14ac:dyDescent="0.25">
      <c r="Q43" s="13"/>
      <c r="R43" s="13"/>
      <c r="S43" s="13"/>
      <c r="T43" s="13"/>
      <c r="U43" s="13"/>
    </row>
    <row r="44" spans="1:21" ht="14.25" customHeight="1" x14ac:dyDescent="0.25">
      <c r="Q44" s="13"/>
      <c r="R44" s="13"/>
      <c r="S44" s="13"/>
      <c r="T44" s="13"/>
      <c r="U44" s="13"/>
    </row>
    <row r="45" spans="1:21" ht="14.25" customHeight="1" x14ac:dyDescent="0.25">
      <c r="Q45" s="13"/>
      <c r="R45" s="13"/>
      <c r="S45" s="13"/>
      <c r="T45" s="13"/>
      <c r="U45" s="13"/>
    </row>
    <row r="46" spans="1:21" ht="14.25" customHeight="1" x14ac:dyDescent="0.25">
      <c r="Q46" s="13"/>
      <c r="R46" s="13"/>
      <c r="S46" s="13"/>
      <c r="T46" s="13"/>
      <c r="U46" s="13"/>
    </row>
    <row r="47" spans="1:21" ht="14.25" customHeight="1" x14ac:dyDescent="0.25">
      <c r="Q47" s="13"/>
      <c r="R47" s="13"/>
      <c r="S47" s="13"/>
      <c r="T47" s="13"/>
      <c r="U47" s="13"/>
    </row>
    <row r="48" spans="1:21" ht="14.25" customHeight="1" x14ac:dyDescent="0.25">
      <c r="Q48" s="13"/>
      <c r="R48" s="13"/>
      <c r="S48" s="13"/>
      <c r="T48" s="13"/>
      <c r="U48" s="13"/>
    </row>
    <row r="49" spans="17:21" ht="14.25" customHeight="1" x14ac:dyDescent="0.25">
      <c r="Q49" s="13"/>
      <c r="R49" s="13"/>
      <c r="S49" s="13"/>
      <c r="T49" s="13"/>
      <c r="U49" s="13"/>
    </row>
    <row r="50" spans="17:21" ht="14.25" customHeight="1" x14ac:dyDescent="0.25">
      <c r="Q50" s="13"/>
      <c r="R50" s="13"/>
      <c r="S50" s="13"/>
      <c r="T50" s="13"/>
      <c r="U50" s="13"/>
    </row>
    <row r="51" spans="17:21" ht="14.25" customHeight="1" x14ac:dyDescent="0.25">
      <c r="Q51" s="13"/>
      <c r="R51" s="13"/>
      <c r="S51" s="13"/>
      <c r="T51" s="13"/>
      <c r="U51" s="13"/>
    </row>
    <row r="52" spans="17:21" ht="14.25" customHeight="1" x14ac:dyDescent="0.25">
      <c r="Q52" s="13"/>
      <c r="R52" s="13"/>
      <c r="S52" s="13"/>
      <c r="T52" s="13"/>
      <c r="U52" s="13"/>
    </row>
    <row r="53" spans="17:21" ht="14.25" customHeight="1" x14ac:dyDescent="0.25">
      <c r="Q53" s="13"/>
      <c r="R53" s="13"/>
      <c r="S53" s="13"/>
      <c r="T53" s="13"/>
      <c r="U53" s="13"/>
    </row>
    <row r="54" spans="17:21" ht="14.25" customHeight="1" x14ac:dyDescent="0.25">
      <c r="Q54" s="13"/>
      <c r="R54" s="13"/>
      <c r="S54" s="13"/>
      <c r="T54" s="13"/>
      <c r="U54" s="13"/>
    </row>
    <row r="55" spans="17:21" ht="14.25" customHeight="1" x14ac:dyDescent="0.25">
      <c r="Q55" s="13"/>
      <c r="R55" s="13"/>
      <c r="S55" s="13"/>
      <c r="T55" s="13"/>
      <c r="U55" s="13"/>
    </row>
    <row r="56" spans="17:21" ht="14.25" customHeight="1" x14ac:dyDescent="0.25">
      <c r="Q56" s="13"/>
      <c r="R56" s="13"/>
      <c r="S56" s="13"/>
      <c r="T56" s="13"/>
      <c r="U56" s="13"/>
    </row>
    <row r="57" spans="17:21" ht="14.25" customHeight="1" x14ac:dyDescent="0.25">
      <c r="Q57" s="13"/>
      <c r="R57" s="13"/>
      <c r="S57" s="13"/>
      <c r="T57" s="13"/>
      <c r="U57" s="13"/>
    </row>
    <row r="58" spans="17:21" ht="14.25" customHeight="1" x14ac:dyDescent="0.25">
      <c r="Q58" s="13"/>
      <c r="R58" s="13"/>
      <c r="S58" s="13"/>
      <c r="T58" s="13"/>
      <c r="U58" s="13"/>
    </row>
    <row r="59" spans="17:21" ht="14.25" customHeight="1" x14ac:dyDescent="0.25">
      <c r="Q59" s="13"/>
      <c r="R59" s="13"/>
      <c r="S59" s="13"/>
      <c r="T59" s="13"/>
      <c r="U59" s="13"/>
    </row>
    <row r="60" spans="17:21" ht="14.25" customHeight="1" x14ac:dyDescent="0.25">
      <c r="Q60" s="13"/>
      <c r="R60" s="13"/>
      <c r="S60" s="13"/>
      <c r="T60" s="13"/>
      <c r="U60" s="13"/>
    </row>
    <row r="61" spans="17:21" ht="14.25" customHeight="1" x14ac:dyDescent="0.25">
      <c r="Q61" s="13"/>
      <c r="R61" s="13"/>
      <c r="S61" s="13"/>
      <c r="T61" s="13"/>
      <c r="U61" s="13"/>
    </row>
    <row r="62" spans="17:21" ht="14.25" customHeight="1" x14ac:dyDescent="0.25">
      <c r="Q62" s="13"/>
      <c r="R62" s="13"/>
      <c r="S62" s="13"/>
      <c r="T62" s="13"/>
      <c r="U62" s="13"/>
    </row>
    <row r="63" spans="17:21" ht="14.25" customHeight="1" x14ac:dyDescent="0.25">
      <c r="Q63" s="13"/>
      <c r="R63" s="13"/>
      <c r="S63" s="13"/>
      <c r="T63" s="13"/>
      <c r="U63" s="13"/>
    </row>
    <row r="64" spans="17:21" ht="14.25" customHeight="1" x14ac:dyDescent="0.25">
      <c r="Q64" s="13"/>
      <c r="R64" s="13"/>
      <c r="S64" s="13"/>
      <c r="T64" s="13"/>
      <c r="U64" s="13"/>
    </row>
    <row r="65" spans="17:21" ht="14.25" customHeight="1" x14ac:dyDescent="0.25">
      <c r="Q65" s="13"/>
      <c r="R65" s="13"/>
      <c r="S65" s="13"/>
      <c r="T65" s="13"/>
      <c r="U65" s="13"/>
    </row>
    <row r="66" spans="17:21" ht="14.25" customHeight="1" x14ac:dyDescent="0.25">
      <c r="Q66" s="13"/>
      <c r="R66" s="13"/>
      <c r="S66" s="13"/>
      <c r="T66" s="13"/>
      <c r="U66" s="13"/>
    </row>
    <row r="67" spans="17:21" ht="14.25" customHeight="1" x14ac:dyDescent="0.25">
      <c r="Q67" s="13"/>
      <c r="R67" s="13"/>
      <c r="S67" s="13"/>
      <c r="T67" s="13"/>
      <c r="U67" s="13"/>
    </row>
    <row r="68" spans="17:21" ht="14.25" customHeight="1" x14ac:dyDescent="0.25">
      <c r="Q68" s="13"/>
      <c r="R68" s="13"/>
      <c r="S68" s="13"/>
      <c r="T68" s="13"/>
      <c r="U68" s="13"/>
    </row>
    <row r="69" spans="17:21" ht="14.25" customHeight="1" x14ac:dyDescent="0.25">
      <c r="Q69" s="13"/>
      <c r="R69" s="13"/>
      <c r="S69" s="13"/>
      <c r="T69" s="13"/>
      <c r="U69" s="13"/>
    </row>
    <row r="70" spans="17:21" ht="14.25" customHeight="1" x14ac:dyDescent="0.25">
      <c r="Q70" s="13"/>
      <c r="R70" s="13"/>
      <c r="S70" s="13"/>
      <c r="T70" s="13"/>
      <c r="U70" s="13"/>
    </row>
    <row r="71" spans="17:21" ht="14.25" customHeight="1" x14ac:dyDescent="0.25">
      <c r="Q71" s="13"/>
      <c r="R71" s="13"/>
      <c r="S71" s="13"/>
      <c r="T71" s="13"/>
      <c r="U71" s="13"/>
    </row>
    <row r="72" spans="17:21" ht="14.25" customHeight="1" x14ac:dyDescent="0.25">
      <c r="Q72" s="13"/>
      <c r="R72" s="13"/>
      <c r="S72" s="13"/>
      <c r="T72" s="13"/>
      <c r="U72" s="13"/>
    </row>
    <row r="73" spans="17:21" ht="14.25" customHeight="1" x14ac:dyDescent="0.25">
      <c r="Q73" s="13"/>
      <c r="R73" s="13"/>
      <c r="S73" s="13"/>
      <c r="T73" s="13"/>
      <c r="U73" s="13"/>
    </row>
    <row r="74" spans="17:21" ht="14.25" customHeight="1" x14ac:dyDescent="0.25">
      <c r="Q74" s="13"/>
      <c r="R74" s="13"/>
      <c r="S74" s="13"/>
      <c r="T74" s="13"/>
      <c r="U74" s="13"/>
    </row>
    <row r="75" spans="17:21" ht="14.25" customHeight="1" x14ac:dyDescent="0.25">
      <c r="Q75" s="13"/>
      <c r="R75" s="13"/>
      <c r="S75" s="13"/>
      <c r="T75" s="13"/>
      <c r="U75" s="13"/>
    </row>
    <row r="76" spans="17:21" ht="14.25" customHeight="1" x14ac:dyDescent="0.25">
      <c r="Q76" s="13"/>
      <c r="R76" s="13"/>
      <c r="S76" s="13"/>
      <c r="T76" s="13"/>
      <c r="U76" s="13"/>
    </row>
    <row r="77" spans="17:21" ht="14.25" customHeight="1" x14ac:dyDescent="0.25">
      <c r="Q77" s="13"/>
      <c r="R77" s="13"/>
      <c r="S77" s="13"/>
      <c r="T77" s="13"/>
      <c r="U77" s="13"/>
    </row>
    <row r="78" spans="17:21" ht="14.25" customHeight="1" x14ac:dyDescent="0.25">
      <c r="Q78" s="13"/>
      <c r="R78" s="13"/>
      <c r="S78" s="13"/>
      <c r="T78" s="13"/>
      <c r="U78" s="13"/>
    </row>
    <row r="79" spans="17:21" ht="14.25" customHeight="1" x14ac:dyDescent="0.25">
      <c r="Q79" s="13"/>
      <c r="R79" s="13"/>
      <c r="S79" s="13"/>
      <c r="T79" s="13"/>
      <c r="U79" s="13"/>
    </row>
    <row r="80" spans="17:21" ht="14.25" customHeight="1" x14ac:dyDescent="0.25">
      <c r="Q80" s="13"/>
      <c r="R80" s="13"/>
      <c r="S80" s="13"/>
      <c r="T80" s="13"/>
      <c r="U80" s="13"/>
    </row>
    <row r="81" spans="17:21" ht="14.25" customHeight="1" x14ac:dyDescent="0.25">
      <c r="Q81" s="13"/>
      <c r="R81" s="13"/>
      <c r="S81" s="13"/>
      <c r="T81" s="13"/>
      <c r="U81" s="13"/>
    </row>
    <row r="82" spans="17:21" ht="14.25" customHeight="1" x14ac:dyDescent="0.25">
      <c r="Q82" s="13"/>
      <c r="R82" s="13"/>
      <c r="S82" s="13"/>
      <c r="T82" s="13"/>
      <c r="U82" s="13"/>
    </row>
    <row r="83" spans="17:21" ht="14.25" customHeight="1" x14ac:dyDescent="0.25">
      <c r="Q83" s="13"/>
      <c r="R83" s="13"/>
      <c r="S83" s="13"/>
      <c r="T83" s="13"/>
      <c r="U83" s="13"/>
    </row>
    <row r="84" spans="17:21" ht="14.25" customHeight="1" x14ac:dyDescent="0.25">
      <c r="Q84" s="13"/>
      <c r="R84" s="13"/>
      <c r="S84" s="13"/>
      <c r="T84" s="13"/>
      <c r="U84" s="13"/>
    </row>
    <row r="85" spans="17:21" ht="14.25" customHeight="1" x14ac:dyDescent="0.25">
      <c r="Q85" s="13"/>
      <c r="R85" s="13"/>
      <c r="S85" s="13"/>
      <c r="T85" s="13"/>
      <c r="U85" s="13"/>
    </row>
    <row r="86" spans="17:21" ht="14.25" customHeight="1" x14ac:dyDescent="0.25">
      <c r="Q86" s="13"/>
      <c r="R86" s="13"/>
      <c r="S86" s="13"/>
      <c r="T86" s="13"/>
      <c r="U86" s="13"/>
    </row>
    <row r="87" spans="17:21" ht="14.25" customHeight="1" x14ac:dyDescent="0.25">
      <c r="Q87" s="13"/>
      <c r="R87" s="13"/>
      <c r="S87" s="13"/>
      <c r="T87" s="13"/>
      <c r="U87" s="13"/>
    </row>
    <row r="88" spans="17:21" ht="14.25" customHeight="1" x14ac:dyDescent="0.25">
      <c r="Q88" s="13"/>
      <c r="R88" s="13"/>
      <c r="S88" s="13"/>
      <c r="T88" s="13"/>
      <c r="U88" s="13"/>
    </row>
    <row r="89" spans="17:21" ht="14.25" customHeight="1" x14ac:dyDescent="0.25">
      <c r="Q89" s="13"/>
      <c r="R89" s="13"/>
      <c r="S89" s="13"/>
      <c r="T89" s="13"/>
      <c r="U89" s="13"/>
    </row>
    <row r="90" spans="17:21" ht="14.25" customHeight="1" x14ac:dyDescent="0.25">
      <c r="Q90" s="13"/>
      <c r="R90" s="13"/>
      <c r="S90" s="13"/>
      <c r="T90" s="13"/>
      <c r="U90" s="13"/>
    </row>
    <row r="91" spans="17:21" ht="14.25" customHeight="1" x14ac:dyDescent="0.25">
      <c r="Q91" s="13"/>
      <c r="R91" s="13"/>
      <c r="S91" s="13"/>
      <c r="T91" s="13"/>
      <c r="U91" s="13"/>
    </row>
    <row r="92" spans="17:21" ht="14.25" customHeight="1" x14ac:dyDescent="0.25">
      <c r="Q92" s="13"/>
      <c r="R92" s="13"/>
      <c r="S92" s="13"/>
      <c r="T92" s="13"/>
      <c r="U92" s="13"/>
    </row>
    <row r="93" spans="17:21" ht="14.25" customHeight="1" x14ac:dyDescent="0.25">
      <c r="Q93" s="13"/>
      <c r="R93" s="13"/>
      <c r="S93" s="13"/>
      <c r="T93" s="13"/>
      <c r="U93" s="13"/>
    </row>
    <row r="94" spans="17:21" ht="14.25" customHeight="1" x14ac:dyDescent="0.25">
      <c r="Q94" s="13"/>
      <c r="R94" s="13"/>
      <c r="S94" s="13"/>
      <c r="T94" s="13"/>
      <c r="U94" s="13"/>
    </row>
    <row r="95" spans="17:21" ht="14.25" customHeight="1" x14ac:dyDescent="0.25">
      <c r="Q95" s="13"/>
      <c r="R95" s="13"/>
      <c r="S95" s="13"/>
      <c r="T95" s="13"/>
      <c r="U95" s="13"/>
    </row>
    <row r="96" spans="17:21" ht="14.25" customHeight="1" x14ac:dyDescent="0.25">
      <c r="Q96" s="13"/>
      <c r="R96" s="13"/>
      <c r="S96" s="13"/>
      <c r="T96" s="13"/>
      <c r="U96" s="13"/>
    </row>
    <row r="97" spans="17:21" ht="14.25" customHeight="1" x14ac:dyDescent="0.25">
      <c r="Q97" s="13"/>
      <c r="R97" s="13"/>
      <c r="S97" s="13"/>
      <c r="T97" s="13"/>
      <c r="U97" s="13"/>
    </row>
    <row r="98" spans="17:21" ht="14.25" customHeight="1" x14ac:dyDescent="0.25">
      <c r="Q98" s="13"/>
      <c r="R98" s="13"/>
      <c r="S98" s="13"/>
      <c r="T98" s="13"/>
      <c r="U98" s="13"/>
    </row>
    <row r="99" spans="17:21" ht="14.25" customHeight="1" x14ac:dyDescent="0.25">
      <c r="Q99" s="13"/>
      <c r="R99" s="13"/>
      <c r="S99" s="13"/>
      <c r="T99" s="13"/>
      <c r="U99" s="13"/>
    </row>
    <row r="100" spans="17:21" ht="14.25" customHeight="1" x14ac:dyDescent="0.25">
      <c r="Q100" s="13"/>
      <c r="R100" s="13"/>
      <c r="S100" s="13"/>
      <c r="T100" s="13"/>
      <c r="U100" s="13"/>
    </row>
    <row r="101" spans="17:21" ht="14.25" customHeight="1" x14ac:dyDescent="0.25">
      <c r="Q101" s="13"/>
      <c r="R101" s="13"/>
      <c r="S101" s="13"/>
      <c r="T101" s="13"/>
      <c r="U101" s="13"/>
    </row>
    <row r="102" spans="17:21" ht="14.25" customHeight="1" x14ac:dyDescent="0.25">
      <c r="Q102" s="13"/>
      <c r="R102" s="13"/>
      <c r="S102" s="13"/>
      <c r="T102" s="13"/>
      <c r="U102" s="13"/>
    </row>
    <row r="103" spans="17:21" ht="14.25" customHeight="1" x14ac:dyDescent="0.25">
      <c r="Q103" s="13"/>
      <c r="R103" s="13"/>
      <c r="S103" s="13"/>
      <c r="T103" s="13"/>
      <c r="U103" s="13"/>
    </row>
    <row r="104" spans="17:21" ht="14.25" customHeight="1" x14ac:dyDescent="0.25">
      <c r="Q104" s="13"/>
      <c r="R104" s="13"/>
      <c r="S104" s="13"/>
      <c r="T104" s="13"/>
      <c r="U104" s="13"/>
    </row>
    <row r="105" spans="17:21" ht="14.25" customHeight="1" x14ac:dyDescent="0.25">
      <c r="Q105" s="13"/>
      <c r="R105" s="13"/>
      <c r="S105" s="13"/>
      <c r="T105" s="13"/>
      <c r="U105" s="13"/>
    </row>
    <row r="106" spans="17:21" ht="14.25" customHeight="1" x14ac:dyDescent="0.25">
      <c r="Q106" s="13"/>
      <c r="R106" s="13"/>
      <c r="S106" s="13"/>
      <c r="T106" s="13"/>
      <c r="U106" s="13"/>
    </row>
    <row r="107" spans="17:21" ht="14.25" customHeight="1" x14ac:dyDescent="0.25">
      <c r="Q107" s="13"/>
      <c r="R107" s="13"/>
      <c r="S107" s="13"/>
      <c r="T107" s="13"/>
      <c r="U107" s="13"/>
    </row>
    <row r="108" spans="17:21" ht="14.25" customHeight="1" x14ac:dyDescent="0.25">
      <c r="Q108" s="13"/>
      <c r="R108" s="13"/>
      <c r="S108" s="13"/>
      <c r="T108" s="13"/>
      <c r="U108" s="13"/>
    </row>
    <row r="109" spans="17:21" ht="14.25" customHeight="1" x14ac:dyDescent="0.25">
      <c r="Q109" s="13"/>
      <c r="R109" s="13"/>
      <c r="S109" s="13"/>
      <c r="T109" s="13"/>
      <c r="U109" s="13"/>
    </row>
    <row r="110" spans="17:21" ht="14.25" customHeight="1" x14ac:dyDescent="0.25">
      <c r="Q110" s="13"/>
      <c r="R110" s="13"/>
      <c r="S110" s="13"/>
      <c r="T110" s="13"/>
      <c r="U110" s="13"/>
    </row>
    <row r="111" spans="17:21" ht="14.25" customHeight="1" x14ac:dyDescent="0.25">
      <c r="Q111" s="13"/>
      <c r="R111" s="13"/>
      <c r="S111" s="13"/>
      <c r="T111" s="13"/>
      <c r="U111" s="13"/>
    </row>
    <row r="112" spans="17:21" ht="14.25" customHeight="1" x14ac:dyDescent="0.25">
      <c r="Q112" s="13"/>
      <c r="R112" s="13"/>
      <c r="S112" s="13"/>
      <c r="T112" s="13"/>
      <c r="U112" s="13"/>
    </row>
    <row r="113" spans="17:21" ht="14.25" customHeight="1" x14ac:dyDescent="0.25">
      <c r="Q113" s="13"/>
      <c r="R113" s="13"/>
      <c r="S113" s="13"/>
      <c r="T113" s="13"/>
      <c r="U113" s="13"/>
    </row>
    <row r="114" spans="17:21" ht="14.25" customHeight="1" x14ac:dyDescent="0.25">
      <c r="Q114" s="13"/>
      <c r="R114" s="13"/>
      <c r="S114" s="13"/>
      <c r="T114" s="13"/>
      <c r="U114" s="13"/>
    </row>
    <row r="115" spans="17:21" ht="14.25" customHeight="1" x14ac:dyDescent="0.25">
      <c r="Q115" s="13"/>
      <c r="R115" s="13"/>
      <c r="S115" s="13"/>
      <c r="T115" s="13"/>
      <c r="U115" s="13"/>
    </row>
    <row r="116" spans="17:21" ht="14.25" customHeight="1" x14ac:dyDescent="0.25">
      <c r="Q116" s="13"/>
      <c r="R116" s="13"/>
      <c r="S116" s="13"/>
      <c r="T116" s="13"/>
      <c r="U116" s="13"/>
    </row>
    <row r="117" spans="17:21" ht="14.25" customHeight="1" x14ac:dyDescent="0.25">
      <c r="Q117" s="13"/>
      <c r="R117" s="13"/>
      <c r="S117" s="13"/>
      <c r="T117" s="13"/>
      <c r="U117" s="13"/>
    </row>
    <row r="118" spans="17:21" ht="14.25" customHeight="1" x14ac:dyDescent="0.25">
      <c r="Q118" s="13"/>
      <c r="R118" s="13"/>
      <c r="S118" s="13"/>
      <c r="T118" s="13"/>
      <c r="U118" s="13"/>
    </row>
    <row r="119" spans="17:21" ht="14.25" customHeight="1" x14ac:dyDescent="0.25">
      <c r="Q119" s="13"/>
      <c r="R119" s="13"/>
      <c r="S119" s="13"/>
      <c r="T119" s="13"/>
      <c r="U119" s="13"/>
    </row>
    <row r="120" spans="17:21" ht="14.25" customHeight="1" x14ac:dyDescent="0.25">
      <c r="Q120" s="13"/>
      <c r="R120" s="13"/>
      <c r="S120" s="13"/>
      <c r="T120" s="13"/>
      <c r="U120" s="13"/>
    </row>
    <row r="121" spans="17:21" ht="14.25" customHeight="1" x14ac:dyDescent="0.25">
      <c r="Q121" s="13"/>
      <c r="R121" s="13"/>
      <c r="S121" s="13"/>
      <c r="T121" s="13"/>
      <c r="U121" s="13"/>
    </row>
    <row r="122" spans="17:21" ht="14.25" customHeight="1" x14ac:dyDescent="0.25">
      <c r="Q122" s="13"/>
      <c r="R122" s="13"/>
      <c r="S122" s="13"/>
      <c r="T122" s="13"/>
      <c r="U122" s="13"/>
    </row>
    <row r="123" spans="17:21" ht="14.25" customHeight="1" x14ac:dyDescent="0.25">
      <c r="Q123" s="13"/>
      <c r="R123" s="13"/>
      <c r="S123" s="13"/>
      <c r="T123" s="13"/>
      <c r="U123" s="13"/>
    </row>
    <row r="124" spans="17:21" ht="14.25" customHeight="1" x14ac:dyDescent="0.25">
      <c r="Q124" s="13"/>
      <c r="R124" s="13"/>
      <c r="S124" s="13"/>
      <c r="T124" s="13"/>
      <c r="U124" s="13"/>
    </row>
    <row r="125" spans="17:21" ht="14.25" customHeight="1" x14ac:dyDescent="0.25">
      <c r="Q125" s="13"/>
      <c r="R125" s="13"/>
      <c r="S125" s="13"/>
      <c r="T125" s="13"/>
      <c r="U125" s="13"/>
    </row>
    <row r="126" spans="17:21" ht="14.25" customHeight="1" x14ac:dyDescent="0.25">
      <c r="Q126" s="13"/>
      <c r="R126" s="13"/>
      <c r="S126" s="13"/>
      <c r="T126" s="13"/>
      <c r="U126" s="13"/>
    </row>
    <row r="127" spans="17:21" ht="14.25" customHeight="1" x14ac:dyDescent="0.25">
      <c r="Q127" s="13"/>
      <c r="R127" s="13"/>
      <c r="S127" s="13"/>
      <c r="T127" s="13"/>
      <c r="U127" s="13"/>
    </row>
    <row r="128" spans="17:21" ht="14.25" customHeight="1" x14ac:dyDescent="0.25">
      <c r="Q128" s="13"/>
      <c r="R128" s="13"/>
      <c r="S128" s="13"/>
      <c r="T128" s="13"/>
      <c r="U128" s="13"/>
    </row>
    <row r="129" spans="17:21" ht="14.25" customHeight="1" x14ac:dyDescent="0.25">
      <c r="Q129" s="13"/>
      <c r="R129" s="13"/>
      <c r="S129" s="13"/>
      <c r="T129" s="13"/>
      <c r="U129" s="13"/>
    </row>
    <row r="130" spans="17:21" ht="14.25" customHeight="1" x14ac:dyDescent="0.25">
      <c r="Q130" s="13"/>
      <c r="R130" s="13"/>
      <c r="S130" s="13"/>
      <c r="T130" s="13"/>
      <c r="U130" s="13"/>
    </row>
    <row r="131" spans="17:21" ht="14.25" customHeight="1" x14ac:dyDescent="0.25">
      <c r="Q131" s="13"/>
      <c r="R131" s="13"/>
      <c r="S131" s="13"/>
      <c r="T131" s="13"/>
      <c r="U131" s="13"/>
    </row>
    <row r="132" spans="17:21" ht="14.25" customHeight="1" x14ac:dyDescent="0.25">
      <c r="Q132" s="13"/>
      <c r="R132" s="13"/>
      <c r="S132" s="13"/>
      <c r="T132" s="13"/>
      <c r="U132" s="13"/>
    </row>
    <row r="133" spans="17:21" ht="14.25" customHeight="1" x14ac:dyDescent="0.25">
      <c r="Q133" s="13"/>
      <c r="R133" s="13"/>
      <c r="S133" s="13"/>
      <c r="T133" s="13"/>
      <c r="U133" s="13"/>
    </row>
    <row r="134" spans="17:21" ht="14.25" customHeight="1" x14ac:dyDescent="0.25">
      <c r="Q134" s="13"/>
      <c r="R134" s="13"/>
      <c r="S134" s="13"/>
      <c r="T134" s="13"/>
      <c r="U134" s="13"/>
    </row>
    <row r="135" spans="17:21" ht="14.25" customHeight="1" x14ac:dyDescent="0.25">
      <c r="Q135" s="13"/>
      <c r="R135" s="13"/>
      <c r="S135" s="13"/>
      <c r="T135" s="13"/>
      <c r="U135" s="13"/>
    </row>
    <row r="136" spans="17:21" ht="14.25" customHeight="1" x14ac:dyDescent="0.25">
      <c r="Q136" s="13"/>
      <c r="R136" s="13"/>
      <c r="S136" s="13"/>
      <c r="T136" s="13"/>
      <c r="U136" s="13"/>
    </row>
    <row r="137" spans="17:21" ht="14.25" customHeight="1" x14ac:dyDescent="0.25">
      <c r="Q137" s="13"/>
      <c r="R137" s="13"/>
      <c r="S137" s="13"/>
      <c r="T137" s="13"/>
      <c r="U137" s="13"/>
    </row>
    <row r="138" spans="17:21" ht="14.25" customHeight="1" x14ac:dyDescent="0.25">
      <c r="Q138" s="13"/>
      <c r="R138" s="13"/>
      <c r="S138" s="13"/>
      <c r="T138" s="13"/>
      <c r="U138" s="13"/>
    </row>
    <row r="139" spans="17:21" ht="14.25" customHeight="1" x14ac:dyDescent="0.25">
      <c r="Q139" s="13"/>
      <c r="R139" s="13"/>
      <c r="S139" s="13"/>
      <c r="T139" s="13"/>
      <c r="U139" s="13"/>
    </row>
    <row r="140" spans="17:21" ht="14.25" customHeight="1" x14ac:dyDescent="0.25">
      <c r="Q140" s="13"/>
      <c r="R140" s="13"/>
      <c r="S140" s="13"/>
      <c r="T140" s="13"/>
      <c r="U140" s="13"/>
    </row>
    <row r="141" spans="17:21" ht="14.25" customHeight="1" x14ac:dyDescent="0.25">
      <c r="Q141" s="13"/>
      <c r="R141" s="13"/>
      <c r="S141" s="13"/>
      <c r="T141" s="13"/>
      <c r="U141" s="13"/>
    </row>
    <row r="142" spans="17:21" ht="14.25" customHeight="1" x14ac:dyDescent="0.25">
      <c r="Q142" s="13"/>
      <c r="R142" s="13"/>
      <c r="S142" s="13"/>
      <c r="T142" s="13"/>
      <c r="U142" s="13"/>
    </row>
    <row r="143" spans="17:21" ht="14.25" customHeight="1" x14ac:dyDescent="0.25">
      <c r="Q143" s="13"/>
      <c r="R143" s="13"/>
      <c r="S143" s="13"/>
      <c r="T143" s="13"/>
      <c r="U143" s="13"/>
    </row>
    <row r="144" spans="17:21" ht="14.25" customHeight="1" x14ac:dyDescent="0.25">
      <c r="Q144" s="13"/>
      <c r="R144" s="13"/>
      <c r="S144" s="13"/>
      <c r="T144" s="13"/>
      <c r="U144" s="13"/>
    </row>
    <row r="145" spans="17:21" ht="14.25" customHeight="1" x14ac:dyDescent="0.25">
      <c r="Q145" s="13"/>
      <c r="R145" s="13"/>
      <c r="S145" s="13"/>
      <c r="T145" s="13"/>
      <c r="U145" s="13"/>
    </row>
    <row r="146" spans="17:21" ht="14.25" customHeight="1" x14ac:dyDescent="0.25">
      <c r="Q146" s="13"/>
      <c r="R146" s="13"/>
      <c r="S146" s="13"/>
      <c r="T146" s="13"/>
      <c r="U146" s="13"/>
    </row>
    <row r="147" spans="17:21" ht="14.25" customHeight="1" x14ac:dyDescent="0.25">
      <c r="Q147" s="13"/>
      <c r="R147" s="13"/>
      <c r="S147" s="13"/>
      <c r="T147" s="13"/>
      <c r="U147" s="13"/>
    </row>
    <row r="148" spans="17:21" ht="14.25" customHeight="1" x14ac:dyDescent="0.25">
      <c r="Q148" s="13"/>
      <c r="R148" s="13"/>
      <c r="S148" s="13"/>
      <c r="T148" s="13"/>
      <c r="U148" s="13"/>
    </row>
    <row r="149" spans="17:21" ht="14.25" customHeight="1" x14ac:dyDescent="0.25">
      <c r="Q149" s="13"/>
      <c r="R149" s="13"/>
      <c r="S149" s="13"/>
      <c r="T149" s="13"/>
      <c r="U149" s="13"/>
    </row>
    <row r="150" spans="17:21" ht="14.25" customHeight="1" x14ac:dyDescent="0.25">
      <c r="Q150" s="13"/>
      <c r="R150" s="13"/>
      <c r="S150" s="13"/>
      <c r="T150" s="13"/>
      <c r="U150" s="13"/>
    </row>
    <row r="151" spans="17:21" ht="14.25" customHeight="1" x14ac:dyDescent="0.25">
      <c r="Q151" s="13"/>
      <c r="R151" s="13"/>
      <c r="S151" s="13"/>
      <c r="T151" s="13"/>
      <c r="U151" s="13"/>
    </row>
    <row r="152" spans="17:21" ht="14.25" customHeight="1" x14ac:dyDescent="0.25">
      <c r="Q152" s="13"/>
      <c r="R152" s="13"/>
      <c r="S152" s="13"/>
      <c r="T152" s="13"/>
      <c r="U152" s="13"/>
    </row>
    <row r="153" spans="17:21" ht="14.25" customHeight="1" x14ac:dyDescent="0.25">
      <c r="Q153" s="13"/>
      <c r="R153" s="13"/>
      <c r="S153" s="13"/>
      <c r="T153" s="13"/>
      <c r="U153" s="13"/>
    </row>
    <row r="154" spans="17:21" ht="14.25" customHeight="1" x14ac:dyDescent="0.25">
      <c r="Q154" s="13"/>
      <c r="R154" s="13"/>
      <c r="S154" s="13"/>
      <c r="T154" s="13"/>
      <c r="U154" s="13"/>
    </row>
    <row r="155" spans="17:21" ht="14.25" customHeight="1" x14ac:dyDescent="0.25">
      <c r="Q155" s="13"/>
      <c r="R155" s="13"/>
      <c r="S155" s="13"/>
      <c r="T155" s="13"/>
      <c r="U155" s="13"/>
    </row>
    <row r="156" spans="17:21" ht="14.25" customHeight="1" x14ac:dyDescent="0.25">
      <c r="Q156" s="13"/>
      <c r="R156" s="13"/>
      <c r="S156" s="13"/>
      <c r="T156" s="13"/>
      <c r="U156" s="13"/>
    </row>
    <row r="157" spans="17:21" ht="14.25" customHeight="1" x14ac:dyDescent="0.25">
      <c r="Q157" s="13"/>
      <c r="R157" s="13"/>
      <c r="S157" s="13"/>
      <c r="T157" s="13"/>
      <c r="U157" s="13"/>
    </row>
    <row r="158" spans="17:21" ht="14.25" customHeight="1" x14ac:dyDescent="0.25">
      <c r="Q158" s="13"/>
      <c r="R158" s="13"/>
      <c r="S158" s="13"/>
      <c r="T158" s="13"/>
      <c r="U158" s="13"/>
    </row>
    <row r="159" spans="17:21" ht="14.25" customHeight="1" x14ac:dyDescent="0.25">
      <c r="Q159" s="13"/>
      <c r="R159" s="13"/>
      <c r="S159" s="13"/>
      <c r="T159" s="13"/>
      <c r="U159" s="13"/>
    </row>
    <row r="160" spans="17:21" ht="14.25" customHeight="1" x14ac:dyDescent="0.25">
      <c r="Q160" s="13"/>
      <c r="R160" s="13"/>
      <c r="S160" s="13"/>
      <c r="T160" s="13"/>
      <c r="U160" s="13"/>
    </row>
    <row r="161" spans="17:21" ht="14.25" customHeight="1" x14ac:dyDescent="0.25">
      <c r="Q161" s="13"/>
      <c r="R161" s="13"/>
      <c r="S161" s="13"/>
      <c r="T161" s="13"/>
      <c r="U161" s="13"/>
    </row>
    <row r="162" spans="17:21" ht="14.25" customHeight="1" x14ac:dyDescent="0.25">
      <c r="Q162" s="13"/>
      <c r="R162" s="13"/>
      <c r="S162" s="13"/>
      <c r="T162" s="13"/>
      <c r="U162" s="13"/>
    </row>
    <row r="163" spans="17:21" ht="14.25" customHeight="1" x14ac:dyDescent="0.25">
      <c r="Q163" s="13"/>
      <c r="R163" s="13"/>
      <c r="S163" s="13"/>
      <c r="T163" s="13"/>
      <c r="U163" s="13"/>
    </row>
    <row r="164" spans="17:21" ht="14.25" customHeight="1" x14ac:dyDescent="0.25">
      <c r="Q164" s="13"/>
      <c r="R164" s="13"/>
      <c r="S164" s="13"/>
      <c r="T164" s="13"/>
      <c r="U164" s="13"/>
    </row>
    <row r="165" spans="17:21" ht="14.25" customHeight="1" x14ac:dyDescent="0.25">
      <c r="Q165" s="13"/>
      <c r="R165" s="13"/>
      <c r="S165" s="13"/>
      <c r="T165" s="13"/>
      <c r="U165" s="13"/>
    </row>
    <row r="166" spans="17:21" ht="14.25" customHeight="1" x14ac:dyDescent="0.25">
      <c r="Q166" s="13"/>
      <c r="R166" s="13"/>
      <c r="S166" s="13"/>
      <c r="T166" s="13"/>
      <c r="U166" s="13"/>
    </row>
    <row r="167" spans="17:21" ht="14.25" customHeight="1" x14ac:dyDescent="0.25">
      <c r="Q167" s="13"/>
      <c r="R167" s="13"/>
      <c r="S167" s="13"/>
      <c r="T167" s="13"/>
      <c r="U167" s="13"/>
    </row>
    <row r="168" spans="17:21" ht="14.25" customHeight="1" x14ac:dyDescent="0.25">
      <c r="Q168" s="13"/>
      <c r="R168" s="13"/>
      <c r="S168" s="13"/>
      <c r="T168" s="13"/>
      <c r="U168" s="13"/>
    </row>
    <row r="169" spans="17:21" ht="14.25" customHeight="1" x14ac:dyDescent="0.25">
      <c r="Q169" s="13"/>
      <c r="R169" s="13"/>
      <c r="S169" s="13"/>
      <c r="T169" s="13"/>
      <c r="U169" s="13"/>
    </row>
    <row r="170" spans="17:21" ht="14.25" customHeight="1" x14ac:dyDescent="0.25">
      <c r="Q170" s="13"/>
      <c r="R170" s="13"/>
      <c r="S170" s="13"/>
      <c r="T170" s="13"/>
      <c r="U170" s="13"/>
    </row>
    <row r="171" spans="17:21" ht="14.25" customHeight="1" x14ac:dyDescent="0.25">
      <c r="Q171" s="13"/>
      <c r="R171" s="13"/>
      <c r="S171" s="13"/>
      <c r="T171" s="13"/>
      <c r="U171" s="13"/>
    </row>
    <row r="172" spans="17:21" ht="14.25" customHeight="1" x14ac:dyDescent="0.25">
      <c r="Q172" s="13"/>
      <c r="R172" s="13"/>
      <c r="S172" s="13"/>
      <c r="T172" s="13"/>
      <c r="U172" s="13"/>
    </row>
    <row r="173" spans="17:21" ht="14.25" customHeight="1" x14ac:dyDescent="0.25">
      <c r="Q173" s="13"/>
      <c r="R173" s="13"/>
      <c r="S173" s="13"/>
      <c r="T173" s="13"/>
      <c r="U173" s="13"/>
    </row>
    <row r="174" spans="17:21" ht="14.25" customHeight="1" x14ac:dyDescent="0.25">
      <c r="Q174" s="13"/>
      <c r="R174" s="13"/>
      <c r="S174" s="13"/>
      <c r="T174" s="13"/>
      <c r="U174" s="13"/>
    </row>
    <row r="175" spans="17:21" ht="14.25" customHeight="1" x14ac:dyDescent="0.25">
      <c r="Q175" s="13"/>
      <c r="R175" s="13"/>
      <c r="S175" s="13"/>
      <c r="T175" s="13"/>
      <c r="U175" s="13"/>
    </row>
    <row r="176" spans="17:21" ht="14.25" customHeight="1" x14ac:dyDescent="0.25">
      <c r="Q176" s="13"/>
      <c r="R176" s="13"/>
      <c r="S176" s="13"/>
      <c r="T176" s="13"/>
      <c r="U176" s="13"/>
    </row>
    <row r="177" spans="17:21" ht="14.25" customHeight="1" x14ac:dyDescent="0.25">
      <c r="Q177" s="13"/>
      <c r="R177" s="13"/>
      <c r="S177" s="13"/>
      <c r="T177" s="13"/>
      <c r="U177" s="13"/>
    </row>
    <row r="178" spans="17:21" ht="14.25" customHeight="1" x14ac:dyDescent="0.25">
      <c r="Q178" s="13"/>
      <c r="R178" s="13"/>
      <c r="S178" s="13"/>
      <c r="T178" s="13"/>
      <c r="U178" s="13"/>
    </row>
    <row r="179" spans="17:21" ht="14.25" customHeight="1" x14ac:dyDescent="0.25">
      <c r="Q179" s="13"/>
      <c r="R179" s="13"/>
      <c r="S179" s="13"/>
      <c r="T179" s="13"/>
      <c r="U179" s="13"/>
    </row>
    <row r="180" spans="17:21" ht="14.25" customHeight="1" x14ac:dyDescent="0.25">
      <c r="Q180" s="13"/>
      <c r="R180" s="13"/>
      <c r="S180" s="13"/>
      <c r="T180" s="13"/>
      <c r="U180" s="13"/>
    </row>
    <row r="181" spans="17:21" ht="14.25" customHeight="1" x14ac:dyDescent="0.25">
      <c r="Q181" s="13"/>
      <c r="R181" s="13"/>
      <c r="S181" s="13"/>
      <c r="T181" s="13"/>
      <c r="U181" s="13"/>
    </row>
    <row r="182" spans="17:21" ht="14.25" customHeight="1" x14ac:dyDescent="0.25">
      <c r="Q182" s="13"/>
      <c r="R182" s="13"/>
      <c r="S182" s="13"/>
      <c r="T182" s="13"/>
      <c r="U182" s="13"/>
    </row>
    <row r="183" spans="17:21" ht="14.25" customHeight="1" x14ac:dyDescent="0.25">
      <c r="Q183" s="13"/>
      <c r="R183" s="13"/>
      <c r="S183" s="13"/>
      <c r="T183" s="13"/>
      <c r="U183" s="13"/>
    </row>
    <row r="184" spans="17:21" ht="14.25" customHeight="1" x14ac:dyDescent="0.25">
      <c r="Q184" s="13"/>
      <c r="R184" s="13"/>
      <c r="S184" s="13"/>
      <c r="T184" s="13"/>
      <c r="U184" s="13"/>
    </row>
    <row r="185" spans="17:21" ht="14.25" customHeight="1" x14ac:dyDescent="0.25">
      <c r="Q185" s="13"/>
      <c r="R185" s="13"/>
      <c r="S185" s="13"/>
      <c r="T185" s="13"/>
      <c r="U185" s="13"/>
    </row>
    <row r="186" spans="17:21" ht="14.25" customHeight="1" x14ac:dyDescent="0.25">
      <c r="Q186" s="13"/>
      <c r="R186" s="13"/>
      <c r="S186" s="13"/>
      <c r="T186" s="13"/>
      <c r="U186" s="13"/>
    </row>
    <row r="187" spans="17:21" ht="14.25" customHeight="1" x14ac:dyDescent="0.25">
      <c r="Q187" s="13"/>
      <c r="R187" s="13"/>
      <c r="S187" s="13"/>
      <c r="T187" s="13"/>
      <c r="U187" s="13"/>
    </row>
    <row r="188" spans="17:21" ht="14.25" customHeight="1" x14ac:dyDescent="0.25">
      <c r="Q188" s="13"/>
      <c r="R188" s="13"/>
      <c r="S188" s="13"/>
      <c r="T188" s="13"/>
      <c r="U188" s="13"/>
    </row>
    <row r="189" spans="17:21" ht="14.25" customHeight="1" x14ac:dyDescent="0.25">
      <c r="Q189" s="13"/>
      <c r="R189" s="13"/>
      <c r="S189" s="13"/>
      <c r="T189" s="13"/>
      <c r="U189" s="13"/>
    </row>
    <row r="190" spans="17:21" ht="14.25" customHeight="1" x14ac:dyDescent="0.25">
      <c r="Q190" s="13"/>
      <c r="R190" s="13"/>
      <c r="S190" s="13"/>
      <c r="T190" s="13"/>
      <c r="U190" s="13"/>
    </row>
    <row r="191" spans="17:21" ht="14.25" customHeight="1" x14ac:dyDescent="0.25">
      <c r="Q191" s="13"/>
      <c r="R191" s="13"/>
      <c r="S191" s="13"/>
      <c r="T191" s="13"/>
      <c r="U191" s="13"/>
    </row>
    <row r="192" spans="17:21" ht="14.25" customHeight="1" x14ac:dyDescent="0.25">
      <c r="Q192" s="13"/>
      <c r="R192" s="13"/>
      <c r="S192" s="13"/>
      <c r="T192" s="13"/>
      <c r="U192" s="13"/>
    </row>
    <row r="193" spans="17:21" ht="14.25" customHeight="1" x14ac:dyDescent="0.25">
      <c r="Q193" s="13"/>
      <c r="R193" s="13"/>
      <c r="S193" s="13"/>
      <c r="T193" s="13"/>
      <c r="U193" s="13"/>
    </row>
    <row r="194" spans="17:21" ht="14.25" customHeight="1" x14ac:dyDescent="0.25">
      <c r="Q194" s="13"/>
      <c r="R194" s="13"/>
      <c r="S194" s="13"/>
      <c r="T194" s="13"/>
      <c r="U194" s="13"/>
    </row>
    <row r="195" spans="17:21" ht="14.25" customHeight="1" x14ac:dyDescent="0.25">
      <c r="Q195" s="13"/>
      <c r="R195" s="13"/>
      <c r="S195" s="13"/>
      <c r="T195" s="13"/>
      <c r="U195" s="13"/>
    </row>
    <row r="196" spans="17:21" ht="14.25" customHeight="1" x14ac:dyDescent="0.25">
      <c r="Q196" s="13"/>
      <c r="R196" s="13"/>
      <c r="S196" s="13"/>
      <c r="T196" s="13"/>
      <c r="U196" s="13"/>
    </row>
    <row r="197" spans="17:21" ht="14.25" customHeight="1" x14ac:dyDescent="0.25">
      <c r="Q197" s="13"/>
      <c r="R197" s="13"/>
      <c r="S197" s="13"/>
      <c r="T197" s="13"/>
      <c r="U197" s="13"/>
    </row>
    <row r="198" spans="17:21" ht="14.25" customHeight="1" x14ac:dyDescent="0.25">
      <c r="Q198" s="13"/>
      <c r="R198" s="13"/>
      <c r="S198" s="13"/>
      <c r="T198" s="13"/>
      <c r="U198" s="13"/>
    </row>
    <row r="199" spans="17:21" ht="14.25" customHeight="1" x14ac:dyDescent="0.25">
      <c r="Q199" s="13"/>
      <c r="R199" s="13"/>
      <c r="S199" s="13"/>
      <c r="T199" s="13"/>
      <c r="U199" s="13"/>
    </row>
    <row r="200" spans="17:21" ht="14.25" customHeight="1" x14ac:dyDescent="0.25">
      <c r="Q200" s="13"/>
      <c r="R200" s="13"/>
      <c r="S200" s="13"/>
      <c r="T200" s="13"/>
      <c r="U200" s="13"/>
    </row>
    <row r="201" spans="17:21" ht="14.25" customHeight="1" x14ac:dyDescent="0.25">
      <c r="Q201" s="13"/>
      <c r="R201" s="13"/>
      <c r="S201" s="13"/>
      <c r="T201" s="13"/>
      <c r="U201" s="13"/>
    </row>
    <row r="202" spans="17:21" ht="14.25" customHeight="1" x14ac:dyDescent="0.25">
      <c r="Q202" s="13"/>
      <c r="R202" s="13"/>
      <c r="S202" s="13"/>
      <c r="T202" s="13"/>
      <c r="U202" s="13"/>
    </row>
    <row r="203" spans="17:21" ht="14.25" customHeight="1" x14ac:dyDescent="0.25">
      <c r="Q203" s="13"/>
      <c r="R203" s="13"/>
      <c r="S203" s="13"/>
      <c r="T203" s="13"/>
      <c r="U203" s="13"/>
    </row>
    <row r="204" spans="17:21" ht="14.25" customHeight="1" x14ac:dyDescent="0.25">
      <c r="Q204" s="13"/>
      <c r="R204" s="13"/>
      <c r="S204" s="13"/>
      <c r="T204" s="13"/>
      <c r="U204" s="13"/>
    </row>
    <row r="205" spans="17:21" ht="14.25" customHeight="1" x14ac:dyDescent="0.25">
      <c r="Q205" s="13"/>
      <c r="R205" s="13"/>
      <c r="S205" s="13"/>
      <c r="T205" s="13"/>
      <c r="U205" s="13"/>
    </row>
    <row r="206" spans="17:21" ht="14.25" customHeight="1" x14ac:dyDescent="0.25">
      <c r="Q206" s="13"/>
      <c r="R206" s="13"/>
      <c r="S206" s="13"/>
      <c r="T206" s="13"/>
      <c r="U206" s="13"/>
    </row>
    <row r="207" spans="17:21" ht="14.25" customHeight="1" x14ac:dyDescent="0.25">
      <c r="Q207" s="13"/>
      <c r="R207" s="13"/>
      <c r="S207" s="13"/>
      <c r="T207" s="13"/>
      <c r="U207" s="13"/>
    </row>
    <row r="208" spans="17:21" ht="14.25" customHeight="1" x14ac:dyDescent="0.25">
      <c r="Q208" s="13"/>
      <c r="R208" s="13"/>
      <c r="S208" s="13"/>
      <c r="T208" s="13"/>
      <c r="U208" s="13"/>
    </row>
    <row r="209" spans="17:21" ht="14.25" customHeight="1" x14ac:dyDescent="0.25">
      <c r="Q209" s="13"/>
      <c r="R209" s="13"/>
      <c r="S209" s="13"/>
      <c r="T209" s="13"/>
      <c r="U209" s="13"/>
    </row>
    <row r="210" spans="17:21" ht="14.25" customHeight="1" x14ac:dyDescent="0.25">
      <c r="Q210" s="13"/>
      <c r="R210" s="13"/>
      <c r="S210" s="13"/>
      <c r="T210" s="13"/>
      <c r="U210" s="13"/>
    </row>
    <row r="211" spans="17:21" ht="14.25" customHeight="1" x14ac:dyDescent="0.25">
      <c r="Q211" s="13"/>
      <c r="R211" s="13"/>
      <c r="S211" s="13"/>
      <c r="T211" s="13"/>
      <c r="U211" s="13"/>
    </row>
    <row r="212" spans="17:21" ht="14.25" customHeight="1" x14ac:dyDescent="0.25">
      <c r="Q212" s="13"/>
      <c r="R212" s="13"/>
      <c r="S212" s="13"/>
      <c r="T212" s="13"/>
      <c r="U212" s="13"/>
    </row>
    <row r="213" spans="17:21" ht="14.25" customHeight="1" x14ac:dyDescent="0.25">
      <c r="Q213" s="13"/>
      <c r="R213" s="13"/>
      <c r="S213" s="13"/>
      <c r="T213" s="13"/>
      <c r="U213" s="13"/>
    </row>
    <row r="214" spans="17:21" ht="14.25" customHeight="1" x14ac:dyDescent="0.25">
      <c r="Q214" s="13"/>
      <c r="R214" s="13"/>
      <c r="S214" s="13"/>
      <c r="T214" s="13"/>
      <c r="U214" s="13"/>
    </row>
    <row r="215" spans="17:21" ht="14.25" customHeight="1" x14ac:dyDescent="0.25">
      <c r="Q215" s="13"/>
      <c r="R215" s="13"/>
      <c r="S215" s="13"/>
      <c r="T215" s="13"/>
      <c r="U215" s="13"/>
    </row>
    <row r="216" spans="17:21" ht="14.25" customHeight="1" x14ac:dyDescent="0.25">
      <c r="Q216" s="13"/>
      <c r="R216" s="13"/>
      <c r="S216" s="13"/>
      <c r="T216" s="13"/>
      <c r="U216" s="13"/>
    </row>
    <row r="217" spans="17:21" ht="14.25" customHeight="1" x14ac:dyDescent="0.25">
      <c r="Q217" s="13"/>
      <c r="R217" s="13"/>
      <c r="S217" s="13"/>
      <c r="T217" s="13"/>
      <c r="U217" s="13"/>
    </row>
    <row r="218" spans="17:21" ht="14.25" customHeight="1" x14ac:dyDescent="0.25">
      <c r="Q218" s="13"/>
      <c r="R218" s="13"/>
      <c r="S218" s="13"/>
      <c r="T218" s="13"/>
      <c r="U218" s="13"/>
    </row>
    <row r="219" spans="17:21" ht="14.25" customHeight="1" x14ac:dyDescent="0.25">
      <c r="Q219" s="13"/>
      <c r="R219" s="13"/>
      <c r="S219" s="13"/>
      <c r="T219" s="13"/>
      <c r="U219" s="13"/>
    </row>
    <row r="220" spans="17:21" ht="14.25" customHeight="1" x14ac:dyDescent="0.25">
      <c r="Q220" s="13"/>
      <c r="R220" s="13"/>
      <c r="S220" s="13"/>
      <c r="T220" s="13"/>
      <c r="U220" s="13"/>
    </row>
    <row r="221" spans="17:21" ht="14.25" customHeight="1" x14ac:dyDescent="0.25">
      <c r="Q221" s="13"/>
      <c r="R221" s="13"/>
      <c r="S221" s="13"/>
      <c r="T221" s="13"/>
      <c r="U221" s="13"/>
    </row>
    <row r="222" spans="17:21" ht="14.25" customHeight="1" x14ac:dyDescent="0.25">
      <c r="Q222" s="13"/>
      <c r="R222" s="13"/>
      <c r="S222" s="13"/>
      <c r="T222" s="13"/>
      <c r="U222" s="13"/>
    </row>
    <row r="223" spans="17:21" ht="14.25" customHeight="1" x14ac:dyDescent="0.25">
      <c r="Q223" s="13"/>
      <c r="R223" s="13"/>
      <c r="S223" s="13"/>
      <c r="T223" s="13"/>
      <c r="U223" s="13"/>
    </row>
    <row r="224" spans="17:21" ht="14.25" customHeight="1" x14ac:dyDescent="0.25">
      <c r="Q224" s="13"/>
      <c r="R224" s="13"/>
      <c r="S224" s="13"/>
      <c r="T224" s="13"/>
      <c r="U224" s="13"/>
    </row>
    <row r="225" spans="17:21" ht="14.25" customHeight="1" x14ac:dyDescent="0.25">
      <c r="Q225" s="13"/>
      <c r="R225" s="13"/>
      <c r="S225" s="13"/>
      <c r="T225" s="13"/>
      <c r="U225" s="13"/>
    </row>
    <row r="226" spans="17:21" ht="14.25" customHeight="1" x14ac:dyDescent="0.25">
      <c r="Q226" s="13"/>
      <c r="R226" s="13"/>
      <c r="S226" s="13"/>
      <c r="T226" s="13"/>
      <c r="U226" s="13"/>
    </row>
    <row r="227" spans="17:21" ht="14.25" customHeight="1" x14ac:dyDescent="0.25">
      <c r="Q227" s="13"/>
      <c r="R227" s="13"/>
      <c r="S227" s="13"/>
      <c r="T227" s="13"/>
      <c r="U227" s="13"/>
    </row>
    <row r="228" spans="17:21" ht="14.25" customHeight="1" x14ac:dyDescent="0.25">
      <c r="Q228" s="13"/>
      <c r="R228" s="13"/>
      <c r="S228" s="13"/>
      <c r="T228" s="13"/>
      <c r="U228" s="13"/>
    </row>
    <row r="229" spans="17:21" ht="14.25" customHeight="1" x14ac:dyDescent="0.25">
      <c r="Q229" s="13"/>
      <c r="R229" s="13"/>
      <c r="S229" s="13"/>
      <c r="T229" s="13"/>
      <c r="U229" s="13"/>
    </row>
    <row r="230" spans="17:21" ht="14.25" customHeight="1" x14ac:dyDescent="0.25">
      <c r="Q230" s="13"/>
      <c r="R230" s="13"/>
      <c r="S230" s="13"/>
      <c r="T230" s="13"/>
      <c r="U230" s="13"/>
    </row>
    <row r="231" spans="17:21" ht="14.25" customHeight="1" x14ac:dyDescent="0.25">
      <c r="Q231" s="13"/>
      <c r="R231" s="13"/>
      <c r="S231" s="13"/>
      <c r="T231" s="13"/>
      <c r="U231" s="13"/>
    </row>
    <row r="232" spans="17:21" ht="14.25" customHeight="1" x14ac:dyDescent="0.25">
      <c r="Q232" s="13"/>
      <c r="R232" s="13"/>
      <c r="S232" s="13"/>
      <c r="T232" s="13"/>
      <c r="U232" s="13"/>
    </row>
    <row r="233" spans="17:21" ht="14.25" customHeight="1" x14ac:dyDescent="0.25">
      <c r="Q233" s="13"/>
      <c r="R233" s="13"/>
      <c r="S233" s="13"/>
      <c r="T233" s="13"/>
      <c r="U233" s="13"/>
    </row>
    <row r="234" spans="17:21" ht="14.25" customHeight="1" x14ac:dyDescent="0.25">
      <c r="Q234" s="13"/>
      <c r="R234" s="13"/>
      <c r="S234" s="13"/>
      <c r="T234" s="13"/>
      <c r="U234" s="13"/>
    </row>
    <row r="235" spans="17:21" ht="14.25" customHeight="1" x14ac:dyDescent="0.25">
      <c r="Q235" s="13"/>
      <c r="R235" s="13"/>
      <c r="S235" s="13"/>
      <c r="T235" s="13"/>
      <c r="U235" s="13"/>
    </row>
    <row r="236" spans="17:21" ht="14.25" customHeight="1" x14ac:dyDescent="0.25">
      <c r="Q236" s="13"/>
      <c r="R236" s="13"/>
      <c r="S236" s="13"/>
      <c r="T236" s="13"/>
      <c r="U236" s="13"/>
    </row>
    <row r="237" spans="17:21" ht="14.25" customHeight="1" x14ac:dyDescent="0.25">
      <c r="Q237" s="13"/>
      <c r="R237" s="13"/>
      <c r="S237" s="13"/>
      <c r="T237" s="13"/>
      <c r="U237" s="13"/>
    </row>
    <row r="238" spans="17:21" ht="14.25" customHeight="1" x14ac:dyDescent="0.25">
      <c r="Q238" s="13"/>
      <c r="R238" s="13"/>
      <c r="S238" s="13"/>
      <c r="T238" s="13"/>
      <c r="U238" s="13"/>
    </row>
    <row r="239" spans="17:21" ht="14.25" customHeight="1" x14ac:dyDescent="0.25">
      <c r="Q239" s="13"/>
      <c r="R239" s="13"/>
      <c r="S239" s="13"/>
      <c r="T239" s="13"/>
      <c r="U239" s="13"/>
    </row>
    <row r="240" spans="17:21" ht="14.25" customHeight="1" x14ac:dyDescent="0.25">
      <c r="Q240" s="13"/>
      <c r="R240" s="13"/>
      <c r="S240" s="13"/>
      <c r="T240" s="13"/>
      <c r="U240" s="13"/>
    </row>
    <row r="241" spans="17:21" ht="14.25" customHeight="1" x14ac:dyDescent="0.25">
      <c r="Q241" s="13"/>
      <c r="R241" s="13"/>
      <c r="S241" s="13"/>
      <c r="T241" s="13"/>
      <c r="U241" s="13"/>
    </row>
    <row r="242" spans="17:21" ht="14.25" customHeight="1" x14ac:dyDescent="0.25">
      <c r="Q242" s="13"/>
      <c r="R242" s="13"/>
      <c r="S242" s="13"/>
      <c r="T242" s="13"/>
      <c r="U242" s="13"/>
    </row>
    <row r="243" spans="17:21" ht="14.25" customHeight="1" x14ac:dyDescent="0.25">
      <c r="Q243" s="13"/>
      <c r="R243" s="13"/>
      <c r="S243" s="13"/>
      <c r="T243" s="13"/>
      <c r="U243" s="13"/>
    </row>
    <row r="244" spans="17:21" ht="14.25" customHeight="1" x14ac:dyDescent="0.25">
      <c r="Q244" s="13"/>
      <c r="R244" s="13"/>
      <c r="S244" s="13"/>
      <c r="T244" s="13"/>
      <c r="U244" s="13"/>
    </row>
    <row r="245" spans="17:21" ht="14.25" customHeight="1" x14ac:dyDescent="0.25">
      <c r="Q245" s="13"/>
      <c r="R245" s="13"/>
      <c r="S245" s="13"/>
      <c r="T245" s="13"/>
      <c r="U245" s="13"/>
    </row>
    <row r="246" spans="17:21" ht="14.25" customHeight="1" x14ac:dyDescent="0.25">
      <c r="Q246" s="13"/>
      <c r="R246" s="13"/>
      <c r="S246" s="13"/>
      <c r="T246" s="13"/>
      <c r="U246" s="13"/>
    </row>
    <row r="247" spans="17:21" ht="14.25" customHeight="1" x14ac:dyDescent="0.25">
      <c r="Q247" s="13"/>
      <c r="R247" s="13"/>
      <c r="S247" s="13"/>
      <c r="T247" s="13"/>
      <c r="U247" s="13"/>
    </row>
    <row r="248" spans="17:21" ht="14.25" customHeight="1" x14ac:dyDescent="0.25">
      <c r="Q248" s="13"/>
      <c r="R248" s="13"/>
      <c r="S248" s="13"/>
      <c r="T248" s="13"/>
      <c r="U248" s="13"/>
    </row>
    <row r="249" spans="17:21" ht="14.25" customHeight="1" x14ac:dyDescent="0.25">
      <c r="Q249" s="13"/>
      <c r="R249" s="13"/>
      <c r="S249" s="13"/>
      <c r="T249" s="13"/>
      <c r="U249" s="13"/>
    </row>
    <row r="250" spans="17:21" ht="14.25" customHeight="1" x14ac:dyDescent="0.25">
      <c r="Q250" s="13"/>
      <c r="R250" s="13"/>
      <c r="S250" s="13"/>
      <c r="T250" s="13"/>
      <c r="U250" s="13"/>
    </row>
    <row r="251" spans="17:21" ht="14.25" customHeight="1" x14ac:dyDescent="0.25">
      <c r="Q251" s="13"/>
      <c r="R251" s="13"/>
      <c r="S251" s="13"/>
      <c r="T251" s="13"/>
      <c r="U251" s="13"/>
    </row>
    <row r="252" spans="17:21" ht="14.25" customHeight="1" x14ac:dyDescent="0.25">
      <c r="Q252" s="13"/>
      <c r="R252" s="13"/>
      <c r="S252" s="13"/>
      <c r="T252" s="13"/>
      <c r="U252" s="13"/>
    </row>
    <row r="253" spans="17:21" ht="14.25" customHeight="1" x14ac:dyDescent="0.25">
      <c r="Q253" s="13"/>
      <c r="R253" s="13"/>
      <c r="S253" s="13"/>
      <c r="T253" s="13"/>
      <c r="U253" s="13"/>
    </row>
    <row r="254" spans="17:21" ht="14.25" customHeight="1" x14ac:dyDescent="0.25">
      <c r="Q254" s="13"/>
      <c r="R254" s="13"/>
      <c r="S254" s="13"/>
      <c r="T254" s="13"/>
      <c r="U254" s="13"/>
    </row>
    <row r="255" spans="17:21" ht="14.25" customHeight="1" x14ac:dyDescent="0.25">
      <c r="Q255" s="13"/>
      <c r="R255" s="13"/>
      <c r="S255" s="13"/>
      <c r="T255" s="13"/>
      <c r="U255" s="13"/>
    </row>
    <row r="256" spans="17:21" ht="14.25" customHeight="1" x14ac:dyDescent="0.25">
      <c r="Q256" s="13"/>
      <c r="R256" s="13"/>
      <c r="S256" s="13"/>
      <c r="T256" s="13"/>
      <c r="U256" s="13"/>
    </row>
    <row r="257" spans="17:21" ht="14.25" customHeight="1" x14ac:dyDescent="0.25">
      <c r="Q257" s="13"/>
      <c r="R257" s="13"/>
      <c r="S257" s="13"/>
      <c r="T257" s="13"/>
      <c r="U257" s="13"/>
    </row>
    <row r="258" spans="17:21" ht="14.25" customHeight="1" x14ac:dyDescent="0.25">
      <c r="Q258" s="13"/>
      <c r="R258" s="13"/>
      <c r="S258" s="13"/>
      <c r="T258" s="13"/>
      <c r="U258" s="13"/>
    </row>
    <row r="259" spans="17:21" ht="14.25" customHeight="1" x14ac:dyDescent="0.25">
      <c r="Q259" s="13"/>
      <c r="R259" s="13"/>
      <c r="S259" s="13"/>
      <c r="T259" s="13"/>
      <c r="U259" s="13"/>
    </row>
    <row r="260" spans="17:21" ht="14.25" customHeight="1" x14ac:dyDescent="0.25">
      <c r="Q260" s="13"/>
      <c r="R260" s="13"/>
      <c r="S260" s="13"/>
      <c r="T260" s="13"/>
      <c r="U260" s="13"/>
    </row>
    <row r="261" spans="17:21" ht="14.25" customHeight="1" x14ac:dyDescent="0.25">
      <c r="Q261" s="13"/>
      <c r="R261" s="13"/>
      <c r="S261" s="13"/>
      <c r="T261" s="13"/>
      <c r="U261" s="13"/>
    </row>
    <row r="262" spans="17:21" ht="14.25" customHeight="1" x14ac:dyDescent="0.25">
      <c r="Q262" s="13"/>
      <c r="R262" s="13"/>
      <c r="S262" s="13"/>
      <c r="T262" s="13"/>
      <c r="U262" s="13"/>
    </row>
    <row r="263" spans="17:21" ht="14.25" customHeight="1" x14ac:dyDescent="0.25">
      <c r="Q263" s="13"/>
      <c r="R263" s="13"/>
      <c r="S263" s="13"/>
      <c r="T263" s="13"/>
      <c r="U263" s="13"/>
    </row>
    <row r="264" spans="17:21" ht="14.25" customHeight="1" x14ac:dyDescent="0.25">
      <c r="Q264" s="13"/>
      <c r="R264" s="13"/>
      <c r="S264" s="13"/>
      <c r="T264" s="13"/>
      <c r="U264" s="13"/>
    </row>
    <row r="265" spans="17:21" ht="14.25" customHeight="1" x14ac:dyDescent="0.25">
      <c r="Q265" s="13"/>
      <c r="R265" s="13"/>
      <c r="S265" s="13"/>
      <c r="T265" s="13"/>
      <c r="U265" s="13"/>
    </row>
    <row r="266" spans="17:21" ht="14.25" customHeight="1" x14ac:dyDescent="0.25">
      <c r="Q266" s="13"/>
      <c r="R266" s="13"/>
      <c r="S266" s="13"/>
      <c r="T266" s="13"/>
      <c r="U266" s="13"/>
    </row>
    <row r="267" spans="17:21" ht="14.25" customHeight="1" x14ac:dyDescent="0.25">
      <c r="Q267" s="13"/>
      <c r="R267" s="13"/>
      <c r="S267" s="13"/>
      <c r="T267" s="13"/>
      <c r="U267" s="13"/>
    </row>
    <row r="268" spans="17:21" ht="14.25" customHeight="1" x14ac:dyDescent="0.25">
      <c r="Q268" s="13"/>
      <c r="R268" s="13"/>
      <c r="S268" s="13"/>
      <c r="T268" s="13"/>
      <c r="U268" s="13"/>
    </row>
    <row r="269" spans="17:21" ht="14.25" customHeight="1" x14ac:dyDescent="0.25">
      <c r="Q269" s="13"/>
      <c r="R269" s="13"/>
      <c r="S269" s="13"/>
      <c r="T269" s="13"/>
      <c r="U269" s="13"/>
    </row>
    <row r="270" spans="17:21" ht="14.25" customHeight="1" x14ac:dyDescent="0.25">
      <c r="Q270" s="13"/>
      <c r="R270" s="13"/>
      <c r="S270" s="13"/>
      <c r="T270" s="13"/>
      <c r="U270" s="13"/>
    </row>
    <row r="271" spans="17:21" ht="14.25" customHeight="1" x14ac:dyDescent="0.25">
      <c r="Q271" s="13"/>
      <c r="R271" s="13"/>
      <c r="S271" s="13"/>
      <c r="T271" s="13"/>
      <c r="U271" s="13"/>
    </row>
    <row r="272" spans="17:21" ht="14.25" customHeight="1" x14ac:dyDescent="0.25">
      <c r="Q272" s="13"/>
      <c r="R272" s="13"/>
      <c r="S272" s="13"/>
      <c r="T272" s="13"/>
      <c r="U272" s="13"/>
    </row>
    <row r="273" spans="17:21" ht="14.25" customHeight="1" x14ac:dyDescent="0.25">
      <c r="Q273" s="13"/>
      <c r="R273" s="13"/>
      <c r="S273" s="13"/>
      <c r="T273" s="13"/>
      <c r="U273" s="13"/>
    </row>
    <row r="274" spans="17:21" ht="14.25" customHeight="1" x14ac:dyDescent="0.25">
      <c r="Q274" s="13"/>
      <c r="R274" s="13"/>
      <c r="S274" s="13"/>
      <c r="T274" s="13"/>
      <c r="U274" s="13"/>
    </row>
    <row r="275" spans="17:21" ht="14.25" customHeight="1" x14ac:dyDescent="0.25">
      <c r="Q275" s="13"/>
      <c r="R275" s="13"/>
      <c r="S275" s="13"/>
      <c r="T275" s="13"/>
      <c r="U275" s="13"/>
    </row>
    <row r="276" spans="17:21" ht="14.25" customHeight="1" x14ac:dyDescent="0.25">
      <c r="Q276" s="13"/>
      <c r="R276" s="13"/>
      <c r="S276" s="13"/>
      <c r="T276" s="13"/>
      <c r="U276" s="13"/>
    </row>
    <row r="277" spans="17:21" ht="14.25" customHeight="1" x14ac:dyDescent="0.25">
      <c r="Q277" s="13"/>
      <c r="R277" s="13"/>
      <c r="S277" s="13"/>
      <c r="T277" s="13"/>
      <c r="U277" s="13"/>
    </row>
    <row r="278" spans="17:21" ht="14.25" customHeight="1" x14ac:dyDescent="0.25">
      <c r="Q278" s="13"/>
      <c r="R278" s="13"/>
      <c r="S278" s="13"/>
      <c r="T278" s="13"/>
      <c r="U278" s="13"/>
    </row>
    <row r="279" spans="17:21" ht="14.25" customHeight="1" x14ac:dyDescent="0.25">
      <c r="Q279" s="13"/>
      <c r="R279" s="13"/>
      <c r="S279" s="13"/>
      <c r="T279" s="13"/>
      <c r="U279" s="13"/>
    </row>
    <row r="280" spans="17:21" ht="14.25" customHeight="1" x14ac:dyDescent="0.25">
      <c r="Q280" s="13"/>
      <c r="R280" s="13"/>
      <c r="S280" s="13"/>
      <c r="T280" s="13"/>
      <c r="U280" s="13"/>
    </row>
    <row r="281" spans="17:21" ht="14.25" customHeight="1" x14ac:dyDescent="0.25">
      <c r="Q281" s="13"/>
      <c r="R281" s="13"/>
      <c r="S281" s="13"/>
      <c r="T281" s="13"/>
      <c r="U281" s="13"/>
    </row>
    <row r="282" spans="17:21" ht="14.25" customHeight="1" x14ac:dyDescent="0.25">
      <c r="Q282" s="13"/>
      <c r="R282" s="13"/>
      <c r="S282" s="13"/>
      <c r="T282" s="13"/>
      <c r="U282" s="13"/>
    </row>
    <row r="283" spans="17:21" ht="14.25" customHeight="1" x14ac:dyDescent="0.25">
      <c r="Q283" s="13"/>
      <c r="R283" s="13"/>
      <c r="S283" s="13"/>
      <c r="T283" s="13"/>
      <c r="U283" s="13"/>
    </row>
    <row r="284" spans="17:21" ht="14.25" customHeight="1" x14ac:dyDescent="0.25">
      <c r="Q284" s="13"/>
      <c r="R284" s="13"/>
      <c r="S284" s="13"/>
      <c r="T284" s="13"/>
      <c r="U284" s="13"/>
    </row>
    <row r="285" spans="17:21" ht="14.25" customHeight="1" x14ac:dyDescent="0.25">
      <c r="Q285" s="13"/>
      <c r="R285" s="13"/>
      <c r="S285" s="13"/>
      <c r="T285" s="13"/>
      <c r="U285" s="13"/>
    </row>
    <row r="286" spans="17:21" ht="14.25" customHeight="1" x14ac:dyDescent="0.25">
      <c r="Q286" s="13"/>
      <c r="R286" s="13"/>
      <c r="S286" s="13"/>
      <c r="T286" s="13"/>
      <c r="U286" s="13"/>
    </row>
    <row r="287" spans="17:21" ht="14.25" customHeight="1" x14ac:dyDescent="0.25">
      <c r="Q287" s="13"/>
      <c r="R287" s="13"/>
      <c r="S287" s="13"/>
      <c r="T287" s="13"/>
      <c r="U287" s="13"/>
    </row>
    <row r="288" spans="17:21" ht="14.25" customHeight="1" x14ac:dyDescent="0.25">
      <c r="Q288" s="13"/>
      <c r="R288" s="13"/>
      <c r="S288" s="13"/>
      <c r="T288" s="13"/>
      <c r="U288" s="13"/>
    </row>
    <row r="289" spans="17:21" ht="14.25" customHeight="1" x14ac:dyDescent="0.25">
      <c r="Q289" s="13"/>
      <c r="R289" s="13"/>
      <c r="S289" s="13"/>
      <c r="T289" s="13"/>
      <c r="U289" s="13"/>
    </row>
    <row r="290" spans="17:21" ht="14.25" customHeight="1" x14ac:dyDescent="0.25">
      <c r="Q290" s="13"/>
      <c r="R290" s="13"/>
      <c r="S290" s="13"/>
      <c r="T290" s="13"/>
      <c r="U290" s="13"/>
    </row>
    <row r="291" spans="17:21" ht="14.25" customHeight="1" x14ac:dyDescent="0.25">
      <c r="Q291" s="13"/>
      <c r="R291" s="13"/>
      <c r="S291" s="13"/>
      <c r="T291" s="13"/>
      <c r="U291" s="13"/>
    </row>
    <row r="292" spans="17:21" ht="14.25" customHeight="1" x14ac:dyDescent="0.25">
      <c r="Q292" s="13"/>
      <c r="R292" s="13"/>
      <c r="S292" s="13"/>
      <c r="T292" s="13"/>
      <c r="U292" s="13"/>
    </row>
    <row r="293" spans="17:21" ht="14.25" customHeight="1" x14ac:dyDescent="0.25">
      <c r="Q293" s="13"/>
      <c r="R293" s="13"/>
      <c r="S293" s="13"/>
      <c r="T293" s="13"/>
      <c r="U293" s="13"/>
    </row>
    <row r="294" spans="17:21" ht="14.25" customHeight="1" x14ac:dyDescent="0.25">
      <c r="Q294" s="13"/>
      <c r="R294" s="13"/>
      <c r="S294" s="13"/>
      <c r="T294" s="13"/>
      <c r="U294" s="13"/>
    </row>
    <row r="295" spans="17:21" ht="14.25" customHeight="1" x14ac:dyDescent="0.25">
      <c r="Q295" s="13"/>
      <c r="R295" s="13"/>
      <c r="S295" s="13"/>
      <c r="T295" s="13"/>
      <c r="U295" s="13"/>
    </row>
    <row r="296" spans="17:21" ht="14.25" customHeight="1" x14ac:dyDescent="0.25">
      <c r="Q296" s="13"/>
      <c r="R296" s="13"/>
      <c r="S296" s="13"/>
      <c r="T296" s="13"/>
      <c r="U296" s="13"/>
    </row>
    <row r="297" spans="17:21" ht="14.25" customHeight="1" x14ac:dyDescent="0.25">
      <c r="Q297" s="13"/>
      <c r="R297" s="13"/>
      <c r="S297" s="13"/>
      <c r="T297" s="13"/>
      <c r="U297" s="13"/>
    </row>
    <row r="298" spans="17:21" ht="14.25" customHeight="1" x14ac:dyDescent="0.25">
      <c r="Q298" s="13"/>
      <c r="R298" s="13"/>
      <c r="S298" s="13"/>
      <c r="T298" s="13"/>
      <c r="U298" s="13"/>
    </row>
    <row r="299" spans="17:21" ht="14.25" customHeight="1" x14ac:dyDescent="0.25">
      <c r="Q299" s="13"/>
      <c r="R299" s="13"/>
      <c r="S299" s="13"/>
      <c r="T299" s="13"/>
      <c r="U299" s="13"/>
    </row>
    <row r="300" spans="17:21" ht="14.25" customHeight="1" x14ac:dyDescent="0.25">
      <c r="Q300" s="13"/>
      <c r="R300" s="13"/>
      <c r="S300" s="13"/>
      <c r="T300" s="13"/>
      <c r="U300" s="13"/>
    </row>
    <row r="301" spans="17:21" ht="14.25" customHeight="1" x14ac:dyDescent="0.25">
      <c r="Q301" s="13"/>
      <c r="R301" s="13"/>
      <c r="S301" s="13"/>
      <c r="T301" s="13"/>
      <c r="U301" s="13"/>
    </row>
    <row r="302" spans="17:21" ht="14.25" customHeight="1" x14ac:dyDescent="0.25">
      <c r="Q302" s="13"/>
      <c r="R302" s="13"/>
      <c r="S302" s="13"/>
      <c r="T302" s="13"/>
      <c r="U302" s="13"/>
    </row>
    <row r="303" spans="17:21" ht="14.25" customHeight="1" x14ac:dyDescent="0.25">
      <c r="Q303" s="13"/>
      <c r="R303" s="13"/>
      <c r="S303" s="13"/>
      <c r="T303" s="13"/>
      <c r="U303" s="13"/>
    </row>
    <row r="304" spans="17:21" ht="14.25" customHeight="1" x14ac:dyDescent="0.25">
      <c r="Q304" s="13"/>
      <c r="R304" s="13"/>
      <c r="S304" s="13"/>
      <c r="T304" s="13"/>
      <c r="U304" s="13"/>
    </row>
    <row r="305" spans="17:21" ht="14.25" customHeight="1" x14ac:dyDescent="0.25">
      <c r="Q305" s="13"/>
      <c r="R305" s="13"/>
      <c r="S305" s="13"/>
      <c r="T305" s="13"/>
      <c r="U305" s="13"/>
    </row>
    <row r="306" spans="17:21" ht="14.25" customHeight="1" x14ac:dyDescent="0.25">
      <c r="Q306" s="13"/>
      <c r="R306" s="13"/>
      <c r="S306" s="13"/>
      <c r="T306" s="13"/>
      <c r="U306" s="13"/>
    </row>
    <row r="307" spans="17:21" ht="14.25" customHeight="1" x14ac:dyDescent="0.25">
      <c r="Q307" s="13"/>
      <c r="R307" s="13"/>
      <c r="S307" s="13"/>
      <c r="T307" s="13"/>
      <c r="U307" s="13"/>
    </row>
    <row r="308" spans="17:21" ht="14.25" customHeight="1" x14ac:dyDescent="0.25">
      <c r="Q308" s="13"/>
      <c r="R308" s="13"/>
      <c r="S308" s="13"/>
      <c r="T308" s="13"/>
      <c r="U308" s="13"/>
    </row>
    <row r="309" spans="17:21" ht="14.25" customHeight="1" x14ac:dyDescent="0.25">
      <c r="Q309" s="13"/>
      <c r="R309" s="13"/>
      <c r="S309" s="13"/>
      <c r="T309" s="13"/>
      <c r="U309" s="13"/>
    </row>
    <row r="310" spans="17:21" ht="14.25" customHeight="1" x14ac:dyDescent="0.25">
      <c r="Q310" s="13"/>
      <c r="R310" s="13"/>
      <c r="S310" s="13"/>
      <c r="T310" s="13"/>
      <c r="U310" s="13"/>
    </row>
    <row r="311" spans="17:21" ht="14.25" customHeight="1" x14ac:dyDescent="0.25">
      <c r="Q311" s="13"/>
      <c r="R311" s="13"/>
      <c r="S311" s="13"/>
      <c r="T311" s="13"/>
      <c r="U311" s="13"/>
    </row>
    <row r="312" spans="17:21" ht="14.25" customHeight="1" x14ac:dyDescent="0.25">
      <c r="Q312" s="13"/>
      <c r="R312" s="13"/>
      <c r="S312" s="13"/>
      <c r="T312" s="13"/>
      <c r="U312" s="13"/>
    </row>
    <row r="313" spans="17:21" ht="14.25" customHeight="1" x14ac:dyDescent="0.25">
      <c r="Q313" s="13"/>
      <c r="R313" s="13"/>
      <c r="S313" s="13"/>
      <c r="T313" s="13"/>
      <c r="U313" s="13"/>
    </row>
    <row r="314" spans="17:21" ht="14.25" customHeight="1" x14ac:dyDescent="0.25">
      <c r="Q314" s="13"/>
      <c r="R314" s="13"/>
      <c r="S314" s="13"/>
      <c r="T314" s="13"/>
      <c r="U314" s="13"/>
    </row>
    <row r="315" spans="17:21" ht="14.25" customHeight="1" x14ac:dyDescent="0.25">
      <c r="Q315" s="13"/>
      <c r="R315" s="13"/>
      <c r="S315" s="13"/>
      <c r="T315" s="13"/>
      <c r="U315" s="13"/>
    </row>
    <row r="316" spans="17:21" ht="14.25" customHeight="1" x14ac:dyDescent="0.25">
      <c r="Q316" s="13"/>
      <c r="R316" s="13"/>
      <c r="S316" s="13"/>
      <c r="T316" s="13"/>
      <c r="U316" s="13"/>
    </row>
    <row r="317" spans="17:21" ht="14.25" customHeight="1" x14ac:dyDescent="0.25">
      <c r="Q317" s="13"/>
      <c r="R317" s="13"/>
      <c r="S317" s="13"/>
      <c r="T317" s="13"/>
      <c r="U317" s="13"/>
    </row>
    <row r="318" spans="17:21" ht="14.25" customHeight="1" x14ac:dyDescent="0.25">
      <c r="Q318" s="13"/>
      <c r="R318" s="13"/>
      <c r="S318" s="13"/>
      <c r="T318" s="13"/>
      <c r="U318" s="13"/>
    </row>
    <row r="319" spans="17:21" ht="14.25" customHeight="1" x14ac:dyDescent="0.25">
      <c r="Q319" s="13"/>
      <c r="R319" s="13"/>
      <c r="S319" s="13"/>
      <c r="T319" s="13"/>
      <c r="U319" s="13"/>
    </row>
    <row r="320" spans="17:21" ht="14.25" customHeight="1" x14ac:dyDescent="0.25">
      <c r="Q320" s="13"/>
      <c r="R320" s="13"/>
      <c r="S320" s="13"/>
      <c r="T320" s="13"/>
      <c r="U320" s="13"/>
    </row>
    <row r="321" spans="17:21" ht="14.25" customHeight="1" x14ac:dyDescent="0.25">
      <c r="Q321" s="13"/>
      <c r="R321" s="13"/>
      <c r="S321" s="13"/>
      <c r="T321" s="13"/>
      <c r="U321" s="13"/>
    </row>
    <row r="322" spans="17:21" ht="14.25" customHeight="1" x14ac:dyDescent="0.25">
      <c r="Q322" s="13"/>
      <c r="R322" s="13"/>
      <c r="S322" s="13"/>
      <c r="T322" s="13"/>
      <c r="U322" s="13"/>
    </row>
    <row r="323" spans="17:21" ht="14.25" customHeight="1" x14ac:dyDescent="0.25">
      <c r="Q323" s="13"/>
      <c r="R323" s="13"/>
      <c r="S323" s="13"/>
      <c r="T323" s="13"/>
      <c r="U323" s="13"/>
    </row>
    <row r="324" spans="17:21" ht="14.25" customHeight="1" x14ac:dyDescent="0.25">
      <c r="Q324" s="13"/>
      <c r="R324" s="13"/>
      <c r="S324" s="13"/>
      <c r="T324" s="13"/>
      <c r="U324" s="13"/>
    </row>
    <row r="325" spans="17:21" ht="14.25" customHeight="1" x14ac:dyDescent="0.25">
      <c r="Q325" s="13"/>
      <c r="R325" s="13"/>
      <c r="S325" s="13"/>
      <c r="T325" s="13"/>
      <c r="U325" s="13"/>
    </row>
    <row r="326" spans="17:21" ht="14.25" customHeight="1" x14ac:dyDescent="0.25">
      <c r="Q326" s="13"/>
      <c r="R326" s="13"/>
      <c r="S326" s="13"/>
      <c r="T326" s="13"/>
      <c r="U326" s="13"/>
    </row>
    <row r="327" spans="17:21" ht="14.25" customHeight="1" x14ac:dyDescent="0.25">
      <c r="Q327" s="13"/>
      <c r="R327" s="13"/>
      <c r="S327" s="13"/>
      <c r="T327" s="13"/>
      <c r="U327" s="13"/>
    </row>
    <row r="328" spans="17:21" ht="14.25" customHeight="1" x14ac:dyDescent="0.25">
      <c r="Q328" s="13"/>
      <c r="R328" s="13"/>
      <c r="S328" s="13"/>
      <c r="T328" s="13"/>
      <c r="U328" s="13"/>
    </row>
    <row r="329" spans="17:21" ht="14.25" customHeight="1" x14ac:dyDescent="0.25">
      <c r="Q329" s="13"/>
      <c r="R329" s="13"/>
      <c r="S329" s="13"/>
      <c r="T329" s="13"/>
      <c r="U329" s="13"/>
    </row>
    <row r="330" spans="17:21" ht="14.25" customHeight="1" x14ac:dyDescent="0.25">
      <c r="Q330" s="13"/>
      <c r="R330" s="13"/>
      <c r="S330" s="13"/>
      <c r="T330" s="13"/>
      <c r="U330" s="13"/>
    </row>
    <row r="331" spans="17:21" ht="14.25" customHeight="1" x14ac:dyDescent="0.25">
      <c r="Q331" s="13"/>
      <c r="R331" s="13"/>
      <c r="S331" s="13"/>
      <c r="T331" s="13"/>
      <c r="U331" s="13"/>
    </row>
    <row r="332" spans="17:21" ht="14.25" customHeight="1" x14ac:dyDescent="0.25">
      <c r="Q332" s="13"/>
      <c r="R332" s="13"/>
      <c r="S332" s="13"/>
      <c r="T332" s="13"/>
      <c r="U332" s="13"/>
    </row>
    <row r="333" spans="17:21" ht="14.25" customHeight="1" x14ac:dyDescent="0.25">
      <c r="Q333" s="13"/>
      <c r="R333" s="13"/>
      <c r="S333" s="13"/>
      <c r="T333" s="13"/>
      <c r="U333" s="13"/>
    </row>
    <row r="334" spans="17:21" ht="14.25" customHeight="1" x14ac:dyDescent="0.25">
      <c r="Q334" s="13"/>
      <c r="R334" s="13"/>
      <c r="S334" s="13"/>
      <c r="T334" s="13"/>
      <c r="U334" s="13"/>
    </row>
    <row r="335" spans="17:21" ht="14.25" customHeight="1" x14ac:dyDescent="0.25">
      <c r="Q335" s="13"/>
      <c r="R335" s="13"/>
      <c r="S335" s="13"/>
      <c r="T335" s="13"/>
      <c r="U335" s="13"/>
    </row>
    <row r="336" spans="17:21" ht="14.25" customHeight="1" x14ac:dyDescent="0.25">
      <c r="Q336" s="13"/>
      <c r="R336" s="13"/>
      <c r="S336" s="13"/>
      <c r="T336" s="13"/>
      <c r="U336" s="13"/>
    </row>
    <row r="337" spans="17:21" ht="14.25" customHeight="1" x14ac:dyDescent="0.25">
      <c r="Q337" s="13"/>
      <c r="R337" s="13"/>
      <c r="S337" s="13"/>
      <c r="T337" s="13"/>
      <c r="U337" s="13"/>
    </row>
    <row r="338" spans="17:21" ht="14.25" customHeight="1" x14ac:dyDescent="0.25">
      <c r="Q338" s="13"/>
      <c r="R338" s="13"/>
      <c r="S338" s="13"/>
      <c r="T338" s="13"/>
      <c r="U338" s="13"/>
    </row>
    <row r="339" spans="17:21" ht="14.25" customHeight="1" x14ac:dyDescent="0.25">
      <c r="Q339" s="13"/>
      <c r="R339" s="13"/>
      <c r="S339" s="13"/>
      <c r="T339" s="13"/>
      <c r="U339" s="13"/>
    </row>
    <row r="340" spans="17:21" ht="14.25" customHeight="1" x14ac:dyDescent="0.25">
      <c r="Q340" s="13"/>
      <c r="R340" s="13"/>
      <c r="S340" s="13"/>
      <c r="T340" s="13"/>
      <c r="U340" s="13"/>
    </row>
    <row r="341" spans="17:21" ht="14.25" customHeight="1" x14ac:dyDescent="0.25">
      <c r="Q341" s="13"/>
      <c r="R341" s="13"/>
      <c r="S341" s="13"/>
      <c r="T341" s="13"/>
      <c r="U341" s="13"/>
    </row>
    <row r="342" spans="17:21" ht="14.25" customHeight="1" x14ac:dyDescent="0.25">
      <c r="Q342" s="13"/>
      <c r="R342" s="13"/>
      <c r="S342" s="13"/>
      <c r="T342" s="13"/>
      <c r="U342" s="13"/>
    </row>
    <row r="343" spans="17:21" ht="14.25" customHeight="1" x14ac:dyDescent="0.25">
      <c r="Q343" s="13"/>
      <c r="R343" s="13"/>
      <c r="S343" s="13"/>
      <c r="T343" s="13"/>
      <c r="U343" s="13"/>
    </row>
    <row r="344" spans="17:21" ht="14.25" customHeight="1" x14ac:dyDescent="0.25">
      <c r="Q344" s="13"/>
      <c r="R344" s="13"/>
      <c r="S344" s="13"/>
      <c r="T344" s="13"/>
      <c r="U344" s="13"/>
    </row>
    <row r="345" spans="17:21" ht="14.25" customHeight="1" x14ac:dyDescent="0.25">
      <c r="Q345" s="13"/>
      <c r="R345" s="13"/>
      <c r="S345" s="13"/>
      <c r="T345" s="13"/>
      <c r="U345" s="13"/>
    </row>
    <row r="346" spans="17:21" ht="14.25" customHeight="1" x14ac:dyDescent="0.25">
      <c r="Q346" s="13"/>
      <c r="R346" s="13"/>
      <c r="S346" s="13"/>
      <c r="T346" s="13"/>
      <c r="U346" s="13"/>
    </row>
    <row r="347" spans="17:21" ht="14.25" customHeight="1" x14ac:dyDescent="0.25">
      <c r="Q347" s="13"/>
      <c r="R347" s="13"/>
      <c r="S347" s="13"/>
      <c r="T347" s="13"/>
      <c r="U347" s="13"/>
    </row>
    <row r="348" spans="17:21" ht="14.25" customHeight="1" x14ac:dyDescent="0.25">
      <c r="Q348" s="13"/>
      <c r="R348" s="13"/>
      <c r="S348" s="13"/>
      <c r="T348" s="13"/>
      <c r="U348" s="13"/>
    </row>
    <row r="349" spans="17:21" ht="14.25" customHeight="1" x14ac:dyDescent="0.25">
      <c r="Q349" s="13"/>
      <c r="R349" s="13"/>
      <c r="S349" s="13"/>
      <c r="T349" s="13"/>
      <c r="U349" s="13"/>
    </row>
    <row r="350" spans="17:21" ht="14.25" customHeight="1" x14ac:dyDescent="0.25">
      <c r="Q350" s="13"/>
      <c r="R350" s="13"/>
      <c r="S350" s="13"/>
      <c r="T350" s="13"/>
      <c r="U350" s="13"/>
    </row>
    <row r="351" spans="17:21" ht="14.25" customHeight="1" x14ac:dyDescent="0.25">
      <c r="Q351" s="13"/>
      <c r="R351" s="13"/>
      <c r="S351" s="13"/>
      <c r="T351" s="13"/>
      <c r="U351" s="13"/>
    </row>
    <row r="352" spans="17:21" ht="14.25" customHeight="1" x14ac:dyDescent="0.25">
      <c r="Q352" s="13"/>
      <c r="R352" s="13"/>
      <c r="S352" s="13"/>
      <c r="T352" s="13"/>
      <c r="U352" s="13"/>
    </row>
    <row r="353" spans="17:21" ht="14.25" customHeight="1" x14ac:dyDescent="0.25">
      <c r="Q353" s="13"/>
      <c r="R353" s="13"/>
      <c r="S353" s="13"/>
      <c r="T353" s="13"/>
      <c r="U353" s="13"/>
    </row>
    <row r="354" spans="17:21" ht="14.25" customHeight="1" x14ac:dyDescent="0.25">
      <c r="Q354" s="13"/>
      <c r="R354" s="13"/>
      <c r="S354" s="13"/>
      <c r="T354" s="13"/>
      <c r="U354" s="13"/>
    </row>
    <row r="355" spans="17:21" ht="14.25" customHeight="1" x14ac:dyDescent="0.25">
      <c r="Q355" s="13"/>
      <c r="R355" s="13"/>
      <c r="S355" s="13"/>
      <c r="T355" s="13"/>
      <c r="U355" s="13"/>
    </row>
    <row r="356" spans="17:21" ht="14.25" customHeight="1" x14ac:dyDescent="0.25">
      <c r="Q356" s="13"/>
      <c r="R356" s="13"/>
      <c r="S356" s="13"/>
      <c r="T356" s="13"/>
      <c r="U356" s="13"/>
    </row>
    <row r="357" spans="17:21" ht="14.25" customHeight="1" x14ac:dyDescent="0.25">
      <c r="Q357" s="13"/>
      <c r="R357" s="13"/>
      <c r="S357" s="13"/>
      <c r="T357" s="13"/>
      <c r="U357" s="13"/>
    </row>
    <row r="358" spans="17:21" ht="14.25" customHeight="1" x14ac:dyDescent="0.25">
      <c r="Q358" s="13"/>
      <c r="R358" s="13"/>
      <c r="S358" s="13"/>
      <c r="T358" s="13"/>
      <c r="U358" s="13"/>
    </row>
    <row r="359" spans="17:21" ht="14.25" customHeight="1" x14ac:dyDescent="0.25">
      <c r="Q359" s="13"/>
      <c r="R359" s="13"/>
      <c r="S359" s="13"/>
      <c r="T359" s="13"/>
      <c r="U359" s="13"/>
    </row>
    <row r="360" spans="17:21" ht="14.25" customHeight="1" x14ac:dyDescent="0.25">
      <c r="Q360" s="13"/>
      <c r="R360" s="13"/>
      <c r="S360" s="13"/>
      <c r="T360" s="13"/>
      <c r="U360" s="13"/>
    </row>
    <row r="361" spans="17:21" ht="14.25" customHeight="1" x14ac:dyDescent="0.25">
      <c r="Q361" s="13"/>
      <c r="R361" s="13"/>
      <c r="S361" s="13"/>
      <c r="T361" s="13"/>
      <c r="U361" s="13"/>
    </row>
    <row r="362" spans="17:21" ht="14.25" customHeight="1" x14ac:dyDescent="0.25">
      <c r="Q362" s="13"/>
      <c r="R362" s="13"/>
      <c r="S362" s="13"/>
      <c r="T362" s="13"/>
      <c r="U362" s="13"/>
    </row>
    <row r="363" spans="17:21" ht="14.25" customHeight="1" x14ac:dyDescent="0.25">
      <c r="Q363" s="13"/>
      <c r="R363" s="13"/>
      <c r="S363" s="13"/>
      <c r="T363" s="13"/>
      <c r="U363" s="13"/>
    </row>
    <row r="364" spans="17:21" ht="14.25" customHeight="1" x14ac:dyDescent="0.25">
      <c r="Q364" s="13"/>
      <c r="R364" s="13"/>
      <c r="S364" s="13"/>
      <c r="T364" s="13"/>
      <c r="U364" s="13"/>
    </row>
    <row r="365" spans="17:21" ht="14.25" customHeight="1" x14ac:dyDescent="0.25">
      <c r="Q365" s="13"/>
      <c r="R365" s="13"/>
      <c r="S365" s="13"/>
      <c r="T365" s="13"/>
      <c r="U365" s="13"/>
    </row>
    <row r="366" spans="17:21" ht="14.25" customHeight="1" x14ac:dyDescent="0.25">
      <c r="Q366" s="13"/>
      <c r="R366" s="13"/>
      <c r="S366" s="13"/>
      <c r="T366" s="13"/>
      <c r="U366" s="13"/>
    </row>
    <row r="367" spans="17:21" ht="14.25" customHeight="1" x14ac:dyDescent="0.25">
      <c r="Q367" s="13"/>
      <c r="R367" s="13"/>
      <c r="S367" s="13"/>
      <c r="T367" s="13"/>
      <c r="U367" s="13"/>
    </row>
    <row r="368" spans="17:21" ht="14.25" customHeight="1" x14ac:dyDescent="0.25">
      <c r="Q368" s="13"/>
      <c r="R368" s="13"/>
      <c r="S368" s="13"/>
      <c r="T368" s="13"/>
      <c r="U368" s="13"/>
    </row>
    <row r="369" spans="17:21" ht="14.25" customHeight="1" x14ac:dyDescent="0.25">
      <c r="Q369" s="13"/>
      <c r="R369" s="13"/>
      <c r="S369" s="13"/>
      <c r="T369" s="13"/>
      <c r="U369" s="13"/>
    </row>
    <row r="370" spans="17:21" ht="14.25" customHeight="1" x14ac:dyDescent="0.25">
      <c r="Q370" s="13"/>
      <c r="R370" s="13"/>
      <c r="S370" s="13"/>
      <c r="T370" s="13"/>
      <c r="U370" s="13"/>
    </row>
    <row r="371" spans="17:21" ht="14.25" customHeight="1" x14ac:dyDescent="0.25">
      <c r="Q371" s="13"/>
      <c r="R371" s="13"/>
      <c r="S371" s="13"/>
      <c r="T371" s="13"/>
      <c r="U371" s="13"/>
    </row>
    <row r="372" spans="17:21" ht="14.25" customHeight="1" x14ac:dyDescent="0.25">
      <c r="Q372" s="13"/>
      <c r="R372" s="13"/>
      <c r="S372" s="13"/>
      <c r="T372" s="13"/>
      <c r="U372" s="13"/>
    </row>
    <row r="373" spans="17:21" ht="14.25" customHeight="1" x14ac:dyDescent="0.25">
      <c r="Q373" s="13"/>
      <c r="R373" s="13"/>
      <c r="S373" s="13"/>
      <c r="T373" s="13"/>
      <c r="U373" s="13"/>
    </row>
    <row r="374" spans="17:21" ht="14.25" customHeight="1" x14ac:dyDescent="0.25">
      <c r="Q374" s="13"/>
      <c r="R374" s="13"/>
      <c r="S374" s="13"/>
      <c r="T374" s="13"/>
      <c r="U374" s="13"/>
    </row>
    <row r="375" spans="17:21" ht="14.25" customHeight="1" x14ac:dyDescent="0.25">
      <c r="Q375" s="13"/>
      <c r="R375" s="13"/>
      <c r="S375" s="13"/>
      <c r="T375" s="13"/>
      <c r="U375" s="13"/>
    </row>
    <row r="376" spans="17:21" ht="14.25" customHeight="1" x14ac:dyDescent="0.25">
      <c r="Q376" s="13"/>
      <c r="R376" s="13"/>
      <c r="S376" s="13"/>
      <c r="T376" s="13"/>
      <c r="U376" s="13"/>
    </row>
    <row r="377" spans="17:21" ht="14.25" customHeight="1" x14ac:dyDescent="0.25">
      <c r="Q377" s="13"/>
      <c r="R377" s="13"/>
      <c r="S377" s="13"/>
      <c r="T377" s="13"/>
      <c r="U377" s="13"/>
    </row>
    <row r="378" spans="17:21" ht="14.25" customHeight="1" x14ac:dyDescent="0.25">
      <c r="Q378" s="13"/>
      <c r="R378" s="13"/>
      <c r="S378" s="13"/>
      <c r="T378" s="13"/>
      <c r="U378" s="13"/>
    </row>
    <row r="379" spans="17:21" ht="14.25" customHeight="1" x14ac:dyDescent="0.25">
      <c r="Q379" s="13"/>
      <c r="R379" s="13"/>
      <c r="S379" s="13"/>
      <c r="T379" s="13"/>
      <c r="U379" s="13"/>
    </row>
    <row r="380" spans="17:21" ht="14.25" customHeight="1" x14ac:dyDescent="0.25">
      <c r="Q380" s="13"/>
      <c r="R380" s="13"/>
      <c r="S380" s="13"/>
      <c r="T380" s="13"/>
      <c r="U380" s="13"/>
    </row>
    <row r="381" spans="17:21" ht="14.25" customHeight="1" x14ac:dyDescent="0.25">
      <c r="Q381" s="13"/>
      <c r="R381" s="13"/>
      <c r="S381" s="13"/>
      <c r="T381" s="13"/>
      <c r="U381" s="13"/>
    </row>
    <row r="382" spans="17:21" ht="14.25" customHeight="1" x14ac:dyDescent="0.25">
      <c r="Q382" s="13"/>
      <c r="R382" s="13"/>
      <c r="S382" s="13"/>
      <c r="T382" s="13"/>
      <c r="U382" s="13"/>
    </row>
    <row r="383" spans="17:21" ht="14.25" customHeight="1" x14ac:dyDescent="0.25">
      <c r="Q383" s="13"/>
      <c r="R383" s="13"/>
      <c r="S383" s="13"/>
      <c r="T383" s="13"/>
      <c r="U383" s="13"/>
    </row>
    <row r="384" spans="17:21" ht="14.25" customHeight="1" x14ac:dyDescent="0.25">
      <c r="Q384" s="13"/>
      <c r="R384" s="13"/>
      <c r="S384" s="13"/>
      <c r="T384" s="13"/>
      <c r="U384" s="13"/>
    </row>
    <row r="385" spans="17:21" ht="14.25" customHeight="1" x14ac:dyDescent="0.25">
      <c r="Q385" s="13"/>
      <c r="R385" s="13"/>
      <c r="S385" s="13"/>
      <c r="T385" s="13"/>
      <c r="U385" s="13"/>
    </row>
    <row r="386" spans="17:21" ht="14.25" customHeight="1" x14ac:dyDescent="0.25">
      <c r="Q386" s="13"/>
      <c r="R386" s="13"/>
      <c r="S386" s="13"/>
      <c r="T386" s="13"/>
      <c r="U386" s="13"/>
    </row>
    <row r="387" spans="17:21" ht="14.25" customHeight="1" x14ac:dyDescent="0.25">
      <c r="Q387" s="13"/>
      <c r="R387" s="13"/>
      <c r="S387" s="13"/>
      <c r="T387" s="13"/>
      <c r="U387" s="13"/>
    </row>
    <row r="388" spans="17:21" ht="14.25" customHeight="1" x14ac:dyDescent="0.25">
      <c r="Q388" s="13"/>
      <c r="R388" s="13"/>
      <c r="S388" s="13"/>
      <c r="T388" s="13"/>
      <c r="U388" s="13"/>
    </row>
    <row r="389" spans="17:21" ht="14.25" customHeight="1" x14ac:dyDescent="0.25">
      <c r="Q389" s="13"/>
      <c r="R389" s="13"/>
      <c r="S389" s="13"/>
      <c r="T389" s="13"/>
      <c r="U389" s="13"/>
    </row>
    <row r="390" spans="17:21" ht="14.25" customHeight="1" x14ac:dyDescent="0.25">
      <c r="Q390" s="13"/>
      <c r="R390" s="13"/>
      <c r="S390" s="13"/>
      <c r="T390" s="13"/>
      <c r="U390" s="13"/>
    </row>
    <row r="391" spans="17:21" ht="14.25" customHeight="1" x14ac:dyDescent="0.25">
      <c r="Q391" s="13"/>
      <c r="R391" s="13"/>
      <c r="S391" s="13"/>
      <c r="T391" s="13"/>
      <c r="U391" s="13"/>
    </row>
    <row r="392" spans="17:21" ht="14.25" customHeight="1" x14ac:dyDescent="0.25">
      <c r="Q392" s="13"/>
      <c r="R392" s="13"/>
      <c r="S392" s="13"/>
      <c r="T392" s="13"/>
      <c r="U392" s="13"/>
    </row>
    <row r="393" spans="17:21" ht="14.25" customHeight="1" x14ac:dyDescent="0.25">
      <c r="Q393" s="13"/>
      <c r="R393" s="13"/>
      <c r="S393" s="13"/>
      <c r="T393" s="13"/>
      <c r="U393" s="13"/>
    </row>
    <row r="394" spans="17:21" ht="14.25" customHeight="1" x14ac:dyDescent="0.25">
      <c r="Q394" s="13"/>
      <c r="R394" s="13"/>
      <c r="S394" s="13"/>
      <c r="T394" s="13"/>
      <c r="U394" s="13"/>
    </row>
    <row r="395" spans="17:21" ht="14.25" customHeight="1" x14ac:dyDescent="0.25">
      <c r="Q395" s="13"/>
      <c r="R395" s="13"/>
      <c r="S395" s="13"/>
      <c r="T395" s="13"/>
      <c r="U395" s="13"/>
    </row>
    <row r="396" spans="17:21" ht="14.25" customHeight="1" x14ac:dyDescent="0.25">
      <c r="Q396" s="13"/>
      <c r="R396" s="13"/>
      <c r="S396" s="13"/>
      <c r="T396" s="13"/>
      <c r="U396" s="13"/>
    </row>
    <row r="397" spans="17:21" ht="14.25" customHeight="1" x14ac:dyDescent="0.25">
      <c r="Q397" s="13"/>
      <c r="R397" s="13"/>
      <c r="S397" s="13"/>
      <c r="T397" s="13"/>
      <c r="U397" s="13"/>
    </row>
    <row r="398" spans="17:21" ht="14.25" customHeight="1" x14ac:dyDescent="0.25">
      <c r="Q398" s="13"/>
      <c r="R398" s="13"/>
      <c r="S398" s="13"/>
      <c r="T398" s="13"/>
      <c r="U398" s="13"/>
    </row>
    <row r="399" spans="17:21" ht="14.25" customHeight="1" x14ac:dyDescent="0.25">
      <c r="Q399" s="13"/>
      <c r="R399" s="13"/>
      <c r="S399" s="13"/>
      <c r="T399" s="13"/>
      <c r="U399" s="13"/>
    </row>
    <row r="400" spans="17:21" ht="14.25" customHeight="1" x14ac:dyDescent="0.25">
      <c r="Q400" s="13"/>
      <c r="R400" s="13"/>
      <c r="S400" s="13"/>
      <c r="T400" s="13"/>
      <c r="U400" s="13"/>
    </row>
    <row r="401" spans="17:21" ht="14.25" customHeight="1" x14ac:dyDescent="0.25">
      <c r="Q401" s="13"/>
      <c r="R401" s="13"/>
      <c r="S401" s="13"/>
      <c r="T401" s="13"/>
      <c r="U401" s="13"/>
    </row>
    <row r="402" spans="17:21" ht="14.25" customHeight="1" x14ac:dyDescent="0.25">
      <c r="Q402" s="13"/>
      <c r="R402" s="13"/>
      <c r="S402" s="13"/>
      <c r="T402" s="13"/>
      <c r="U402" s="13"/>
    </row>
    <row r="403" spans="17:21" ht="14.25" customHeight="1" x14ac:dyDescent="0.25">
      <c r="Q403" s="13"/>
      <c r="R403" s="13"/>
      <c r="S403" s="13"/>
      <c r="T403" s="13"/>
      <c r="U403" s="13"/>
    </row>
    <row r="404" spans="17:21" ht="14.25" customHeight="1" x14ac:dyDescent="0.25">
      <c r="Q404" s="13"/>
      <c r="R404" s="13"/>
      <c r="S404" s="13"/>
      <c r="T404" s="13"/>
      <c r="U404" s="13"/>
    </row>
    <row r="405" spans="17:21" ht="14.25" customHeight="1" x14ac:dyDescent="0.25">
      <c r="Q405" s="13"/>
      <c r="R405" s="13"/>
      <c r="S405" s="13"/>
      <c r="T405" s="13"/>
      <c r="U405" s="13"/>
    </row>
    <row r="406" spans="17:21" ht="14.25" customHeight="1" x14ac:dyDescent="0.25">
      <c r="Q406" s="13"/>
      <c r="R406" s="13"/>
      <c r="S406" s="13"/>
      <c r="T406" s="13"/>
      <c r="U406" s="13"/>
    </row>
    <row r="407" spans="17:21" ht="14.25" customHeight="1" x14ac:dyDescent="0.25">
      <c r="Q407" s="13"/>
      <c r="R407" s="13"/>
      <c r="S407" s="13"/>
      <c r="T407" s="13"/>
      <c r="U407" s="13"/>
    </row>
    <row r="408" spans="17:21" ht="14.25" customHeight="1" x14ac:dyDescent="0.25">
      <c r="Q408" s="13"/>
      <c r="R408" s="13"/>
      <c r="S408" s="13"/>
      <c r="T408" s="13"/>
      <c r="U408" s="13"/>
    </row>
    <row r="409" spans="17:21" ht="14.25" customHeight="1" x14ac:dyDescent="0.25">
      <c r="Q409" s="13"/>
      <c r="R409" s="13"/>
      <c r="S409" s="13"/>
      <c r="T409" s="13"/>
      <c r="U409" s="13"/>
    </row>
    <row r="410" spans="17:21" ht="14.25" customHeight="1" x14ac:dyDescent="0.25">
      <c r="Q410" s="13"/>
      <c r="R410" s="13"/>
      <c r="S410" s="13"/>
      <c r="T410" s="13"/>
      <c r="U410" s="13"/>
    </row>
    <row r="411" spans="17:21" ht="14.25" customHeight="1" x14ac:dyDescent="0.25">
      <c r="Q411" s="13"/>
      <c r="R411" s="13"/>
      <c r="S411" s="13"/>
      <c r="T411" s="13"/>
      <c r="U411" s="13"/>
    </row>
    <row r="412" spans="17:21" ht="14.25" customHeight="1" x14ac:dyDescent="0.25">
      <c r="Q412" s="13"/>
      <c r="R412" s="13"/>
      <c r="S412" s="13"/>
      <c r="T412" s="13"/>
      <c r="U412" s="13"/>
    </row>
    <row r="413" spans="17:21" ht="14.25" customHeight="1" x14ac:dyDescent="0.25">
      <c r="Q413" s="13"/>
      <c r="R413" s="13"/>
      <c r="S413" s="13"/>
      <c r="T413" s="13"/>
      <c r="U413" s="13"/>
    </row>
    <row r="414" spans="17:21" ht="14.25" customHeight="1" x14ac:dyDescent="0.25">
      <c r="Q414" s="13"/>
      <c r="R414" s="13"/>
      <c r="S414" s="13"/>
      <c r="T414" s="13"/>
      <c r="U414" s="13"/>
    </row>
    <row r="415" spans="17:21" ht="14.25" customHeight="1" x14ac:dyDescent="0.25">
      <c r="Q415" s="13"/>
      <c r="R415" s="13"/>
      <c r="S415" s="13"/>
      <c r="T415" s="13"/>
      <c r="U415" s="13"/>
    </row>
    <row r="416" spans="17:21" ht="14.25" customHeight="1" x14ac:dyDescent="0.25">
      <c r="Q416" s="13"/>
      <c r="R416" s="13"/>
      <c r="S416" s="13"/>
      <c r="T416" s="13"/>
      <c r="U416" s="13"/>
    </row>
    <row r="417" spans="17:21" ht="14.25" customHeight="1" x14ac:dyDescent="0.25">
      <c r="Q417" s="13"/>
      <c r="R417" s="13"/>
      <c r="S417" s="13"/>
      <c r="T417" s="13"/>
      <c r="U417" s="13"/>
    </row>
    <row r="418" spans="17:21" ht="14.25" customHeight="1" x14ac:dyDescent="0.25">
      <c r="Q418" s="13"/>
      <c r="R418" s="13"/>
      <c r="S418" s="13"/>
      <c r="T418" s="13"/>
      <c r="U418" s="13"/>
    </row>
    <row r="419" spans="17:21" ht="14.25" customHeight="1" x14ac:dyDescent="0.25">
      <c r="Q419" s="13"/>
      <c r="R419" s="13"/>
      <c r="S419" s="13"/>
      <c r="T419" s="13"/>
      <c r="U419" s="13"/>
    </row>
    <row r="420" spans="17:21" ht="14.25" customHeight="1" x14ac:dyDescent="0.25">
      <c r="Q420" s="13"/>
      <c r="R420" s="13"/>
      <c r="S420" s="13"/>
      <c r="T420" s="13"/>
      <c r="U420" s="13"/>
    </row>
    <row r="421" spans="17:21" ht="14.25" customHeight="1" x14ac:dyDescent="0.25">
      <c r="Q421" s="13"/>
      <c r="R421" s="13"/>
      <c r="S421" s="13"/>
      <c r="T421" s="13"/>
      <c r="U421" s="13"/>
    </row>
    <row r="422" spans="17:21" ht="14.25" customHeight="1" x14ac:dyDescent="0.25">
      <c r="Q422" s="13"/>
      <c r="R422" s="13"/>
      <c r="S422" s="13"/>
      <c r="T422" s="13"/>
      <c r="U422" s="13"/>
    </row>
    <row r="423" spans="17:21" ht="14.25" customHeight="1" x14ac:dyDescent="0.25">
      <c r="Q423" s="13"/>
      <c r="R423" s="13"/>
      <c r="S423" s="13"/>
      <c r="T423" s="13"/>
      <c r="U423" s="13"/>
    </row>
    <row r="424" spans="17:21" ht="14.25" customHeight="1" x14ac:dyDescent="0.25">
      <c r="Q424" s="13"/>
      <c r="R424" s="13"/>
      <c r="S424" s="13"/>
      <c r="T424" s="13"/>
      <c r="U424" s="13"/>
    </row>
    <row r="425" spans="17:21" ht="14.25" customHeight="1" x14ac:dyDescent="0.25">
      <c r="Q425" s="13"/>
      <c r="R425" s="13"/>
      <c r="S425" s="13"/>
      <c r="T425" s="13"/>
      <c r="U425" s="13"/>
    </row>
    <row r="426" spans="17:21" ht="14.25" customHeight="1" x14ac:dyDescent="0.25">
      <c r="Q426" s="13"/>
      <c r="R426" s="13"/>
      <c r="S426" s="13"/>
      <c r="T426" s="13"/>
      <c r="U426" s="13"/>
    </row>
    <row r="427" spans="17:21" ht="14.25" customHeight="1" x14ac:dyDescent="0.25">
      <c r="Q427" s="13"/>
      <c r="R427" s="13"/>
      <c r="S427" s="13"/>
      <c r="T427" s="13"/>
      <c r="U427" s="13"/>
    </row>
    <row r="428" spans="17:21" ht="14.25" customHeight="1" x14ac:dyDescent="0.25">
      <c r="Q428" s="13"/>
      <c r="R428" s="13"/>
      <c r="S428" s="13"/>
      <c r="T428" s="13"/>
      <c r="U428" s="13"/>
    </row>
    <row r="429" spans="17:21" ht="14.25" customHeight="1" x14ac:dyDescent="0.25">
      <c r="Q429" s="13"/>
      <c r="R429" s="13"/>
      <c r="S429" s="13"/>
      <c r="T429" s="13"/>
      <c r="U429" s="13"/>
    </row>
    <row r="430" spans="17:21" ht="14.25" customHeight="1" x14ac:dyDescent="0.25">
      <c r="Q430" s="13"/>
      <c r="R430" s="13"/>
      <c r="S430" s="13"/>
      <c r="T430" s="13"/>
      <c r="U430" s="13"/>
    </row>
    <row r="431" spans="17:21" ht="14.25" customHeight="1" x14ac:dyDescent="0.25">
      <c r="Q431" s="13"/>
      <c r="R431" s="13"/>
      <c r="S431" s="13"/>
      <c r="T431" s="13"/>
      <c r="U431" s="13"/>
    </row>
    <row r="432" spans="17:21" ht="14.25" customHeight="1" x14ac:dyDescent="0.25">
      <c r="Q432" s="13"/>
      <c r="R432" s="13"/>
      <c r="S432" s="13"/>
      <c r="T432" s="13"/>
      <c r="U432" s="13"/>
    </row>
    <row r="433" spans="17:21" ht="14.25" customHeight="1" x14ac:dyDescent="0.25">
      <c r="Q433" s="13"/>
      <c r="R433" s="13"/>
      <c r="S433" s="13"/>
      <c r="T433" s="13"/>
      <c r="U433" s="13"/>
    </row>
    <row r="434" spans="17:21" ht="14.25" customHeight="1" x14ac:dyDescent="0.25">
      <c r="Q434" s="13"/>
      <c r="R434" s="13"/>
      <c r="S434" s="13"/>
      <c r="T434" s="13"/>
      <c r="U434" s="13"/>
    </row>
    <row r="435" spans="17:21" ht="14.25" customHeight="1" x14ac:dyDescent="0.25">
      <c r="Q435" s="13"/>
      <c r="R435" s="13"/>
      <c r="S435" s="13"/>
      <c r="T435" s="13"/>
      <c r="U435" s="13"/>
    </row>
    <row r="436" spans="17:21" ht="14.25" customHeight="1" x14ac:dyDescent="0.25">
      <c r="Q436" s="13"/>
      <c r="R436" s="13"/>
      <c r="S436" s="13"/>
      <c r="T436" s="13"/>
      <c r="U436" s="13"/>
    </row>
    <row r="437" spans="17:21" ht="14.25" customHeight="1" x14ac:dyDescent="0.25">
      <c r="Q437" s="13"/>
      <c r="R437" s="13"/>
      <c r="S437" s="13"/>
      <c r="T437" s="13"/>
      <c r="U437" s="13"/>
    </row>
    <row r="438" spans="17:21" ht="14.25" customHeight="1" x14ac:dyDescent="0.25">
      <c r="Q438" s="13"/>
      <c r="R438" s="13"/>
      <c r="S438" s="13"/>
      <c r="T438" s="13"/>
      <c r="U438" s="13"/>
    </row>
    <row r="439" spans="17:21" ht="14.25" customHeight="1" x14ac:dyDescent="0.25">
      <c r="Q439" s="13"/>
      <c r="R439" s="13"/>
      <c r="S439" s="13"/>
      <c r="T439" s="13"/>
      <c r="U439" s="13"/>
    </row>
    <row r="440" spans="17:21" ht="14.25" customHeight="1" x14ac:dyDescent="0.25">
      <c r="Q440" s="13"/>
      <c r="R440" s="13"/>
      <c r="S440" s="13"/>
      <c r="T440" s="13"/>
      <c r="U440" s="13"/>
    </row>
    <row r="441" spans="17:21" ht="14.25" customHeight="1" x14ac:dyDescent="0.25">
      <c r="Q441" s="13"/>
      <c r="R441" s="13"/>
      <c r="S441" s="13"/>
      <c r="T441" s="13"/>
      <c r="U441" s="13"/>
    </row>
    <row r="442" spans="17:21" ht="14.25" customHeight="1" x14ac:dyDescent="0.25">
      <c r="Q442" s="13"/>
      <c r="R442" s="13"/>
      <c r="S442" s="13"/>
      <c r="T442" s="13"/>
      <c r="U442" s="13"/>
    </row>
    <row r="443" spans="17:21" ht="14.25" customHeight="1" x14ac:dyDescent="0.25">
      <c r="Q443" s="13"/>
      <c r="R443" s="13"/>
      <c r="S443" s="13"/>
      <c r="T443" s="13"/>
      <c r="U443" s="13"/>
    </row>
    <row r="444" spans="17:21" ht="14.25" customHeight="1" x14ac:dyDescent="0.25">
      <c r="Q444" s="13"/>
      <c r="R444" s="13"/>
      <c r="S444" s="13"/>
      <c r="T444" s="13"/>
      <c r="U444" s="13"/>
    </row>
    <row r="445" spans="17:21" ht="14.25" customHeight="1" x14ac:dyDescent="0.25">
      <c r="Q445" s="13"/>
      <c r="R445" s="13"/>
      <c r="S445" s="13"/>
      <c r="T445" s="13"/>
      <c r="U445" s="13"/>
    </row>
    <row r="446" spans="17:21" ht="14.25" customHeight="1" x14ac:dyDescent="0.25">
      <c r="Q446" s="13"/>
      <c r="R446" s="13"/>
      <c r="S446" s="13"/>
      <c r="T446" s="13"/>
      <c r="U446" s="13"/>
    </row>
    <row r="447" spans="17:21" ht="14.25" customHeight="1" x14ac:dyDescent="0.25">
      <c r="Q447" s="13"/>
      <c r="R447" s="13"/>
      <c r="S447" s="13"/>
      <c r="T447" s="13"/>
      <c r="U447" s="13"/>
    </row>
    <row r="448" spans="17:21" ht="14.25" customHeight="1" x14ac:dyDescent="0.25">
      <c r="Q448" s="13"/>
      <c r="R448" s="13"/>
      <c r="S448" s="13"/>
      <c r="T448" s="13"/>
      <c r="U448" s="13"/>
    </row>
    <row r="449" spans="17:21" ht="14.25" customHeight="1" x14ac:dyDescent="0.25">
      <c r="Q449" s="13"/>
      <c r="R449" s="13"/>
      <c r="S449" s="13"/>
      <c r="T449" s="13"/>
      <c r="U449" s="13"/>
    </row>
    <row r="450" spans="17:21" ht="14.25" customHeight="1" x14ac:dyDescent="0.25">
      <c r="Q450" s="13"/>
      <c r="R450" s="13"/>
      <c r="S450" s="13"/>
      <c r="T450" s="13"/>
      <c r="U450" s="13"/>
    </row>
    <row r="451" spans="17:21" ht="14.25" customHeight="1" x14ac:dyDescent="0.25">
      <c r="Q451" s="13"/>
      <c r="R451" s="13"/>
      <c r="S451" s="13"/>
      <c r="T451" s="13"/>
      <c r="U451" s="13"/>
    </row>
    <row r="452" spans="17:21" ht="14.25" customHeight="1" x14ac:dyDescent="0.25">
      <c r="Q452" s="13"/>
      <c r="R452" s="13"/>
      <c r="S452" s="13"/>
      <c r="T452" s="13"/>
      <c r="U452" s="13"/>
    </row>
    <row r="453" spans="17:21" ht="14.25" customHeight="1" x14ac:dyDescent="0.25">
      <c r="Q453" s="13"/>
      <c r="R453" s="13"/>
      <c r="S453" s="13"/>
      <c r="T453" s="13"/>
      <c r="U453" s="13"/>
    </row>
    <row r="454" spans="17:21" ht="14.25" customHeight="1" x14ac:dyDescent="0.25">
      <c r="Q454" s="13"/>
      <c r="R454" s="13"/>
      <c r="S454" s="13"/>
      <c r="T454" s="13"/>
      <c r="U454" s="13"/>
    </row>
    <row r="455" spans="17:21" ht="14.25" customHeight="1" x14ac:dyDescent="0.25">
      <c r="Q455" s="13"/>
      <c r="R455" s="13"/>
      <c r="S455" s="13"/>
      <c r="T455" s="13"/>
      <c r="U455" s="13"/>
    </row>
    <row r="456" spans="17:21" ht="14.25" customHeight="1" x14ac:dyDescent="0.25">
      <c r="Q456" s="13"/>
      <c r="R456" s="13"/>
      <c r="S456" s="13"/>
      <c r="T456" s="13"/>
      <c r="U456" s="13"/>
    </row>
    <row r="457" spans="17:21" ht="14.25" customHeight="1" x14ac:dyDescent="0.25">
      <c r="Q457" s="13"/>
      <c r="R457" s="13"/>
      <c r="S457" s="13"/>
      <c r="T457" s="13"/>
      <c r="U457" s="13"/>
    </row>
    <row r="458" spans="17:21" ht="14.25" customHeight="1" x14ac:dyDescent="0.25">
      <c r="Q458" s="13"/>
      <c r="R458" s="13"/>
      <c r="S458" s="13"/>
      <c r="T458" s="13"/>
      <c r="U458" s="13"/>
    </row>
    <row r="459" spans="17:21" ht="14.25" customHeight="1" x14ac:dyDescent="0.25">
      <c r="Q459" s="13"/>
      <c r="R459" s="13"/>
      <c r="S459" s="13"/>
      <c r="T459" s="13"/>
      <c r="U459" s="13"/>
    </row>
    <row r="460" spans="17:21" ht="14.25" customHeight="1" x14ac:dyDescent="0.25">
      <c r="Q460" s="13"/>
      <c r="R460" s="13"/>
      <c r="S460" s="13"/>
      <c r="T460" s="13"/>
      <c r="U460" s="13"/>
    </row>
    <row r="461" spans="17:21" ht="14.25" customHeight="1" x14ac:dyDescent="0.25">
      <c r="Q461" s="13"/>
      <c r="R461" s="13"/>
      <c r="S461" s="13"/>
      <c r="T461" s="13"/>
      <c r="U461" s="13"/>
    </row>
    <row r="462" spans="17:21" ht="14.25" customHeight="1" x14ac:dyDescent="0.25">
      <c r="Q462" s="13"/>
      <c r="R462" s="13"/>
      <c r="S462" s="13"/>
      <c r="T462" s="13"/>
      <c r="U462" s="13"/>
    </row>
    <row r="463" spans="17:21" ht="14.25" customHeight="1" x14ac:dyDescent="0.25">
      <c r="Q463" s="13"/>
      <c r="R463" s="13"/>
      <c r="S463" s="13"/>
      <c r="T463" s="13"/>
      <c r="U463" s="13"/>
    </row>
    <row r="464" spans="17:21" ht="14.25" customHeight="1" x14ac:dyDescent="0.25">
      <c r="Q464" s="13"/>
      <c r="R464" s="13"/>
      <c r="S464" s="13"/>
      <c r="T464" s="13"/>
      <c r="U464" s="13"/>
    </row>
    <row r="465" spans="17:21" ht="14.25" customHeight="1" x14ac:dyDescent="0.25">
      <c r="Q465" s="13"/>
      <c r="R465" s="13"/>
      <c r="S465" s="13"/>
      <c r="T465" s="13"/>
      <c r="U465" s="13"/>
    </row>
    <row r="466" spans="17:21" ht="14.25" customHeight="1" x14ac:dyDescent="0.25">
      <c r="Q466" s="13"/>
      <c r="R466" s="13"/>
      <c r="S466" s="13"/>
      <c r="T466" s="13"/>
      <c r="U466" s="13"/>
    </row>
    <row r="467" spans="17:21" ht="14.25" customHeight="1" x14ac:dyDescent="0.25">
      <c r="Q467" s="13"/>
      <c r="R467" s="13"/>
      <c r="S467" s="13"/>
      <c r="T467" s="13"/>
      <c r="U467" s="13"/>
    </row>
    <row r="468" spans="17:21" ht="14.25" customHeight="1" x14ac:dyDescent="0.25">
      <c r="Q468" s="13"/>
      <c r="R468" s="13"/>
      <c r="S468" s="13"/>
      <c r="T468" s="13"/>
      <c r="U468" s="13"/>
    </row>
    <row r="469" spans="17:21" ht="14.25" customHeight="1" x14ac:dyDescent="0.25">
      <c r="Q469" s="13"/>
      <c r="R469" s="13"/>
      <c r="S469" s="13"/>
      <c r="T469" s="13"/>
      <c r="U469" s="13"/>
    </row>
    <row r="470" spans="17:21" ht="14.25" customHeight="1" x14ac:dyDescent="0.25">
      <c r="Q470" s="13"/>
      <c r="R470" s="13"/>
      <c r="S470" s="13"/>
      <c r="T470" s="13"/>
      <c r="U470" s="13"/>
    </row>
    <row r="471" spans="17:21" ht="14.25" customHeight="1" x14ac:dyDescent="0.25">
      <c r="Q471" s="13"/>
      <c r="R471" s="13"/>
      <c r="S471" s="13"/>
      <c r="T471" s="13"/>
      <c r="U471" s="13"/>
    </row>
    <row r="472" spans="17:21" ht="14.25" customHeight="1" x14ac:dyDescent="0.25">
      <c r="Q472" s="13"/>
      <c r="R472" s="13"/>
      <c r="S472" s="13"/>
      <c r="T472" s="13"/>
      <c r="U472" s="13"/>
    </row>
    <row r="473" spans="17:21" ht="14.25" customHeight="1" x14ac:dyDescent="0.25">
      <c r="Q473" s="13"/>
      <c r="R473" s="13"/>
      <c r="S473" s="13"/>
      <c r="T473" s="13"/>
      <c r="U473" s="13"/>
    </row>
    <row r="474" spans="17:21" ht="14.25" customHeight="1" x14ac:dyDescent="0.25">
      <c r="Q474" s="13"/>
      <c r="R474" s="13"/>
      <c r="S474" s="13"/>
      <c r="T474" s="13"/>
      <c r="U474" s="13"/>
    </row>
    <row r="475" spans="17:21" ht="14.25" customHeight="1" x14ac:dyDescent="0.25">
      <c r="Q475" s="13"/>
      <c r="R475" s="13"/>
      <c r="S475" s="13"/>
      <c r="T475" s="13"/>
      <c r="U475" s="13"/>
    </row>
    <row r="476" spans="17:21" ht="14.25" customHeight="1" x14ac:dyDescent="0.25">
      <c r="Q476" s="13"/>
      <c r="R476" s="13"/>
      <c r="S476" s="13"/>
      <c r="T476" s="13"/>
      <c r="U476" s="13"/>
    </row>
    <row r="477" spans="17:21" ht="14.25" customHeight="1" x14ac:dyDescent="0.25">
      <c r="Q477" s="13"/>
      <c r="R477" s="13"/>
      <c r="S477" s="13"/>
      <c r="T477" s="13"/>
      <c r="U477" s="13"/>
    </row>
    <row r="478" spans="17:21" ht="14.25" customHeight="1" x14ac:dyDescent="0.25">
      <c r="Q478" s="13"/>
      <c r="R478" s="13"/>
      <c r="S478" s="13"/>
      <c r="T478" s="13"/>
      <c r="U478" s="13"/>
    </row>
    <row r="479" spans="17:21" ht="14.25" customHeight="1" x14ac:dyDescent="0.25">
      <c r="Q479" s="13"/>
      <c r="R479" s="13"/>
      <c r="S479" s="13"/>
      <c r="T479" s="13"/>
      <c r="U479" s="13"/>
    </row>
    <row r="480" spans="17:21" ht="14.25" customHeight="1" x14ac:dyDescent="0.25">
      <c r="Q480" s="13"/>
      <c r="R480" s="13"/>
      <c r="S480" s="13"/>
      <c r="T480" s="13"/>
      <c r="U480" s="13"/>
    </row>
    <row r="481" spans="17:21" ht="14.25" customHeight="1" x14ac:dyDescent="0.25">
      <c r="Q481" s="13"/>
      <c r="R481" s="13"/>
      <c r="S481" s="13"/>
      <c r="T481" s="13"/>
      <c r="U481" s="13"/>
    </row>
    <row r="482" spans="17:21" ht="14.25" customHeight="1" x14ac:dyDescent="0.25">
      <c r="Q482" s="13"/>
      <c r="R482" s="13"/>
      <c r="S482" s="13"/>
      <c r="T482" s="13"/>
      <c r="U482" s="13"/>
    </row>
    <row r="483" spans="17:21" ht="14.25" customHeight="1" x14ac:dyDescent="0.25">
      <c r="Q483" s="13"/>
      <c r="R483" s="13"/>
      <c r="S483" s="13"/>
      <c r="T483" s="13"/>
      <c r="U483" s="13"/>
    </row>
    <row r="484" spans="17:21" ht="14.25" customHeight="1" x14ac:dyDescent="0.25">
      <c r="Q484" s="13"/>
      <c r="R484" s="13"/>
      <c r="S484" s="13"/>
      <c r="T484" s="13"/>
      <c r="U484" s="13"/>
    </row>
    <row r="485" spans="17:21" ht="14.25" customHeight="1" x14ac:dyDescent="0.25">
      <c r="Q485" s="13"/>
      <c r="R485" s="13"/>
      <c r="S485" s="13"/>
      <c r="T485" s="13"/>
      <c r="U485" s="13"/>
    </row>
    <row r="486" spans="17:21" ht="14.25" customHeight="1" x14ac:dyDescent="0.25">
      <c r="Q486" s="13"/>
      <c r="R486" s="13"/>
      <c r="S486" s="13"/>
      <c r="T486" s="13"/>
      <c r="U486" s="13"/>
    </row>
    <row r="487" spans="17:21" ht="14.25" customHeight="1" x14ac:dyDescent="0.25">
      <c r="Q487" s="13"/>
      <c r="R487" s="13"/>
      <c r="S487" s="13"/>
      <c r="T487" s="13"/>
      <c r="U487" s="13"/>
    </row>
    <row r="488" spans="17:21" ht="14.25" customHeight="1" x14ac:dyDescent="0.25">
      <c r="Q488" s="13"/>
      <c r="R488" s="13"/>
      <c r="S488" s="13"/>
      <c r="T488" s="13"/>
      <c r="U488" s="13"/>
    </row>
    <row r="489" spans="17:21" ht="14.25" customHeight="1" x14ac:dyDescent="0.25">
      <c r="Q489" s="13"/>
      <c r="R489" s="13"/>
      <c r="S489" s="13"/>
      <c r="T489" s="13"/>
      <c r="U489" s="13"/>
    </row>
    <row r="490" spans="17:21" ht="14.25" customHeight="1" x14ac:dyDescent="0.25">
      <c r="Q490" s="13"/>
      <c r="R490" s="13"/>
      <c r="S490" s="13"/>
      <c r="T490" s="13"/>
      <c r="U490" s="13"/>
    </row>
    <row r="491" spans="17:21" ht="14.25" customHeight="1" x14ac:dyDescent="0.25">
      <c r="Q491" s="13"/>
      <c r="R491" s="13"/>
      <c r="S491" s="13"/>
      <c r="T491" s="13"/>
      <c r="U491" s="13"/>
    </row>
    <row r="492" spans="17:21" ht="14.25" customHeight="1" x14ac:dyDescent="0.25">
      <c r="Q492" s="13"/>
      <c r="R492" s="13"/>
      <c r="S492" s="13"/>
      <c r="T492" s="13"/>
      <c r="U492" s="13"/>
    </row>
    <row r="493" spans="17:21" ht="14.25" customHeight="1" x14ac:dyDescent="0.25">
      <c r="Q493" s="13"/>
      <c r="R493" s="13"/>
      <c r="S493" s="13"/>
      <c r="T493" s="13"/>
      <c r="U493" s="13"/>
    </row>
    <row r="494" spans="17:21" ht="14.25" customHeight="1" x14ac:dyDescent="0.25">
      <c r="Q494" s="13"/>
      <c r="R494" s="13"/>
      <c r="S494" s="13"/>
      <c r="T494" s="13"/>
      <c r="U494" s="13"/>
    </row>
    <row r="495" spans="17:21" ht="14.25" customHeight="1" x14ac:dyDescent="0.25">
      <c r="Q495" s="13"/>
      <c r="R495" s="13"/>
      <c r="S495" s="13"/>
      <c r="T495" s="13"/>
      <c r="U495" s="13"/>
    </row>
    <row r="496" spans="17:21" ht="14.25" customHeight="1" x14ac:dyDescent="0.25">
      <c r="Q496" s="13"/>
      <c r="R496" s="13"/>
      <c r="S496" s="13"/>
      <c r="T496" s="13"/>
      <c r="U496" s="13"/>
    </row>
    <row r="497" spans="17:21" ht="14.25" customHeight="1" x14ac:dyDescent="0.25">
      <c r="Q497" s="13"/>
      <c r="R497" s="13"/>
      <c r="S497" s="13"/>
      <c r="T497" s="13"/>
      <c r="U497" s="13"/>
    </row>
    <row r="498" spans="17:21" ht="14.25" customHeight="1" x14ac:dyDescent="0.25">
      <c r="Q498" s="13"/>
      <c r="R498" s="13"/>
      <c r="S498" s="13"/>
      <c r="T498" s="13"/>
      <c r="U498" s="13"/>
    </row>
    <row r="499" spans="17:21" ht="14.25" customHeight="1" x14ac:dyDescent="0.25">
      <c r="Q499" s="13"/>
      <c r="R499" s="13"/>
      <c r="S499" s="13"/>
      <c r="T499" s="13"/>
      <c r="U499" s="13"/>
    </row>
    <row r="500" spans="17:21" ht="14.25" customHeight="1" x14ac:dyDescent="0.25">
      <c r="Q500" s="13"/>
      <c r="R500" s="13"/>
      <c r="S500" s="13"/>
      <c r="T500" s="13"/>
      <c r="U500" s="13"/>
    </row>
    <row r="501" spans="17:21" ht="14.25" customHeight="1" x14ac:dyDescent="0.25">
      <c r="Q501" s="13"/>
      <c r="R501" s="13"/>
      <c r="S501" s="13"/>
      <c r="T501" s="13"/>
      <c r="U501" s="13"/>
    </row>
    <row r="502" spans="17:21" ht="14.25" customHeight="1" x14ac:dyDescent="0.25">
      <c r="Q502" s="13"/>
      <c r="R502" s="13"/>
      <c r="S502" s="13"/>
      <c r="T502" s="13"/>
      <c r="U502" s="13"/>
    </row>
    <row r="503" spans="17:21" ht="14.25" customHeight="1" x14ac:dyDescent="0.25">
      <c r="Q503" s="13"/>
      <c r="R503" s="13"/>
      <c r="S503" s="13"/>
      <c r="T503" s="13"/>
      <c r="U503" s="13"/>
    </row>
    <row r="504" spans="17:21" ht="14.25" customHeight="1" x14ac:dyDescent="0.25">
      <c r="Q504" s="13"/>
      <c r="R504" s="13"/>
      <c r="S504" s="13"/>
      <c r="T504" s="13"/>
      <c r="U504" s="13"/>
    </row>
    <row r="505" spans="17:21" ht="14.25" customHeight="1" x14ac:dyDescent="0.25">
      <c r="Q505" s="13"/>
      <c r="R505" s="13"/>
      <c r="S505" s="13"/>
      <c r="T505" s="13"/>
      <c r="U505" s="13"/>
    </row>
    <row r="506" spans="17:21" ht="14.25" customHeight="1" x14ac:dyDescent="0.25">
      <c r="Q506" s="13"/>
      <c r="R506" s="13"/>
      <c r="S506" s="13"/>
      <c r="T506" s="13"/>
      <c r="U506" s="13"/>
    </row>
    <row r="507" spans="17:21" ht="14.25" customHeight="1" x14ac:dyDescent="0.25">
      <c r="Q507" s="13"/>
      <c r="R507" s="13"/>
      <c r="S507" s="13"/>
      <c r="T507" s="13"/>
      <c r="U507" s="13"/>
    </row>
    <row r="508" spans="17:21" ht="14.25" customHeight="1" x14ac:dyDescent="0.25">
      <c r="Q508" s="13"/>
      <c r="R508" s="13"/>
      <c r="S508" s="13"/>
      <c r="T508" s="13"/>
      <c r="U508" s="13"/>
    </row>
    <row r="509" spans="17:21" ht="14.25" customHeight="1" x14ac:dyDescent="0.25">
      <c r="Q509" s="13"/>
      <c r="R509" s="13"/>
      <c r="S509" s="13"/>
      <c r="T509" s="13"/>
      <c r="U509" s="13"/>
    </row>
    <row r="510" spans="17:21" ht="14.25" customHeight="1" x14ac:dyDescent="0.25">
      <c r="Q510" s="13"/>
      <c r="R510" s="13"/>
      <c r="S510" s="13"/>
      <c r="T510" s="13"/>
      <c r="U510" s="13"/>
    </row>
    <row r="511" spans="17:21" ht="14.25" customHeight="1" x14ac:dyDescent="0.25">
      <c r="Q511" s="13"/>
      <c r="R511" s="13"/>
      <c r="S511" s="13"/>
      <c r="T511" s="13"/>
      <c r="U511" s="13"/>
    </row>
    <row r="512" spans="17:21" ht="14.25" customHeight="1" x14ac:dyDescent="0.25">
      <c r="Q512" s="13"/>
      <c r="R512" s="13"/>
      <c r="S512" s="13"/>
      <c r="T512" s="13"/>
      <c r="U512" s="13"/>
    </row>
    <row r="513" spans="17:21" ht="14.25" customHeight="1" x14ac:dyDescent="0.25">
      <c r="Q513" s="13"/>
      <c r="R513" s="13"/>
      <c r="S513" s="13"/>
      <c r="T513" s="13"/>
      <c r="U513" s="13"/>
    </row>
    <row r="514" spans="17:21" ht="14.25" customHeight="1" x14ac:dyDescent="0.25">
      <c r="Q514" s="13"/>
      <c r="R514" s="13"/>
      <c r="S514" s="13"/>
      <c r="T514" s="13"/>
      <c r="U514" s="13"/>
    </row>
    <row r="515" spans="17:21" ht="14.25" customHeight="1" x14ac:dyDescent="0.25">
      <c r="Q515" s="13"/>
      <c r="R515" s="13"/>
      <c r="S515" s="13"/>
      <c r="T515" s="13"/>
      <c r="U515" s="13"/>
    </row>
    <row r="516" spans="17:21" ht="14.25" customHeight="1" x14ac:dyDescent="0.25">
      <c r="Q516" s="13"/>
      <c r="R516" s="13"/>
      <c r="S516" s="13"/>
      <c r="T516" s="13"/>
      <c r="U516" s="13"/>
    </row>
    <row r="517" spans="17:21" ht="14.25" customHeight="1" x14ac:dyDescent="0.25">
      <c r="Q517" s="13"/>
      <c r="R517" s="13"/>
      <c r="S517" s="13"/>
      <c r="T517" s="13"/>
      <c r="U517" s="13"/>
    </row>
    <row r="518" spans="17:21" ht="14.25" customHeight="1" x14ac:dyDescent="0.25">
      <c r="Q518" s="13"/>
      <c r="R518" s="13"/>
      <c r="S518" s="13"/>
      <c r="T518" s="13"/>
      <c r="U518" s="13"/>
    </row>
    <row r="519" spans="17:21" ht="14.25" customHeight="1" x14ac:dyDescent="0.25">
      <c r="Q519" s="13"/>
      <c r="R519" s="13"/>
      <c r="S519" s="13"/>
      <c r="T519" s="13"/>
      <c r="U519" s="13"/>
    </row>
    <row r="520" spans="17:21" ht="14.25" customHeight="1" x14ac:dyDescent="0.25">
      <c r="Q520" s="13"/>
      <c r="R520" s="13"/>
      <c r="S520" s="13"/>
      <c r="T520" s="13"/>
      <c r="U520" s="13"/>
    </row>
    <row r="521" spans="17:21" ht="14.25" customHeight="1" x14ac:dyDescent="0.25">
      <c r="Q521" s="13"/>
      <c r="R521" s="13"/>
      <c r="S521" s="13"/>
      <c r="T521" s="13"/>
      <c r="U521" s="13"/>
    </row>
    <row r="522" spans="17:21" ht="14.25" customHeight="1" x14ac:dyDescent="0.25">
      <c r="Q522" s="13"/>
      <c r="R522" s="13"/>
      <c r="S522" s="13"/>
      <c r="T522" s="13"/>
      <c r="U522" s="13"/>
    </row>
    <row r="523" spans="17:21" ht="14.25" customHeight="1" x14ac:dyDescent="0.25">
      <c r="Q523" s="13"/>
      <c r="R523" s="13"/>
      <c r="S523" s="13"/>
      <c r="T523" s="13"/>
      <c r="U523" s="13"/>
    </row>
    <row r="524" spans="17:21" ht="14.25" customHeight="1" x14ac:dyDescent="0.25">
      <c r="Q524" s="13"/>
      <c r="R524" s="13"/>
      <c r="S524" s="13"/>
      <c r="T524" s="13"/>
      <c r="U524" s="13"/>
    </row>
    <row r="525" spans="17:21" ht="14.25" customHeight="1" x14ac:dyDescent="0.25">
      <c r="Q525" s="13"/>
      <c r="R525" s="13"/>
      <c r="S525" s="13"/>
      <c r="T525" s="13"/>
      <c r="U525" s="13"/>
    </row>
    <row r="526" spans="17:21" ht="14.25" customHeight="1" x14ac:dyDescent="0.25">
      <c r="Q526" s="13"/>
      <c r="R526" s="13"/>
      <c r="S526" s="13"/>
      <c r="T526" s="13"/>
      <c r="U526" s="13"/>
    </row>
    <row r="527" spans="17:21" ht="14.25" customHeight="1" x14ac:dyDescent="0.25">
      <c r="Q527" s="13"/>
      <c r="R527" s="13"/>
      <c r="S527" s="13"/>
      <c r="T527" s="13"/>
      <c r="U527" s="13"/>
    </row>
    <row r="528" spans="17:21" ht="14.25" customHeight="1" x14ac:dyDescent="0.25">
      <c r="Q528" s="13"/>
      <c r="R528" s="13"/>
      <c r="S528" s="13"/>
      <c r="T528" s="13"/>
      <c r="U528" s="13"/>
    </row>
    <row r="529" spans="17:21" ht="14.25" customHeight="1" x14ac:dyDescent="0.25">
      <c r="Q529" s="13"/>
      <c r="R529" s="13"/>
      <c r="S529" s="13"/>
      <c r="T529" s="13"/>
      <c r="U529" s="13"/>
    </row>
    <row r="530" spans="17:21" ht="14.25" customHeight="1" x14ac:dyDescent="0.25">
      <c r="Q530" s="13"/>
      <c r="R530" s="13"/>
      <c r="S530" s="13"/>
      <c r="T530" s="13"/>
      <c r="U530" s="13"/>
    </row>
    <row r="531" spans="17:21" ht="14.25" customHeight="1" x14ac:dyDescent="0.25">
      <c r="Q531" s="13"/>
      <c r="R531" s="13"/>
      <c r="S531" s="13"/>
      <c r="T531" s="13"/>
      <c r="U531" s="13"/>
    </row>
    <row r="532" spans="17:21" ht="14.25" customHeight="1" x14ac:dyDescent="0.25">
      <c r="Q532" s="13"/>
      <c r="R532" s="13"/>
      <c r="S532" s="13"/>
      <c r="T532" s="13"/>
      <c r="U532" s="13"/>
    </row>
    <row r="533" spans="17:21" ht="14.25" customHeight="1" x14ac:dyDescent="0.25">
      <c r="Q533" s="13"/>
      <c r="R533" s="13"/>
      <c r="S533" s="13"/>
      <c r="T533" s="13"/>
      <c r="U533" s="13"/>
    </row>
    <row r="534" spans="17:21" ht="14.25" customHeight="1" x14ac:dyDescent="0.25">
      <c r="Q534" s="13"/>
      <c r="R534" s="13"/>
      <c r="S534" s="13"/>
      <c r="T534" s="13"/>
      <c r="U534" s="13"/>
    </row>
    <row r="535" spans="17:21" ht="14.25" customHeight="1" x14ac:dyDescent="0.25">
      <c r="Q535" s="13"/>
      <c r="R535" s="13"/>
      <c r="S535" s="13"/>
      <c r="T535" s="13"/>
      <c r="U535" s="13"/>
    </row>
    <row r="536" spans="17:21" ht="14.25" customHeight="1" x14ac:dyDescent="0.25">
      <c r="Q536" s="13"/>
      <c r="R536" s="13"/>
      <c r="S536" s="13"/>
      <c r="T536" s="13"/>
      <c r="U536" s="13"/>
    </row>
    <row r="537" spans="17:21" ht="14.25" customHeight="1" x14ac:dyDescent="0.25">
      <c r="Q537" s="13"/>
      <c r="R537" s="13"/>
      <c r="S537" s="13"/>
      <c r="T537" s="13"/>
      <c r="U537" s="13"/>
    </row>
    <row r="538" spans="17:21" ht="14.25" customHeight="1" x14ac:dyDescent="0.25">
      <c r="Q538" s="13"/>
      <c r="R538" s="13"/>
      <c r="S538" s="13"/>
      <c r="T538" s="13"/>
      <c r="U538" s="13"/>
    </row>
    <row r="539" spans="17:21" ht="14.25" customHeight="1" x14ac:dyDescent="0.25">
      <c r="Q539" s="13"/>
      <c r="R539" s="13"/>
      <c r="S539" s="13"/>
      <c r="T539" s="13"/>
      <c r="U539" s="13"/>
    </row>
    <row r="540" spans="17:21" ht="14.25" customHeight="1" x14ac:dyDescent="0.25">
      <c r="Q540" s="13"/>
      <c r="R540" s="13"/>
      <c r="S540" s="13"/>
      <c r="T540" s="13"/>
      <c r="U540" s="13"/>
    </row>
    <row r="541" spans="17:21" ht="14.25" customHeight="1" x14ac:dyDescent="0.25">
      <c r="Q541" s="13"/>
      <c r="R541" s="13"/>
      <c r="S541" s="13"/>
      <c r="T541" s="13"/>
      <c r="U541" s="13"/>
    </row>
    <row r="542" spans="17:21" ht="14.25" customHeight="1" x14ac:dyDescent="0.25">
      <c r="Q542" s="13"/>
      <c r="R542" s="13"/>
      <c r="S542" s="13"/>
      <c r="T542" s="13"/>
      <c r="U542" s="13"/>
    </row>
    <row r="543" spans="17:21" ht="14.25" customHeight="1" x14ac:dyDescent="0.25">
      <c r="Q543" s="13"/>
      <c r="R543" s="13"/>
      <c r="S543" s="13"/>
      <c r="T543" s="13"/>
      <c r="U543" s="13"/>
    </row>
    <row r="544" spans="17:21" ht="14.25" customHeight="1" x14ac:dyDescent="0.25">
      <c r="Q544" s="13"/>
      <c r="R544" s="13"/>
      <c r="S544" s="13"/>
      <c r="T544" s="13"/>
      <c r="U544" s="13"/>
    </row>
    <row r="545" spans="17:21" ht="14.25" customHeight="1" x14ac:dyDescent="0.25">
      <c r="Q545" s="13"/>
      <c r="R545" s="13"/>
      <c r="S545" s="13"/>
      <c r="T545" s="13"/>
      <c r="U545" s="13"/>
    </row>
    <row r="546" spans="17:21" ht="14.25" customHeight="1" x14ac:dyDescent="0.25">
      <c r="Q546" s="13"/>
      <c r="R546" s="13"/>
      <c r="S546" s="13"/>
      <c r="T546" s="13"/>
      <c r="U546" s="13"/>
    </row>
    <row r="547" spans="17:21" ht="14.25" customHeight="1" x14ac:dyDescent="0.25">
      <c r="Q547" s="13"/>
      <c r="R547" s="13"/>
      <c r="S547" s="13"/>
      <c r="T547" s="13"/>
      <c r="U547" s="13"/>
    </row>
    <row r="548" spans="17:21" ht="14.25" customHeight="1" x14ac:dyDescent="0.25">
      <c r="Q548" s="13"/>
      <c r="R548" s="13"/>
      <c r="S548" s="13"/>
      <c r="T548" s="13"/>
      <c r="U548" s="13"/>
    </row>
    <row r="549" spans="17:21" ht="14.25" customHeight="1" x14ac:dyDescent="0.25">
      <c r="Q549" s="13"/>
      <c r="R549" s="13"/>
      <c r="S549" s="13"/>
      <c r="T549" s="13"/>
      <c r="U549" s="13"/>
    </row>
    <row r="550" spans="17:21" ht="14.25" customHeight="1" x14ac:dyDescent="0.25">
      <c r="Q550" s="13"/>
      <c r="R550" s="13"/>
      <c r="S550" s="13"/>
      <c r="T550" s="13"/>
      <c r="U550" s="13"/>
    </row>
    <row r="551" spans="17:21" ht="14.25" customHeight="1" x14ac:dyDescent="0.25">
      <c r="Q551" s="13"/>
      <c r="R551" s="13"/>
      <c r="S551" s="13"/>
      <c r="T551" s="13"/>
      <c r="U551" s="13"/>
    </row>
    <row r="552" spans="17:21" ht="14.25" customHeight="1" x14ac:dyDescent="0.25">
      <c r="Q552" s="13"/>
      <c r="R552" s="13"/>
      <c r="S552" s="13"/>
      <c r="T552" s="13"/>
      <c r="U552" s="13"/>
    </row>
    <row r="553" spans="17:21" ht="14.25" customHeight="1" x14ac:dyDescent="0.25">
      <c r="Q553" s="13"/>
      <c r="R553" s="13"/>
      <c r="S553" s="13"/>
      <c r="T553" s="13"/>
      <c r="U553" s="13"/>
    </row>
    <row r="554" spans="17:21" ht="14.25" customHeight="1" x14ac:dyDescent="0.25">
      <c r="Q554" s="13"/>
      <c r="R554" s="13"/>
      <c r="S554" s="13"/>
      <c r="T554" s="13"/>
      <c r="U554" s="13"/>
    </row>
    <row r="555" spans="17:21" ht="14.25" customHeight="1" x14ac:dyDescent="0.25">
      <c r="Q555" s="13"/>
      <c r="R555" s="13"/>
      <c r="S555" s="13"/>
      <c r="T555" s="13"/>
      <c r="U555" s="13"/>
    </row>
    <row r="556" spans="17:21" ht="14.25" customHeight="1" x14ac:dyDescent="0.25">
      <c r="Q556" s="13"/>
      <c r="R556" s="13"/>
      <c r="S556" s="13"/>
      <c r="T556" s="13"/>
      <c r="U556" s="13"/>
    </row>
    <row r="557" spans="17:21" ht="14.25" customHeight="1" x14ac:dyDescent="0.25">
      <c r="Q557" s="13"/>
      <c r="R557" s="13"/>
      <c r="S557" s="13"/>
      <c r="T557" s="13"/>
      <c r="U557" s="13"/>
    </row>
    <row r="558" spans="17:21" ht="14.25" customHeight="1" x14ac:dyDescent="0.25">
      <c r="Q558" s="13"/>
      <c r="R558" s="13"/>
      <c r="S558" s="13"/>
      <c r="T558" s="13"/>
      <c r="U558" s="13"/>
    </row>
    <row r="559" spans="17:21" ht="14.25" customHeight="1" x14ac:dyDescent="0.25">
      <c r="Q559" s="13"/>
      <c r="R559" s="13"/>
      <c r="S559" s="13"/>
      <c r="T559" s="13"/>
      <c r="U559" s="13"/>
    </row>
    <row r="560" spans="17:21" ht="14.25" customHeight="1" x14ac:dyDescent="0.25">
      <c r="Q560" s="13"/>
      <c r="R560" s="13"/>
      <c r="S560" s="13"/>
      <c r="T560" s="13"/>
      <c r="U560" s="13"/>
    </row>
    <row r="561" spans="17:21" ht="14.25" customHeight="1" x14ac:dyDescent="0.25">
      <c r="Q561" s="13"/>
      <c r="R561" s="13"/>
      <c r="S561" s="13"/>
      <c r="T561" s="13"/>
      <c r="U561" s="13"/>
    </row>
    <row r="562" spans="17:21" ht="14.25" customHeight="1" x14ac:dyDescent="0.25">
      <c r="Q562" s="13"/>
      <c r="R562" s="13"/>
      <c r="S562" s="13"/>
      <c r="T562" s="13"/>
      <c r="U562" s="13"/>
    </row>
    <row r="563" spans="17:21" ht="14.25" customHeight="1" x14ac:dyDescent="0.25">
      <c r="Q563" s="13"/>
      <c r="R563" s="13"/>
      <c r="S563" s="13"/>
      <c r="T563" s="13"/>
      <c r="U563" s="13"/>
    </row>
    <row r="564" spans="17:21" ht="14.25" customHeight="1" x14ac:dyDescent="0.25">
      <c r="Q564" s="13"/>
      <c r="R564" s="13"/>
      <c r="S564" s="13"/>
      <c r="T564" s="13"/>
      <c r="U564" s="13"/>
    </row>
    <row r="565" spans="17:21" ht="14.25" customHeight="1" x14ac:dyDescent="0.25">
      <c r="Q565" s="13"/>
      <c r="R565" s="13"/>
      <c r="S565" s="13"/>
      <c r="T565" s="13"/>
      <c r="U565" s="13"/>
    </row>
    <row r="566" spans="17:21" ht="14.25" customHeight="1" x14ac:dyDescent="0.25">
      <c r="Q566" s="13"/>
      <c r="R566" s="13"/>
      <c r="S566" s="13"/>
      <c r="T566" s="13"/>
      <c r="U566" s="13"/>
    </row>
    <row r="567" spans="17:21" ht="14.25" customHeight="1" x14ac:dyDescent="0.25">
      <c r="Q567" s="13"/>
      <c r="R567" s="13"/>
      <c r="S567" s="13"/>
      <c r="T567" s="13"/>
      <c r="U567" s="13"/>
    </row>
    <row r="568" spans="17:21" ht="14.25" customHeight="1" x14ac:dyDescent="0.25">
      <c r="Q568" s="13"/>
      <c r="R568" s="13"/>
      <c r="S568" s="13"/>
      <c r="T568" s="13"/>
      <c r="U568" s="13"/>
    </row>
    <row r="569" spans="17:21" ht="14.25" customHeight="1" x14ac:dyDescent="0.25">
      <c r="Q569" s="13"/>
      <c r="R569" s="13"/>
      <c r="S569" s="13"/>
      <c r="T569" s="13"/>
      <c r="U569" s="13"/>
    </row>
    <row r="570" spans="17:21" ht="14.25" customHeight="1" x14ac:dyDescent="0.25">
      <c r="Q570" s="13"/>
      <c r="R570" s="13"/>
      <c r="S570" s="13"/>
      <c r="T570" s="13"/>
      <c r="U570" s="13"/>
    </row>
    <row r="571" spans="17:21" ht="14.25" customHeight="1" x14ac:dyDescent="0.25">
      <c r="Q571" s="13"/>
      <c r="R571" s="13"/>
      <c r="S571" s="13"/>
      <c r="T571" s="13"/>
      <c r="U571" s="13"/>
    </row>
    <row r="572" spans="17:21" ht="14.25" customHeight="1" x14ac:dyDescent="0.25">
      <c r="Q572" s="13"/>
      <c r="R572" s="13"/>
      <c r="S572" s="13"/>
      <c r="T572" s="13"/>
      <c r="U572" s="13"/>
    </row>
    <row r="573" spans="17:21" ht="14.25" customHeight="1" x14ac:dyDescent="0.25">
      <c r="Q573" s="13"/>
      <c r="R573" s="13"/>
      <c r="S573" s="13"/>
      <c r="T573" s="13"/>
      <c r="U573" s="13"/>
    </row>
    <row r="574" spans="17:21" ht="14.25" customHeight="1" x14ac:dyDescent="0.25">
      <c r="Q574" s="13"/>
      <c r="R574" s="13"/>
      <c r="S574" s="13"/>
      <c r="T574" s="13"/>
      <c r="U574" s="13"/>
    </row>
    <row r="575" spans="17:21" ht="14.25" customHeight="1" x14ac:dyDescent="0.25">
      <c r="Q575" s="13"/>
      <c r="R575" s="13"/>
      <c r="S575" s="13"/>
      <c r="T575" s="13"/>
      <c r="U575" s="13"/>
    </row>
    <row r="576" spans="17:21" ht="14.25" customHeight="1" x14ac:dyDescent="0.25">
      <c r="Q576" s="13"/>
      <c r="R576" s="13"/>
      <c r="S576" s="13"/>
      <c r="T576" s="13"/>
      <c r="U576" s="13"/>
    </row>
    <row r="577" spans="17:21" ht="14.25" customHeight="1" x14ac:dyDescent="0.25">
      <c r="Q577" s="13"/>
      <c r="R577" s="13"/>
      <c r="S577" s="13"/>
      <c r="T577" s="13"/>
      <c r="U577" s="13"/>
    </row>
    <row r="578" spans="17:21" ht="14.25" customHeight="1" x14ac:dyDescent="0.25">
      <c r="Q578" s="13"/>
      <c r="R578" s="13"/>
      <c r="S578" s="13"/>
      <c r="T578" s="13"/>
      <c r="U578" s="13"/>
    </row>
    <row r="579" spans="17:21" ht="14.25" customHeight="1" x14ac:dyDescent="0.25">
      <c r="Q579" s="13"/>
      <c r="R579" s="13"/>
      <c r="S579" s="13"/>
      <c r="T579" s="13"/>
      <c r="U579" s="13"/>
    </row>
    <row r="580" spans="17:21" ht="14.25" customHeight="1" x14ac:dyDescent="0.25">
      <c r="Q580" s="13"/>
      <c r="R580" s="13"/>
      <c r="S580" s="13"/>
      <c r="T580" s="13"/>
      <c r="U580" s="13"/>
    </row>
    <row r="581" spans="17:21" ht="14.25" customHeight="1" x14ac:dyDescent="0.25">
      <c r="Q581" s="13"/>
      <c r="R581" s="13"/>
      <c r="S581" s="13"/>
      <c r="T581" s="13"/>
      <c r="U581" s="13"/>
    </row>
    <row r="582" spans="17:21" ht="14.25" customHeight="1" x14ac:dyDescent="0.25">
      <c r="Q582" s="13"/>
      <c r="R582" s="13"/>
      <c r="S582" s="13"/>
      <c r="T582" s="13"/>
      <c r="U582" s="13"/>
    </row>
    <row r="583" spans="17:21" ht="14.25" customHeight="1" x14ac:dyDescent="0.25">
      <c r="Q583" s="13"/>
      <c r="R583" s="13"/>
      <c r="S583" s="13"/>
      <c r="T583" s="13"/>
      <c r="U583" s="13"/>
    </row>
    <row r="584" spans="17:21" ht="14.25" customHeight="1" x14ac:dyDescent="0.25">
      <c r="Q584" s="13"/>
      <c r="R584" s="13"/>
      <c r="S584" s="13"/>
      <c r="T584" s="13"/>
      <c r="U584" s="13"/>
    </row>
    <row r="585" spans="17:21" ht="14.25" customHeight="1" x14ac:dyDescent="0.25">
      <c r="Q585" s="13"/>
      <c r="R585" s="13"/>
      <c r="S585" s="13"/>
      <c r="T585" s="13"/>
      <c r="U585" s="13"/>
    </row>
    <row r="586" spans="17:21" ht="14.25" customHeight="1" x14ac:dyDescent="0.25">
      <c r="Q586" s="13"/>
      <c r="R586" s="13"/>
      <c r="S586" s="13"/>
      <c r="T586" s="13"/>
      <c r="U586" s="13"/>
    </row>
    <row r="587" spans="17:21" ht="14.25" customHeight="1" x14ac:dyDescent="0.25">
      <c r="Q587" s="13"/>
      <c r="R587" s="13"/>
      <c r="S587" s="13"/>
      <c r="T587" s="13"/>
      <c r="U587" s="13"/>
    </row>
    <row r="588" spans="17:21" ht="14.25" customHeight="1" x14ac:dyDescent="0.25">
      <c r="Q588" s="13"/>
      <c r="R588" s="13"/>
      <c r="S588" s="13"/>
      <c r="T588" s="13"/>
      <c r="U588" s="13"/>
    </row>
    <row r="589" spans="17:21" ht="14.25" customHeight="1" x14ac:dyDescent="0.25">
      <c r="Q589" s="13"/>
      <c r="R589" s="13"/>
      <c r="S589" s="13"/>
      <c r="T589" s="13"/>
      <c r="U589" s="13"/>
    </row>
    <row r="590" spans="17:21" ht="14.25" customHeight="1" x14ac:dyDescent="0.25">
      <c r="Q590" s="13"/>
      <c r="R590" s="13"/>
      <c r="S590" s="13"/>
      <c r="T590" s="13"/>
      <c r="U590" s="13"/>
    </row>
    <row r="591" spans="17:21" ht="14.25" customHeight="1" x14ac:dyDescent="0.25">
      <c r="Q591" s="13"/>
      <c r="R591" s="13"/>
      <c r="S591" s="13"/>
      <c r="T591" s="13"/>
      <c r="U591" s="13"/>
    </row>
    <row r="592" spans="17:21" ht="14.25" customHeight="1" x14ac:dyDescent="0.25">
      <c r="Q592" s="13"/>
      <c r="R592" s="13"/>
      <c r="S592" s="13"/>
      <c r="T592" s="13"/>
      <c r="U592" s="13"/>
    </row>
    <row r="593" spans="17:21" ht="14.25" customHeight="1" x14ac:dyDescent="0.25">
      <c r="Q593" s="13"/>
      <c r="R593" s="13"/>
      <c r="S593" s="13"/>
      <c r="T593" s="13"/>
      <c r="U593" s="13"/>
    </row>
    <row r="594" spans="17:21" ht="14.25" customHeight="1" x14ac:dyDescent="0.25">
      <c r="Q594" s="13"/>
      <c r="R594" s="13"/>
      <c r="S594" s="13"/>
      <c r="T594" s="13"/>
      <c r="U594" s="13"/>
    </row>
    <row r="595" spans="17:21" ht="14.25" customHeight="1" x14ac:dyDescent="0.25">
      <c r="Q595" s="13"/>
      <c r="R595" s="13"/>
      <c r="S595" s="13"/>
      <c r="T595" s="13"/>
      <c r="U595" s="13"/>
    </row>
    <row r="596" spans="17:21" ht="14.25" customHeight="1" x14ac:dyDescent="0.25">
      <c r="Q596" s="13"/>
      <c r="R596" s="13"/>
      <c r="S596" s="13"/>
      <c r="T596" s="13"/>
      <c r="U596" s="13"/>
    </row>
    <row r="597" spans="17:21" ht="14.25" customHeight="1" x14ac:dyDescent="0.25">
      <c r="Q597" s="13"/>
      <c r="R597" s="13"/>
      <c r="S597" s="13"/>
      <c r="T597" s="13"/>
      <c r="U597" s="13"/>
    </row>
    <row r="598" spans="17:21" ht="14.25" customHeight="1" x14ac:dyDescent="0.25">
      <c r="Q598" s="13"/>
      <c r="R598" s="13"/>
      <c r="S598" s="13"/>
      <c r="T598" s="13"/>
      <c r="U598" s="13"/>
    </row>
    <row r="599" spans="17:21" ht="14.25" customHeight="1" x14ac:dyDescent="0.25">
      <c r="Q599" s="13"/>
      <c r="R599" s="13"/>
      <c r="S599" s="13"/>
      <c r="T599" s="13"/>
      <c r="U599" s="13"/>
    </row>
    <row r="600" spans="17:21" ht="14.25" customHeight="1" x14ac:dyDescent="0.25">
      <c r="Q600" s="13"/>
      <c r="R600" s="13"/>
      <c r="S600" s="13"/>
      <c r="T600" s="13"/>
      <c r="U600" s="13"/>
    </row>
    <row r="601" spans="17:21" ht="14.25" customHeight="1" x14ac:dyDescent="0.25">
      <c r="Q601" s="13"/>
      <c r="R601" s="13"/>
      <c r="S601" s="13"/>
      <c r="T601" s="13"/>
      <c r="U601" s="13"/>
    </row>
    <row r="602" spans="17:21" ht="14.25" customHeight="1" x14ac:dyDescent="0.25">
      <c r="Q602" s="13"/>
      <c r="R602" s="13"/>
      <c r="S602" s="13"/>
      <c r="T602" s="13"/>
      <c r="U602" s="13"/>
    </row>
    <row r="603" spans="17:21" ht="14.25" customHeight="1" x14ac:dyDescent="0.25">
      <c r="Q603" s="13"/>
      <c r="R603" s="13"/>
      <c r="S603" s="13"/>
      <c r="T603" s="13"/>
      <c r="U603" s="13"/>
    </row>
    <row r="604" spans="17:21" ht="14.25" customHeight="1" x14ac:dyDescent="0.25">
      <c r="Q604" s="13"/>
      <c r="R604" s="13"/>
      <c r="S604" s="13"/>
      <c r="T604" s="13"/>
      <c r="U604" s="13"/>
    </row>
    <row r="605" spans="17:21" ht="14.25" customHeight="1" x14ac:dyDescent="0.25">
      <c r="Q605" s="13"/>
      <c r="R605" s="13"/>
      <c r="S605" s="13"/>
      <c r="T605" s="13"/>
      <c r="U605" s="13"/>
    </row>
    <row r="606" spans="17:21" ht="14.25" customHeight="1" x14ac:dyDescent="0.25">
      <c r="Q606" s="13"/>
      <c r="R606" s="13"/>
      <c r="S606" s="13"/>
      <c r="T606" s="13"/>
      <c r="U606" s="13"/>
    </row>
    <row r="607" spans="17:21" ht="14.25" customHeight="1" x14ac:dyDescent="0.25">
      <c r="Q607" s="13"/>
      <c r="R607" s="13"/>
      <c r="S607" s="13"/>
      <c r="T607" s="13"/>
      <c r="U607" s="13"/>
    </row>
    <row r="608" spans="17:21" ht="14.25" customHeight="1" x14ac:dyDescent="0.25">
      <c r="Q608" s="13"/>
      <c r="R608" s="13"/>
      <c r="S608" s="13"/>
      <c r="T608" s="13"/>
      <c r="U608" s="13"/>
    </row>
    <row r="609" spans="17:21" ht="14.25" customHeight="1" x14ac:dyDescent="0.25">
      <c r="Q609" s="13"/>
      <c r="R609" s="13"/>
      <c r="S609" s="13"/>
      <c r="T609" s="13"/>
      <c r="U609" s="13"/>
    </row>
    <row r="610" spans="17:21" ht="14.25" customHeight="1" x14ac:dyDescent="0.25">
      <c r="Q610" s="13"/>
      <c r="R610" s="13"/>
      <c r="S610" s="13"/>
      <c r="T610" s="13"/>
      <c r="U610" s="13"/>
    </row>
    <row r="611" spans="17:21" ht="14.25" customHeight="1" x14ac:dyDescent="0.25">
      <c r="Q611" s="13"/>
      <c r="R611" s="13"/>
      <c r="S611" s="13"/>
      <c r="T611" s="13"/>
      <c r="U611" s="13"/>
    </row>
    <row r="612" spans="17:21" ht="14.25" customHeight="1" x14ac:dyDescent="0.25">
      <c r="Q612" s="13"/>
      <c r="R612" s="13"/>
      <c r="S612" s="13"/>
      <c r="T612" s="13"/>
      <c r="U612" s="13"/>
    </row>
    <row r="613" spans="17:21" ht="14.25" customHeight="1" x14ac:dyDescent="0.25">
      <c r="Q613" s="13"/>
      <c r="R613" s="13"/>
      <c r="S613" s="13"/>
      <c r="T613" s="13"/>
      <c r="U613" s="13"/>
    </row>
    <row r="614" spans="17:21" ht="14.25" customHeight="1" x14ac:dyDescent="0.25">
      <c r="Q614" s="13"/>
      <c r="R614" s="13"/>
      <c r="S614" s="13"/>
      <c r="T614" s="13"/>
      <c r="U614" s="13"/>
    </row>
    <row r="615" spans="17:21" ht="14.25" customHeight="1" x14ac:dyDescent="0.25">
      <c r="Q615" s="13"/>
      <c r="R615" s="13"/>
      <c r="S615" s="13"/>
      <c r="T615" s="13"/>
      <c r="U615" s="13"/>
    </row>
    <row r="616" spans="17:21" ht="14.25" customHeight="1" x14ac:dyDescent="0.25">
      <c r="Q616" s="13"/>
      <c r="R616" s="13"/>
      <c r="S616" s="13"/>
      <c r="T616" s="13"/>
      <c r="U616" s="13"/>
    </row>
    <row r="617" spans="17:21" ht="14.25" customHeight="1" x14ac:dyDescent="0.25">
      <c r="Q617" s="13"/>
      <c r="R617" s="13"/>
      <c r="S617" s="13"/>
      <c r="T617" s="13"/>
      <c r="U617" s="13"/>
    </row>
    <row r="618" spans="17:21" ht="14.25" customHeight="1" x14ac:dyDescent="0.25">
      <c r="Q618" s="13"/>
      <c r="R618" s="13"/>
      <c r="S618" s="13"/>
      <c r="T618" s="13"/>
      <c r="U618" s="13"/>
    </row>
    <row r="619" spans="17:21" ht="14.25" customHeight="1" x14ac:dyDescent="0.25">
      <c r="Q619" s="13"/>
      <c r="R619" s="13"/>
      <c r="S619" s="13"/>
      <c r="T619" s="13"/>
      <c r="U619" s="13"/>
    </row>
    <row r="620" spans="17:21" ht="14.25" customHeight="1" x14ac:dyDescent="0.25">
      <c r="Q620" s="13"/>
      <c r="R620" s="13"/>
      <c r="S620" s="13"/>
      <c r="T620" s="13"/>
      <c r="U620" s="13"/>
    </row>
    <row r="621" spans="17:21" ht="14.25" customHeight="1" x14ac:dyDescent="0.25">
      <c r="Q621" s="13"/>
      <c r="R621" s="13"/>
      <c r="S621" s="13"/>
      <c r="T621" s="13"/>
      <c r="U621" s="13"/>
    </row>
    <row r="622" spans="17:21" ht="14.25" customHeight="1" x14ac:dyDescent="0.25">
      <c r="Q622" s="13"/>
      <c r="R622" s="13"/>
      <c r="S622" s="13"/>
      <c r="T622" s="13"/>
      <c r="U622" s="13"/>
    </row>
    <row r="623" spans="17:21" ht="14.25" customHeight="1" x14ac:dyDescent="0.25">
      <c r="Q623" s="13"/>
      <c r="R623" s="13"/>
      <c r="S623" s="13"/>
      <c r="T623" s="13"/>
      <c r="U623" s="13"/>
    </row>
    <row r="624" spans="17:21" ht="14.25" customHeight="1" x14ac:dyDescent="0.25">
      <c r="Q624" s="13"/>
      <c r="R624" s="13"/>
      <c r="S624" s="13"/>
      <c r="T624" s="13"/>
      <c r="U624" s="13"/>
    </row>
    <row r="625" spans="17:21" ht="14.25" customHeight="1" x14ac:dyDescent="0.25">
      <c r="Q625" s="13"/>
      <c r="R625" s="13"/>
      <c r="S625" s="13"/>
      <c r="T625" s="13"/>
      <c r="U625" s="13"/>
    </row>
    <row r="626" spans="17:21" ht="14.25" customHeight="1" x14ac:dyDescent="0.25">
      <c r="Q626" s="13"/>
      <c r="R626" s="13"/>
      <c r="S626" s="13"/>
      <c r="T626" s="13"/>
      <c r="U626" s="13"/>
    </row>
    <row r="627" spans="17:21" ht="14.25" customHeight="1" x14ac:dyDescent="0.25">
      <c r="Q627" s="13"/>
      <c r="R627" s="13"/>
      <c r="S627" s="13"/>
      <c r="T627" s="13"/>
      <c r="U627" s="13"/>
    </row>
    <row r="628" spans="17:21" ht="14.25" customHeight="1" x14ac:dyDescent="0.25">
      <c r="Q628" s="13"/>
      <c r="R628" s="13"/>
      <c r="S628" s="13"/>
      <c r="T628" s="13"/>
      <c r="U628" s="13"/>
    </row>
    <row r="629" spans="17:21" ht="14.25" customHeight="1" x14ac:dyDescent="0.25">
      <c r="Q629" s="13"/>
      <c r="R629" s="13"/>
      <c r="S629" s="13"/>
      <c r="T629" s="13"/>
      <c r="U629" s="13"/>
    </row>
    <row r="630" spans="17:21" ht="14.25" customHeight="1" x14ac:dyDescent="0.25">
      <c r="Q630" s="13"/>
      <c r="R630" s="13"/>
      <c r="S630" s="13"/>
      <c r="T630" s="13"/>
      <c r="U630" s="13"/>
    </row>
    <row r="631" spans="17:21" ht="14.25" customHeight="1" x14ac:dyDescent="0.25">
      <c r="Q631" s="13"/>
      <c r="R631" s="13"/>
      <c r="S631" s="13"/>
      <c r="T631" s="13"/>
      <c r="U631" s="13"/>
    </row>
    <row r="632" spans="17:21" ht="14.25" customHeight="1" x14ac:dyDescent="0.25">
      <c r="Q632" s="13"/>
      <c r="R632" s="13"/>
      <c r="S632" s="13"/>
      <c r="T632" s="13"/>
      <c r="U632" s="13"/>
    </row>
    <row r="633" spans="17:21" ht="14.25" customHeight="1" x14ac:dyDescent="0.25">
      <c r="Q633" s="13"/>
      <c r="R633" s="13"/>
      <c r="S633" s="13"/>
      <c r="T633" s="13"/>
      <c r="U633" s="13"/>
    </row>
    <row r="634" spans="17:21" ht="14.25" customHeight="1" x14ac:dyDescent="0.25">
      <c r="Q634" s="13"/>
      <c r="R634" s="13"/>
      <c r="S634" s="13"/>
      <c r="T634" s="13"/>
      <c r="U634" s="13"/>
    </row>
    <row r="635" spans="17:21" ht="14.25" customHeight="1" x14ac:dyDescent="0.25">
      <c r="Q635" s="13"/>
      <c r="R635" s="13"/>
      <c r="S635" s="13"/>
      <c r="T635" s="13"/>
      <c r="U635" s="13"/>
    </row>
    <row r="636" spans="17:21" ht="14.25" customHeight="1" x14ac:dyDescent="0.25">
      <c r="Q636" s="13"/>
      <c r="R636" s="13"/>
      <c r="S636" s="13"/>
      <c r="T636" s="13"/>
      <c r="U636" s="13"/>
    </row>
    <row r="637" spans="17:21" ht="14.25" customHeight="1" x14ac:dyDescent="0.25">
      <c r="Q637" s="13"/>
      <c r="R637" s="13"/>
      <c r="S637" s="13"/>
      <c r="T637" s="13"/>
      <c r="U637" s="13"/>
    </row>
    <row r="638" spans="17:21" ht="14.25" customHeight="1" x14ac:dyDescent="0.25">
      <c r="Q638" s="13"/>
      <c r="R638" s="13"/>
      <c r="S638" s="13"/>
      <c r="T638" s="13"/>
      <c r="U638" s="13"/>
    </row>
    <row r="639" spans="17:21" ht="14.25" customHeight="1" x14ac:dyDescent="0.25">
      <c r="Q639" s="13"/>
      <c r="R639" s="13"/>
      <c r="S639" s="13"/>
      <c r="T639" s="13"/>
      <c r="U639" s="13"/>
    </row>
    <row r="640" spans="17:21" ht="14.25" customHeight="1" x14ac:dyDescent="0.25">
      <c r="Q640" s="13"/>
      <c r="R640" s="13"/>
      <c r="S640" s="13"/>
      <c r="T640" s="13"/>
      <c r="U640" s="13"/>
    </row>
    <row r="641" spans="17:21" ht="14.25" customHeight="1" x14ac:dyDescent="0.25">
      <c r="Q641" s="13"/>
      <c r="R641" s="13"/>
      <c r="S641" s="13"/>
      <c r="T641" s="13"/>
      <c r="U641" s="13"/>
    </row>
    <row r="642" spans="17:21" ht="14.25" customHeight="1" x14ac:dyDescent="0.25">
      <c r="Q642" s="13"/>
      <c r="R642" s="13"/>
      <c r="S642" s="13"/>
      <c r="T642" s="13"/>
      <c r="U642" s="13"/>
    </row>
    <row r="643" spans="17:21" ht="14.25" customHeight="1" x14ac:dyDescent="0.25">
      <c r="Q643" s="13"/>
      <c r="R643" s="13"/>
      <c r="S643" s="13"/>
      <c r="T643" s="13"/>
      <c r="U643" s="13"/>
    </row>
    <row r="644" spans="17:21" ht="14.25" customHeight="1" x14ac:dyDescent="0.25">
      <c r="Q644" s="13"/>
      <c r="R644" s="13"/>
      <c r="S644" s="13"/>
      <c r="T644" s="13"/>
      <c r="U644" s="13"/>
    </row>
    <row r="645" spans="17:21" ht="14.25" customHeight="1" x14ac:dyDescent="0.25">
      <c r="Q645" s="13"/>
      <c r="R645" s="13"/>
      <c r="S645" s="13"/>
      <c r="T645" s="13"/>
      <c r="U645" s="13"/>
    </row>
    <row r="646" spans="17:21" ht="14.25" customHeight="1" x14ac:dyDescent="0.25">
      <c r="Q646" s="13"/>
      <c r="R646" s="13"/>
      <c r="S646" s="13"/>
      <c r="T646" s="13"/>
      <c r="U646" s="13"/>
    </row>
    <row r="647" spans="17:21" ht="14.25" customHeight="1" x14ac:dyDescent="0.25">
      <c r="Q647" s="13"/>
      <c r="R647" s="13"/>
      <c r="S647" s="13"/>
      <c r="T647" s="13"/>
      <c r="U647" s="13"/>
    </row>
    <row r="648" spans="17:21" ht="14.25" customHeight="1" x14ac:dyDescent="0.25">
      <c r="Q648" s="13"/>
      <c r="R648" s="13"/>
      <c r="S648" s="13"/>
      <c r="T648" s="13"/>
      <c r="U648" s="13"/>
    </row>
    <row r="649" spans="17:21" ht="14.25" customHeight="1" x14ac:dyDescent="0.25">
      <c r="Q649" s="13"/>
      <c r="R649" s="13"/>
      <c r="S649" s="13"/>
      <c r="T649" s="13"/>
      <c r="U649" s="13"/>
    </row>
    <row r="650" spans="17:21" ht="14.25" customHeight="1" x14ac:dyDescent="0.25">
      <c r="Q650" s="13"/>
      <c r="R650" s="13"/>
      <c r="S650" s="13"/>
      <c r="T650" s="13"/>
      <c r="U650" s="13"/>
    </row>
    <row r="651" spans="17:21" ht="14.25" customHeight="1" x14ac:dyDescent="0.25">
      <c r="Q651" s="13"/>
      <c r="R651" s="13"/>
      <c r="S651" s="13"/>
      <c r="T651" s="13"/>
      <c r="U651" s="13"/>
    </row>
    <row r="652" spans="17:21" ht="14.25" customHeight="1" x14ac:dyDescent="0.25">
      <c r="Q652" s="13"/>
      <c r="R652" s="13"/>
      <c r="S652" s="13"/>
      <c r="T652" s="13"/>
      <c r="U652" s="13"/>
    </row>
    <row r="653" spans="17:21" ht="14.25" customHeight="1" x14ac:dyDescent="0.25">
      <c r="Q653" s="13"/>
      <c r="R653" s="13"/>
      <c r="S653" s="13"/>
      <c r="T653" s="13"/>
      <c r="U653" s="13"/>
    </row>
    <row r="654" spans="17:21" ht="14.25" customHeight="1" x14ac:dyDescent="0.25">
      <c r="Q654" s="13"/>
      <c r="R654" s="13"/>
      <c r="S654" s="13"/>
      <c r="T654" s="13"/>
      <c r="U654" s="13"/>
    </row>
    <row r="655" spans="17:21" ht="14.25" customHeight="1" x14ac:dyDescent="0.25">
      <c r="Q655" s="13"/>
      <c r="R655" s="13"/>
      <c r="S655" s="13"/>
      <c r="T655" s="13"/>
      <c r="U655" s="13"/>
    </row>
    <row r="656" spans="17:21" ht="14.25" customHeight="1" x14ac:dyDescent="0.25">
      <c r="Q656" s="13"/>
      <c r="R656" s="13"/>
      <c r="S656" s="13"/>
      <c r="T656" s="13"/>
      <c r="U656" s="13"/>
    </row>
    <row r="657" spans="17:21" ht="14.25" customHeight="1" x14ac:dyDescent="0.25">
      <c r="Q657" s="13"/>
      <c r="R657" s="13"/>
      <c r="S657" s="13"/>
      <c r="T657" s="13"/>
      <c r="U657" s="13"/>
    </row>
    <row r="658" spans="17:21" ht="14.25" customHeight="1" x14ac:dyDescent="0.25">
      <c r="Q658" s="13"/>
      <c r="R658" s="13"/>
      <c r="S658" s="13"/>
      <c r="T658" s="13"/>
      <c r="U658" s="13"/>
    </row>
    <row r="659" spans="17:21" ht="14.25" customHeight="1" x14ac:dyDescent="0.25">
      <c r="Q659" s="13"/>
      <c r="R659" s="13"/>
      <c r="S659" s="13"/>
      <c r="T659" s="13"/>
      <c r="U659" s="13"/>
    </row>
    <row r="660" spans="17:21" ht="14.25" customHeight="1" x14ac:dyDescent="0.25">
      <c r="Q660" s="13"/>
      <c r="R660" s="13"/>
      <c r="S660" s="13"/>
      <c r="T660" s="13"/>
      <c r="U660" s="13"/>
    </row>
    <row r="661" spans="17:21" ht="14.25" customHeight="1" x14ac:dyDescent="0.25">
      <c r="Q661" s="13"/>
      <c r="R661" s="13"/>
      <c r="S661" s="13"/>
      <c r="T661" s="13"/>
      <c r="U661" s="13"/>
    </row>
    <row r="662" spans="17:21" ht="14.25" customHeight="1" x14ac:dyDescent="0.25">
      <c r="Q662" s="13"/>
      <c r="R662" s="13"/>
      <c r="S662" s="13"/>
      <c r="T662" s="13"/>
      <c r="U662" s="13"/>
    </row>
    <row r="663" spans="17:21" ht="14.25" customHeight="1" x14ac:dyDescent="0.25">
      <c r="Q663" s="13"/>
      <c r="R663" s="13"/>
      <c r="S663" s="13"/>
      <c r="T663" s="13"/>
      <c r="U663" s="13"/>
    </row>
    <row r="664" spans="17:21" ht="14.25" customHeight="1" x14ac:dyDescent="0.25">
      <c r="Q664" s="13"/>
      <c r="R664" s="13"/>
      <c r="S664" s="13"/>
      <c r="T664" s="13"/>
      <c r="U664" s="13"/>
    </row>
    <row r="665" spans="17:21" ht="14.25" customHeight="1" x14ac:dyDescent="0.25">
      <c r="Q665" s="13"/>
      <c r="R665" s="13"/>
      <c r="S665" s="13"/>
      <c r="T665" s="13"/>
      <c r="U665" s="13"/>
    </row>
    <row r="666" spans="17:21" ht="14.25" customHeight="1" x14ac:dyDescent="0.25">
      <c r="Q666" s="13"/>
      <c r="R666" s="13"/>
      <c r="S666" s="13"/>
      <c r="T666" s="13"/>
      <c r="U666" s="13"/>
    </row>
    <row r="667" spans="17:21" ht="14.25" customHeight="1" x14ac:dyDescent="0.25">
      <c r="Q667" s="13"/>
      <c r="R667" s="13"/>
      <c r="S667" s="13"/>
      <c r="T667" s="13"/>
      <c r="U667" s="13"/>
    </row>
    <row r="668" spans="17:21" ht="14.25" customHeight="1" x14ac:dyDescent="0.25">
      <c r="Q668" s="13"/>
      <c r="R668" s="13"/>
      <c r="S668" s="13"/>
      <c r="T668" s="13"/>
      <c r="U668" s="13"/>
    </row>
    <row r="669" spans="17:21" ht="14.25" customHeight="1" x14ac:dyDescent="0.25">
      <c r="Q669" s="13"/>
      <c r="R669" s="13"/>
      <c r="S669" s="13"/>
      <c r="T669" s="13"/>
      <c r="U669" s="13"/>
    </row>
    <row r="670" spans="17:21" ht="14.25" customHeight="1" x14ac:dyDescent="0.25">
      <c r="Q670" s="13"/>
      <c r="R670" s="13"/>
      <c r="S670" s="13"/>
      <c r="T670" s="13"/>
      <c r="U670" s="13"/>
    </row>
    <row r="671" spans="17:21" ht="14.25" customHeight="1" x14ac:dyDescent="0.25">
      <c r="Q671" s="13"/>
      <c r="R671" s="13"/>
      <c r="S671" s="13"/>
      <c r="T671" s="13"/>
      <c r="U671" s="13"/>
    </row>
    <row r="672" spans="17:21" ht="14.25" customHeight="1" x14ac:dyDescent="0.25">
      <c r="Q672" s="13"/>
      <c r="R672" s="13"/>
      <c r="S672" s="13"/>
      <c r="T672" s="13"/>
      <c r="U672" s="13"/>
    </row>
    <row r="673" spans="17:21" ht="14.25" customHeight="1" x14ac:dyDescent="0.25">
      <c r="Q673" s="13"/>
      <c r="R673" s="13"/>
      <c r="S673" s="13"/>
      <c r="T673" s="13"/>
      <c r="U673" s="13"/>
    </row>
    <row r="674" spans="17:21" ht="14.25" customHeight="1" x14ac:dyDescent="0.25">
      <c r="Q674" s="13"/>
      <c r="R674" s="13"/>
      <c r="S674" s="13"/>
      <c r="T674" s="13"/>
      <c r="U674" s="13"/>
    </row>
    <row r="675" spans="17:21" ht="14.25" customHeight="1" x14ac:dyDescent="0.25">
      <c r="Q675" s="13"/>
      <c r="R675" s="13"/>
      <c r="S675" s="13"/>
      <c r="T675" s="13"/>
      <c r="U675" s="13"/>
    </row>
    <row r="676" spans="17:21" ht="14.25" customHeight="1" x14ac:dyDescent="0.25">
      <c r="Q676" s="13"/>
      <c r="R676" s="13"/>
      <c r="S676" s="13"/>
      <c r="T676" s="13"/>
      <c r="U676" s="13"/>
    </row>
    <row r="677" spans="17:21" ht="14.25" customHeight="1" x14ac:dyDescent="0.25">
      <c r="Q677" s="13"/>
      <c r="R677" s="13"/>
      <c r="S677" s="13"/>
      <c r="T677" s="13"/>
      <c r="U677" s="13"/>
    </row>
    <row r="678" spans="17:21" ht="14.25" customHeight="1" x14ac:dyDescent="0.25">
      <c r="Q678" s="13"/>
      <c r="R678" s="13"/>
      <c r="S678" s="13"/>
      <c r="T678" s="13"/>
      <c r="U678" s="13"/>
    </row>
    <row r="679" spans="17:21" ht="14.25" customHeight="1" x14ac:dyDescent="0.25">
      <c r="Q679" s="13"/>
      <c r="R679" s="13"/>
      <c r="S679" s="13"/>
      <c r="T679" s="13"/>
      <c r="U679" s="13"/>
    </row>
    <row r="680" spans="17:21" ht="14.25" customHeight="1" x14ac:dyDescent="0.25">
      <c r="Q680" s="13"/>
      <c r="R680" s="13"/>
      <c r="S680" s="13"/>
      <c r="T680" s="13"/>
      <c r="U680" s="13"/>
    </row>
    <row r="681" spans="17:21" ht="14.25" customHeight="1" x14ac:dyDescent="0.25">
      <c r="Q681" s="13"/>
      <c r="R681" s="13"/>
      <c r="S681" s="13"/>
      <c r="T681" s="13"/>
      <c r="U681" s="13"/>
    </row>
    <row r="682" spans="17:21" ht="14.25" customHeight="1" x14ac:dyDescent="0.25">
      <c r="Q682" s="13"/>
      <c r="R682" s="13"/>
      <c r="S682" s="13"/>
      <c r="T682" s="13"/>
      <c r="U682" s="13"/>
    </row>
    <row r="683" spans="17:21" ht="14.25" customHeight="1" x14ac:dyDescent="0.25">
      <c r="Q683" s="13"/>
      <c r="R683" s="13"/>
      <c r="S683" s="13"/>
      <c r="T683" s="13"/>
      <c r="U683" s="13"/>
    </row>
    <row r="684" spans="17:21" ht="14.25" customHeight="1" x14ac:dyDescent="0.25">
      <c r="Q684" s="13"/>
      <c r="R684" s="13"/>
      <c r="S684" s="13"/>
      <c r="T684" s="13"/>
      <c r="U684" s="13"/>
    </row>
    <row r="685" spans="17:21" ht="14.25" customHeight="1" x14ac:dyDescent="0.25">
      <c r="Q685" s="13"/>
      <c r="R685" s="13"/>
      <c r="S685" s="13"/>
      <c r="T685" s="13"/>
      <c r="U685" s="13"/>
    </row>
    <row r="686" spans="17:21" ht="14.25" customHeight="1" x14ac:dyDescent="0.25">
      <c r="Q686" s="13"/>
      <c r="R686" s="13"/>
      <c r="S686" s="13"/>
      <c r="T686" s="13"/>
      <c r="U686" s="13"/>
    </row>
    <row r="687" spans="17:21" ht="14.25" customHeight="1" x14ac:dyDescent="0.25">
      <c r="Q687" s="13"/>
      <c r="R687" s="13"/>
      <c r="S687" s="13"/>
      <c r="T687" s="13"/>
      <c r="U687" s="13"/>
    </row>
    <row r="688" spans="17:21" ht="14.25" customHeight="1" x14ac:dyDescent="0.25">
      <c r="Q688" s="13"/>
      <c r="R688" s="13"/>
      <c r="S688" s="13"/>
      <c r="T688" s="13"/>
      <c r="U688" s="13"/>
    </row>
    <row r="689" spans="17:21" ht="14.25" customHeight="1" x14ac:dyDescent="0.25">
      <c r="Q689" s="13"/>
      <c r="R689" s="13"/>
      <c r="S689" s="13"/>
      <c r="T689" s="13"/>
      <c r="U689" s="13"/>
    </row>
    <row r="690" spans="17:21" ht="14.25" customHeight="1" x14ac:dyDescent="0.25">
      <c r="Q690" s="13"/>
      <c r="R690" s="13"/>
      <c r="S690" s="13"/>
      <c r="T690" s="13"/>
      <c r="U690" s="13"/>
    </row>
    <row r="691" spans="17:21" ht="14.25" customHeight="1" x14ac:dyDescent="0.25">
      <c r="Q691" s="13"/>
      <c r="R691" s="13"/>
      <c r="S691" s="13"/>
      <c r="T691" s="13"/>
      <c r="U691" s="13"/>
    </row>
    <row r="692" spans="17:21" ht="14.25" customHeight="1" x14ac:dyDescent="0.25">
      <c r="Q692" s="13"/>
      <c r="R692" s="13"/>
      <c r="S692" s="13"/>
      <c r="T692" s="13"/>
      <c r="U692" s="13"/>
    </row>
    <row r="693" spans="17:21" ht="14.25" customHeight="1" x14ac:dyDescent="0.25">
      <c r="Q693" s="13"/>
      <c r="R693" s="13"/>
      <c r="S693" s="13"/>
      <c r="T693" s="13"/>
      <c r="U693" s="13"/>
    </row>
    <row r="694" spans="17:21" ht="14.25" customHeight="1" x14ac:dyDescent="0.25">
      <c r="Q694" s="13"/>
      <c r="R694" s="13"/>
      <c r="S694" s="13"/>
      <c r="T694" s="13"/>
      <c r="U694" s="13"/>
    </row>
    <row r="695" spans="17:21" ht="14.25" customHeight="1" x14ac:dyDescent="0.25">
      <c r="Q695" s="13"/>
      <c r="R695" s="13"/>
      <c r="S695" s="13"/>
      <c r="T695" s="13"/>
      <c r="U695" s="13"/>
    </row>
    <row r="696" spans="17:21" ht="14.25" customHeight="1" x14ac:dyDescent="0.25">
      <c r="Q696" s="13"/>
      <c r="R696" s="13"/>
      <c r="S696" s="13"/>
      <c r="T696" s="13"/>
      <c r="U696" s="13"/>
    </row>
    <row r="697" spans="17:21" ht="14.25" customHeight="1" x14ac:dyDescent="0.25">
      <c r="Q697" s="13"/>
      <c r="R697" s="13"/>
      <c r="S697" s="13"/>
      <c r="T697" s="13"/>
      <c r="U697" s="13"/>
    </row>
    <row r="698" spans="17:21" ht="14.25" customHeight="1" x14ac:dyDescent="0.25">
      <c r="Q698" s="13"/>
      <c r="R698" s="13"/>
      <c r="S698" s="13"/>
      <c r="T698" s="13"/>
      <c r="U698" s="13"/>
    </row>
    <row r="699" spans="17:21" ht="14.25" customHeight="1" x14ac:dyDescent="0.25">
      <c r="Q699" s="13"/>
      <c r="R699" s="13"/>
      <c r="S699" s="13"/>
      <c r="T699" s="13"/>
      <c r="U699" s="13"/>
    </row>
    <row r="700" spans="17:21" ht="14.25" customHeight="1" x14ac:dyDescent="0.25">
      <c r="Q700" s="13"/>
      <c r="R700" s="13"/>
      <c r="S700" s="13"/>
      <c r="T700" s="13"/>
      <c r="U700" s="13"/>
    </row>
    <row r="701" spans="17:21" ht="14.25" customHeight="1" x14ac:dyDescent="0.25">
      <c r="Q701" s="13"/>
      <c r="R701" s="13"/>
      <c r="S701" s="13"/>
      <c r="T701" s="13"/>
      <c r="U701" s="13"/>
    </row>
    <row r="702" spans="17:21" ht="14.25" customHeight="1" x14ac:dyDescent="0.25">
      <c r="Q702" s="13"/>
      <c r="R702" s="13"/>
      <c r="S702" s="13"/>
      <c r="T702" s="13"/>
      <c r="U702" s="13"/>
    </row>
    <row r="703" spans="17:21" ht="14.25" customHeight="1" x14ac:dyDescent="0.25">
      <c r="Q703" s="13"/>
      <c r="R703" s="13"/>
      <c r="S703" s="13"/>
      <c r="T703" s="13"/>
      <c r="U703" s="13"/>
    </row>
    <row r="704" spans="17:21" ht="14.25" customHeight="1" x14ac:dyDescent="0.25">
      <c r="Q704" s="13"/>
      <c r="R704" s="13"/>
      <c r="S704" s="13"/>
      <c r="T704" s="13"/>
      <c r="U704" s="13"/>
    </row>
    <row r="705" spans="17:21" ht="14.25" customHeight="1" x14ac:dyDescent="0.25">
      <c r="Q705" s="13"/>
      <c r="R705" s="13"/>
      <c r="S705" s="13"/>
      <c r="T705" s="13"/>
      <c r="U705" s="13"/>
    </row>
    <row r="706" spans="17:21" ht="14.25" customHeight="1" x14ac:dyDescent="0.25">
      <c r="Q706" s="13"/>
      <c r="R706" s="13"/>
      <c r="S706" s="13"/>
      <c r="T706" s="13"/>
      <c r="U706" s="13"/>
    </row>
    <row r="707" spans="17:21" ht="14.25" customHeight="1" x14ac:dyDescent="0.25">
      <c r="Q707" s="13"/>
      <c r="R707" s="13"/>
      <c r="S707" s="13"/>
      <c r="T707" s="13"/>
      <c r="U707" s="13"/>
    </row>
    <row r="708" spans="17:21" ht="14.25" customHeight="1" x14ac:dyDescent="0.25">
      <c r="Q708" s="13"/>
      <c r="R708" s="13"/>
      <c r="S708" s="13"/>
      <c r="T708" s="13"/>
      <c r="U708" s="13"/>
    </row>
    <row r="709" spans="17:21" ht="14.25" customHeight="1" x14ac:dyDescent="0.25">
      <c r="Q709" s="13"/>
      <c r="R709" s="13"/>
      <c r="S709" s="13"/>
      <c r="T709" s="13"/>
      <c r="U709" s="13"/>
    </row>
    <row r="710" spans="17:21" ht="14.25" customHeight="1" x14ac:dyDescent="0.25">
      <c r="Q710" s="13"/>
      <c r="R710" s="13"/>
      <c r="S710" s="13"/>
      <c r="T710" s="13"/>
      <c r="U710" s="13"/>
    </row>
    <row r="711" spans="17:21" ht="14.25" customHeight="1" x14ac:dyDescent="0.25">
      <c r="Q711" s="13"/>
      <c r="R711" s="13"/>
      <c r="S711" s="13"/>
      <c r="T711" s="13"/>
      <c r="U711" s="13"/>
    </row>
    <row r="712" spans="17:21" ht="14.25" customHeight="1" x14ac:dyDescent="0.25">
      <c r="Q712" s="13"/>
      <c r="R712" s="13"/>
      <c r="S712" s="13"/>
      <c r="T712" s="13"/>
      <c r="U712" s="13"/>
    </row>
    <row r="713" spans="17:21" ht="14.25" customHeight="1" x14ac:dyDescent="0.25">
      <c r="Q713" s="13"/>
      <c r="R713" s="13"/>
      <c r="S713" s="13"/>
      <c r="T713" s="13"/>
      <c r="U713" s="13"/>
    </row>
    <row r="714" spans="17:21" ht="14.25" customHeight="1" x14ac:dyDescent="0.25">
      <c r="Q714" s="13"/>
      <c r="R714" s="13"/>
      <c r="S714" s="13"/>
      <c r="T714" s="13"/>
      <c r="U714" s="13"/>
    </row>
    <row r="715" spans="17:21" ht="14.25" customHeight="1" x14ac:dyDescent="0.25">
      <c r="Q715" s="13"/>
      <c r="R715" s="13"/>
      <c r="S715" s="13"/>
      <c r="T715" s="13"/>
      <c r="U715" s="13"/>
    </row>
    <row r="716" spans="17:21" ht="14.25" customHeight="1" x14ac:dyDescent="0.25">
      <c r="Q716" s="13"/>
      <c r="R716" s="13"/>
      <c r="S716" s="13"/>
      <c r="T716" s="13"/>
      <c r="U716" s="13"/>
    </row>
    <row r="717" spans="17:21" ht="14.25" customHeight="1" x14ac:dyDescent="0.25">
      <c r="Q717" s="13"/>
      <c r="R717" s="13"/>
      <c r="S717" s="13"/>
      <c r="T717" s="13"/>
      <c r="U717" s="13"/>
    </row>
    <row r="718" spans="17:21" ht="14.25" customHeight="1" x14ac:dyDescent="0.25">
      <c r="Q718" s="13"/>
      <c r="R718" s="13"/>
      <c r="S718" s="13"/>
      <c r="T718" s="13"/>
      <c r="U718" s="13"/>
    </row>
    <row r="719" spans="17:21" ht="14.25" customHeight="1" x14ac:dyDescent="0.25">
      <c r="Q719" s="13"/>
      <c r="R719" s="13"/>
      <c r="S719" s="13"/>
      <c r="T719" s="13"/>
      <c r="U719" s="13"/>
    </row>
    <row r="720" spans="17:21" ht="14.25" customHeight="1" x14ac:dyDescent="0.25">
      <c r="Q720" s="13"/>
      <c r="R720" s="13"/>
      <c r="S720" s="13"/>
      <c r="T720" s="13"/>
      <c r="U720" s="13"/>
    </row>
    <row r="721" spans="17:21" ht="14.25" customHeight="1" x14ac:dyDescent="0.25">
      <c r="Q721" s="13"/>
      <c r="R721" s="13"/>
      <c r="S721" s="13"/>
      <c r="T721" s="13"/>
      <c r="U721" s="13"/>
    </row>
    <row r="722" spans="17:21" ht="14.25" customHeight="1" x14ac:dyDescent="0.25">
      <c r="Q722" s="13"/>
      <c r="R722" s="13"/>
      <c r="S722" s="13"/>
      <c r="T722" s="13"/>
      <c r="U722" s="13"/>
    </row>
    <row r="723" spans="17:21" ht="14.25" customHeight="1" x14ac:dyDescent="0.25">
      <c r="Q723" s="13"/>
      <c r="R723" s="13"/>
      <c r="S723" s="13"/>
      <c r="T723" s="13"/>
      <c r="U723" s="13"/>
    </row>
    <row r="724" spans="17:21" ht="14.25" customHeight="1" x14ac:dyDescent="0.25">
      <c r="Q724" s="13"/>
      <c r="R724" s="13"/>
      <c r="S724" s="13"/>
      <c r="T724" s="13"/>
      <c r="U724" s="13"/>
    </row>
    <row r="725" spans="17:21" ht="14.25" customHeight="1" x14ac:dyDescent="0.25">
      <c r="Q725" s="13"/>
      <c r="R725" s="13"/>
      <c r="S725" s="13"/>
      <c r="T725" s="13"/>
      <c r="U725" s="13"/>
    </row>
    <row r="726" spans="17:21" ht="14.25" customHeight="1" x14ac:dyDescent="0.25">
      <c r="Q726" s="13"/>
      <c r="R726" s="13"/>
      <c r="S726" s="13"/>
      <c r="T726" s="13"/>
      <c r="U726" s="13"/>
    </row>
    <row r="727" spans="17:21" ht="14.25" customHeight="1" x14ac:dyDescent="0.25">
      <c r="Q727" s="13"/>
      <c r="R727" s="13"/>
      <c r="S727" s="13"/>
      <c r="T727" s="13"/>
      <c r="U727" s="13"/>
    </row>
    <row r="728" spans="17:21" ht="14.25" customHeight="1" x14ac:dyDescent="0.25">
      <c r="Q728" s="13"/>
      <c r="R728" s="13"/>
      <c r="S728" s="13"/>
      <c r="T728" s="13"/>
      <c r="U728" s="13"/>
    </row>
    <row r="729" spans="17:21" ht="14.25" customHeight="1" x14ac:dyDescent="0.25">
      <c r="Q729" s="13"/>
      <c r="R729" s="13"/>
      <c r="S729" s="13"/>
      <c r="T729" s="13"/>
      <c r="U729" s="13"/>
    </row>
    <row r="730" spans="17:21" ht="14.25" customHeight="1" x14ac:dyDescent="0.25">
      <c r="Q730" s="13"/>
      <c r="R730" s="13"/>
      <c r="S730" s="13"/>
      <c r="T730" s="13"/>
      <c r="U730" s="13"/>
    </row>
    <row r="731" spans="17:21" ht="14.25" customHeight="1" x14ac:dyDescent="0.25">
      <c r="Q731" s="13"/>
      <c r="R731" s="13"/>
      <c r="S731" s="13"/>
      <c r="T731" s="13"/>
      <c r="U731" s="13"/>
    </row>
    <row r="732" spans="17:21" ht="14.25" customHeight="1" x14ac:dyDescent="0.25">
      <c r="Q732" s="13"/>
      <c r="R732" s="13"/>
      <c r="S732" s="13"/>
      <c r="T732" s="13"/>
      <c r="U732" s="13"/>
    </row>
    <row r="733" spans="17:21" ht="14.25" customHeight="1" x14ac:dyDescent="0.25">
      <c r="Q733" s="13"/>
      <c r="R733" s="13"/>
      <c r="S733" s="13"/>
      <c r="T733" s="13"/>
      <c r="U733" s="13"/>
    </row>
    <row r="734" spans="17:21" ht="14.25" customHeight="1" x14ac:dyDescent="0.25">
      <c r="Q734" s="13"/>
      <c r="R734" s="13"/>
      <c r="S734" s="13"/>
      <c r="T734" s="13"/>
      <c r="U734" s="13"/>
    </row>
    <row r="735" spans="17:21" ht="14.25" customHeight="1" x14ac:dyDescent="0.25">
      <c r="Q735" s="13"/>
      <c r="R735" s="13"/>
      <c r="S735" s="13"/>
      <c r="T735" s="13"/>
      <c r="U735" s="13"/>
    </row>
    <row r="736" spans="17:21" ht="14.25" customHeight="1" x14ac:dyDescent="0.25">
      <c r="Q736" s="13"/>
      <c r="R736" s="13"/>
      <c r="S736" s="13"/>
      <c r="T736" s="13"/>
      <c r="U736" s="13"/>
    </row>
    <row r="737" spans="17:21" ht="14.25" customHeight="1" x14ac:dyDescent="0.25">
      <c r="Q737" s="13"/>
      <c r="R737" s="13"/>
      <c r="S737" s="13"/>
      <c r="T737" s="13"/>
      <c r="U737" s="13"/>
    </row>
    <row r="738" spans="17:21" ht="14.25" customHeight="1" x14ac:dyDescent="0.25">
      <c r="Q738" s="13"/>
      <c r="R738" s="13"/>
      <c r="S738" s="13"/>
      <c r="T738" s="13"/>
      <c r="U738" s="13"/>
    </row>
    <row r="739" spans="17:21" ht="14.25" customHeight="1" x14ac:dyDescent="0.25">
      <c r="Q739" s="13"/>
      <c r="R739" s="13"/>
      <c r="S739" s="13"/>
      <c r="T739" s="13"/>
      <c r="U739" s="13"/>
    </row>
    <row r="740" spans="17:21" ht="14.25" customHeight="1" x14ac:dyDescent="0.25">
      <c r="Q740" s="13"/>
      <c r="R740" s="13"/>
      <c r="S740" s="13"/>
      <c r="T740" s="13"/>
      <c r="U740" s="13"/>
    </row>
    <row r="741" spans="17:21" ht="14.25" customHeight="1" x14ac:dyDescent="0.25">
      <c r="Q741" s="13"/>
      <c r="R741" s="13"/>
      <c r="S741" s="13"/>
      <c r="T741" s="13"/>
      <c r="U741" s="13"/>
    </row>
    <row r="742" spans="17:21" ht="14.25" customHeight="1" x14ac:dyDescent="0.25">
      <c r="Q742" s="13"/>
      <c r="R742" s="13"/>
      <c r="S742" s="13"/>
      <c r="T742" s="13"/>
      <c r="U742" s="13"/>
    </row>
    <row r="743" spans="17:21" ht="14.25" customHeight="1" x14ac:dyDescent="0.25">
      <c r="Q743" s="13"/>
      <c r="R743" s="13"/>
      <c r="S743" s="13"/>
      <c r="T743" s="13"/>
      <c r="U743" s="13"/>
    </row>
    <row r="744" spans="17:21" ht="14.25" customHeight="1" x14ac:dyDescent="0.25">
      <c r="Q744" s="13"/>
      <c r="R744" s="13"/>
      <c r="S744" s="13"/>
      <c r="T744" s="13"/>
      <c r="U744" s="13"/>
    </row>
    <row r="745" spans="17:21" ht="14.25" customHeight="1" x14ac:dyDescent="0.25">
      <c r="Q745" s="13"/>
      <c r="R745" s="13"/>
      <c r="S745" s="13"/>
      <c r="T745" s="13"/>
      <c r="U745" s="13"/>
    </row>
    <row r="746" spans="17:21" ht="14.25" customHeight="1" x14ac:dyDescent="0.25">
      <c r="Q746" s="13"/>
      <c r="R746" s="13"/>
      <c r="S746" s="13"/>
      <c r="T746" s="13"/>
      <c r="U746" s="13"/>
    </row>
    <row r="747" spans="17:21" ht="14.25" customHeight="1" x14ac:dyDescent="0.25">
      <c r="Q747" s="13"/>
      <c r="R747" s="13"/>
      <c r="S747" s="13"/>
      <c r="T747" s="13"/>
      <c r="U747" s="13"/>
    </row>
    <row r="748" spans="17:21" ht="14.25" customHeight="1" x14ac:dyDescent="0.25">
      <c r="Q748" s="13"/>
      <c r="R748" s="13"/>
      <c r="S748" s="13"/>
      <c r="T748" s="13"/>
      <c r="U748" s="13"/>
    </row>
    <row r="749" spans="17:21" ht="14.25" customHeight="1" x14ac:dyDescent="0.25">
      <c r="Q749" s="13"/>
      <c r="R749" s="13"/>
      <c r="S749" s="13"/>
      <c r="T749" s="13"/>
      <c r="U749" s="13"/>
    </row>
    <row r="750" spans="17:21" ht="14.25" customHeight="1" x14ac:dyDescent="0.25">
      <c r="Q750" s="13"/>
      <c r="R750" s="13"/>
      <c r="S750" s="13"/>
      <c r="T750" s="13"/>
      <c r="U750" s="13"/>
    </row>
    <row r="751" spans="17:21" ht="14.25" customHeight="1" x14ac:dyDescent="0.25">
      <c r="Q751" s="13"/>
      <c r="R751" s="13"/>
      <c r="S751" s="13"/>
      <c r="T751" s="13"/>
      <c r="U751" s="13"/>
    </row>
    <row r="752" spans="17:21" ht="14.25" customHeight="1" x14ac:dyDescent="0.25">
      <c r="Q752" s="13"/>
      <c r="R752" s="13"/>
      <c r="S752" s="13"/>
      <c r="T752" s="13"/>
      <c r="U752" s="13"/>
    </row>
    <row r="753" spans="17:21" ht="14.25" customHeight="1" x14ac:dyDescent="0.25">
      <c r="Q753" s="13"/>
      <c r="R753" s="13"/>
      <c r="S753" s="13"/>
      <c r="T753" s="13"/>
      <c r="U753" s="13"/>
    </row>
    <row r="754" spans="17:21" ht="14.25" customHeight="1" x14ac:dyDescent="0.25">
      <c r="Q754" s="13"/>
      <c r="R754" s="13"/>
      <c r="S754" s="13"/>
      <c r="T754" s="13"/>
      <c r="U754" s="13"/>
    </row>
    <row r="755" spans="17:21" ht="14.25" customHeight="1" x14ac:dyDescent="0.25">
      <c r="Q755" s="13"/>
      <c r="R755" s="13"/>
      <c r="S755" s="13"/>
      <c r="T755" s="13"/>
      <c r="U755" s="13"/>
    </row>
    <row r="756" spans="17:21" ht="14.25" customHeight="1" x14ac:dyDescent="0.25">
      <c r="Q756" s="13"/>
      <c r="R756" s="13"/>
      <c r="S756" s="13"/>
      <c r="T756" s="13"/>
      <c r="U756" s="13"/>
    </row>
    <row r="757" spans="17:21" ht="14.25" customHeight="1" x14ac:dyDescent="0.25">
      <c r="Q757" s="13"/>
      <c r="R757" s="13"/>
      <c r="S757" s="13"/>
      <c r="T757" s="13"/>
      <c r="U757" s="13"/>
    </row>
    <row r="758" spans="17:21" ht="14.25" customHeight="1" x14ac:dyDescent="0.25">
      <c r="Q758" s="13"/>
      <c r="R758" s="13"/>
      <c r="S758" s="13"/>
      <c r="T758" s="13"/>
      <c r="U758" s="13"/>
    </row>
    <row r="759" spans="17:21" ht="14.25" customHeight="1" x14ac:dyDescent="0.25">
      <c r="Q759" s="13"/>
      <c r="R759" s="13"/>
      <c r="S759" s="13"/>
      <c r="T759" s="13"/>
      <c r="U759" s="13"/>
    </row>
    <row r="760" spans="17:21" ht="14.25" customHeight="1" x14ac:dyDescent="0.25">
      <c r="Q760" s="13"/>
      <c r="R760" s="13"/>
      <c r="S760" s="13"/>
      <c r="T760" s="13"/>
      <c r="U760" s="13"/>
    </row>
    <row r="761" spans="17:21" ht="14.25" customHeight="1" x14ac:dyDescent="0.25">
      <c r="Q761" s="13"/>
      <c r="R761" s="13"/>
      <c r="S761" s="13"/>
      <c r="T761" s="13"/>
      <c r="U761" s="13"/>
    </row>
    <row r="762" spans="17:21" ht="14.25" customHeight="1" x14ac:dyDescent="0.25">
      <c r="Q762" s="13"/>
      <c r="R762" s="13"/>
      <c r="S762" s="13"/>
      <c r="T762" s="13"/>
      <c r="U762" s="13"/>
    </row>
    <row r="763" spans="17:21" ht="14.25" customHeight="1" x14ac:dyDescent="0.25">
      <c r="Q763" s="13"/>
      <c r="R763" s="13"/>
      <c r="S763" s="13"/>
      <c r="T763" s="13"/>
      <c r="U763" s="13"/>
    </row>
    <row r="764" spans="17:21" ht="14.25" customHeight="1" x14ac:dyDescent="0.25">
      <c r="Q764" s="13"/>
      <c r="R764" s="13"/>
      <c r="S764" s="13"/>
      <c r="T764" s="13"/>
      <c r="U764" s="13"/>
    </row>
    <row r="765" spans="17:21" ht="14.25" customHeight="1" x14ac:dyDescent="0.25">
      <c r="Q765" s="13"/>
      <c r="R765" s="13"/>
      <c r="S765" s="13"/>
      <c r="T765" s="13"/>
      <c r="U765" s="13"/>
    </row>
    <row r="766" spans="17:21" ht="14.25" customHeight="1" x14ac:dyDescent="0.25">
      <c r="Q766" s="13"/>
      <c r="R766" s="13"/>
      <c r="S766" s="13"/>
      <c r="T766" s="13"/>
      <c r="U766" s="13"/>
    </row>
    <row r="767" spans="17:21" ht="14.25" customHeight="1" x14ac:dyDescent="0.25">
      <c r="Q767" s="13"/>
      <c r="R767" s="13"/>
      <c r="S767" s="13"/>
      <c r="T767" s="13"/>
      <c r="U767" s="13"/>
    </row>
    <row r="768" spans="17:21" ht="14.25" customHeight="1" x14ac:dyDescent="0.25">
      <c r="Q768" s="13"/>
      <c r="R768" s="13"/>
      <c r="S768" s="13"/>
      <c r="T768" s="13"/>
      <c r="U768" s="13"/>
    </row>
    <row r="769" spans="17:21" ht="14.25" customHeight="1" x14ac:dyDescent="0.25">
      <c r="Q769" s="13"/>
      <c r="R769" s="13"/>
      <c r="S769" s="13"/>
      <c r="T769" s="13"/>
      <c r="U769" s="13"/>
    </row>
    <row r="770" spans="17:21" ht="14.25" customHeight="1" x14ac:dyDescent="0.25">
      <c r="Q770" s="13"/>
      <c r="R770" s="13"/>
      <c r="S770" s="13"/>
      <c r="T770" s="13"/>
      <c r="U770" s="13"/>
    </row>
    <row r="771" spans="17:21" ht="14.25" customHeight="1" x14ac:dyDescent="0.25">
      <c r="Q771" s="13"/>
      <c r="R771" s="13"/>
      <c r="S771" s="13"/>
      <c r="T771" s="13"/>
      <c r="U771" s="13"/>
    </row>
    <row r="772" spans="17:21" ht="14.25" customHeight="1" x14ac:dyDescent="0.25">
      <c r="Q772" s="13"/>
      <c r="R772" s="13"/>
      <c r="S772" s="13"/>
      <c r="T772" s="13"/>
      <c r="U772" s="13"/>
    </row>
    <row r="773" spans="17:21" ht="14.25" customHeight="1" x14ac:dyDescent="0.25">
      <c r="Q773" s="13"/>
      <c r="R773" s="13"/>
      <c r="S773" s="13"/>
      <c r="T773" s="13"/>
      <c r="U773" s="13"/>
    </row>
    <row r="774" spans="17:21" ht="14.25" customHeight="1" x14ac:dyDescent="0.25">
      <c r="Q774" s="13"/>
      <c r="R774" s="13"/>
      <c r="S774" s="13"/>
      <c r="T774" s="13"/>
      <c r="U774" s="13"/>
    </row>
    <row r="775" spans="17:21" ht="14.25" customHeight="1" x14ac:dyDescent="0.25">
      <c r="Q775" s="13"/>
      <c r="R775" s="13"/>
      <c r="S775" s="13"/>
      <c r="T775" s="13"/>
      <c r="U775" s="13"/>
    </row>
    <row r="776" spans="17:21" ht="14.25" customHeight="1" x14ac:dyDescent="0.25">
      <c r="Q776" s="13"/>
      <c r="R776" s="13"/>
      <c r="S776" s="13"/>
      <c r="T776" s="13"/>
      <c r="U776" s="13"/>
    </row>
    <row r="777" spans="17:21" ht="14.25" customHeight="1" x14ac:dyDescent="0.25">
      <c r="Q777" s="13"/>
      <c r="R777" s="13"/>
      <c r="S777" s="13"/>
      <c r="T777" s="13"/>
      <c r="U777" s="13"/>
    </row>
    <row r="778" spans="17:21" ht="14.25" customHeight="1" x14ac:dyDescent="0.25">
      <c r="Q778" s="13"/>
      <c r="R778" s="13"/>
      <c r="S778" s="13"/>
      <c r="T778" s="13"/>
      <c r="U778" s="13"/>
    </row>
    <row r="779" spans="17:21" ht="14.25" customHeight="1" x14ac:dyDescent="0.25">
      <c r="Q779" s="13"/>
      <c r="R779" s="13"/>
      <c r="S779" s="13"/>
      <c r="T779" s="13"/>
      <c r="U779" s="13"/>
    </row>
    <row r="780" spans="17:21" ht="14.25" customHeight="1" x14ac:dyDescent="0.25">
      <c r="Q780" s="13"/>
      <c r="R780" s="13"/>
      <c r="S780" s="13"/>
      <c r="T780" s="13"/>
      <c r="U780" s="13"/>
    </row>
    <row r="781" spans="17:21" ht="14.25" customHeight="1" x14ac:dyDescent="0.25">
      <c r="Q781" s="13"/>
      <c r="R781" s="13"/>
      <c r="S781" s="13"/>
      <c r="T781" s="13"/>
      <c r="U781" s="13"/>
    </row>
    <row r="782" spans="17:21" ht="14.25" customHeight="1" x14ac:dyDescent="0.25">
      <c r="Q782" s="13"/>
      <c r="R782" s="13"/>
      <c r="S782" s="13"/>
      <c r="T782" s="13"/>
      <c r="U782" s="13"/>
    </row>
    <row r="783" spans="17:21" ht="14.25" customHeight="1" x14ac:dyDescent="0.25">
      <c r="Q783" s="13"/>
      <c r="R783" s="13"/>
      <c r="S783" s="13"/>
      <c r="T783" s="13"/>
      <c r="U783" s="13"/>
    </row>
    <row r="784" spans="17:21" ht="14.25" customHeight="1" x14ac:dyDescent="0.25">
      <c r="Q784" s="13"/>
      <c r="R784" s="13"/>
      <c r="S784" s="13"/>
      <c r="T784" s="13"/>
      <c r="U784" s="13"/>
    </row>
    <row r="785" spans="17:21" ht="14.25" customHeight="1" x14ac:dyDescent="0.25">
      <c r="Q785" s="13"/>
      <c r="R785" s="13"/>
      <c r="S785" s="13"/>
      <c r="T785" s="13"/>
      <c r="U785" s="13"/>
    </row>
    <row r="786" spans="17:21" ht="14.25" customHeight="1" x14ac:dyDescent="0.25">
      <c r="Q786" s="13"/>
      <c r="R786" s="13"/>
      <c r="S786" s="13"/>
      <c r="T786" s="13"/>
      <c r="U786" s="13"/>
    </row>
    <row r="787" spans="17:21" ht="14.25" customHeight="1" x14ac:dyDescent="0.25">
      <c r="Q787" s="13"/>
      <c r="R787" s="13"/>
      <c r="S787" s="13"/>
      <c r="T787" s="13"/>
      <c r="U787" s="13"/>
    </row>
    <row r="788" spans="17:21" ht="14.25" customHeight="1" x14ac:dyDescent="0.25">
      <c r="Q788" s="13"/>
      <c r="R788" s="13"/>
      <c r="S788" s="13"/>
      <c r="T788" s="13"/>
      <c r="U788" s="13"/>
    </row>
    <row r="789" spans="17:21" ht="14.25" customHeight="1" x14ac:dyDescent="0.25">
      <c r="Q789" s="13"/>
      <c r="R789" s="13"/>
      <c r="S789" s="13"/>
      <c r="T789" s="13"/>
      <c r="U789" s="13"/>
    </row>
    <row r="790" spans="17:21" ht="14.25" customHeight="1" x14ac:dyDescent="0.25">
      <c r="Q790" s="13"/>
      <c r="R790" s="13"/>
      <c r="S790" s="13"/>
      <c r="T790" s="13"/>
      <c r="U790" s="13"/>
    </row>
    <row r="791" spans="17:21" ht="14.25" customHeight="1" x14ac:dyDescent="0.25">
      <c r="Q791" s="13"/>
      <c r="R791" s="13"/>
      <c r="S791" s="13"/>
      <c r="T791" s="13"/>
      <c r="U791" s="13"/>
    </row>
    <row r="792" spans="17:21" ht="14.25" customHeight="1" x14ac:dyDescent="0.25">
      <c r="Q792" s="13"/>
      <c r="R792" s="13"/>
      <c r="S792" s="13"/>
      <c r="T792" s="13"/>
      <c r="U792" s="13"/>
    </row>
    <row r="793" spans="17:21" ht="14.25" customHeight="1" x14ac:dyDescent="0.25">
      <c r="Q793" s="13"/>
      <c r="R793" s="13"/>
      <c r="S793" s="13"/>
      <c r="T793" s="13"/>
      <c r="U793" s="13"/>
    </row>
    <row r="794" spans="17:21" ht="14.25" customHeight="1" x14ac:dyDescent="0.25">
      <c r="Q794" s="13"/>
      <c r="R794" s="13"/>
      <c r="S794" s="13"/>
      <c r="T794" s="13"/>
      <c r="U794" s="13"/>
    </row>
    <row r="795" spans="17:21" ht="14.25" customHeight="1" x14ac:dyDescent="0.25">
      <c r="Q795" s="13"/>
      <c r="R795" s="13"/>
      <c r="S795" s="13"/>
      <c r="T795" s="13"/>
      <c r="U795" s="13"/>
    </row>
    <row r="796" spans="17:21" ht="14.25" customHeight="1" x14ac:dyDescent="0.25">
      <c r="Q796" s="13"/>
      <c r="R796" s="13"/>
      <c r="S796" s="13"/>
      <c r="T796" s="13"/>
      <c r="U796" s="13"/>
    </row>
    <row r="797" spans="17:21" ht="14.25" customHeight="1" x14ac:dyDescent="0.25">
      <c r="Q797" s="13"/>
      <c r="R797" s="13"/>
      <c r="S797" s="13"/>
      <c r="T797" s="13"/>
      <c r="U797" s="13"/>
    </row>
    <row r="798" spans="17:21" ht="14.25" customHeight="1" x14ac:dyDescent="0.25">
      <c r="Q798" s="13"/>
      <c r="R798" s="13"/>
      <c r="S798" s="13"/>
      <c r="T798" s="13"/>
      <c r="U798" s="13"/>
    </row>
    <row r="799" spans="17:21" ht="14.25" customHeight="1" x14ac:dyDescent="0.25">
      <c r="Q799" s="13"/>
      <c r="R799" s="13"/>
      <c r="S799" s="13"/>
      <c r="T799" s="13"/>
      <c r="U799" s="13"/>
    </row>
    <row r="800" spans="17:21" ht="14.25" customHeight="1" x14ac:dyDescent="0.25">
      <c r="Q800" s="13"/>
      <c r="R800" s="13"/>
      <c r="S800" s="13"/>
      <c r="T800" s="13"/>
      <c r="U800" s="13"/>
    </row>
    <row r="801" spans="17:21" ht="14.25" customHeight="1" x14ac:dyDescent="0.25">
      <c r="Q801" s="13"/>
      <c r="R801" s="13"/>
      <c r="S801" s="13"/>
      <c r="T801" s="13"/>
      <c r="U801" s="13"/>
    </row>
    <row r="802" spans="17:21" ht="14.25" customHeight="1" x14ac:dyDescent="0.25">
      <c r="Q802" s="13"/>
      <c r="R802" s="13"/>
      <c r="S802" s="13"/>
      <c r="T802" s="13"/>
      <c r="U802" s="13"/>
    </row>
    <row r="803" spans="17:21" ht="14.25" customHeight="1" x14ac:dyDescent="0.25">
      <c r="Q803" s="13"/>
      <c r="R803" s="13"/>
      <c r="S803" s="13"/>
      <c r="T803" s="13"/>
      <c r="U803" s="13"/>
    </row>
    <row r="804" spans="17:21" ht="14.25" customHeight="1" x14ac:dyDescent="0.25">
      <c r="Q804" s="13"/>
      <c r="R804" s="13"/>
      <c r="S804" s="13"/>
      <c r="T804" s="13"/>
      <c r="U804" s="13"/>
    </row>
    <row r="805" spans="17:21" ht="14.25" customHeight="1" x14ac:dyDescent="0.25">
      <c r="Q805" s="13"/>
      <c r="R805" s="13"/>
      <c r="S805" s="13"/>
      <c r="T805" s="13"/>
      <c r="U805" s="13"/>
    </row>
    <row r="806" spans="17:21" ht="14.25" customHeight="1" x14ac:dyDescent="0.25">
      <c r="Q806" s="13"/>
      <c r="R806" s="13"/>
      <c r="S806" s="13"/>
      <c r="T806" s="13"/>
      <c r="U806" s="13"/>
    </row>
    <row r="807" spans="17:21" ht="14.25" customHeight="1" x14ac:dyDescent="0.25">
      <c r="Q807" s="13"/>
      <c r="R807" s="13"/>
      <c r="S807" s="13"/>
      <c r="T807" s="13"/>
      <c r="U807" s="13"/>
    </row>
    <row r="808" spans="17:21" ht="14.25" customHeight="1" x14ac:dyDescent="0.25">
      <c r="Q808" s="13"/>
      <c r="R808" s="13"/>
      <c r="S808" s="13"/>
      <c r="T808" s="13"/>
      <c r="U808" s="13"/>
    </row>
    <row r="809" spans="17:21" ht="14.25" customHeight="1" x14ac:dyDescent="0.25">
      <c r="Q809" s="13"/>
      <c r="R809" s="13"/>
      <c r="S809" s="13"/>
      <c r="T809" s="13"/>
      <c r="U809" s="13"/>
    </row>
    <row r="810" spans="17:21" ht="14.25" customHeight="1" x14ac:dyDescent="0.25">
      <c r="Q810" s="13"/>
      <c r="R810" s="13"/>
      <c r="S810" s="13"/>
      <c r="T810" s="13"/>
      <c r="U810" s="13"/>
    </row>
    <row r="811" spans="17:21" ht="14.25" customHeight="1" x14ac:dyDescent="0.25">
      <c r="Q811" s="13"/>
      <c r="R811" s="13"/>
      <c r="S811" s="13"/>
      <c r="T811" s="13"/>
      <c r="U811" s="13"/>
    </row>
    <row r="812" spans="17:21" ht="14.25" customHeight="1" x14ac:dyDescent="0.25">
      <c r="Q812" s="13"/>
      <c r="R812" s="13"/>
      <c r="S812" s="13"/>
      <c r="T812" s="13"/>
      <c r="U812" s="13"/>
    </row>
    <row r="813" spans="17:21" ht="14.25" customHeight="1" x14ac:dyDescent="0.25">
      <c r="Q813" s="13"/>
      <c r="R813" s="13"/>
      <c r="S813" s="13"/>
      <c r="T813" s="13"/>
      <c r="U813" s="13"/>
    </row>
    <row r="814" spans="17:21" ht="14.25" customHeight="1" x14ac:dyDescent="0.25">
      <c r="Q814" s="13"/>
      <c r="R814" s="13"/>
      <c r="S814" s="13"/>
      <c r="T814" s="13"/>
      <c r="U814" s="13"/>
    </row>
    <row r="815" spans="17:21" ht="14.25" customHeight="1" x14ac:dyDescent="0.25">
      <c r="Q815" s="13"/>
      <c r="R815" s="13"/>
      <c r="S815" s="13"/>
      <c r="T815" s="13"/>
      <c r="U815" s="13"/>
    </row>
    <row r="816" spans="17:21" ht="14.25" customHeight="1" x14ac:dyDescent="0.25">
      <c r="Q816" s="13"/>
      <c r="R816" s="13"/>
      <c r="S816" s="13"/>
      <c r="T816" s="13"/>
      <c r="U816" s="13"/>
    </row>
    <row r="817" spans="17:21" ht="14.25" customHeight="1" x14ac:dyDescent="0.25">
      <c r="Q817" s="13"/>
      <c r="R817" s="13"/>
      <c r="S817" s="13"/>
      <c r="T817" s="13"/>
      <c r="U817" s="13"/>
    </row>
    <row r="818" spans="17:21" ht="14.25" customHeight="1" x14ac:dyDescent="0.25">
      <c r="Q818" s="13"/>
      <c r="R818" s="13"/>
      <c r="S818" s="13"/>
      <c r="T818" s="13"/>
      <c r="U818" s="13"/>
    </row>
    <row r="819" spans="17:21" ht="14.25" customHeight="1" x14ac:dyDescent="0.25">
      <c r="Q819" s="13"/>
      <c r="R819" s="13"/>
      <c r="S819" s="13"/>
      <c r="T819" s="13"/>
      <c r="U819" s="13"/>
    </row>
    <row r="820" spans="17:21" ht="14.25" customHeight="1" x14ac:dyDescent="0.25">
      <c r="Q820" s="13"/>
      <c r="R820" s="13"/>
      <c r="S820" s="13"/>
      <c r="T820" s="13"/>
      <c r="U820" s="13"/>
    </row>
    <row r="821" spans="17:21" ht="14.25" customHeight="1" x14ac:dyDescent="0.25">
      <c r="Q821" s="13"/>
      <c r="R821" s="13"/>
      <c r="S821" s="13"/>
      <c r="T821" s="13"/>
      <c r="U821" s="13"/>
    </row>
    <row r="822" spans="17:21" ht="14.25" customHeight="1" x14ac:dyDescent="0.25">
      <c r="Q822" s="13"/>
      <c r="R822" s="13"/>
      <c r="S822" s="13"/>
      <c r="T822" s="13"/>
      <c r="U822" s="13"/>
    </row>
    <row r="823" spans="17:21" ht="14.25" customHeight="1" x14ac:dyDescent="0.25">
      <c r="Q823" s="13"/>
      <c r="R823" s="13"/>
      <c r="S823" s="13"/>
      <c r="T823" s="13"/>
      <c r="U823" s="13"/>
    </row>
    <row r="824" spans="17:21" ht="14.25" customHeight="1" x14ac:dyDescent="0.25">
      <c r="Q824" s="13"/>
      <c r="R824" s="13"/>
      <c r="S824" s="13"/>
      <c r="T824" s="13"/>
      <c r="U824" s="13"/>
    </row>
    <row r="825" spans="17:21" ht="14.25" customHeight="1" x14ac:dyDescent="0.25">
      <c r="Q825" s="13"/>
      <c r="R825" s="13"/>
      <c r="S825" s="13"/>
      <c r="T825" s="13"/>
      <c r="U825" s="13"/>
    </row>
    <row r="826" spans="17:21" ht="14.25" customHeight="1" x14ac:dyDescent="0.25">
      <c r="Q826" s="13"/>
      <c r="R826" s="13"/>
      <c r="S826" s="13"/>
      <c r="T826" s="13"/>
      <c r="U826" s="13"/>
    </row>
    <row r="827" spans="17:21" ht="14.25" customHeight="1" x14ac:dyDescent="0.25">
      <c r="Q827" s="13"/>
      <c r="R827" s="13"/>
      <c r="S827" s="13"/>
      <c r="T827" s="13"/>
      <c r="U827" s="13"/>
    </row>
    <row r="828" spans="17:21" ht="14.25" customHeight="1" x14ac:dyDescent="0.25">
      <c r="Q828" s="13"/>
      <c r="R828" s="13"/>
      <c r="S828" s="13"/>
      <c r="T828" s="13"/>
      <c r="U828" s="13"/>
    </row>
    <row r="829" spans="17:21" ht="14.25" customHeight="1" x14ac:dyDescent="0.25">
      <c r="Q829" s="13"/>
      <c r="R829" s="13"/>
      <c r="S829" s="13"/>
      <c r="T829" s="13"/>
      <c r="U829" s="13"/>
    </row>
    <row r="830" spans="17:21" ht="14.25" customHeight="1" x14ac:dyDescent="0.25">
      <c r="Q830" s="13"/>
      <c r="R830" s="13"/>
      <c r="S830" s="13"/>
      <c r="T830" s="13"/>
      <c r="U830" s="13"/>
    </row>
    <row r="831" spans="17:21" ht="14.25" customHeight="1" x14ac:dyDescent="0.25">
      <c r="Q831" s="13"/>
      <c r="R831" s="13"/>
      <c r="S831" s="13"/>
      <c r="T831" s="13"/>
      <c r="U831" s="13"/>
    </row>
    <row r="832" spans="17:21" ht="14.25" customHeight="1" x14ac:dyDescent="0.25">
      <c r="Q832" s="13"/>
      <c r="R832" s="13"/>
      <c r="S832" s="13"/>
      <c r="T832" s="13"/>
      <c r="U832" s="13"/>
    </row>
    <row r="833" spans="17:21" ht="14.25" customHeight="1" x14ac:dyDescent="0.25">
      <c r="Q833" s="13"/>
      <c r="R833" s="13"/>
      <c r="S833" s="13"/>
      <c r="T833" s="13"/>
      <c r="U833" s="13"/>
    </row>
    <row r="834" spans="17:21" ht="14.25" customHeight="1" x14ac:dyDescent="0.25">
      <c r="Q834" s="13"/>
      <c r="R834" s="13"/>
      <c r="S834" s="13"/>
      <c r="T834" s="13"/>
      <c r="U834" s="13"/>
    </row>
    <row r="835" spans="17:21" ht="14.25" customHeight="1" x14ac:dyDescent="0.25">
      <c r="Q835" s="13"/>
      <c r="R835" s="13"/>
      <c r="S835" s="13"/>
      <c r="T835" s="13"/>
      <c r="U835" s="13"/>
    </row>
    <row r="836" spans="17:21" ht="14.25" customHeight="1" x14ac:dyDescent="0.25">
      <c r="Q836" s="13"/>
      <c r="R836" s="13"/>
      <c r="S836" s="13"/>
      <c r="T836" s="13"/>
      <c r="U836" s="13"/>
    </row>
    <row r="837" spans="17:21" ht="14.25" customHeight="1" x14ac:dyDescent="0.25">
      <c r="Q837" s="13"/>
      <c r="R837" s="13"/>
      <c r="S837" s="13"/>
      <c r="T837" s="13"/>
      <c r="U837" s="13"/>
    </row>
    <row r="838" spans="17:21" ht="14.25" customHeight="1" x14ac:dyDescent="0.25">
      <c r="Q838" s="13"/>
      <c r="R838" s="13"/>
      <c r="S838" s="13"/>
      <c r="T838" s="13"/>
      <c r="U838" s="13"/>
    </row>
    <row r="839" spans="17:21" ht="14.25" customHeight="1" x14ac:dyDescent="0.25">
      <c r="Q839" s="13"/>
      <c r="R839" s="13"/>
      <c r="S839" s="13"/>
      <c r="T839" s="13"/>
      <c r="U839" s="13"/>
    </row>
    <row r="840" spans="17:21" ht="14.25" customHeight="1" x14ac:dyDescent="0.25">
      <c r="Q840" s="13"/>
      <c r="R840" s="13"/>
      <c r="S840" s="13"/>
      <c r="T840" s="13"/>
      <c r="U840" s="13"/>
    </row>
    <row r="841" spans="17:21" ht="14.25" customHeight="1" x14ac:dyDescent="0.25">
      <c r="Q841" s="13"/>
      <c r="R841" s="13"/>
      <c r="S841" s="13"/>
      <c r="T841" s="13"/>
      <c r="U841" s="13"/>
    </row>
    <row r="842" spans="17:21" ht="14.25" customHeight="1" x14ac:dyDescent="0.25">
      <c r="Q842" s="13"/>
      <c r="R842" s="13"/>
      <c r="S842" s="13"/>
      <c r="T842" s="13"/>
      <c r="U842" s="13"/>
    </row>
    <row r="843" spans="17:21" ht="14.25" customHeight="1" x14ac:dyDescent="0.25">
      <c r="Q843" s="13"/>
      <c r="R843" s="13"/>
      <c r="S843" s="13"/>
      <c r="T843" s="13"/>
      <c r="U843" s="13"/>
    </row>
    <row r="844" spans="17:21" ht="14.25" customHeight="1" x14ac:dyDescent="0.25">
      <c r="Q844" s="13"/>
      <c r="R844" s="13"/>
      <c r="S844" s="13"/>
      <c r="T844" s="13"/>
      <c r="U844" s="13"/>
    </row>
    <row r="845" spans="17:21" ht="14.25" customHeight="1" x14ac:dyDescent="0.25">
      <c r="Q845" s="13"/>
      <c r="R845" s="13"/>
      <c r="S845" s="13"/>
      <c r="T845" s="13"/>
      <c r="U845" s="13"/>
    </row>
    <row r="846" spans="17:21" ht="14.25" customHeight="1" x14ac:dyDescent="0.25">
      <c r="Q846" s="13"/>
      <c r="R846" s="13"/>
      <c r="S846" s="13"/>
      <c r="T846" s="13"/>
      <c r="U846" s="13"/>
    </row>
    <row r="847" spans="17:21" ht="14.25" customHeight="1" x14ac:dyDescent="0.25">
      <c r="Q847" s="13"/>
      <c r="R847" s="13"/>
      <c r="S847" s="13"/>
      <c r="T847" s="13"/>
      <c r="U847" s="13"/>
    </row>
    <row r="848" spans="17:21" ht="14.25" customHeight="1" x14ac:dyDescent="0.25">
      <c r="Q848" s="13"/>
      <c r="R848" s="13"/>
      <c r="S848" s="13"/>
      <c r="T848" s="13"/>
      <c r="U848" s="13"/>
    </row>
    <row r="849" spans="17:21" ht="14.25" customHeight="1" x14ac:dyDescent="0.25">
      <c r="Q849" s="13"/>
      <c r="R849" s="13"/>
      <c r="S849" s="13"/>
      <c r="T849" s="13"/>
      <c r="U849" s="13"/>
    </row>
    <row r="850" spans="17:21" ht="14.25" customHeight="1" x14ac:dyDescent="0.25">
      <c r="Q850" s="13"/>
      <c r="R850" s="13"/>
      <c r="S850" s="13"/>
      <c r="T850" s="13"/>
      <c r="U850" s="13"/>
    </row>
    <row r="851" spans="17:21" ht="14.25" customHeight="1" x14ac:dyDescent="0.25">
      <c r="Q851" s="13"/>
      <c r="R851" s="13"/>
      <c r="S851" s="13"/>
      <c r="T851" s="13"/>
      <c r="U851" s="13"/>
    </row>
    <row r="852" spans="17:21" ht="14.25" customHeight="1" x14ac:dyDescent="0.25">
      <c r="Q852" s="13"/>
      <c r="R852" s="13"/>
      <c r="S852" s="13"/>
      <c r="T852" s="13"/>
      <c r="U852" s="13"/>
    </row>
    <row r="853" spans="17:21" ht="14.25" customHeight="1" x14ac:dyDescent="0.25">
      <c r="Q853" s="13"/>
      <c r="R853" s="13"/>
      <c r="S853" s="13"/>
      <c r="T853" s="13"/>
      <c r="U853" s="13"/>
    </row>
    <row r="854" spans="17:21" ht="14.25" customHeight="1" x14ac:dyDescent="0.25">
      <c r="Q854" s="13"/>
      <c r="R854" s="13"/>
      <c r="S854" s="13"/>
      <c r="T854" s="13"/>
      <c r="U854" s="13"/>
    </row>
    <row r="855" spans="17:21" ht="14.25" customHeight="1" x14ac:dyDescent="0.25">
      <c r="Q855" s="13"/>
      <c r="R855" s="13"/>
      <c r="S855" s="13"/>
      <c r="T855" s="13"/>
      <c r="U855" s="13"/>
    </row>
    <row r="856" spans="17:21" ht="14.25" customHeight="1" x14ac:dyDescent="0.25">
      <c r="Q856" s="13"/>
      <c r="R856" s="13"/>
      <c r="S856" s="13"/>
      <c r="T856" s="13"/>
      <c r="U856" s="13"/>
    </row>
    <row r="857" spans="17:21" ht="14.25" customHeight="1" x14ac:dyDescent="0.25">
      <c r="Q857" s="13"/>
      <c r="R857" s="13"/>
      <c r="S857" s="13"/>
      <c r="T857" s="13"/>
      <c r="U857" s="13"/>
    </row>
    <row r="858" spans="17:21" ht="14.25" customHeight="1" x14ac:dyDescent="0.25">
      <c r="Q858" s="13"/>
      <c r="R858" s="13"/>
      <c r="S858" s="13"/>
      <c r="T858" s="13"/>
      <c r="U858" s="13"/>
    </row>
    <row r="859" spans="17:21" ht="14.25" customHeight="1" x14ac:dyDescent="0.25">
      <c r="Q859" s="13"/>
      <c r="R859" s="13"/>
      <c r="S859" s="13"/>
      <c r="T859" s="13"/>
      <c r="U859" s="13"/>
    </row>
    <row r="860" spans="17:21" ht="14.25" customHeight="1" x14ac:dyDescent="0.25">
      <c r="Q860" s="13"/>
      <c r="R860" s="13"/>
      <c r="S860" s="13"/>
      <c r="T860" s="13"/>
      <c r="U860" s="13"/>
    </row>
    <row r="861" spans="17:21" ht="14.25" customHeight="1" x14ac:dyDescent="0.25">
      <c r="Q861" s="13"/>
      <c r="R861" s="13"/>
      <c r="S861" s="13"/>
      <c r="T861" s="13"/>
      <c r="U861" s="13"/>
    </row>
    <row r="862" spans="17:21" ht="14.25" customHeight="1" x14ac:dyDescent="0.25">
      <c r="Q862" s="13"/>
      <c r="R862" s="13"/>
      <c r="S862" s="13"/>
      <c r="T862" s="13"/>
      <c r="U862" s="13"/>
    </row>
    <row r="863" spans="17:21" ht="14.25" customHeight="1" x14ac:dyDescent="0.25">
      <c r="Q863" s="13"/>
      <c r="R863" s="13"/>
      <c r="S863" s="13"/>
      <c r="T863" s="13"/>
      <c r="U863" s="13"/>
    </row>
    <row r="864" spans="17:21" ht="14.25" customHeight="1" x14ac:dyDescent="0.25">
      <c r="Q864" s="13"/>
      <c r="R864" s="13"/>
      <c r="S864" s="13"/>
      <c r="T864" s="13"/>
      <c r="U864" s="13"/>
    </row>
    <row r="865" spans="17:21" ht="14.25" customHeight="1" x14ac:dyDescent="0.25">
      <c r="Q865" s="13"/>
      <c r="R865" s="13"/>
      <c r="S865" s="13"/>
      <c r="T865" s="13"/>
      <c r="U865" s="13"/>
    </row>
    <row r="866" spans="17:21" ht="14.25" customHeight="1" x14ac:dyDescent="0.25">
      <c r="Q866" s="13"/>
      <c r="R866" s="13"/>
      <c r="S866" s="13"/>
      <c r="T866" s="13"/>
      <c r="U866" s="13"/>
    </row>
    <row r="867" spans="17:21" ht="14.25" customHeight="1" x14ac:dyDescent="0.25">
      <c r="Q867" s="13"/>
      <c r="R867" s="13"/>
      <c r="S867" s="13"/>
      <c r="T867" s="13"/>
      <c r="U867" s="13"/>
    </row>
    <row r="868" spans="17:21" ht="14.25" customHeight="1" x14ac:dyDescent="0.25">
      <c r="Q868" s="13"/>
      <c r="R868" s="13"/>
      <c r="S868" s="13"/>
      <c r="T868" s="13"/>
      <c r="U868" s="13"/>
    </row>
    <row r="869" spans="17:21" ht="14.25" customHeight="1" x14ac:dyDescent="0.25">
      <c r="Q869" s="13"/>
      <c r="R869" s="13"/>
      <c r="S869" s="13"/>
      <c r="T869" s="13"/>
      <c r="U869" s="13"/>
    </row>
    <row r="870" spans="17:21" ht="14.25" customHeight="1" x14ac:dyDescent="0.25">
      <c r="Q870" s="13"/>
      <c r="R870" s="13"/>
      <c r="S870" s="13"/>
      <c r="T870" s="13"/>
      <c r="U870" s="13"/>
    </row>
    <row r="871" spans="17:21" ht="14.25" customHeight="1" x14ac:dyDescent="0.25">
      <c r="Q871" s="13"/>
      <c r="R871" s="13"/>
      <c r="S871" s="13"/>
      <c r="T871" s="13"/>
      <c r="U871" s="13"/>
    </row>
    <row r="872" spans="17:21" ht="14.25" customHeight="1" x14ac:dyDescent="0.25">
      <c r="Q872" s="13"/>
      <c r="R872" s="13"/>
      <c r="S872" s="13"/>
      <c r="T872" s="13"/>
      <c r="U872" s="13"/>
    </row>
    <row r="873" spans="17:21" ht="14.25" customHeight="1" x14ac:dyDescent="0.25">
      <c r="Q873" s="13"/>
      <c r="R873" s="13"/>
      <c r="S873" s="13"/>
      <c r="T873" s="13"/>
      <c r="U873" s="13"/>
    </row>
    <row r="874" spans="17:21" ht="14.25" customHeight="1" x14ac:dyDescent="0.25">
      <c r="Q874" s="13"/>
      <c r="R874" s="13"/>
      <c r="S874" s="13"/>
      <c r="T874" s="13"/>
      <c r="U874" s="13"/>
    </row>
    <row r="875" spans="17:21" ht="14.25" customHeight="1" x14ac:dyDescent="0.25">
      <c r="Q875" s="13"/>
      <c r="R875" s="13"/>
      <c r="S875" s="13"/>
      <c r="T875" s="13"/>
      <c r="U875" s="13"/>
    </row>
    <row r="876" spans="17:21" ht="14.25" customHeight="1" x14ac:dyDescent="0.25">
      <c r="Q876" s="13"/>
      <c r="R876" s="13"/>
      <c r="S876" s="13"/>
      <c r="T876" s="13"/>
      <c r="U876" s="13"/>
    </row>
    <row r="877" spans="17:21" ht="14.25" customHeight="1" x14ac:dyDescent="0.25">
      <c r="Q877" s="13"/>
      <c r="R877" s="13"/>
      <c r="S877" s="13"/>
      <c r="T877" s="13"/>
      <c r="U877" s="13"/>
    </row>
    <row r="878" spans="17:21" ht="14.25" customHeight="1" x14ac:dyDescent="0.25">
      <c r="Q878" s="13"/>
      <c r="R878" s="13"/>
      <c r="S878" s="13"/>
      <c r="T878" s="13"/>
      <c r="U878" s="13"/>
    </row>
    <row r="879" spans="17:21" ht="14.25" customHeight="1" x14ac:dyDescent="0.25">
      <c r="Q879" s="13"/>
      <c r="R879" s="13"/>
      <c r="S879" s="13"/>
      <c r="T879" s="13"/>
      <c r="U879" s="13"/>
    </row>
    <row r="880" spans="17:21" ht="14.25" customHeight="1" x14ac:dyDescent="0.25">
      <c r="Q880" s="13"/>
      <c r="R880" s="13"/>
      <c r="S880" s="13"/>
      <c r="T880" s="13"/>
      <c r="U880" s="13"/>
    </row>
    <row r="881" spans="17:21" ht="14.25" customHeight="1" x14ac:dyDescent="0.25">
      <c r="Q881" s="13"/>
      <c r="R881" s="13"/>
      <c r="S881" s="13"/>
      <c r="T881" s="13"/>
      <c r="U881" s="13"/>
    </row>
    <row r="882" spans="17:21" ht="14.25" customHeight="1" x14ac:dyDescent="0.25">
      <c r="Q882" s="13"/>
      <c r="R882" s="13"/>
      <c r="S882" s="13"/>
      <c r="T882" s="13"/>
      <c r="U882" s="13"/>
    </row>
    <row r="883" spans="17:21" ht="14.25" customHeight="1" x14ac:dyDescent="0.25">
      <c r="Q883" s="13"/>
      <c r="R883" s="13"/>
      <c r="S883" s="13"/>
      <c r="T883" s="13"/>
      <c r="U883" s="13"/>
    </row>
    <row r="884" spans="17:21" ht="14.25" customHeight="1" x14ac:dyDescent="0.25">
      <c r="Q884" s="13"/>
      <c r="R884" s="13"/>
      <c r="S884" s="13"/>
      <c r="T884" s="13"/>
      <c r="U884" s="13"/>
    </row>
    <row r="885" spans="17:21" ht="14.25" customHeight="1" x14ac:dyDescent="0.25">
      <c r="Q885" s="13"/>
      <c r="R885" s="13"/>
      <c r="S885" s="13"/>
      <c r="T885" s="13"/>
      <c r="U885" s="13"/>
    </row>
    <row r="886" spans="17:21" ht="14.25" customHeight="1" x14ac:dyDescent="0.25">
      <c r="Q886" s="13"/>
      <c r="R886" s="13"/>
      <c r="S886" s="13"/>
      <c r="T886" s="13"/>
      <c r="U886" s="13"/>
    </row>
    <row r="887" spans="17:21" ht="14.25" customHeight="1" x14ac:dyDescent="0.25">
      <c r="Q887" s="13"/>
      <c r="R887" s="13"/>
      <c r="S887" s="13"/>
      <c r="T887" s="13"/>
      <c r="U887" s="13"/>
    </row>
    <row r="888" spans="17:21" ht="14.25" customHeight="1" x14ac:dyDescent="0.25">
      <c r="Q888" s="13"/>
      <c r="R888" s="13"/>
      <c r="S888" s="13"/>
      <c r="T888" s="13"/>
      <c r="U888" s="13"/>
    </row>
    <row r="889" spans="17:21" ht="14.25" customHeight="1" x14ac:dyDescent="0.25">
      <c r="Q889" s="13"/>
      <c r="R889" s="13"/>
      <c r="S889" s="13"/>
      <c r="T889" s="13"/>
      <c r="U889" s="13"/>
    </row>
    <row r="890" spans="17:21" ht="14.25" customHeight="1" x14ac:dyDescent="0.25">
      <c r="Q890" s="13"/>
      <c r="R890" s="13"/>
      <c r="S890" s="13"/>
      <c r="T890" s="13"/>
      <c r="U890" s="13"/>
    </row>
    <row r="891" spans="17:21" ht="14.25" customHeight="1" x14ac:dyDescent="0.25">
      <c r="Q891" s="13"/>
      <c r="R891" s="13"/>
      <c r="S891" s="13"/>
      <c r="T891" s="13"/>
      <c r="U891" s="13"/>
    </row>
    <row r="892" spans="17:21" ht="14.25" customHeight="1" x14ac:dyDescent="0.25">
      <c r="Q892" s="13"/>
      <c r="R892" s="13"/>
      <c r="S892" s="13"/>
      <c r="T892" s="13"/>
      <c r="U892" s="13"/>
    </row>
    <row r="893" spans="17:21" ht="14.25" customHeight="1" x14ac:dyDescent="0.25">
      <c r="Q893" s="13"/>
      <c r="R893" s="13"/>
      <c r="S893" s="13"/>
      <c r="T893" s="13"/>
      <c r="U893" s="13"/>
    </row>
    <row r="894" spans="17:21" ht="14.25" customHeight="1" x14ac:dyDescent="0.25">
      <c r="Q894" s="13"/>
      <c r="R894" s="13"/>
      <c r="S894" s="13"/>
      <c r="T894" s="13"/>
      <c r="U894" s="13"/>
    </row>
    <row r="895" spans="17:21" ht="14.25" customHeight="1" x14ac:dyDescent="0.25">
      <c r="Q895" s="13"/>
      <c r="R895" s="13"/>
      <c r="S895" s="13"/>
      <c r="T895" s="13"/>
      <c r="U895" s="13"/>
    </row>
    <row r="896" spans="17:21" ht="14.25" customHeight="1" x14ac:dyDescent="0.25">
      <c r="Q896" s="13"/>
      <c r="R896" s="13"/>
      <c r="S896" s="13"/>
      <c r="T896" s="13"/>
      <c r="U896" s="13"/>
    </row>
    <row r="897" spans="17:21" ht="14.25" customHeight="1" x14ac:dyDescent="0.25">
      <c r="Q897" s="13"/>
      <c r="R897" s="13"/>
      <c r="S897" s="13"/>
      <c r="T897" s="13"/>
      <c r="U897" s="13"/>
    </row>
    <row r="898" spans="17:21" ht="14.25" customHeight="1" x14ac:dyDescent="0.25">
      <c r="Q898" s="13"/>
      <c r="R898" s="13"/>
      <c r="S898" s="13"/>
      <c r="T898" s="13"/>
      <c r="U898" s="13"/>
    </row>
    <row r="899" spans="17:21" ht="14.25" customHeight="1" x14ac:dyDescent="0.25">
      <c r="Q899" s="13"/>
      <c r="R899" s="13"/>
      <c r="S899" s="13"/>
      <c r="T899" s="13"/>
      <c r="U899" s="13"/>
    </row>
    <row r="900" spans="17:21" ht="14.25" customHeight="1" x14ac:dyDescent="0.25">
      <c r="Q900" s="13"/>
      <c r="R900" s="13"/>
      <c r="S900" s="13"/>
      <c r="T900" s="13"/>
      <c r="U900" s="13"/>
    </row>
    <row r="901" spans="17:21" ht="14.25" customHeight="1" x14ac:dyDescent="0.25">
      <c r="Q901" s="13"/>
      <c r="R901" s="13"/>
      <c r="S901" s="13"/>
      <c r="T901" s="13"/>
      <c r="U901" s="13"/>
    </row>
    <row r="902" spans="17:21" ht="14.25" customHeight="1" x14ac:dyDescent="0.25">
      <c r="Q902" s="13"/>
      <c r="R902" s="13"/>
      <c r="S902" s="13"/>
      <c r="T902" s="13"/>
      <c r="U902" s="13"/>
    </row>
    <row r="903" spans="17:21" ht="14.25" customHeight="1" x14ac:dyDescent="0.25">
      <c r="Q903" s="13"/>
      <c r="R903" s="13"/>
      <c r="S903" s="13"/>
      <c r="T903" s="13"/>
      <c r="U903" s="13"/>
    </row>
    <row r="904" spans="17:21" ht="14.25" customHeight="1" x14ac:dyDescent="0.25">
      <c r="Q904" s="13"/>
      <c r="R904" s="13"/>
      <c r="S904" s="13"/>
      <c r="T904" s="13"/>
      <c r="U904" s="13"/>
    </row>
    <row r="905" spans="17:21" ht="14.25" customHeight="1" x14ac:dyDescent="0.25">
      <c r="Q905" s="13"/>
      <c r="R905" s="13"/>
      <c r="S905" s="13"/>
      <c r="T905" s="13"/>
      <c r="U905" s="13"/>
    </row>
    <row r="906" spans="17:21" ht="14.25" customHeight="1" x14ac:dyDescent="0.25">
      <c r="Q906" s="13"/>
      <c r="R906" s="13"/>
      <c r="S906" s="13"/>
      <c r="T906" s="13"/>
      <c r="U906" s="13"/>
    </row>
    <row r="907" spans="17:21" ht="14.25" customHeight="1" x14ac:dyDescent="0.25">
      <c r="Q907" s="13"/>
      <c r="R907" s="13"/>
      <c r="S907" s="13"/>
      <c r="T907" s="13"/>
      <c r="U907" s="13"/>
    </row>
    <row r="908" spans="17:21" ht="14.25" customHeight="1" x14ac:dyDescent="0.25">
      <c r="Q908" s="13"/>
      <c r="R908" s="13"/>
      <c r="S908" s="13"/>
      <c r="T908" s="13"/>
      <c r="U908" s="13"/>
    </row>
    <row r="909" spans="17:21" ht="14.25" customHeight="1" x14ac:dyDescent="0.25">
      <c r="Q909" s="13"/>
      <c r="R909" s="13"/>
      <c r="S909" s="13"/>
      <c r="T909" s="13"/>
      <c r="U909" s="13"/>
    </row>
    <row r="910" spans="17:21" ht="14.25" customHeight="1" x14ac:dyDescent="0.25">
      <c r="Q910" s="13"/>
      <c r="R910" s="13"/>
      <c r="S910" s="13"/>
      <c r="T910" s="13"/>
      <c r="U910" s="13"/>
    </row>
    <row r="911" spans="17:21" ht="14.25" customHeight="1" x14ac:dyDescent="0.25">
      <c r="Q911" s="13"/>
      <c r="R911" s="13"/>
      <c r="S911" s="13"/>
      <c r="T911" s="13"/>
      <c r="U911" s="13"/>
    </row>
    <row r="912" spans="17:21" ht="14.25" customHeight="1" x14ac:dyDescent="0.25">
      <c r="Q912" s="13"/>
      <c r="R912" s="13"/>
      <c r="S912" s="13"/>
      <c r="T912" s="13"/>
      <c r="U912" s="13"/>
    </row>
    <row r="913" spans="17:21" ht="14.25" customHeight="1" x14ac:dyDescent="0.25">
      <c r="Q913" s="13"/>
      <c r="R913" s="13"/>
      <c r="S913" s="13"/>
      <c r="T913" s="13"/>
      <c r="U913" s="13"/>
    </row>
    <row r="914" spans="17:21" ht="14.25" customHeight="1" x14ac:dyDescent="0.25">
      <c r="Q914" s="13"/>
      <c r="R914" s="13"/>
      <c r="S914" s="13"/>
      <c r="T914" s="13"/>
      <c r="U914" s="13"/>
    </row>
    <row r="915" spans="17:21" ht="14.25" customHeight="1" x14ac:dyDescent="0.25">
      <c r="Q915" s="13"/>
      <c r="R915" s="13"/>
      <c r="S915" s="13"/>
      <c r="T915" s="13"/>
      <c r="U915" s="13"/>
    </row>
    <row r="916" spans="17:21" ht="14.25" customHeight="1" x14ac:dyDescent="0.25">
      <c r="Q916" s="13"/>
      <c r="R916" s="13"/>
      <c r="S916" s="13"/>
      <c r="T916" s="13"/>
      <c r="U916" s="13"/>
    </row>
    <row r="917" spans="17:21" ht="14.25" customHeight="1" x14ac:dyDescent="0.25">
      <c r="Q917" s="13"/>
      <c r="R917" s="13"/>
      <c r="S917" s="13"/>
      <c r="T917" s="13"/>
      <c r="U917" s="13"/>
    </row>
    <row r="918" spans="17:21" ht="14.25" customHeight="1" x14ac:dyDescent="0.25">
      <c r="Q918" s="13"/>
      <c r="R918" s="13"/>
      <c r="S918" s="13"/>
      <c r="T918" s="13"/>
      <c r="U918" s="13"/>
    </row>
    <row r="919" spans="17:21" ht="14.25" customHeight="1" x14ac:dyDescent="0.25">
      <c r="Q919" s="13"/>
      <c r="R919" s="13"/>
      <c r="S919" s="13"/>
      <c r="T919" s="13"/>
      <c r="U919" s="13"/>
    </row>
    <row r="920" spans="17:21" ht="14.25" customHeight="1" x14ac:dyDescent="0.25">
      <c r="Q920" s="13"/>
      <c r="R920" s="13"/>
      <c r="S920" s="13"/>
      <c r="T920" s="13"/>
      <c r="U920" s="13"/>
    </row>
    <row r="921" spans="17:21" ht="14.25" customHeight="1" x14ac:dyDescent="0.25">
      <c r="Q921" s="13"/>
      <c r="R921" s="13"/>
      <c r="S921" s="13"/>
      <c r="T921" s="13"/>
      <c r="U921" s="13"/>
    </row>
    <row r="922" spans="17:21" ht="14.25" customHeight="1" x14ac:dyDescent="0.25">
      <c r="Q922" s="13"/>
      <c r="R922" s="13"/>
      <c r="S922" s="13"/>
      <c r="T922" s="13"/>
      <c r="U922" s="13"/>
    </row>
    <row r="923" spans="17:21" ht="14.25" customHeight="1" x14ac:dyDescent="0.25">
      <c r="Q923" s="13"/>
      <c r="R923" s="13"/>
      <c r="S923" s="13"/>
      <c r="T923" s="13"/>
      <c r="U923" s="13"/>
    </row>
    <row r="924" spans="17:21" ht="14.25" customHeight="1" x14ac:dyDescent="0.25">
      <c r="Q924" s="13"/>
      <c r="R924" s="13"/>
      <c r="S924" s="13"/>
      <c r="T924" s="13"/>
      <c r="U924" s="13"/>
    </row>
    <row r="925" spans="17:21" ht="14.25" customHeight="1" x14ac:dyDescent="0.25">
      <c r="Q925" s="13"/>
      <c r="R925" s="13"/>
      <c r="S925" s="13"/>
      <c r="T925" s="13"/>
      <c r="U925" s="13"/>
    </row>
    <row r="926" spans="17:21" ht="14.25" customHeight="1" x14ac:dyDescent="0.25">
      <c r="Q926" s="13"/>
      <c r="R926" s="13"/>
      <c r="S926" s="13"/>
      <c r="T926" s="13"/>
      <c r="U926" s="13"/>
    </row>
    <row r="927" spans="17:21" ht="14.25" customHeight="1" x14ac:dyDescent="0.25">
      <c r="Q927" s="13"/>
      <c r="R927" s="13"/>
      <c r="S927" s="13"/>
      <c r="T927" s="13"/>
      <c r="U927" s="13"/>
    </row>
    <row r="928" spans="17:21" ht="14.25" customHeight="1" x14ac:dyDescent="0.25">
      <c r="Q928" s="13"/>
      <c r="R928" s="13"/>
      <c r="S928" s="13"/>
      <c r="T928" s="13"/>
      <c r="U928" s="13"/>
    </row>
    <row r="929" spans="17:21" ht="14.25" customHeight="1" x14ac:dyDescent="0.25">
      <c r="Q929" s="13"/>
      <c r="R929" s="13"/>
      <c r="S929" s="13"/>
      <c r="T929" s="13"/>
      <c r="U929" s="13"/>
    </row>
    <row r="930" spans="17:21" ht="14.25" customHeight="1" x14ac:dyDescent="0.25">
      <c r="Q930" s="13"/>
      <c r="R930" s="13"/>
      <c r="S930" s="13"/>
      <c r="T930" s="13"/>
      <c r="U930" s="13"/>
    </row>
    <row r="931" spans="17:21" ht="14.25" customHeight="1" x14ac:dyDescent="0.25">
      <c r="Q931" s="13"/>
      <c r="R931" s="13"/>
      <c r="S931" s="13"/>
      <c r="T931" s="13"/>
      <c r="U931" s="13"/>
    </row>
    <row r="932" spans="17:21" ht="14.25" customHeight="1" x14ac:dyDescent="0.25">
      <c r="Q932" s="13"/>
      <c r="R932" s="13"/>
      <c r="S932" s="13"/>
      <c r="T932" s="13"/>
      <c r="U932" s="13"/>
    </row>
    <row r="933" spans="17:21" ht="14.25" customHeight="1" x14ac:dyDescent="0.25">
      <c r="Q933" s="13"/>
      <c r="R933" s="13"/>
      <c r="S933" s="13"/>
      <c r="T933" s="13"/>
      <c r="U933" s="13"/>
    </row>
    <row r="934" spans="17:21" ht="14.25" customHeight="1" x14ac:dyDescent="0.25">
      <c r="Q934" s="13"/>
      <c r="R934" s="13"/>
      <c r="S934" s="13"/>
      <c r="T934" s="13"/>
      <c r="U934" s="13"/>
    </row>
    <row r="935" spans="17:21" ht="14.25" customHeight="1" x14ac:dyDescent="0.25">
      <c r="Q935" s="13"/>
      <c r="R935" s="13"/>
      <c r="S935" s="13"/>
      <c r="T935" s="13"/>
      <c r="U935" s="13"/>
    </row>
    <row r="936" spans="17:21" ht="14.25" customHeight="1" x14ac:dyDescent="0.25">
      <c r="Q936" s="13"/>
      <c r="R936" s="13"/>
      <c r="S936" s="13"/>
      <c r="T936" s="13"/>
      <c r="U936" s="13"/>
    </row>
    <row r="937" spans="17:21" ht="14.25" customHeight="1" x14ac:dyDescent="0.25">
      <c r="Q937" s="13"/>
      <c r="R937" s="13"/>
      <c r="S937" s="13"/>
      <c r="T937" s="13"/>
      <c r="U937" s="13"/>
    </row>
    <row r="938" spans="17:21" ht="14.25" customHeight="1" x14ac:dyDescent="0.25">
      <c r="Q938" s="13"/>
      <c r="R938" s="13"/>
      <c r="S938" s="13"/>
      <c r="T938" s="13"/>
      <c r="U938" s="13"/>
    </row>
    <row r="939" spans="17:21" ht="14.25" customHeight="1" x14ac:dyDescent="0.25">
      <c r="Q939" s="13"/>
      <c r="R939" s="13"/>
      <c r="S939" s="13"/>
      <c r="T939" s="13"/>
      <c r="U939" s="13"/>
    </row>
    <row r="940" spans="17:21" ht="14.25" customHeight="1" x14ac:dyDescent="0.25">
      <c r="Q940" s="13"/>
      <c r="R940" s="13"/>
      <c r="S940" s="13"/>
      <c r="T940" s="13"/>
      <c r="U940" s="13"/>
    </row>
    <row r="941" spans="17:21" ht="14.25" customHeight="1" x14ac:dyDescent="0.25">
      <c r="Q941" s="13"/>
      <c r="R941" s="13"/>
      <c r="S941" s="13"/>
      <c r="T941" s="13"/>
      <c r="U941" s="13"/>
    </row>
    <row r="942" spans="17:21" ht="14.25" customHeight="1" x14ac:dyDescent="0.25">
      <c r="Q942" s="13"/>
      <c r="R942" s="13"/>
      <c r="S942" s="13"/>
      <c r="T942" s="13"/>
      <c r="U942" s="13"/>
    </row>
    <row r="943" spans="17:21" ht="14.25" customHeight="1" x14ac:dyDescent="0.25">
      <c r="Q943" s="13"/>
      <c r="R943" s="13"/>
      <c r="S943" s="13"/>
      <c r="T943" s="13"/>
      <c r="U943" s="13"/>
    </row>
    <row r="944" spans="17:21" ht="14.25" customHeight="1" x14ac:dyDescent="0.25">
      <c r="Q944" s="13"/>
      <c r="R944" s="13"/>
      <c r="S944" s="13"/>
      <c r="T944" s="13"/>
      <c r="U944" s="13"/>
    </row>
    <row r="945" spans="17:21" ht="14.25" customHeight="1" x14ac:dyDescent="0.25">
      <c r="Q945" s="13"/>
      <c r="R945" s="13"/>
      <c r="S945" s="13"/>
      <c r="T945" s="13"/>
      <c r="U945" s="13"/>
    </row>
    <row r="946" spans="17:21" ht="14.25" customHeight="1" x14ac:dyDescent="0.25">
      <c r="Q946" s="13"/>
      <c r="R946" s="13"/>
      <c r="S946" s="13"/>
      <c r="T946" s="13"/>
      <c r="U946" s="13"/>
    </row>
    <row r="947" spans="17:21" ht="14.25" customHeight="1" x14ac:dyDescent="0.25">
      <c r="Q947" s="13"/>
      <c r="R947" s="13"/>
      <c r="S947" s="13"/>
      <c r="T947" s="13"/>
      <c r="U947" s="13"/>
    </row>
    <row r="948" spans="17:21" ht="14.25" customHeight="1" x14ac:dyDescent="0.25">
      <c r="Q948" s="13"/>
      <c r="R948" s="13"/>
      <c r="S948" s="13"/>
      <c r="T948" s="13"/>
      <c r="U948" s="13"/>
    </row>
    <row r="949" spans="17:21" ht="14.25" customHeight="1" x14ac:dyDescent="0.25">
      <c r="Q949" s="13"/>
      <c r="R949" s="13"/>
      <c r="S949" s="13"/>
      <c r="T949" s="13"/>
      <c r="U949" s="13"/>
    </row>
    <row r="950" spans="17:21" ht="14.25" customHeight="1" x14ac:dyDescent="0.25">
      <c r="Q950" s="13"/>
      <c r="R950" s="13"/>
      <c r="S950" s="13"/>
      <c r="T950" s="13"/>
      <c r="U950" s="13"/>
    </row>
    <row r="951" spans="17:21" ht="14.25" customHeight="1" x14ac:dyDescent="0.25">
      <c r="Q951" s="13"/>
      <c r="R951" s="13"/>
      <c r="S951" s="13"/>
      <c r="T951" s="13"/>
      <c r="U951" s="13"/>
    </row>
    <row r="952" spans="17:21" ht="14.25" customHeight="1" x14ac:dyDescent="0.25">
      <c r="Q952" s="13"/>
      <c r="R952" s="13"/>
      <c r="S952" s="13"/>
      <c r="T952" s="13"/>
      <c r="U952" s="13"/>
    </row>
    <row r="953" spans="17:21" ht="14.25" customHeight="1" x14ac:dyDescent="0.25">
      <c r="Q953" s="13"/>
      <c r="R953" s="13"/>
      <c r="S953" s="13"/>
      <c r="T953" s="13"/>
      <c r="U953" s="13"/>
    </row>
    <row r="954" spans="17:21" ht="14.25" customHeight="1" x14ac:dyDescent="0.25">
      <c r="Q954" s="13"/>
      <c r="R954" s="13"/>
      <c r="S954" s="13"/>
      <c r="T954" s="13"/>
      <c r="U954" s="13"/>
    </row>
    <row r="955" spans="17:21" ht="14.25" customHeight="1" x14ac:dyDescent="0.25">
      <c r="Q955" s="13"/>
      <c r="R955" s="13"/>
      <c r="S955" s="13"/>
      <c r="T955" s="13"/>
      <c r="U955" s="13"/>
    </row>
    <row r="956" spans="17:21" ht="14.25" customHeight="1" x14ac:dyDescent="0.25">
      <c r="Q956" s="13"/>
      <c r="R956" s="13"/>
      <c r="S956" s="13"/>
      <c r="T956" s="13"/>
      <c r="U956" s="13"/>
    </row>
    <row r="957" spans="17:21" ht="14.25" customHeight="1" x14ac:dyDescent="0.25">
      <c r="Q957" s="13"/>
      <c r="R957" s="13"/>
      <c r="S957" s="13"/>
      <c r="T957" s="13"/>
      <c r="U957" s="13"/>
    </row>
    <row r="958" spans="17:21" ht="14.25" customHeight="1" x14ac:dyDescent="0.25">
      <c r="Q958" s="13"/>
      <c r="R958" s="13"/>
      <c r="S958" s="13"/>
      <c r="T958" s="13"/>
      <c r="U958" s="13"/>
    </row>
    <row r="959" spans="17:21" ht="14.25" customHeight="1" x14ac:dyDescent="0.25">
      <c r="Q959" s="13"/>
      <c r="R959" s="13"/>
      <c r="S959" s="13"/>
      <c r="T959" s="13"/>
      <c r="U959" s="13"/>
    </row>
    <row r="960" spans="17:21" ht="14.25" customHeight="1" x14ac:dyDescent="0.25">
      <c r="Q960" s="13"/>
      <c r="R960" s="13"/>
      <c r="S960" s="13"/>
      <c r="T960" s="13"/>
      <c r="U960" s="13"/>
    </row>
    <row r="961" spans="17:21" ht="14.25" customHeight="1" x14ac:dyDescent="0.25">
      <c r="Q961" s="13"/>
      <c r="R961" s="13"/>
      <c r="S961" s="13"/>
      <c r="T961" s="13"/>
      <c r="U961" s="13"/>
    </row>
    <row r="962" spans="17:21" ht="14.25" customHeight="1" x14ac:dyDescent="0.25">
      <c r="Q962" s="13"/>
      <c r="R962" s="13"/>
      <c r="S962" s="13"/>
      <c r="T962" s="13"/>
      <c r="U962" s="13"/>
    </row>
    <row r="963" spans="17:21" ht="14.25" customHeight="1" x14ac:dyDescent="0.25">
      <c r="Q963" s="13"/>
      <c r="R963" s="13"/>
      <c r="S963" s="13"/>
      <c r="T963" s="13"/>
      <c r="U963" s="13"/>
    </row>
    <row r="964" spans="17:21" ht="14.25" customHeight="1" x14ac:dyDescent="0.25">
      <c r="Q964" s="13"/>
      <c r="R964" s="13"/>
      <c r="S964" s="13"/>
      <c r="T964" s="13"/>
      <c r="U964" s="13"/>
    </row>
    <row r="965" spans="17:21" ht="14.25" customHeight="1" x14ac:dyDescent="0.25">
      <c r="Q965" s="13"/>
      <c r="R965" s="13"/>
      <c r="S965" s="13"/>
      <c r="T965" s="13"/>
      <c r="U965" s="13"/>
    </row>
    <row r="966" spans="17:21" ht="14.25" customHeight="1" x14ac:dyDescent="0.25">
      <c r="Q966" s="13"/>
      <c r="R966" s="13"/>
      <c r="S966" s="13"/>
      <c r="T966" s="13"/>
      <c r="U966" s="13"/>
    </row>
    <row r="967" spans="17:21" ht="14.25" customHeight="1" x14ac:dyDescent="0.25">
      <c r="Q967" s="13"/>
      <c r="R967" s="13"/>
      <c r="S967" s="13"/>
      <c r="T967" s="13"/>
      <c r="U967" s="13"/>
    </row>
    <row r="968" spans="17:21" ht="14.25" customHeight="1" x14ac:dyDescent="0.25">
      <c r="Q968" s="13"/>
      <c r="R968" s="13"/>
      <c r="S968" s="13"/>
      <c r="T968" s="13"/>
      <c r="U968" s="13"/>
    </row>
    <row r="969" spans="17:21" ht="14.25" customHeight="1" x14ac:dyDescent="0.25">
      <c r="Q969" s="13"/>
      <c r="R969" s="13"/>
      <c r="S969" s="13"/>
      <c r="T969" s="13"/>
      <c r="U969" s="13"/>
    </row>
    <row r="970" spans="17:21" ht="14.25" customHeight="1" x14ac:dyDescent="0.25">
      <c r="Q970" s="13"/>
      <c r="R970" s="13"/>
      <c r="S970" s="13"/>
      <c r="T970" s="13"/>
      <c r="U970" s="13"/>
    </row>
    <row r="971" spans="17:21" ht="14.25" customHeight="1" x14ac:dyDescent="0.25">
      <c r="Q971" s="13"/>
      <c r="R971" s="13"/>
      <c r="S971" s="13"/>
      <c r="T971" s="13"/>
      <c r="U971" s="13"/>
    </row>
    <row r="972" spans="17:21" ht="14.25" customHeight="1" x14ac:dyDescent="0.25">
      <c r="Q972" s="13"/>
      <c r="R972" s="13"/>
      <c r="S972" s="13"/>
      <c r="T972" s="13"/>
      <c r="U972" s="13"/>
    </row>
    <row r="973" spans="17:21" ht="14.25" customHeight="1" x14ac:dyDescent="0.25">
      <c r="Q973" s="13"/>
      <c r="R973" s="13"/>
      <c r="S973" s="13"/>
      <c r="T973" s="13"/>
      <c r="U973" s="13"/>
    </row>
    <row r="974" spans="17:21" ht="14.25" customHeight="1" x14ac:dyDescent="0.25">
      <c r="Q974" s="13"/>
      <c r="R974" s="13"/>
      <c r="S974" s="13"/>
      <c r="T974" s="13"/>
      <c r="U974" s="13"/>
    </row>
    <row r="975" spans="17:21" ht="14.25" customHeight="1" x14ac:dyDescent="0.25">
      <c r="Q975" s="13"/>
      <c r="R975" s="13"/>
      <c r="S975" s="13"/>
      <c r="T975" s="13"/>
      <c r="U975" s="13"/>
    </row>
    <row r="976" spans="17:21" ht="14.25" customHeight="1" x14ac:dyDescent="0.25">
      <c r="Q976" s="13"/>
      <c r="R976" s="13"/>
      <c r="S976" s="13"/>
      <c r="T976" s="13"/>
      <c r="U976" s="13"/>
    </row>
    <row r="977" spans="17:21" ht="14.25" customHeight="1" x14ac:dyDescent="0.25">
      <c r="Q977" s="13"/>
      <c r="R977" s="13"/>
      <c r="S977" s="13"/>
      <c r="T977" s="13"/>
      <c r="U977" s="13"/>
    </row>
    <row r="978" spans="17:21" ht="14.25" customHeight="1" x14ac:dyDescent="0.25">
      <c r="Q978" s="13"/>
      <c r="R978" s="13"/>
      <c r="S978" s="13"/>
      <c r="T978" s="13"/>
      <c r="U978" s="13"/>
    </row>
    <row r="979" spans="17:21" ht="14.25" customHeight="1" x14ac:dyDescent="0.25">
      <c r="Q979" s="13"/>
      <c r="R979" s="13"/>
      <c r="S979" s="13"/>
      <c r="T979" s="13"/>
      <c r="U979" s="13"/>
    </row>
    <row r="980" spans="17:21" ht="14.25" customHeight="1" x14ac:dyDescent="0.25">
      <c r="Q980" s="13"/>
      <c r="R980" s="13"/>
      <c r="S980" s="13"/>
      <c r="T980" s="13"/>
      <c r="U980" s="13"/>
    </row>
    <row r="981" spans="17:21" ht="14.25" customHeight="1" x14ac:dyDescent="0.25">
      <c r="Q981" s="13"/>
      <c r="R981" s="13"/>
      <c r="S981" s="13"/>
      <c r="T981" s="13"/>
      <c r="U981" s="13"/>
    </row>
    <row r="982" spans="17:21" ht="14.25" customHeight="1" x14ac:dyDescent="0.25">
      <c r="Q982" s="13"/>
      <c r="R982" s="13"/>
      <c r="S982" s="13"/>
      <c r="T982" s="13"/>
      <c r="U982" s="13"/>
    </row>
    <row r="983" spans="17:21" ht="14.25" customHeight="1" x14ac:dyDescent="0.25">
      <c r="Q983" s="13"/>
      <c r="R983" s="13"/>
      <c r="S983" s="13"/>
      <c r="T983" s="13"/>
      <c r="U983" s="13"/>
    </row>
    <row r="984" spans="17:21" ht="14.25" customHeight="1" x14ac:dyDescent="0.25">
      <c r="Q984" s="13"/>
      <c r="R984" s="13"/>
      <c r="S984" s="13"/>
      <c r="T984" s="13"/>
      <c r="U984" s="13"/>
    </row>
    <row r="985" spans="17:21" ht="14.25" customHeight="1" x14ac:dyDescent="0.25">
      <c r="Q985" s="13"/>
      <c r="R985" s="13"/>
      <c r="S985" s="13"/>
      <c r="T985" s="13"/>
      <c r="U985" s="13"/>
    </row>
    <row r="986" spans="17:21" ht="14.25" customHeight="1" x14ac:dyDescent="0.25">
      <c r="Q986" s="13"/>
      <c r="R986" s="13"/>
      <c r="S986" s="13"/>
      <c r="T986" s="13"/>
      <c r="U986" s="13"/>
    </row>
    <row r="987" spans="17:21" ht="14.25" customHeight="1" x14ac:dyDescent="0.25">
      <c r="Q987" s="13"/>
      <c r="R987" s="13"/>
      <c r="S987" s="13"/>
      <c r="T987" s="13"/>
      <c r="U987" s="13"/>
    </row>
    <row r="988" spans="17:21" ht="14.25" customHeight="1" x14ac:dyDescent="0.25">
      <c r="Q988" s="13"/>
      <c r="R988" s="13"/>
      <c r="S988" s="13"/>
      <c r="T988" s="13"/>
      <c r="U988" s="13"/>
    </row>
    <row r="989" spans="17:21" ht="14.25" customHeight="1" x14ac:dyDescent="0.25">
      <c r="Q989" s="13"/>
      <c r="R989" s="13"/>
      <c r="S989" s="13"/>
      <c r="T989" s="13"/>
      <c r="U989" s="13"/>
    </row>
    <row r="990" spans="17:21" ht="14.25" customHeight="1" x14ac:dyDescent="0.25">
      <c r="Q990" s="13"/>
      <c r="R990" s="13"/>
      <c r="S990" s="13"/>
      <c r="T990" s="13"/>
      <c r="U990" s="13"/>
    </row>
    <row r="991" spans="17:21" ht="14.25" customHeight="1" x14ac:dyDescent="0.25">
      <c r="Q991" s="13"/>
      <c r="R991" s="13"/>
      <c r="S991" s="13"/>
      <c r="T991" s="13"/>
      <c r="U991" s="13"/>
    </row>
    <row r="992" spans="17:21" ht="14.25" customHeight="1" x14ac:dyDescent="0.25">
      <c r="Q992" s="13"/>
      <c r="R992" s="13"/>
      <c r="S992" s="13"/>
      <c r="T992" s="13"/>
      <c r="U992" s="13"/>
    </row>
    <row r="993" spans="17:21" ht="14.25" customHeight="1" x14ac:dyDescent="0.25">
      <c r="Q993" s="13"/>
      <c r="R993" s="13"/>
      <c r="S993" s="13"/>
      <c r="T993" s="13"/>
      <c r="U993" s="13"/>
    </row>
    <row r="994" spans="17:21" ht="14.25" customHeight="1" x14ac:dyDescent="0.25">
      <c r="Q994" s="13"/>
      <c r="R994" s="13"/>
      <c r="S994" s="13"/>
      <c r="T994" s="13"/>
      <c r="U994" s="13"/>
    </row>
    <row r="995" spans="17:21" ht="14.25" customHeight="1" x14ac:dyDescent="0.25">
      <c r="Q995" s="13"/>
      <c r="R995" s="13"/>
      <c r="S995" s="13"/>
      <c r="T995" s="13"/>
      <c r="U995" s="13"/>
    </row>
    <row r="996" spans="17:21" ht="14.25" customHeight="1" x14ac:dyDescent="0.25">
      <c r="Q996" s="13"/>
      <c r="R996" s="13"/>
      <c r="S996" s="13"/>
      <c r="T996" s="13"/>
      <c r="U996" s="13"/>
    </row>
    <row r="997" spans="17:21" ht="14.25" customHeight="1" x14ac:dyDescent="0.25">
      <c r="Q997" s="13"/>
      <c r="R997" s="13"/>
      <c r="S997" s="13"/>
      <c r="T997" s="13"/>
      <c r="U997" s="13"/>
    </row>
    <row r="998" spans="17:21" ht="14.25" customHeight="1" x14ac:dyDescent="0.25">
      <c r="Q998" s="13"/>
      <c r="R998" s="13"/>
      <c r="S998" s="13"/>
      <c r="T998" s="13"/>
      <c r="U998" s="13"/>
    </row>
    <row r="999" spans="17:21" ht="14.25" customHeight="1" x14ac:dyDescent="0.25">
      <c r="Q999" s="13"/>
      <c r="R999" s="13"/>
      <c r="S999" s="13"/>
      <c r="T999" s="13"/>
      <c r="U999" s="13"/>
    </row>
    <row r="1000" spans="17:21" ht="14.25" customHeight="1" x14ac:dyDescent="0.25">
      <c r="Q1000" s="13"/>
      <c r="R1000" s="13"/>
      <c r="S1000" s="13"/>
      <c r="T1000" s="13"/>
      <c r="U1000" s="13"/>
    </row>
  </sheetData>
  <mergeCells count="4">
    <mergeCell ref="O12:P12"/>
    <mergeCell ref="O13:P13"/>
    <mergeCell ref="O14:P14"/>
    <mergeCell ref="B17:C17"/>
  </mergeCells>
  <dataValidations count="3">
    <dataValidation type="list" allowBlank="1" showErrorMessage="1" sqref="O12" xr:uid="{00000000-0002-0000-0100-000000000000}">
      <formula1>"Saida,Entrada"</formula1>
    </dataValidation>
    <dataValidation type="list" allowBlank="1" showErrorMessage="1" sqref="O13" xr:uid="{00000000-0002-0000-0100-000001000000}">
      <formula1>INDIRECT(O12)</formula1>
    </dataValidation>
    <dataValidation type="list" allowBlank="1" showErrorMessage="1" sqref="A22" xr:uid="{00000000-0002-0000-0100-000002000000}">
      <formula1>"Seazone Tech,Seazone Servicos,Seazone Jurere,Seazone Pousadas,Alfred,SPOT Jurere,SPOT Lagoa,All"</formula1>
    </dataValidation>
  </dataValidations>
  <pageMargins left="0.7" right="0.7" top="0.75" bottom="0.75" header="0" footer="0"/>
  <pageSetup paperSize="9" orientation="portrait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6AA-7102-4C2A-9A43-F2BBE2EA7F91}">
  <sheetPr codeName="Planilha3"/>
  <dimension ref="A1:AL5484"/>
  <sheetViews>
    <sheetView workbookViewId="0"/>
  </sheetViews>
  <sheetFormatPr defaultRowHeight="14.25" x14ac:dyDescent="0.2"/>
  <cols>
    <col min="1" max="1" width="4.875" bestFit="1" customWidth="1"/>
    <col min="2" max="2" width="12.375" bestFit="1" customWidth="1"/>
    <col min="3" max="3" width="12.25" bestFit="1" customWidth="1"/>
    <col min="4" max="4" width="10.5" bestFit="1" customWidth="1"/>
    <col min="5" max="5" width="9.75" bestFit="1" customWidth="1"/>
    <col min="6" max="6" width="11.5" bestFit="1" customWidth="1"/>
    <col min="7" max="7" width="11.875" bestFit="1" customWidth="1"/>
    <col min="8" max="8" width="9.875" bestFit="1" customWidth="1"/>
    <col min="9" max="9" width="17.125" bestFit="1" customWidth="1"/>
    <col min="10" max="10" width="9.875" bestFit="1" customWidth="1"/>
    <col min="11" max="11" width="9.75" bestFit="1" customWidth="1"/>
    <col min="12" max="13" width="81" bestFit="1" customWidth="1"/>
    <col min="14" max="14" width="12.125" bestFit="1" customWidth="1"/>
    <col min="15" max="15" width="16.5" bestFit="1" customWidth="1"/>
    <col min="16" max="16" width="24" bestFit="1" customWidth="1"/>
    <col min="17" max="17" width="17.5" bestFit="1" customWidth="1"/>
    <col min="18" max="18" width="15" bestFit="1" customWidth="1"/>
    <col min="19" max="19" width="32.875" bestFit="1" customWidth="1"/>
    <col min="20" max="20" width="69.625" bestFit="1" customWidth="1"/>
    <col min="21" max="21" width="9.75" bestFit="1" customWidth="1"/>
    <col min="22" max="22" width="26.75" bestFit="1" customWidth="1"/>
    <col min="23" max="23" width="70.5" bestFit="1" customWidth="1"/>
    <col min="24" max="24" width="8" bestFit="1" customWidth="1"/>
    <col min="25" max="25" width="7" bestFit="1" customWidth="1"/>
    <col min="26" max="26" width="81" bestFit="1" customWidth="1"/>
    <col min="27" max="38" width="11.625" bestFit="1" customWidth="1"/>
  </cols>
  <sheetData>
    <row r="1" spans="1:38" x14ac:dyDescent="0.2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4</v>
      </c>
      <c r="T1" t="s">
        <v>186</v>
      </c>
      <c r="U1" t="s">
        <v>187</v>
      </c>
      <c r="V1" t="s">
        <v>188</v>
      </c>
      <c r="W1" t="s">
        <v>189</v>
      </c>
      <c r="X1" t="s">
        <v>190</v>
      </c>
      <c r="Y1" t="s">
        <v>191</v>
      </c>
      <c r="Z1" t="s">
        <v>192</v>
      </c>
      <c r="AA1" t="s">
        <v>193</v>
      </c>
      <c r="AB1" t="s">
        <v>194</v>
      </c>
      <c r="AC1" t="s">
        <v>195</v>
      </c>
      <c r="AD1" t="s">
        <v>196</v>
      </c>
      <c r="AE1" t="s">
        <v>197</v>
      </c>
      <c r="AF1" t="s">
        <v>198</v>
      </c>
      <c r="AG1" t="s">
        <v>199</v>
      </c>
      <c r="AH1" t="s">
        <v>200</v>
      </c>
      <c r="AI1" t="s">
        <v>201</v>
      </c>
      <c r="AJ1" t="s">
        <v>202</v>
      </c>
      <c r="AK1" t="s">
        <v>203</v>
      </c>
      <c r="AL1" t="s">
        <v>204</v>
      </c>
    </row>
    <row r="2" spans="1:38" x14ac:dyDescent="0.2">
      <c r="A2">
        <v>2</v>
      </c>
      <c r="F2">
        <v>1913</v>
      </c>
      <c r="H2" s="23">
        <v>43347</v>
      </c>
      <c r="I2" s="23">
        <v>43347</v>
      </c>
      <c r="J2">
        <v>101.79</v>
      </c>
      <c r="K2" s="24"/>
      <c r="L2" s="24" t="s">
        <v>8</v>
      </c>
      <c r="M2" s="24" t="s">
        <v>8</v>
      </c>
      <c r="N2" s="24" t="s">
        <v>205</v>
      </c>
      <c r="O2" s="24" t="s">
        <v>206</v>
      </c>
      <c r="P2" s="24" t="s">
        <v>207</v>
      </c>
      <c r="Q2" s="24" t="s">
        <v>7</v>
      </c>
      <c r="R2" s="24" t="s">
        <v>6</v>
      </c>
      <c r="S2" s="24" t="s">
        <v>8</v>
      </c>
      <c r="T2" s="24" t="s">
        <v>208</v>
      </c>
      <c r="U2" s="24" t="s">
        <v>205</v>
      </c>
      <c r="V2" s="24" t="s">
        <v>209</v>
      </c>
      <c r="W2" s="24"/>
      <c r="X2" s="24" t="s">
        <v>205</v>
      </c>
      <c r="Y2" s="24" t="s">
        <v>209</v>
      </c>
      <c r="Z2" s="24"/>
    </row>
    <row r="3" spans="1:38" x14ac:dyDescent="0.2">
      <c r="A3">
        <v>3</v>
      </c>
      <c r="F3">
        <v>1914</v>
      </c>
      <c r="H3" s="23">
        <v>43348</v>
      </c>
      <c r="I3" s="23">
        <v>43348</v>
      </c>
      <c r="J3">
        <v>95.63</v>
      </c>
      <c r="K3" s="24"/>
      <c r="L3" s="24" t="s">
        <v>8</v>
      </c>
      <c r="M3" s="24" t="s">
        <v>8</v>
      </c>
      <c r="N3" s="24" t="s">
        <v>205</v>
      </c>
      <c r="O3" s="24" t="s">
        <v>206</v>
      </c>
      <c r="P3" s="24" t="s">
        <v>207</v>
      </c>
      <c r="Q3" s="24" t="s">
        <v>7</v>
      </c>
      <c r="R3" s="24" t="s">
        <v>6</v>
      </c>
      <c r="S3" s="24" t="s">
        <v>8</v>
      </c>
      <c r="T3" s="24" t="s">
        <v>208</v>
      </c>
      <c r="U3" s="24" t="s">
        <v>205</v>
      </c>
      <c r="V3" s="24" t="s">
        <v>209</v>
      </c>
      <c r="W3" s="24"/>
      <c r="X3" s="24" t="s">
        <v>205</v>
      </c>
      <c r="Y3" s="24" t="s">
        <v>209</v>
      </c>
      <c r="Z3" s="24"/>
    </row>
    <row r="4" spans="1:38" x14ac:dyDescent="0.2">
      <c r="A4">
        <v>4</v>
      </c>
      <c r="F4">
        <v>2113</v>
      </c>
      <c r="H4" s="23">
        <v>43368</v>
      </c>
      <c r="I4" s="23">
        <v>43368</v>
      </c>
      <c r="J4">
        <v>3840</v>
      </c>
      <c r="K4" s="24"/>
      <c r="L4" s="24" t="s">
        <v>210</v>
      </c>
      <c r="M4" s="24" t="s">
        <v>210</v>
      </c>
      <c r="N4" s="24" t="s">
        <v>205</v>
      </c>
      <c r="O4" s="24" t="s">
        <v>206</v>
      </c>
      <c r="P4" s="24" t="s">
        <v>207</v>
      </c>
      <c r="Q4" s="24" t="s">
        <v>17</v>
      </c>
      <c r="R4" s="24" t="s">
        <v>6</v>
      </c>
      <c r="S4" s="24" t="s">
        <v>18</v>
      </c>
      <c r="T4" s="24" t="s">
        <v>211</v>
      </c>
      <c r="U4" s="24" t="s">
        <v>205</v>
      </c>
      <c r="V4" s="24" t="s">
        <v>209</v>
      </c>
      <c r="W4" s="24"/>
      <c r="X4" s="24" t="s">
        <v>205</v>
      </c>
      <c r="Y4" s="24" t="s">
        <v>209</v>
      </c>
      <c r="Z4" s="24"/>
    </row>
    <row r="5" spans="1:38" x14ac:dyDescent="0.2">
      <c r="A5">
        <v>5</v>
      </c>
      <c r="F5">
        <v>1915</v>
      </c>
      <c r="H5" s="23">
        <v>43370</v>
      </c>
      <c r="I5" s="23">
        <v>43370</v>
      </c>
      <c r="J5">
        <v>327.60000000000002</v>
      </c>
      <c r="K5" s="24"/>
      <c r="L5" s="24" t="s">
        <v>9</v>
      </c>
      <c r="M5" s="24" t="s">
        <v>9</v>
      </c>
      <c r="N5" s="24" t="s">
        <v>205</v>
      </c>
      <c r="O5" s="24" t="s">
        <v>206</v>
      </c>
      <c r="P5" s="24" t="s">
        <v>207</v>
      </c>
      <c r="Q5" s="24" t="s">
        <v>7</v>
      </c>
      <c r="R5" s="24" t="s">
        <v>6</v>
      </c>
      <c r="S5" s="24" t="s">
        <v>9</v>
      </c>
      <c r="T5" s="24" t="s">
        <v>211</v>
      </c>
      <c r="U5" s="24" t="s">
        <v>205</v>
      </c>
      <c r="V5" s="24" t="s">
        <v>209</v>
      </c>
      <c r="W5" s="24"/>
      <c r="X5" s="24" t="s">
        <v>205</v>
      </c>
      <c r="Y5" s="24" t="s">
        <v>209</v>
      </c>
      <c r="Z5" s="24"/>
    </row>
    <row r="6" spans="1:38" x14ac:dyDescent="0.2">
      <c r="A6">
        <v>6</v>
      </c>
      <c r="F6">
        <v>2114</v>
      </c>
      <c r="H6" s="23">
        <v>43382</v>
      </c>
      <c r="I6" s="23">
        <v>43382</v>
      </c>
      <c r="J6">
        <v>2400</v>
      </c>
      <c r="K6" s="24"/>
      <c r="L6" s="24" t="s">
        <v>212</v>
      </c>
      <c r="M6" s="24" t="s">
        <v>212</v>
      </c>
      <c r="N6" s="24" t="s">
        <v>205</v>
      </c>
      <c r="O6" s="24" t="s">
        <v>206</v>
      </c>
      <c r="P6" s="24" t="s">
        <v>207</v>
      </c>
      <c r="Q6" s="24" t="s">
        <v>17</v>
      </c>
      <c r="R6" s="24" t="s">
        <v>6</v>
      </c>
      <c r="S6" s="24" t="s">
        <v>18</v>
      </c>
      <c r="T6" s="24" t="s">
        <v>211</v>
      </c>
      <c r="U6" s="24" t="s">
        <v>205</v>
      </c>
      <c r="V6" s="24" t="s">
        <v>209</v>
      </c>
      <c r="W6" s="24"/>
      <c r="X6" s="24" t="s">
        <v>205</v>
      </c>
      <c r="Y6" s="24" t="s">
        <v>209</v>
      </c>
      <c r="Z6" s="24"/>
    </row>
    <row r="7" spans="1:38" x14ac:dyDescent="0.2">
      <c r="A7">
        <v>7</v>
      </c>
      <c r="F7">
        <v>2115</v>
      </c>
      <c r="H7" s="23">
        <v>43395</v>
      </c>
      <c r="I7" s="23">
        <v>43395</v>
      </c>
      <c r="J7">
        <v>2400</v>
      </c>
      <c r="K7" s="24"/>
      <c r="L7" s="24" t="s">
        <v>213</v>
      </c>
      <c r="M7" s="24" t="s">
        <v>213</v>
      </c>
      <c r="N7" s="24" t="s">
        <v>205</v>
      </c>
      <c r="O7" s="24" t="s">
        <v>206</v>
      </c>
      <c r="P7" s="24" t="s">
        <v>207</v>
      </c>
      <c r="Q7" s="24" t="s">
        <v>17</v>
      </c>
      <c r="R7" s="24" t="s">
        <v>6</v>
      </c>
      <c r="S7" s="24" t="s">
        <v>18</v>
      </c>
      <c r="T7" s="24" t="s">
        <v>211</v>
      </c>
      <c r="U7" s="24" t="s">
        <v>205</v>
      </c>
      <c r="V7" s="24" t="s">
        <v>209</v>
      </c>
      <c r="W7" s="24"/>
      <c r="X7" s="24" t="s">
        <v>205</v>
      </c>
      <c r="Y7" s="24" t="s">
        <v>209</v>
      </c>
      <c r="Z7" s="24"/>
    </row>
    <row r="8" spans="1:38" x14ac:dyDescent="0.2">
      <c r="A8">
        <v>8</v>
      </c>
      <c r="F8">
        <v>1916</v>
      </c>
      <c r="H8" s="23">
        <v>43407</v>
      </c>
      <c r="I8" s="23">
        <v>43407</v>
      </c>
      <c r="J8">
        <v>0.7</v>
      </c>
      <c r="K8" s="24"/>
      <c r="L8" s="24" t="s">
        <v>8</v>
      </c>
      <c r="M8" s="24" t="s">
        <v>8</v>
      </c>
      <c r="N8" s="24" t="s">
        <v>205</v>
      </c>
      <c r="O8" s="24" t="s">
        <v>206</v>
      </c>
      <c r="P8" s="24" t="s">
        <v>207</v>
      </c>
      <c r="Q8" s="24" t="s">
        <v>7</v>
      </c>
      <c r="R8" s="24" t="s">
        <v>6</v>
      </c>
      <c r="S8" s="24" t="s">
        <v>8</v>
      </c>
      <c r="T8" s="24" t="s">
        <v>208</v>
      </c>
      <c r="U8" s="24" t="s">
        <v>205</v>
      </c>
      <c r="V8" s="24" t="s">
        <v>209</v>
      </c>
      <c r="W8" s="24"/>
      <c r="X8" s="24" t="s">
        <v>205</v>
      </c>
      <c r="Y8" s="24" t="s">
        <v>209</v>
      </c>
      <c r="Z8" s="24"/>
    </row>
    <row r="9" spans="1:38" x14ac:dyDescent="0.2">
      <c r="A9">
        <v>9</v>
      </c>
      <c r="F9">
        <v>1917</v>
      </c>
      <c r="H9" s="23">
        <v>43410</v>
      </c>
      <c r="I9" s="23">
        <v>43410</v>
      </c>
      <c r="J9">
        <v>26.99</v>
      </c>
      <c r="K9" s="24"/>
      <c r="L9" s="24" t="s">
        <v>214</v>
      </c>
      <c r="M9" s="24" t="s">
        <v>214</v>
      </c>
      <c r="N9" s="24" t="s">
        <v>205</v>
      </c>
      <c r="O9" s="24" t="s">
        <v>206</v>
      </c>
      <c r="P9" s="24" t="s">
        <v>207</v>
      </c>
      <c r="Q9" s="24" t="s">
        <v>7</v>
      </c>
      <c r="R9" s="24" t="s">
        <v>6</v>
      </c>
      <c r="S9" s="24" t="s">
        <v>10</v>
      </c>
      <c r="T9" s="24" t="s">
        <v>211</v>
      </c>
      <c r="U9" s="24" t="s">
        <v>205</v>
      </c>
      <c r="V9" s="24" t="s">
        <v>209</v>
      </c>
      <c r="W9" s="24"/>
      <c r="X9" s="24" t="s">
        <v>205</v>
      </c>
      <c r="Y9" s="24" t="s">
        <v>209</v>
      </c>
      <c r="Z9" s="24"/>
    </row>
    <row r="10" spans="1:38" x14ac:dyDescent="0.2">
      <c r="A10">
        <v>10</v>
      </c>
      <c r="F10">
        <v>1990</v>
      </c>
      <c r="H10" s="23">
        <v>43410</v>
      </c>
      <c r="I10" s="23">
        <v>43410</v>
      </c>
      <c r="J10">
        <v>60.44</v>
      </c>
      <c r="K10" s="24"/>
      <c r="L10" s="24" t="s">
        <v>214</v>
      </c>
      <c r="M10" s="24" t="s">
        <v>214</v>
      </c>
      <c r="N10" s="24" t="s">
        <v>205</v>
      </c>
      <c r="O10" s="24" t="s">
        <v>206</v>
      </c>
      <c r="P10" s="24" t="s">
        <v>207</v>
      </c>
      <c r="Q10" s="24" t="s">
        <v>7</v>
      </c>
      <c r="R10" s="24" t="s">
        <v>6</v>
      </c>
      <c r="S10" s="24" t="s">
        <v>10</v>
      </c>
      <c r="T10" s="24" t="s">
        <v>211</v>
      </c>
      <c r="U10" s="24" t="s">
        <v>205</v>
      </c>
      <c r="V10" s="24" t="s">
        <v>209</v>
      </c>
      <c r="W10" s="24"/>
      <c r="X10" s="24" t="s">
        <v>205</v>
      </c>
      <c r="Y10" s="24" t="s">
        <v>209</v>
      </c>
      <c r="Z10" s="24"/>
    </row>
    <row r="11" spans="1:38" x14ac:dyDescent="0.2">
      <c r="A11">
        <v>11</v>
      </c>
      <c r="F11">
        <v>2116</v>
      </c>
      <c r="H11" s="23">
        <v>43410</v>
      </c>
      <c r="I11" s="23">
        <v>43410</v>
      </c>
      <c r="J11">
        <v>3480</v>
      </c>
      <c r="K11" s="24"/>
      <c r="L11" s="24" t="s">
        <v>215</v>
      </c>
      <c r="M11" s="24" t="s">
        <v>215</v>
      </c>
      <c r="N11" s="24" t="s">
        <v>205</v>
      </c>
      <c r="O11" s="24" t="s">
        <v>206</v>
      </c>
      <c r="P11" s="24" t="s">
        <v>207</v>
      </c>
      <c r="Q11" s="24" t="s">
        <v>17</v>
      </c>
      <c r="R11" s="24" t="s">
        <v>6</v>
      </c>
      <c r="S11" s="24" t="s">
        <v>18</v>
      </c>
      <c r="T11" s="24" t="s">
        <v>211</v>
      </c>
      <c r="U11" s="24" t="s">
        <v>205</v>
      </c>
      <c r="V11" s="24" t="s">
        <v>209</v>
      </c>
      <c r="W11" s="24"/>
      <c r="X11" s="24" t="s">
        <v>205</v>
      </c>
      <c r="Y11" s="24" t="s">
        <v>209</v>
      </c>
      <c r="Z11" s="24"/>
    </row>
    <row r="12" spans="1:38" x14ac:dyDescent="0.2">
      <c r="A12">
        <v>12</v>
      </c>
      <c r="F12">
        <v>1918</v>
      </c>
      <c r="H12" s="23">
        <v>43411</v>
      </c>
      <c r="I12" s="23">
        <v>43411</v>
      </c>
      <c r="J12">
        <v>54.6</v>
      </c>
      <c r="K12" s="24"/>
      <c r="L12" s="24" t="s">
        <v>216</v>
      </c>
      <c r="M12" s="24" t="s">
        <v>216</v>
      </c>
      <c r="N12" s="24" t="s">
        <v>205</v>
      </c>
      <c r="O12" s="24" t="s">
        <v>206</v>
      </c>
      <c r="P12" s="24" t="s">
        <v>217</v>
      </c>
      <c r="Q12" s="24" t="s">
        <v>7</v>
      </c>
      <c r="R12" s="24" t="s">
        <v>6</v>
      </c>
      <c r="S12" s="24" t="s">
        <v>10</v>
      </c>
      <c r="T12" s="24" t="s">
        <v>211</v>
      </c>
      <c r="U12" s="24" t="s">
        <v>205</v>
      </c>
      <c r="V12" s="24" t="s">
        <v>209</v>
      </c>
      <c r="W12" s="24"/>
      <c r="X12" s="24" t="s">
        <v>205</v>
      </c>
      <c r="Y12" s="24" t="s">
        <v>209</v>
      </c>
      <c r="Z12" s="24"/>
    </row>
    <row r="13" spans="1:38" x14ac:dyDescent="0.2">
      <c r="A13">
        <v>13</v>
      </c>
      <c r="F13">
        <v>1919</v>
      </c>
      <c r="H13" s="23">
        <v>43417</v>
      </c>
      <c r="I13" s="23">
        <v>43417</v>
      </c>
      <c r="J13">
        <v>1100</v>
      </c>
      <c r="K13" s="24"/>
      <c r="L13" s="24" t="s">
        <v>218</v>
      </c>
      <c r="M13" s="24" t="s">
        <v>218</v>
      </c>
      <c r="N13" s="24" t="s">
        <v>205</v>
      </c>
      <c r="O13" s="24" t="s">
        <v>206</v>
      </c>
      <c r="P13" s="24" t="s">
        <v>217</v>
      </c>
      <c r="Q13" s="24" t="s">
        <v>17</v>
      </c>
      <c r="R13" s="24" t="s">
        <v>105</v>
      </c>
      <c r="S13" s="24" t="s">
        <v>106</v>
      </c>
      <c r="T13" s="24" t="s">
        <v>219</v>
      </c>
      <c r="U13" s="24" t="s">
        <v>205</v>
      </c>
      <c r="V13" s="24" t="s">
        <v>209</v>
      </c>
      <c r="W13" s="24"/>
      <c r="X13" s="24" t="s">
        <v>205</v>
      </c>
      <c r="Y13" s="24" t="s">
        <v>209</v>
      </c>
      <c r="Z13" s="24"/>
    </row>
    <row r="14" spans="1:38" x14ac:dyDescent="0.2">
      <c r="A14">
        <v>14</v>
      </c>
      <c r="F14">
        <v>2117</v>
      </c>
      <c r="H14" s="23">
        <v>43424</v>
      </c>
      <c r="I14" s="23">
        <v>43424</v>
      </c>
      <c r="J14">
        <v>1920</v>
      </c>
      <c r="K14" s="24"/>
      <c r="L14" s="24" t="s">
        <v>220</v>
      </c>
      <c r="M14" s="24" t="s">
        <v>220</v>
      </c>
      <c r="N14" s="24" t="s">
        <v>205</v>
      </c>
      <c r="O14" s="24" t="s">
        <v>206</v>
      </c>
      <c r="P14" s="24" t="s">
        <v>207</v>
      </c>
      <c r="Q14" s="24" t="s">
        <v>17</v>
      </c>
      <c r="R14" s="24" t="s">
        <v>6</v>
      </c>
      <c r="S14" s="24" t="s">
        <v>18</v>
      </c>
      <c r="T14" s="24" t="s">
        <v>211</v>
      </c>
      <c r="U14" s="24" t="s">
        <v>205</v>
      </c>
      <c r="V14" s="24" t="s">
        <v>209</v>
      </c>
      <c r="W14" s="24"/>
      <c r="X14" s="24" t="s">
        <v>205</v>
      </c>
      <c r="Y14" s="24" t="s">
        <v>209</v>
      </c>
      <c r="Z14" s="24"/>
    </row>
    <row r="15" spans="1:38" x14ac:dyDescent="0.2">
      <c r="A15">
        <v>15</v>
      </c>
      <c r="F15">
        <v>1920</v>
      </c>
      <c r="H15" s="23">
        <v>43437</v>
      </c>
      <c r="I15" s="23">
        <v>43437</v>
      </c>
      <c r="J15">
        <v>207.01</v>
      </c>
      <c r="K15" s="24"/>
      <c r="L15" s="24" t="s">
        <v>8</v>
      </c>
      <c r="M15" s="24" t="s">
        <v>8</v>
      </c>
      <c r="N15" s="24" t="s">
        <v>205</v>
      </c>
      <c r="O15" s="24" t="s">
        <v>206</v>
      </c>
      <c r="P15" s="24" t="s">
        <v>207</v>
      </c>
      <c r="Q15" s="24" t="s">
        <v>7</v>
      </c>
      <c r="R15" s="24" t="s">
        <v>6</v>
      </c>
      <c r="S15" s="24" t="s">
        <v>8</v>
      </c>
      <c r="T15" s="24" t="s">
        <v>208</v>
      </c>
      <c r="U15" s="24" t="s">
        <v>205</v>
      </c>
      <c r="V15" s="24" t="s">
        <v>209</v>
      </c>
      <c r="W15" s="24"/>
      <c r="X15" s="24" t="s">
        <v>205</v>
      </c>
      <c r="Y15" s="24" t="s">
        <v>209</v>
      </c>
      <c r="Z15" s="24"/>
    </row>
    <row r="16" spans="1:38" x14ac:dyDescent="0.2">
      <c r="A16">
        <v>16</v>
      </c>
      <c r="F16">
        <v>2118</v>
      </c>
      <c r="H16" s="23">
        <v>43438</v>
      </c>
      <c r="I16" s="23">
        <v>43438</v>
      </c>
      <c r="J16">
        <v>1320</v>
      </c>
      <c r="K16" s="24"/>
      <c r="L16" s="24" t="s">
        <v>221</v>
      </c>
      <c r="M16" s="24" t="s">
        <v>221</v>
      </c>
      <c r="N16" s="24" t="s">
        <v>205</v>
      </c>
      <c r="O16" s="24" t="s">
        <v>206</v>
      </c>
      <c r="P16" s="24" t="s">
        <v>207</v>
      </c>
      <c r="Q16" s="24" t="s">
        <v>17</v>
      </c>
      <c r="R16" s="24" t="s">
        <v>6</v>
      </c>
      <c r="S16" s="24" t="s">
        <v>18</v>
      </c>
      <c r="T16" s="24" t="s">
        <v>211</v>
      </c>
      <c r="U16" s="24" t="s">
        <v>205</v>
      </c>
      <c r="V16" s="24" t="s">
        <v>209</v>
      </c>
      <c r="W16" s="24"/>
      <c r="X16" s="24" t="s">
        <v>205</v>
      </c>
      <c r="Y16" s="24" t="s">
        <v>209</v>
      </c>
      <c r="Z16" s="24"/>
    </row>
    <row r="17" spans="1:26" x14ac:dyDescent="0.2">
      <c r="A17">
        <v>17</v>
      </c>
      <c r="F17">
        <v>1921</v>
      </c>
      <c r="H17" s="23">
        <v>43444</v>
      </c>
      <c r="I17" s="23">
        <v>43444</v>
      </c>
      <c r="J17">
        <v>500</v>
      </c>
      <c r="K17" s="24"/>
      <c r="L17" s="24" t="s">
        <v>222</v>
      </c>
      <c r="M17" s="24" t="s">
        <v>222</v>
      </c>
      <c r="N17" s="24" t="s">
        <v>205</v>
      </c>
      <c r="O17" s="24" t="s">
        <v>206</v>
      </c>
      <c r="P17" s="24" t="s">
        <v>217</v>
      </c>
      <c r="Q17" s="24" t="s">
        <v>50</v>
      </c>
      <c r="R17" s="24" t="s">
        <v>70</v>
      </c>
      <c r="S17" s="24" t="s">
        <v>71</v>
      </c>
      <c r="T17" s="24" t="s">
        <v>223</v>
      </c>
      <c r="U17" s="24" t="s">
        <v>205</v>
      </c>
      <c r="V17" s="24" t="s">
        <v>209</v>
      </c>
      <c r="W17" s="24"/>
      <c r="X17" s="24" t="s">
        <v>205</v>
      </c>
      <c r="Y17" s="24" t="s">
        <v>209</v>
      </c>
      <c r="Z17" s="24"/>
    </row>
    <row r="18" spans="1:26" x14ac:dyDescent="0.2">
      <c r="A18">
        <v>18</v>
      </c>
      <c r="F18">
        <v>1922</v>
      </c>
      <c r="H18" s="23">
        <v>43444</v>
      </c>
      <c r="I18" s="23">
        <v>43444</v>
      </c>
      <c r="J18">
        <v>483</v>
      </c>
      <c r="K18" s="24"/>
      <c r="L18" s="24" t="s">
        <v>224</v>
      </c>
      <c r="M18" s="24" t="s">
        <v>224</v>
      </c>
      <c r="N18" s="24" t="s">
        <v>205</v>
      </c>
      <c r="O18" s="24" t="s">
        <v>206</v>
      </c>
      <c r="P18" s="24" t="s">
        <v>217</v>
      </c>
      <c r="Q18" s="24" t="s">
        <v>17</v>
      </c>
      <c r="R18" s="24" t="s">
        <v>6</v>
      </c>
      <c r="S18" s="24" t="s">
        <v>19</v>
      </c>
      <c r="T18" s="24" t="s">
        <v>225</v>
      </c>
      <c r="U18" s="24" t="s">
        <v>205</v>
      </c>
      <c r="V18" s="24" t="s">
        <v>209</v>
      </c>
      <c r="W18" s="24"/>
      <c r="X18" s="24" t="s">
        <v>205</v>
      </c>
      <c r="Y18" s="24" t="s">
        <v>209</v>
      </c>
      <c r="Z18" s="24"/>
    </row>
    <row r="19" spans="1:26" x14ac:dyDescent="0.2">
      <c r="A19">
        <v>19</v>
      </c>
      <c r="F19">
        <v>1923</v>
      </c>
      <c r="H19" s="23">
        <v>43448</v>
      </c>
      <c r="I19" s="23">
        <v>43448</v>
      </c>
      <c r="J19">
        <v>1059.5</v>
      </c>
      <c r="K19" s="24"/>
      <c r="L19" s="24" t="s">
        <v>226</v>
      </c>
      <c r="M19" s="24" t="s">
        <v>226</v>
      </c>
      <c r="N19" s="24" t="s">
        <v>205</v>
      </c>
      <c r="O19" s="24" t="s">
        <v>206</v>
      </c>
      <c r="P19" s="24" t="s">
        <v>217</v>
      </c>
      <c r="Q19" s="24" t="s">
        <v>17</v>
      </c>
      <c r="R19" s="24" t="s">
        <v>105</v>
      </c>
      <c r="S19" s="24" t="s">
        <v>19</v>
      </c>
      <c r="T19" s="24" t="s">
        <v>227</v>
      </c>
      <c r="U19" s="24" t="s">
        <v>205</v>
      </c>
      <c r="V19" s="24" t="s">
        <v>209</v>
      </c>
      <c r="W19" s="24"/>
      <c r="X19" s="24" t="s">
        <v>205</v>
      </c>
      <c r="Y19" s="24" t="s">
        <v>209</v>
      </c>
      <c r="Z19" s="24"/>
    </row>
    <row r="20" spans="1:26" x14ac:dyDescent="0.2">
      <c r="A20">
        <v>20</v>
      </c>
      <c r="F20">
        <v>2119</v>
      </c>
      <c r="H20" s="23">
        <v>43453</v>
      </c>
      <c r="I20" s="23">
        <v>43453</v>
      </c>
      <c r="J20">
        <v>480</v>
      </c>
      <c r="K20" s="24"/>
      <c r="L20" s="24" t="s">
        <v>228</v>
      </c>
      <c r="M20" s="24" t="s">
        <v>228</v>
      </c>
      <c r="N20" s="24" t="s">
        <v>205</v>
      </c>
      <c r="O20" s="24" t="s">
        <v>206</v>
      </c>
      <c r="P20" s="24" t="s">
        <v>207</v>
      </c>
      <c r="Q20" s="24" t="s">
        <v>17</v>
      </c>
      <c r="R20" s="24" t="s">
        <v>6</v>
      </c>
      <c r="S20" s="24" t="s">
        <v>18</v>
      </c>
      <c r="T20" s="24" t="s">
        <v>211</v>
      </c>
      <c r="U20" s="24" t="s">
        <v>205</v>
      </c>
      <c r="V20" s="24" t="s">
        <v>209</v>
      </c>
      <c r="W20" s="24"/>
      <c r="X20" s="24" t="s">
        <v>205</v>
      </c>
      <c r="Y20" s="24" t="s">
        <v>209</v>
      </c>
      <c r="Z20" s="24"/>
    </row>
    <row r="21" spans="1:26" x14ac:dyDescent="0.2">
      <c r="A21">
        <v>21</v>
      </c>
      <c r="F21">
        <v>1924</v>
      </c>
      <c r="H21" s="23">
        <v>43455</v>
      </c>
      <c r="I21" s="23">
        <v>43455</v>
      </c>
      <c r="J21">
        <v>1000</v>
      </c>
      <c r="K21" s="24"/>
      <c r="L21" s="24" t="s">
        <v>229</v>
      </c>
      <c r="M21" s="24" t="s">
        <v>229</v>
      </c>
      <c r="N21" s="24" t="s">
        <v>205</v>
      </c>
      <c r="O21" s="24" t="s">
        <v>206</v>
      </c>
      <c r="P21" s="24" t="s">
        <v>217</v>
      </c>
      <c r="Q21" s="24" t="s">
        <v>50</v>
      </c>
      <c r="R21" s="24" t="s">
        <v>70</v>
      </c>
      <c r="S21" s="24" t="s">
        <v>71</v>
      </c>
      <c r="T21" s="24" t="s">
        <v>223</v>
      </c>
      <c r="U21" s="24" t="s">
        <v>205</v>
      </c>
      <c r="V21" s="24" t="s">
        <v>209</v>
      </c>
      <c r="W21" s="24"/>
      <c r="X21" s="24" t="s">
        <v>205</v>
      </c>
      <c r="Y21" s="24" t="s">
        <v>209</v>
      </c>
      <c r="Z21" s="24"/>
    </row>
    <row r="22" spans="1:26" x14ac:dyDescent="0.2">
      <c r="A22">
        <v>22</v>
      </c>
      <c r="B22">
        <v>3</v>
      </c>
      <c r="F22">
        <v>1646</v>
      </c>
      <c r="H22" s="23">
        <v>43462</v>
      </c>
      <c r="I22" s="23">
        <v>43462</v>
      </c>
      <c r="J22">
        <v>45.92</v>
      </c>
      <c r="K22" s="24"/>
      <c r="L22" s="24" t="s">
        <v>230</v>
      </c>
      <c r="M22" s="24" t="s">
        <v>230</v>
      </c>
      <c r="N22" s="24" t="s">
        <v>205</v>
      </c>
      <c r="O22" s="24" t="s">
        <v>231</v>
      </c>
      <c r="P22" s="24" t="s">
        <v>217</v>
      </c>
      <c r="Q22" s="24" t="s">
        <v>28</v>
      </c>
      <c r="R22" s="24" t="s">
        <v>6</v>
      </c>
      <c r="S22" s="24" t="s">
        <v>29</v>
      </c>
      <c r="T22" s="24" t="s">
        <v>232</v>
      </c>
      <c r="U22" s="24" t="s">
        <v>205</v>
      </c>
      <c r="V22" s="24" t="s">
        <v>209</v>
      </c>
      <c r="W22" s="24"/>
      <c r="X22" s="24" t="s">
        <v>205</v>
      </c>
      <c r="Y22" s="24" t="s">
        <v>209</v>
      </c>
      <c r="Z22" s="24"/>
    </row>
    <row r="23" spans="1:26" x14ac:dyDescent="0.2">
      <c r="A23">
        <v>23</v>
      </c>
      <c r="B23">
        <v>4</v>
      </c>
      <c r="F23">
        <v>1647</v>
      </c>
      <c r="H23" s="23">
        <v>43462</v>
      </c>
      <c r="I23" s="23">
        <v>43462</v>
      </c>
      <c r="J23">
        <v>1454.08</v>
      </c>
      <c r="K23" s="24"/>
      <c r="L23" s="24" t="s">
        <v>233</v>
      </c>
      <c r="M23" s="24" t="s">
        <v>233</v>
      </c>
      <c r="N23" s="24" t="s">
        <v>205</v>
      </c>
      <c r="O23" s="24" t="s">
        <v>231</v>
      </c>
      <c r="P23" s="24" t="s">
        <v>217</v>
      </c>
      <c r="Q23" s="24" t="s">
        <v>234</v>
      </c>
      <c r="R23" s="24" t="s">
        <v>234</v>
      </c>
      <c r="S23" s="24" t="s">
        <v>234</v>
      </c>
      <c r="T23" s="24" t="s">
        <v>235</v>
      </c>
      <c r="U23" s="24" t="s">
        <v>205</v>
      </c>
      <c r="V23" s="24" t="s">
        <v>209</v>
      </c>
      <c r="W23" s="24"/>
      <c r="X23" s="24" t="s">
        <v>205</v>
      </c>
      <c r="Y23" s="24" t="s">
        <v>209</v>
      </c>
      <c r="Z23" s="24"/>
    </row>
    <row r="24" spans="1:26" x14ac:dyDescent="0.2">
      <c r="A24">
        <v>24</v>
      </c>
      <c r="F24">
        <v>1925</v>
      </c>
      <c r="H24" s="23">
        <v>43462</v>
      </c>
      <c r="I24" s="23">
        <v>43462</v>
      </c>
      <c r="J24">
        <v>1000</v>
      </c>
      <c r="K24" s="24"/>
      <c r="L24" s="24" t="s">
        <v>236</v>
      </c>
      <c r="M24" s="24" t="s">
        <v>236</v>
      </c>
      <c r="N24" s="24" t="s">
        <v>205</v>
      </c>
      <c r="O24" s="24" t="s">
        <v>206</v>
      </c>
      <c r="P24" s="24" t="s">
        <v>217</v>
      </c>
      <c r="Q24" s="24" t="s">
        <v>50</v>
      </c>
      <c r="R24" s="24" t="s">
        <v>70</v>
      </c>
      <c r="S24" s="24" t="s">
        <v>71</v>
      </c>
      <c r="T24" s="24" t="s">
        <v>223</v>
      </c>
      <c r="U24" s="24" t="s">
        <v>205</v>
      </c>
      <c r="V24" s="24" t="s">
        <v>209</v>
      </c>
      <c r="W24" s="24"/>
      <c r="X24" s="24" t="s">
        <v>205</v>
      </c>
      <c r="Y24" s="24" t="s">
        <v>209</v>
      </c>
      <c r="Z24" s="24"/>
    </row>
    <row r="25" spans="1:26" x14ac:dyDescent="0.2">
      <c r="A25">
        <v>25</v>
      </c>
      <c r="B25">
        <v>6</v>
      </c>
      <c r="F25">
        <v>1648</v>
      </c>
      <c r="H25" s="23">
        <v>43465</v>
      </c>
      <c r="I25" s="23">
        <v>43465</v>
      </c>
      <c r="J25">
        <v>1454.12</v>
      </c>
      <c r="K25" s="24"/>
      <c r="L25" s="24" t="s">
        <v>237</v>
      </c>
      <c r="M25" s="24" t="s">
        <v>237</v>
      </c>
      <c r="N25" s="24" t="s">
        <v>205</v>
      </c>
      <c r="O25" s="24" t="s">
        <v>231</v>
      </c>
      <c r="P25" s="24" t="s">
        <v>217</v>
      </c>
      <c r="Q25" s="24" t="s">
        <v>102</v>
      </c>
      <c r="R25" s="24" t="s">
        <v>108</v>
      </c>
      <c r="S25" s="24" t="s">
        <v>108</v>
      </c>
      <c r="T25" s="24" t="s">
        <v>238</v>
      </c>
      <c r="U25" s="24" t="s">
        <v>239</v>
      </c>
      <c r="V25" s="24" t="s">
        <v>209</v>
      </c>
      <c r="W25" s="24"/>
      <c r="X25" s="24" t="s">
        <v>205</v>
      </c>
      <c r="Y25" s="24" t="s">
        <v>209</v>
      </c>
      <c r="Z25" s="24"/>
    </row>
    <row r="26" spans="1:26" x14ac:dyDescent="0.2">
      <c r="A26">
        <v>26</v>
      </c>
      <c r="F26">
        <v>1926</v>
      </c>
      <c r="H26" s="23">
        <v>43468</v>
      </c>
      <c r="I26" s="23">
        <v>43468</v>
      </c>
      <c r="J26">
        <v>112.32</v>
      </c>
      <c r="K26" s="24"/>
      <c r="L26" s="24" t="s">
        <v>8</v>
      </c>
      <c r="M26" s="24" t="s">
        <v>8</v>
      </c>
      <c r="N26" s="24" t="s">
        <v>205</v>
      </c>
      <c r="O26" s="24" t="s">
        <v>206</v>
      </c>
      <c r="P26" s="24" t="s">
        <v>207</v>
      </c>
      <c r="Q26" s="24" t="s">
        <v>7</v>
      </c>
      <c r="R26" s="24" t="s">
        <v>6</v>
      </c>
      <c r="S26" s="24" t="s">
        <v>8</v>
      </c>
      <c r="T26" s="24" t="s">
        <v>208</v>
      </c>
      <c r="U26" s="24" t="s">
        <v>205</v>
      </c>
      <c r="V26" s="24" t="s">
        <v>209</v>
      </c>
      <c r="W26" s="24"/>
      <c r="X26" s="24" t="s">
        <v>205</v>
      </c>
      <c r="Y26" s="24" t="s">
        <v>209</v>
      </c>
      <c r="Z26" s="24"/>
    </row>
    <row r="27" spans="1:26" x14ac:dyDescent="0.2">
      <c r="A27">
        <v>1705</v>
      </c>
      <c r="B27">
        <v>10</v>
      </c>
      <c r="H27" s="23">
        <v>43472</v>
      </c>
      <c r="I27" s="23">
        <v>43472</v>
      </c>
      <c r="J27">
        <v>1942.76</v>
      </c>
      <c r="K27" s="24"/>
      <c r="L27" s="24" t="s">
        <v>233</v>
      </c>
      <c r="M27" s="24" t="s">
        <v>240</v>
      </c>
      <c r="N27" s="24" t="s">
        <v>205</v>
      </c>
      <c r="O27" s="24" t="s">
        <v>231</v>
      </c>
      <c r="P27" s="24" t="s">
        <v>217</v>
      </c>
      <c r="Q27" s="24" t="s">
        <v>234</v>
      </c>
      <c r="R27" s="24" t="s">
        <v>234</v>
      </c>
      <c r="S27" s="24" t="s">
        <v>234</v>
      </c>
      <c r="T27" s="24" t="s">
        <v>235</v>
      </c>
      <c r="U27" s="24" t="s">
        <v>205</v>
      </c>
      <c r="V27" s="24" t="s">
        <v>209</v>
      </c>
      <c r="W27" s="24" t="s">
        <v>205</v>
      </c>
      <c r="X27" s="24" t="s">
        <v>205</v>
      </c>
      <c r="Y27" s="24" t="s">
        <v>205</v>
      </c>
      <c r="Z27" s="24" t="s">
        <v>205</v>
      </c>
    </row>
    <row r="28" spans="1:26" x14ac:dyDescent="0.2">
      <c r="A28">
        <v>27</v>
      </c>
      <c r="B28">
        <v>12</v>
      </c>
      <c r="F28">
        <v>1630</v>
      </c>
      <c r="H28" s="23">
        <v>43472</v>
      </c>
      <c r="I28" s="23">
        <v>43472</v>
      </c>
      <c r="J28">
        <v>8051</v>
      </c>
      <c r="K28" s="24"/>
      <c r="L28" s="24" t="s">
        <v>237</v>
      </c>
      <c r="M28" s="24" t="s">
        <v>237</v>
      </c>
      <c r="N28" s="24" t="s">
        <v>205</v>
      </c>
      <c r="O28" s="24" t="s">
        <v>231</v>
      </c>
      <c r="P28" s="24" t="s">
        <v>217</v>
      </c>
      <c r="Q28" s="24" t="s">
        <v>102</v>
      </c>
      <c r="R28" s="24" t="s">
        <v>108</v>
      </c>
      <c r="S28" s="24" t="s">
        <v>108</v>
      </c>
      <c r="T28" s="24" t="s">
        <v>238</v>
      </c>
      <c r="U28" s="24" t="s">
        <v>239</v>
      </c>
      <c r="V28" s="24" t="s">
        <v>209</v>
      </c>
      <c r="W28" s="24"/>
      <c r="X28" s="24" t="s">
        <v>205</v>
      </c>
      <c r="Y28" s="24" t="s">
        <v>209</v>
      </c>
      <c r="Z28" s="24"/>
    </row>
    <row r="29" spans="1:26" x14ac:dyDescent="0.2">
      <c r="A29">
        <v>1706</v>
      </c>
      <c r="B29">
        <v>14</v>
      </c>
      <c r="H29" s="23">
        <v>43473</v>
      </c>
      <c r="I29" s="23">
        <v>43473</v>
      </c>
      <c r="J29">
        <v>2800</v>
      </c>
      <c r="K29" s="24"/>
      <c r="L29" s="24" t="s">
        <v>233</v>
      </c>
      <c r="M29" s="24" t="s">
        <v>240</v>
      </c>
      <c r="N29" s="24" t="s">
        <v>205</v>
      </c>
      <c r="O29" s="24" t="s">
        <v>231</v>
      </c>
      <c r="P29" s="24" t="s">
        <v>217</v>
      </c>
      <c r="Q29" s="24" t="s">
        <v>234</v>
      </c>
      <c r="R29" s="24" t="s">
        <v>234</v>
      </c>
      <c r="S29" s="24" t="s">
        <v>234</v>
      </c>
      <c r="T29" s="24" t="s">
        <v>235</v>
      </c>
      <c r="U29" s="24" t="s">
        <v>205</v>
      </c>
      <c r="V29" s="24" t="s">
        <v>209</v>
      </c>
      <c r="W29" s="24" t="s">
        <v>205</v>
      </c>
      <c r="X29" s="24" t="s">
        <v>205</v>
      </c>
      <c r="Y29" s="24" t="s">
        <v>205</v>
      </c>
      <c r="Z29" s="24" t="s">
        <v>205</v>
      </c>
    </row>
    <row r="30" spans="1:26" x14ac:dyDescent="0.2">
      <c r="A30">
        <v>1707</v>
      </c>
      <c r="B30">
        <v>15</v>
      </c>
      <c r="H30" s="23">
        <v>43474</v>
      </c>
      <c r="I30" s="23">
        <v>43474</v>
      </c>
      <c r="J30">
        <v>1400</v>
      </c>
      <c r="K30" s="24"/>
      <c r="L30" s="24" t="s">
        <v>233</v>
      </c>
      <c r="M30" s="24" t="s">
        <v>240</v>
      </c>
      <c r="N30" s="24" t="s">
        <v>205</v>
      </c>
      <c r="O30" s="24" t="s">
        <v>231</v>
      </c>
      <c r="P30" s="24" t="s">
        <v>217</v>
      </c>
      <c r="Q30" s="24" t="s">
        <v>234</v>
      </c>
      <c r="R30" s="24" t="s">
        <v>234</v>
      </c>
      <c r="S30" s="24" t="s">
        <v>234</v>
      </c>
      <c r="T30" s="24" t="s">
        <v>235</v>
      </c>
      <c r="U30" s="24" t="s">
        <v>205</v>
      </c>
      <c r="V30" s="24" t="s">
        <v>209</v>
      </c>
      <c r="W30" s="24" t="s">
        <v>205</v>
      </c>
      <c r="X30" s="24" t="s">
        <v>205</v>
      </c>
      <c r="Y30" s="24" t="s">
        <v>205</v>
      </c>
      <c r="Z30" s="24" t="s">
        <v>205</v>
      </c>
    </row>
    <row r="31" spans="1:26" x14ac:dyDescent="0.2">
      <c r="A31">
        <v>28</v>
      </c>
      <c r="B31">
        <v>18</v>
      </c>
      <c r="F31">
        <v>1634</v>
      </c>
      <c r="H31" s="23">
        <v>43475</v>
      </c>
      <c r="I31" s="23">
        <v>43475</v>
      </c>
      <c r="J31">
        <v>261.89999999999998</v>
      </c>
      <c r="K31" s="24"/>
      <c r="L31" s="24" t="s">
        <v>237</v>
      </c>
      <c r="M31" s="24" t="s">
        <v>237</v>
      </c>
      <c r="N31" s="24" t="s">
        <v>205</v>
      </c>
      <c r="O31" s="24" t="s">
        <v>231</v>
      </c>
      <c r="P31" s="24" t="s">
        <v>217</v>
      </c>
      <c r="Q31" s="24" t="s">
        <v>102</v>
      </c>
      <c r="R31" s="24" t="s">
        <v>108</v>
      </c>
      <c r="S31" s="24" t="s">
        <v>108</v>
      </c>
      <c r="T31" s="24" t="s">
        <v>238</v>
      </c>
      <c r="U31" s="24" t="s">
        <v>239</v>
      </c>
      <c r="V31" s="24" t="s">
        <v>209</v>
      </c>
      <c r="W31" s="24"/>
      <c r="X31" s="24" t="s">
        <v>205</v>
      </c>
      <c r="Y31" s="24" t="s">
        <v>209</v>
      </c>
      <c r="Z31" s="24"/>
    </row>
    <row r="32" spans="1:26" x14ac:dyDescent="0.2">
      <c r="A32">
        <v>1708</v>
      </c>
      <c r="B32">
        <v>19</v>
      </c>
      <c r="H32" s="23">
        <v>43476</v>
      </c>
      <c r="I32" s="23">
        <v>43476</v>
      </c>
      <c r="J32">
        <v>4000</v>
      </c>
      <c r="K32" s="24"/>
      <c r="L32" s="24" t="s">
        <v>233</v>
      </c>
      <c r="M32" s="24" t="s">
        <v>240</v>
      </c>
      <c r="N32" s="24" t="s">
        <v>205</v>
      </c>
      <c r="O32" s="24" t="s">
        <v>231</v>
      </c>
      <c r="P32" s="24" t="s">
        <v>217</v>
      </c>
      <c r="Q32" s="24" t="s">
        <v>234</v>
      </c>
      <c r="R32" s="24" t="s">
        <v>234</v>
      </c>
      <c r="S32" s="24" t="s">
        <v>234</v>
      </c>
      <c r="T32" s="24" t="s">
        <v>235</v>
      </c>
      <c r="U32" s="24" t="s">
        <v>205</v>
      </c>
      <c r="V32" s="24" t="s">
        <v>209</v>
      </c>
      <c r="W32" s="24" t="s">
        <v>205</v>
      </c>
      <c r="X32" s="24" t="s">
        <v>205</v>
      </c>
      <c r="Y32" s="24" t="s">
        <v>205</v>
      </c>
      <c r="Z32" s="24" t="s">
        <v>205</v>
      </c>
    </row>
    <row r="33" spans="1:26" x14ac:dyDescent="0.2">
      <c r="A33">
        <v>29</v>
      </c>
      <c r="B33">
        <v>22</v>
      </c>
      <c r="F33">
        <v>1636</v>
      </c>
      <c r="H33" s="23">
        <v>43479</v>
      </c>
      <c r="I33" s="23">
        <v>43479</v>
      </c>
      <c r="J33">
        <v>8</v>
      </c>
      <c r="K33" s="24"/>
      <c r="L33" s="24" t="s">
        <v>241</v>
      </c>
      <c r="M33" s="24" t="s">
        <v>241</v>
      </c>
      <c r="N33" s="24" t="s">
        <v>205</v>
      </c>
      <c r="O33" s="24" t="s">
        <v>231</v>
      </c>
      <c r="P33" s="24" t="s">
        <v>217</v>
      </c>
      <c r="Q33" s="24" t="s">
        <v>28</v>
      </c>
      <c r="R33" s="24" t="s">
        <v>6</v>
      </c>
      <c r="S33" s="24" t="s">
        <v>29</v>
      </c>
      <c r="T33" s="24" t="s">
        <v>232</v>
      </c>
      <c r="U33" s="24" t="s">
        <v>205</v>
      </c>
      <c r="V33" s="24" t="s">
        <v>209</v>
      </c>
      <c r="W33" s="24"/>
      <c r="X33" s="24" t="s">
        <v>205</v>
      </c>
      <c r="Y33" s="24" t="s">
        <v>209</v>
      </c>
      <c r="Z33" s="24"/>
    </row>
    <row r="34" spans="1:26" x14ac:dyDescent="0.2">
      <c r="A34">
        <v>30</v>
      </c>
      <c r="B34">
        <v>23</v>
      </c>
      <c r="F34">
        <v>1637</v>
      </c>
      <c r="H34" s="23">
        <v>43479</v>
      </c>
      <c r="I34" s="23">
        <v>43479</v>
      </c>
      <c r="J34">
        <v>4092</v>
      </c>
      <c r="K34" s="24"/>
      <c r="L34" s="24" t="s">
        <v>233</v>
      </c>
      <c r="M34" s="24" t="s">
        <v>233</v>
      </c>
      <c r="N34" s="24" t="s">
        <v>205</v>
      </c>
      <c r="O34" s="24" t="s">
        <v>231</v>
      </c>
      <c r="P34" s="24" t="s">
        <v>217</v>
      </c>
      <c r="Q34" s="24" t="s">
        <v>234</v>
      </c>
      <c r="R34" s="24" t="s">
        <v>234</v>
      </c>
      <c r="S34" s="24" t="s">
        <v>234</v>
      </c>
      <c r="T34" s="24" t="s">
        <v>235</v>
      </c>
      <c r="U34" s="24" t="s">
        <v>205</v>
      </c>
      <c r="V34" s="24" t="s">
        <v>209</v>
      </c>
      <c r="W34" s="24"/>
      <c r="X34" s="24" t="s">
        <v>205</v>
      </c>
      <c r="Y34" s="24" t="s">
        <v>209</v>
      </c>
      <c r="Z34" s="24"/>
    </row>
    <row r="35" spans="1:26" x14ac:dyDescent="0.2">
      <c r="A35">
        <v>31</v>
      </c>
      <c r="B35">
        <v>25</v>
      </c>
      <c r="F35">
        <v>1638</v>
      </c>
      <c r="H35" s="23">
        <v>43481</v>
      </c>
      <c r="I35" s="23">
        <v>43481</v>
      </c>
      <c r="J35">
        <v>956.52</v>
      </c>
      <c r="K35" s="24"/>
      <c r="L35" s="24" t="s">
        <v>233</v>
      </c>
      <c r="M35" s="24" t="s">
        <v>233</v>
      </c>
      <c r="N35" s="24" t="s">
        <v>205</v>
      </c>
      <c r="O35" s="24" t="s">
        <v>231</v>
      </c>
      <c r="P35" s="24" t="s">
        <v>217</v>
      </c>
      <c r="Q35" s="24" t="s">
        <v>234</v>
      </c>
      <c r="R35" s="24" t="s">
        <v>234</v>
      </c>
      <c r="S35" s="24" t="s">
        <v>234</v>
      </c>
      <c r="T35" s="24" t="s">
        <v>235</v>
      </c>
      <c r="U35" s="24" t="s">
        <v>205</v>
      </c>
      <c r="V35" s="24" t="s">
        <v>209</v>
      </c>
      <c r="W35" s="24"/>
      <c r="X35" s="24" t="s">
        <v>205</v>
      </c>
      <c r="Y35" s="24" t="s">
        <v>209</v>
      </c>
      <c r="Z35" s="24"/>
    </row>
    <row r="36" spans="1:26" x14ac:dyDescent="0.2">
      <c r="A36">
        <v>32</v>
      </c>
      <c r="B36">
        <v>28</v>
      </c>
      <c r="F36">
        <v>1639</v>
      </c>
      <c r="H36" s="23">
        <v>43486</v>
      </c>
      <c r="I36" s="23">
        <v>43486</v>
      </c>
      <c r="J36">
        <v>2550</v>
      </c>
      <c r="K36" s="24"/>
      <c r="L36" s="24" t="s">
        <v>233</v>
      </c>
      <c r="M36" s="24" t="s">
        <v>233</v>
      </c>
      <c r="N36" s="24" t="s">
        <v>205</v>
      </c>
      <c r="O36" s="24" t="s">
        <v>231</v>
      </c>
      <c r="P36" s="24" t="s">
        <v>217</v>
      </c>
      <c r="Q36" s="24" t="s">
        <v>234</v>
      </c>
      <c r="R36" s="24" t="s">
        <v>234</v>
      </c>
      <c r="S36" s="24" t="s">
        <v>234</v>
      </c>
      <c r="T36" s="24" t="s">
        <v>235</v>
      </c>
      <c r="U36" s="24" t="s">
        <v>205</v>
      </c>
      <c r="V36" s="24" t="s">
        <v>209</v>
      </c>
      <c r="W36" s="24"/>
      <c r="X36" s="24" t="s">
        <v>205</v>
      </c>
      <c r="Y36" s="24" t="s">
        <v>209</v>
      </c>
      <c r="Z36" s="24"/>
    </row>
    <row r="37" spans="1:26" x14ac:dyDescent="0.2">
      <c r="A37">
        <v>33</v>
      </c>
      <c r="B37">
        <v>31</v>
      </c>
      <c r="F37">
        <v>1640</v>
      </c>
      <c r="H37" s="23">
        <v>43488</v>
      </c>
      <c r="I37" s="23">
        <v>43488</v>
      </c>
      <c r="J37">
        <v>2750</v>
      </c>
      <c r="K37" s="24"/>
      <c r="L37" s="24" t="s">
        <v>233</v>
      </c>
      <c r="M37" s="24" t="s">
        <v>233</v>
      </c>
      <c r="N37" s="24" t="s">
        <v>205</v>
      </c>
      <c r="O37" s="24" t="s">
        <v>231</v>
      </c>
      <c r="P37" s="24" t="s">
        <v>217</v>
      </c>
      <c r="Q37" s="24" t="s">
        <v>234</v>
      </c>
      <c r="R37" s="24" t="s">
        <v>234</v>
      </c>
      <c r="S37" s="24" t="s">
        <v>234</v>
      </c>
      <c r="T37" s="24" t="s">
        <v>235</v>
      </c>
      <c r="U37" s="24" t="s">
        <v>205</v>
      </c>
      <c r="V37" s="24" t="s">
        <v>209</v>
      </c>
      <c r="W37" s="24"/>
      <c r="X37" s="24" t="s">
        <v>205</v>
      </c>
      <c r="Y37" s="24" t="s">
        <v>209</v>
      </c>
      <c r="Z37" s="24"/>
    </row>
    <row r="38" spans="1:26" x14ac:dyDescent="0.2">
      <c r="A38">
        <v>34</v>
      </c>
      <c r="B38">
        <v>33</v>
      </c>
      <c r="F38">
        <v>1641</v>
      </c>
      <c r="H38" s="23">
        <v>43490</v>
      </c>
      <c r="I38" s="23">
        <v>43490</v>
      </c>
      <c r="J38">
        <v>2000</v>
      </c>
      <c r="K38" s="24"/>
      <c r="L38" s="24" t="s">
        <v>233</v>
      </c>
      <c r="M38" s="24" t="s">
        <v>233</v>
      </c>
      <c r="N38" s="24" t="s">
        <v>205</v>
      </c>
      <c r="O38" s="24" t="s">
        <v>231</v>
      </c>
      <c r="P38" s="24" t="s">
        <v>217</v>
      </c>
      <c r="Q38" s="24" t="s">
        <v>234</v>
      </c>
      <c r="R38" s="24" t="s">
        <v>234</v>
      </c>
      <c r="S38" s="24" t="s">
        <v>234</v>
      </c>
      <c r="T38" s="24" t="s">
        <v>235</v>
      </c>
      <c r="U38" s="24" t="s">
        <v>205</v>
      </c>
      <c r="V38" s="24" t="s">
        <v>209</v>
      </c>
      <c r="W38" s="24"/>
      <c r="X38" s="24" t="s">
        <v>205</v>
      </c>
      <c r="Y38" s="24" t="s">
        <v>209</v>
      </c>
      <c r="Z38" s="24"/>
    </row>
    <row r="39" spans="1:26" x14ac:dyDescent="0.2">
      <c r="A39">
        <v>35</v>
      </c>
      <c r="B39">
        <v>35</v>
      </c>
      <c r="F39">
        <v>1643</v>
      </c>
      <c r="H39" s="23">
        <v>43493</v>
      </c>
      <c r="I39" s="23">
        <v>43493</v>
      </c>
      <c r="J39">
        <v>850</v>
      </c>
      <c r="K39" s="24"/>
      <c r="L39" s="24" t="s">
        <v>237</v>
      </c>
      <c r="M39" s="24" t="s">
        <v>237</v>
      </c>
      <c r="N39" s="24" t="s">
        <v>205</v>
      </c>
      <c r="O39" s="24" t="s">
        <v>231</v>
      </c>
      <c r="P39" s="24" t="s">
        <v>217</v>
      </c>
      <c r="Q39" s="24" t="s">
        <v>102</v>
      </c>
      <c r="R39" s="24" t="s">
        <v>108</v>
      </c>
      <c r="S39" s="24" t="s">
        <v>108</v>
      </c>
      <c r="T39" s="24" t="s">
        <v>238</v>
      </c>
      <c r="U39" s="24" t="s">
        <v>239</v>
      </c>
      <c r="V39" s="24" t="s">
        <v>209</v>
      </c>
      <c r="W39" s="24"/>
      <c r="X39" s="24" t="s">
        <v>205</v>
      </c>
      <c r="Y39" s="24" t="s">
        <v>209</v>
      </c>
      <c r="Z39" s="24"/>
    </row>
    <row r="40" spans="1:26" x14ac:dyDescent="0.2">
      <c r="A40">
        <v>36</v>
      </c>
      <c r="B40">
        <v>37</v>
      </c>
      <c r="F40">
        <v>1644</v>
      </c>
      <c r="H40" s="23">
        <v>43493</v>
      </c>
      <c r="I40" s="23">
        <v>43493</v>
      </c>
      <c r="J40">
        <v>3223</v>
      </c>
      <c r="K40" s="24"/>
      <c r="L40" s="24" t="s">
        <v>233</v>
      </c>
      <c r="M40" s="24" t="s">
        <v>233</v>
      </c>
      <c r="N40" s="24" t="s">
        <v>205</v>
      </c>
      <c r="O40" s="24" t="s">
        <v>231</v>
      </c>
      <c r="P40" s="24" t="s">
        <v>217</v>
      </c>
      <c r="Q40" s="24" t="s">
        <v>234</v>
      </c>
      <c r="R40" s="24" t="s">
        <v>234</v>
      </c>
      <c r="S40" s="24" t="s">
        <v>234</v>
      </c>
      <c r="T40" s="24" t="s">
        <v>235</v>
      </c>
      <c r="U40" s="24" t="s">
        <v>205</v>
      </c>
      <c r="V40" s="24" t="s">
        <v>209</v>
      </c>
      <c r="W40" s="24"/>
      <c r="X40" s="24" t="s">
        <v>205</v>
      </c>
      <c r="Y40" s="24" t="s">
        <v>209</v>
      </c>
      <c r="Z40" s="24"/>
    </row>
    <row r="41" spans="1:26" x14ac:dyDescent="0.2">
      <c r="A41">
        <v>38</v>
      </c>
      <c r="F41">
        <v>2120</v>
      </c>
      <c r="H41" s="23">
        <v>43494</v>
      </c>
      <c r="I41" s="23">
        <v>43494</v>
      </c>
      <c r="J41">
        <v>1800</v>
      </c>
      <c r="K41" s="24"/>
      <c r="L41" s="24" t="s">
        <v>242</v>
      </c>
      <c r="M41" s="24" t="s">
        <v>242</v>
      </c>
      <c r="N41" s="24" t="s">
        <v>205</v>
      </c>
      <c r="O41" s="24" t="s">
        <v>206</v>
      </c>
      <c r="P41" s="24" t="s">
        <v>207</v>
      </c>
      <c r="Q41" s="24" t="s">
        <v>17</v>
      </c>
      <c r="R41" s="24" t="s">
        <v>6</v>
      </c>
      <c r="S41" s="24" t="s">
        <v>18</v>
      </c>
      <c r="T41" s="24" t="s">
        <v>211</v>
      </c>
      <c r="U41" s="24" t="s">
        <v>205</v>
      </c>
      <c r="V41" s="24" t="s">
        <v>209</v>
      </c>
      <c r="W41" s="24"/>
      <c r="X41" s="24" t="s">
        <v>205</v>
      </c>
      <c r="Y41" s="24" t="s">
        <v>209</v>
      </c>
      <c r="Z41" s="24"/>
    </row>
    <row r="42" spans="1:26" x14ac:dyDescent="0.2">
      <c r="A42">
        <v>37</v>
      </c>
      <c r="B42">
        <v>39</v>
      </c>
      <c r="F42">
        <v>1645</v>
      </c>
      <c r="H42" s="23">
        <v>43494</v>
      </c>
      <c r="I42" s="23">
        <v>43494</v>
      </c>
      <c r="J42">
        <v>1450</v>
      </c>
      <c r="K42" s="24"/>
      <c r="L42" s="24" t="s">
        <v>233</v>
      </c>
      <c r="M42" s="24" t="s">
        <v>233</v>
      </c>
      <c r="N42" s="24" t="s">
        <v>205</v>
      </c>
      <c r="O42" s="24" t="s">
        <v>231</v>
      </c>
      <c r="P42" s="24" t="s">
        <v>217</v>
      </c>
      <c r="Q42" s="24" t="s">
        <v>234</v>
      </c>
      <c r="R42" s="24" t="s">
        <v>234</v>
      </c>
      <c r="S42" s="24" t="s">
        <v>234</v>
      </c>
      <c r="T42" s="24" t="s">
        <v>235</v>
      </c>
      <c r="U42" s="24" t="s">
        <v>205</v>
      </c>
      <c r="V42" s="24" t="s">
        <v>209</v>
      </c>
      <c r="W42" s="24"/>
      <c r="X42" s="24" t="s">
        <v>205</v>
      </c>
      <c r="Y42" s="24" t="s">
        <v>209</v>
      </c>
      <c r="Z42" s="24"/>
    </row>
    <row r="43" spans="1:26" x14ac:dyDescent="0.2">
      <c r="A43">
        <v>39</v>
      </c>
      <c r="F43">
        <v>1927</v>
      </c>
      <c r="H43" s="23">
        <v>43495</v>
      </c>
      <c r="I43" s="23">
        <v>43495</v>
      </c>
      <c r="J43">
        <v>90</v>
      </c>
      <c r="K43" s="24"/>
      <c r="L43" s="24" t="s">
        <v>243</v>
      </c>
      <c r="M43" s="24" t="s">
        <v>243</v>
      </c>
      <c r="N43" s="24" t="s">
        <v>205</v>
      </c>
      <c r="O43" s="24" t="s">
        <v>206</v>
      </c>
      <c r="P43" s="24" t="s">
        <v>217</v>
      </c>
      <c r="Q43" s="24" t="s">
        <v>50</v>
      </c>
      <c r="R43" s="24" t="s">
        <v>70</v>
      </c>
      <c r="S43" s="24" t="s">
        <v>71</v>
      </c>
      <c r="T43" s="24" t="s">
        <v>223</v>
      </c>
      <c r="U43" s="24" t="s">
        <v>205</v>
      </c>
      <c r="V43" s="24" t="s">
        <v>209</v>
      </c>
      <c r="W43" s="24"/>
      <c r="X43" s="24" t="s">
        <v>205</v>
      </c>
      <c r="Y43" s="24" t="s">
        <v>209</v>
      </c>
      <c r="Z43" s="24"/>
    </row>
    <row r="44" spans="1:26" x14ac:dyDescent="0.2">
      <c r="A44">
        <v>40</v>
      </c>
      <c r="F44">
        <v>1928</v>
      </c>
      <c r="H44" s="23">
        <v>43498</v>
      </c>
      <c r="I44" s="23">
        <v>43498</v>
      </c>
      <c r="J44">
        <v>180</v>
      </c>
      <c r="K44" s="24"/>
      <c r="L44" s="24" t="s">
        <v>243</v>
      </c>
      <c r="M44" s="24" t="s">
        <v>243</v>
      </c>
      <c r="N44" s="24" t="s">
        <v>205</v>
      </c>
      <c r="O44" s="24" t="s">
        <v>206</v>
      </c>
      <c r="P44" s="24" t="s">
        <v>217</v>
      </c>
      <c r="Q44" s="24" t="s">
        <v>50</v>
      </c>
      <c r="R44" s="24" t="s">
        <v>70</v>
      </c>
      <c r="S44" s="24" t="s">
        <v>71</v>
      </c>
      <c r="T44" s="24" t="s">
        <v>223</v>
      </c>
      <c r="U44" s="24" t="s">
        <v>205</v>
      </c>
      <c r="V44" s="24" t="s">
        <v>209</v>
      </c>
      <c r="W44" s="24"/>
      <c r="X44" s="24" t="s">
        <v>205</v>
      </c>
      <c r="Y44" s="24" t="s">
        <v>209</v>
      </c>
      <c r="Z44" s="24"/>
    </row>
    <row r="45" spans="1:26" x14ac:dyDescent="0.2">
      <c r="A45">
        <v>41</v>
      </c>
      <c r="F45">
        <v>1929</v>
      </c>
      <c r="H45" s="23">
        <v>43499</v>
      </c>
      <c r="I45" s="23">
        <v>43499</v>
      </c>
      <c r="J45">
        <v>66.650000000000006</v>
      </c>
      <c r="K45" s="24"/>
      <c r="L45" s="24" t="s">
        <v>8</v>
      </c>
      <c r="M45" s="24" t="s">
        <v>8</v>
      </c>
      <c r="N45" s="24" t="s">
        <v>205</v>
      </c>
      <c r="O45" s="24" t="s">
        <v>206</v>
      </c>
      <c r="P45" s="24" t="s">
        <v>207</v>
      </c>
      <c r="Q45" s="24" t="s">
        <v>7</v>
      </c>
      <c r="R45" s="24" t="s">
        <v>6</v>
      </c>
      <c r="S45" s="24" t="s">
        <v>8</v>
      </c>
      <c r="T45" s="24" t="s">
        <v>208</v>
      </c>
      <c r="U45" s="24" t="s">
        <v>205</v>
      </c>
      <c r="V45" s="24" t="s">
        <v>209</v>
      </c>
      <c r="W45" s="24"/>
      <c r="X45" s="24" t="s">
        <v>205</v>
      </c>
      <c r="Y45" s="24" t="s">
        <v>209</v>
      </c>
      <c r="Z45" s="24"/>
    </row>
    <row r="46" spans="1:26" x14ac:dyDescent="0.2">
      <c r="A46">
        <v>1710</v>
      </c>
      <c r="B46">
        <v>47</v>
      </c>
      <c r="H46" s="23">
        <v>43500</v>
      </c>
      <c r="I46" s="23">
        <v>43500</v>
      </c>
      <c r="J46">
        <v>3238.33</v>
      </c>
      <c r="K46" s="24"/>
      <c r="L46" s="24" t="s">
        <v>244</v>
      </c>
      <c r="M46" s="24" t="s">
        <v>245</v>
      </c>
      <c r="N46" s="24" t="s">
        <v>205</v>
      </c>
      <c r="O46" s="24" t="s">
        <v>231</v>
      </c>
      <c r="P46" s="24" t="s">
        <v>217</v>
      </c>
      <c r="Q46" s="24" t="s">
        <v>102</v>
      </c>
      <c r="R46" s="24" t="s">
        <v>108</v>
      </c>
      <c r="S46" s="24" t="s">
        <v>108</v>
      </c>
      <c r="T46" s="24" t="s">
        <v>238</v>
      </c>
      <c r="U46" s="24" t="s">
        <v>246</v>
      </c>
      <c r="V46" s="24" t="s">
        <v>209</v>
      </c>
      <c r="W46" s="24" t="s">
        <v>205</v>
      </c>
      <c r="X46" s="24" t="s">
        <v>205</v>
      </c>
      <c r="Y46" s="24" t="s">
        <v>209</v>
      </c>
      <c r="Z46" s="24"/>
    </row>
    <row r="47" spans="1:26" x14ac:dyDescent="0.2">
      <c r="A47">
        <v>42</v>
      </c>
      <c r="B47">
        <v>43</v>
      </c>
      <c r="F47">
        <v>1605</v>
      </c>
      <c r="H47" s="23">
        <v>43500</v>
      </c>
      <c r="I47" s="23">
        <v>43500</v>
      </c>
      <c r="J47">
        <v>3238.33</v>
      </c>
      <c r="K47" s="24" t="s">
        <v>247</v>
      </c>
      <c r="L47" s="24" t="s">
        <v>248</v>
      </c>
      <c r="M47" s="24" t="s">
        <v>248</v>
      </c>
      <c r="N47" s="24" t="s">
        <v>205</v>
      </c>
      <c r="O47" s="24" t="s">
        <v>231</v>
      </c>
      <c r="P47" s="24" t="s">
        <v>217</v>
      </c>
      <c r="Q47" s="24" t="s">
        <v>102</v>
      </c>
      <c r="R47" s="24" t="s">
        <v>108</v>
      </c>
      <c r="S47" s="24" t="s">
        <v>108</v>
      </c>
      <c r="T47" s="24" t="s">
        <v>238</v>
      </c>
      <c r="U47" s="24" t="s">
        <v>246</v>
      </c>
      <c r="V47" s="24" t="s">
        <v>209</v>
      </c>
      <c r="W47" s="24"/>
      <c r="X47" s="24" t="s">
        <v>205</v>
      </c>
      <c r="Y47" s="24" t="s">
        <v>209</v>
      </c>
      <c r="Z47" s="24"/>
    </row>
    <row r="48" spans="1:26" x14ac:dyDescent="0.2">
      <c r="A48">
        <v>1709</v>
      </c>
      <c r="B48">
        <v>45</v>
      </c>
      <c r="H48" s="23">
        <v>43500</v>
      </c>
      <c r="I48" s="23">
        <v>43500</v>
      </c>
      <c r="J48">
        <v>3238.33</v>
      </c>
      <c r="K48" s="24" t="s">
        <v>247</v>
      </c>
      <c r="L48" s="24" t="s">
        <v>249</v>
      </c>
      <c r="M48" s="24" t="s">
        <v>245</v>
      </c>
      <c r="N48" s="24" t="s">
        <v>205</v>
      </c>
      <c r="O48" s="24" t="s">
        <v>231</v>
      </c>
      <c r="P48" s="24" t="s">
        <v>217</v>
      </c>
      <c r="Q48" s="24" t="s">
        <v>102</v>
      </c>
      <c r="R48" s="24" t="s">
        <v>108</v>
      </c>
      <c r="S48" s="24" t="s">
        <v>108</v>
      </c>
      <c r="T48" s="24" t="s">
        <v>238</v>
      </c>
      <c r="U48" s="24" t="s">
        <v>250</v>
      </c>
      <c r="V48" s="24" t="s">
        <v>209</v>
      </c>
      <c r="W48" s="24" t="s">
        <v>205</v>
      </c>
      <c r="X48" s="24" t="s">
        <v>205</v>
      </c>
      <c r="Y48" s="24" t="s">
        <v>209</v>
      </c>
      <c r="Z48" s="24"/>
    </row>
    <row r="49" spans="1:26" x14ac:dyDescent="0.2">
      <c r="A49">
        <v>43</v>
      </c>
      <c r="B49">
        <v>53</v>
      </c>
      <c r="F49">
        <v>1608</v>
      </c>
      <c r="H49" s="23">
        <v>43501</v>
      </c>
      <c r="I49" s="23">
        <v>43501</v>
      </c>
      <c r="J49">
        <v>2700</v>
      </c>
      <c r="K49" s="24"/>
      <c r="L49" s="24" t="s">
        <v>237</v>
      </c>
      <c r="M49" s="24" t="s">
        <v>237</v>
      </c>
      <c r="N49" s="24" t="s">
        <v>205</v>
      </c>
      <c r="O49" s="24" t="s">
        <v>231</v>
      </c>
      <c r="P49" s="24" t="s">
        <v>217</v>
      </c>
      <c r="Q49" s="24" t="s">
        <v>102</v>
      </c>
      <c r="R49" s="24" t="s">
        <v>108</v>
      </c>
      <c r="S49" s="24" t="s">
        <v>108</v>
      </c>
      <c r="T49" s="24" t="s">
        <v>238</v>
      </c>
      <c r="U49" s="24" t="s">
        <v>239</v>
      </c>
      <c r="V49" s="24" t="s">
        <v>209</v>
      </c>
      <c r="W49" s="24"/>
      <c r="X49" s="24" t="s">
        <v>205</v>
      </c>
      <c r="Y49" s="24" t="s">
        <v>209</v>
      </c>
      <c r="Z49" s="24"/>
    </row>
    <row r="50" spans="1:26" x14ac:dyDescent="0.2">
      <c r="A50">
        <v>44</v>
      </c>
      <c r="B50">
        <v>50</v>
      </c>
      <c r="F50">
        <v>1611</v>
      </c>
      <c r="H50" s="23">
        <v>43501</v>
      </c>
      <c r="I50" s="23">
        <v>43501</v>
      </c>
      <c r="J50">
        <v>3511.72</v>
      </c>
      <c r="K50" s="24"/>
      <c r="L50" s="24" t="s">
        <v>251</v>
      </c>
      <c r="M50" s="24" t="s">
        <v>251</v>
      </c>
      <c r="N50" s="24" t="s">
        <v>205</v>
      </c>
      <c r="O50" s="24" t="s">
        <v>231</v>
      </c>
      <c r="P50" s="24" t="s">
        <v>217</v>
      </c>
      <c r="Q50" s="24" t="s">
        <v>102</v>
      </c>
      <c r="R50" s="24" t="s">
        <v>108</v>
      </c>
      <c r="S50" s="24" t="s">
        <v>108</v>
      </c>
      <c r="T50" s="24" t="s">
        <v>238</v>
      </c>
      <c r="U50" s="24" t="s">
        <v>252</v>
      </c>
      <c r="V50" s="24" t="s">
        <v>209</v>
      </c>
      <c r="W50" s="24"/>
      <c r="X50" s="24" t="s">
        <v>205</v>
      </c>
      <c r="Y50" s="24" t="s">
        <v>209</v>
      </c>
      <c r="Z50" s="24"/>
    </row>
    <row r="51" spans="1:26" x14ac:dyDescent="0.2">
      <c r="A51">
        <v>45</v>
      </c>
      <c r="F51">
        <v>2121</v>
      </c>
      <c r="H51" s="23">
        <v>43501</v>
      </c>
      <c r="I51" s="23">
        <v>43501</v>
      </c>
      <c r="J51">
        <v>1440</v>
      </c>
      <c r="K51" s="24"/>
      <c r="L51" s="24" t="s">
        <v>242</v>
      </c>
      <c r="M51" s="24" t="s">
        <v>242</v>
      </c>
      <c r="N51" s="24" t="s">
        <v>205</v>
      </c>
      <c r="O51" s="24" t="s">
        <v>206</v>
      </c>
      <c r="P51" s="24" t="s">
        <v>207</v>
      </c>
      <c r="Q51" s="24" t="s">
        <v>17</v>
      </c>
      <c r="R51" s="24" t="s">
        <v>6</v>
      </c>
      <c r="S51" s="24" t="s">
        <v>18</v>
      </c>
      <c r="T51" s="24" t="s">
        <v>211</v>
      </c>
      <c r="U51" s="24" t="s">
        <v>205</v>
      </c>
      <c r="V51" s="24" t="s">
        <v>209</v>
      </c>
      <c r="W51" s="24"/>
      <c r="X51" s="24" t="s">
        <v>205</v>
      </c>
      <c r="Y51" s="24" t="s">
        <v>209</v>
      </c>
      <c r="Z51" s="24"/>
    </row>
    <row r="52" spans="1:26" x14ac:dyDescent="0.2">
      <c r="A52">
        <v>1711</v>
      </c>
      <c r="B52">
        <v>49</v>
      </c>
      <c r="H52" s="23">
        <v>43501</v>
      </c>
      <c r="I52" s="23">
        <v>43501</v>
      </c>
      <c r="J52">
        <v>489.95</v>
      </c>
      <c r="K52" s="24"/>
      <c r="L52" s="24" t="s">
        <v>233</v>
      </c>
      <c r="M52" s="24" t="s">
        <v>240</v>
      </c>
      <c r="N52" s="24" t="s">
        <v>205</v>
      </c>
      <c r="O52" s="24" t="s">
        <v>231</v>
      </c>
      <c r="P52" s="24" t="s">
        <v>217</v>
      </c>
      <c r="Q52" s="24" t="s">
        <v>234</v>
      </c>
      <c r="R52" s="24" t="s">
        <v>234</v>
      </c>
      <c r="S52" s="24" t="s">
        <v>234</v>
      </c>
      <c r="T52" s="24" t="s">
        <v>235</v>
      </c>
      <c r="U52" s="24" t="s">
        <v>205</v>
      </c>
      <c r="V52" s="24" t="s">
        <v>209</v>
      </c>
      <c r="W52" s="24" t="s">
        <v>205</v>
      </c>
      <c r="X52" s="24" t="s">
        <v>205</v>
      </c>
      <c r="Y52" s="24" t="s">
        <v>205</v>
      </c>
      <c r="Z52" s="24" t="s">
        <v>205</v>
      </c>
    </row>
    <row r="53" spans="1:26" x14ac:dyDescent="0.2">
      <c r="A53">
        <v>46</v>
      </c>
      <c r="B53">
        <v>55</v>
      </c>
      <c r="F53">
        <v>1612</v>
      </c>
      <c r="H53" s="23">
        <v>43503</v>
      </c>
      <c r="I53" s="23">
        <v>43503</v>
      </c>
      <c r="J53">
        <v>499</v>
      </c>
      <c r="K53" s="24"/>
      <c r="L53" s="24" t="s">
        <v>253</v>
      </c>
      <c r="M53" s="24" t="s">
        <v>253</v>
      </c>
      <c r="N53" s="24" t="s">
        <v>205</v>
      </c>
      <c r="O53" s="24" t="s">
        <v>231</v>
      </c>
      <c r="P53" s="24" t="s">
        <v>217</v>
      </c>
      <c r="Q53" s="24" t="s">
        <v>17</v>
      </c>
      <c r="R53" s="24" t="s">
        <v>105</v>
      </c>
      <c r="S53" s="24" t="s">
        <v>19</v>
      </c>
      <c r="T53" s="24" t="s">
        <v>227</v>
      </c>
      <c r="U53" s="24" t="s">
        <v>205</v>
      </c>
      <c r="V53" s="24" t="s">
        <v>209</v>
      </c>
      <c r="W53" s="24"/>
      <c r="X53" s="24" t="s">
        <v>205</v>
      </c>
      <c r="Y53" s="24" t="s">
        <v>209</v>
      </c>
      <c r="Z53" s="24"/>
    </row>
    <row r="54" spans="1:26" x14ac:dyDescent="0.2">
      <c r="A54">
        <v>1712</v>
      </c>
      <c r="B54">
        <v>54</v>
      </c>
      <c r="H54" s="23">
        <v>43503</v>
      </c>
      <c r="I54" s="23">
        <v>43503</v>
      </c>
      <c r="J54">
        <v>481</v>
      </c>
      <c r="K54" s="24"/>
      <c r="L54" s="24" t="s">
        <v>233</v>
      </c>
      <c r="M54" s="24" t="s">
        <v>240</v>
      </c>
      <c r="N54" s="24" t="s">
        <v>205</v>
      </c>
      <c r="O54" s="24" t="s">
        <v>231</v>
      </c>
      <c r="P54" s="24" t="s">
        <v>217</v>
      </c>
      <c r="Q54" s="24" t="s">
        <v>234</v>
      </c>
      <c r="R54" s="24" t="s">
        <v>234</v>
      </c>
      <c r="S54" s="24" t="s">
        <v>234</v>
      </c>
      <c r="T54" s="24" t="s">
        <v>235</v>
      </c>
      <c r="U54" s="24" t="s">
        <v>205</v>
      </c>
      <c r="V54" s="24" t="s">
        <v>209</v>
      </c>
      <c r="W54" s="24" t="s">
        <v>205</v>
      </c>
      <c r="X54" s="24" t="s">
        <v>205</v>
      </c>
      <c r="Y54" s="24" t="s">
        <v>205</v>
      </c>
      <c r="Z54" s="24" t="s">
        <v>205</v>
      </c>
    </row>
    <row r="55" spans="1:26" x14ac:dyDescent="0.2">
      <c r="A55">
        <v>1713</v>
      </c>
      <c r="B55">
        <v>57</v>
      </c>
      <c r="H55" s="23">
        <v>43507</v>
      </c>
      <c r="I55" s="23">
        <v>43507</v>
      </c>
      <c r="J55">
        <v>1450</v>
      </c>
      <c r="K55" s="24"/>
      <c r="L55" s="24" t="s">
        <v>233</v>
      </c>
      <c r="M55" s="24" t="s">
        <v>240</v>
      </c>
      <c r="N55" s="24" t="s">
        <v>205</v>
      </c>
      <c r="O55" s="24" t="s">
        <v>231</v>
      </c>
      <c r="P55" s="24" t="s">
        <v>217</v>
      </c>
      <c r="Q55" s="24" t="s">
        <v>234</v>
      </c>
      <c r="R55" s="24" t="s">
        <v>234</v>
      </c>
      <c r="S55" s="24" t="s">
        <v>234</v>
      </c>
      <c r="T55" s="24" t="s">
        <v>235</v>
      </c>
      <c r="U55" s="24" t="s">
        <v>205</v>
      </c>
      <c r="V55" s="24" t="s">
        <v>209</v>
      </c>
      <c r="W55" s="24" t="s">
        <v>205</v>
      </c>
      <c r="X55" s="24" t="s">
        <v>205</v>
      </c>
      <c r="Y55" s="24" t="s">
        <v>205</v>
      </c>
      <c r="Z55" s="24" t="s">
        <v>205</v>
      </c>
    </row>
    <row r="56" spans="1:26" x14ac:dyDescent="0.2">
      <c r="A56">
        <v>47</v>
      </c>
      <c r="B56">
        <v>60</v>
      </c>
      <c r="F56">
        <v>1615</v>
      </c>
      <c r="H56" s="23">
        <v>43509</v>
      </c>
      <c r="I56" s="23">
        <v>43509</v>
      </c>
      <c r="J56">
        <v>48</v>
      </c>
      <c r="K56" s="24"/>
      <c r="L56" s="24" t="s">
        <v>254</v>
      </c>
      <c r="M56" s="24" t="s">
        <v>254</v>
      </c>
      <c r="N56" s="24" t="s">
        <v>205</v>
      </c>
      <c r="O56" s="24" t="s">
        <v>231</v>
      </c>
      <c r="P56" s="24" t="s">
        <v>217</v>
      </c>
      <c r="Q56" s="24" t="s">
        <v>17</v>
      </c>
      <c r="R56" s="24" t="s">
        <v>6</v>
      </c>
      <c r="S56" s="24" t="s">
        <v>19</v>
      </c>
      <c r="T56" s="24" t="s">
        <v>227</v>
      </c>
      <c r="U56" s="24" t="s">
        <v>205</v>
      </c>
      <c r="V56" s="24" t="s">
        <v>209</v>
      </c>
      <c r="W56" s="24" t="s">
        <v>255</v>
      </c>
      <c r="X56" s="24" t="s">
        <v>205</v>
      </c>
      <c r="Y56" s="24" t="s">
        <v>209</v>
      </c>
      <c r="Z56" s="24"/>
    </row>
    <row r="57" spans="1:26" x14ac:dyDescent="0.2">
      <c r="A57">
        <v>1714</v>
      </c>
      <c r="B57">
        <v>61</v>
      </c>
      <c r="H57" s="23">
        <v>43510</v>
      </c>
      <c r="I57" s="23">
        <v>43510</v>
      </c>
      <c r="J57">
        <v>1682</v>
      </c>
      <c r="K57" s="24"/>
      <c r="L57" s="24" t="s">
        <v>233</v>
      </c>
      <c r="M57" s="24" t="s">
        <v>240</v>
      </c>
      <c r="N57" s="24" t="s">
        <v>205</v>
      </c>
      <c r="O57" s="24" t="s">
        <v>231</v>
      </c>
      <c r="P57" s="24" t="s">
        <v>217</v>
      </c>
      <c r="Q57" s="24" t="s">
        <v>234</v>
      </c>
      <c r="R57" s="24" t="s">
        <v>234</v>
      </c>
      <c r="S57" s="24" t="s">
        <v>234</v>
      </c>
      <c r="T57" s="24" t="s">
        <v>235</v>
      </c>
      <c r="U57" s="24" t="s">
        <v>205</v>
      </c>
      <c r="V57" s="24" t="s">
        <v>209</v>
      </c>
      <c r="W57" s="24" t="s">
        <v>205</v>
      </c>
      <c r="X57" s="24" t="s">
        <v>205</v>
      </c>
      <c r="Y57" s="24" t="s">
        <v>205</v>
      </c>
      <c r="Z57" s="24" t="s">
        <v>205</v>
      </c>
    </row>
    <row r="58" spans="1:26" x14ac:dyDescent="0.2">
      <c r="A58">
        <v>48</v>
      </c>
      <c r="B58">
        <v>63</v>
      </c>
      <c r="F58">
        <v>1617</v>
      </c>
      <c r="H58" s="23">
        <v>43514</v>
      </c>
      <c r="I58" s="23">
        <v>43514</v>
      </c>
      <c r="J58">
        <v>17</v>
      </c>
      <c r="K58" s="24"/>
      <c r="L58" s="24" t="s">
        <v>256</v>
      </c>
      <c r="M58" s="24" t="s">
        <v>256</v>
      </c>
      <c r="N58" s="24" t="s">
        <v>205</v>
      </c>
      <c r="O58" s="24" t="s">
        <v>231</v>
      </c>
      <c r="P58" s="24" t="s">
        <v>217</v>
      </c>
      <c r="Q58" s="24" t="s">
        <v>50</v>
      </c>
      <c r="R58" s="24" t="s">
        <v>70</v>
      </c>
      <c r="S58" s="24" t="s">
        <v>51</v>
      </c>
      <c r="T58" s="24" t="s">
        <v>257</v>
      </c>
      <c r="U58" s="24" t="s">
        <v>205</v>
      </c>
      <c r="V58" s="24" t="s">
        <v>209</v>
      </c>
      <c r="W58" s="24"/>
      <c r="X58" s="24" t="s">
        <v>205</v>
      </c>
      <c r="Y58" s="24" t="s">
        <v>209</v>
      </c>
      <c r="Z58" s="24"/>
    </row>
    <row r="59" spans="1:26" x14ac:dyDescent="0.2">
      <c r="A59">
        <v>49</v>
      </c>
      <c r="B59">
        <v>64</v>
      </c>
      <c r="F59">
        <v>1618</v>
      </c>
      <c r="H59" s="23">
        <v>43514</v>
      </c>
      <c r="I59" s="23">
        <v>43514</v>
      </c>
      <c r="J59">
        <v>274.91000000000003</v>
      </c>
      <c r="K59" s="24"/>
      <c r="L59" s="24" t="s">
        <v>258</v>
      </c>
      <c r="M59" s="24" t="s">
        <v>258</v>
      </c>
      <c r="N59" s="24" t="s">
        <v>205</v>
      </c>
      <c r="O59" s="24" t="s">
        <v>231</v>
      </c>
      <c r="P59" s="24" t="s">
        <v>259</v>
      </c>
      <c r="Q59" s="24" t="s">
        <v>102</v>
      </c>
      <c r="R59" s="24" t="s">
        <v>101</v>
      </c>
      <c r="S59" s="24" t="s">
        <v>103</v>
      </c>
      <c r="T59" s="24" t="s">
        <v>260</v>
      </c>
      <c r="U59" s="24" t="s">
        <v>261</v>
      </c>
      <c r="V59" s="24" t="s">
        <v>209</v>
      </c>
      <c r="W59" s="24"/>
      <c r="X59" s="24" t="s">
        <v>205</v>
      </c>
      <c r="Y59" s="24" t="s">
        <v>209</v>
      </c>
      <c r="Z59" s="24"/>
    </row>
    <row r="60" spans="1:26" x14ac:dyDescent="0.2">
      <c r="A60">
        <v>50</v>
      </c>
      <c r="B60">
        <v>65</v>
      </c>
      <c r="F60">
        <v>1619</v>
      </c>
      <c r="H60" s="23">
        <v>43514</v>
      </c>
      <c r="I60" s="23">
        <v>43514</v>
      </c>
      <c r="J60">
        <v>576.1</v>
      </c>
      <c r="K60" s="24"/>
      <c r="L60" s="24" t="s">
        <v>262</v>
      </c>
      <c r="M60" s="24" t="s">
        <v>262</v>
      </c>
      <c r="N60" s="24" t="s">
        <v>205</v>
      </c>
      <c r="O60" s="24" t="s">
        <v>231</v>
      </c>
      <c r="P60" s="24" t="s">
        <v>259</v>
      </c>
      <c r="Q60" s="24" t="s">
        <v>102</v>
      </c>
      <c r="R60" s="24" t="s">
        <v>101</v>
      </c>
      <c r="S60" s="24" t="s">
        <v>103</v>
      </c>
      <c r="T60" s="24" t="s">
        <v>260</v>
      </c>
      <c r="U60" s="24" t="s">
        <v>261</v>
      </c>
      <c r="V60" s="24" t="s">
        <v>209</v>
      </c>
      <c r="W60" s="24" t="s">
        <v>263</v>
      </c>
      <c r="X60" s="24" t="s">
        <v>205</v>
      </c>
      <c r="Y60" s="24" t="s">
        <v>209</v>
      </c>
      <c r="Z60" s="24"/>
    </row>
    <row r="61" spans="1:26" x14ac:dyDescent="0.2">
      <c r="A61">
        <v>51</v>
      </c>
      <c r="B61">
        <v>67</v>
      </c>
      <c r="F61">
        <v>1620</v>
      </c>
      <c r="H61" s="23">
        <v>43515</v>
      </c>
      <c r="I61" s="23">
        <v>43515</v>
      </c>
      <c r="J61">
        <v>1441.31</v>
      </c>
      <c r="K61" s="24"/>
      <c r="L61" s="24" t="s">
        <v>264</v>
      </c>
      <c r="M61" s="24" t="s">
        <v>264</v>
      </c>
      <c r="N61" s="24" t="s">
        <v>205</v>
      </c>
      <c r="O61" s="24" t="s">
        <v>231</v>
      </c>
      <c r="P61" s="24" t="s">
        <v>259</v>
      </c>
      <c r="Q61" s="24" t="s">
        <v>102</v>
      </c>
      <c r="R61" s="24" t="s">
        <v>101</v>
      </c>
      <c r="S61" s="24" t="s">
        <v>103</v>
      </c>
      <c r="T61" s="24" t="s">
        <v>260</v>
      </c>
      <c r="U61" s="24" t="s">
        <v>261</v>
      </c>
      <c r="V61" s="24" t="s">
        <v>209</v>
      </c>
      <c r="W61" s="24"/>
      <c r="X61" s="24" t="s">
        <v>205</v>
      </c>
      <c r="Y61" s="24" t="s">
        <v>209</v>
      </c>
      <c r="Z61" s="24"/>
    </row>
    <row r="62" spans="1:26" x14ac:dyDescent="0.2">
      <c r="A62">
        <v>52</v>
      </c>
      <c r="B62">
        <v>66</v>
      </c>
      <c r="F62">
        <v>1621</v>
      </c>
      <c r="H62" s="23">
        <v>43515</v>
      </c>
      <c r="I62" s="23">
        <v>43515</v>
      </c>
      <c r="J62">
        <v>115.16</v>
      </c>
      <c r="K62" s="24"/>
      <c r="L62" s="24" t="s">
        <v>265</v>
      </c>
      <c r="M62" s="24" t="s">
        <v>265</v>
      </c>
      <c r="N62" s="24" t="s">
        <v>205</v>
      </c>
      <c r="O62" s="24" t="s">
        <v>231</v>
      </c>
      <c r="P62" s="24" t="s">
        <v>217</v>
      </c>
      <c r="Q62" s="24" t="s">
        <v>28</v>
      </c>
      <c r="R62" s="24" t="s">
        <v>6</v>
      </c>
      <c r="S62" s="24" t="s">
        <v>30</v>
      </c>
      <c r="T62" s="24" t="s">
        <v>266</v>
      </c>
      <c r="U62" s="24" t="s">
        <v>205</v>
      </c>
      <c r="V62" s="24" t="s">
        <v>209</v>
      </c>
      <c r="W62" s="24"/>
      <c r="X62" s="24" t="s">
        <v>205</v>
      </c>
      <c r="Y62" s="24" t="s">
        <v>209</v>
      </c>
      <c r="Z62" s="24"/>
    </row>
    <row r="63" spans="1:26" x14ac:dyDescent="0.2">
      <c r="A63">
        <v>53</v>
      </c>
      <c r="B63">
        <v>68</v>
      </c>
      <c r="F63">
        <v>1622</v>
      </c>
      <c r="H63" s="23">
        <v>43515</v>
      </c>
      <c r="I63" s="23">
        <v>43515</v>
      </c>
      <c r="J63">
        <v>500</v>
      </c>
      <c r="K63" s="24"/>
      <c r="L63" s="24" t="s">
        <v>267</v>
      </c>
      <c r="M63" s="24" t="s">
        <v>267</v>
      </c>
      <c r="N63" s="24" t="s">
        <v>205</v>
      </c>
      <c r="O63" s="24" t="s">
        <v>231</v>
      </c>
      <c r="P63" s="24" t="s">
        <v>217</v>
      </c>
      <c r="Q63" s="24" t="s">
        <v>268</v>
      </c>
      <c r="R63" s="24" t="s">
        <v>268</v>
      </c>
      <c r="S63" s="24" t="s">
        <v>268</v>
      </c>
      <c r="T63" s="24" t="s">
        <v>269</v>
      </c>
      <c r="U63" s="24" t="s">
        <v>205</v>
      </c>
      <c r="V63" s="24" t="s">
        <v>209</v>
      </c>
      <c r="W63" s="24"/>
      <c r="X63" s="24" t="s">
        <v>205</v>
      </c>
      <c r="Y63" s="24" t="s">
        <v>209</v>
      </c>
      <c r="Z63" s="24"/>
    </row>
    <row r="64" spans="1:26" x14ac:dyDescent="0.2">
      <c r="A64">
        <v>54</v>
      </c>
      <c r="F64">
        <v>1623</v>
      </c>
      <c r="H64" s="23">
        <v>43516</v>
      </c>
      <c r="I64" s="23">
        <v>43516</v>
      </c>
      <c r="J64">
        <v>150</v>
      </c>
      <c r="K64" s="24"/>
      <c r="L64" s="24" t="s">
        <v>270</v>
      </c>
      <c r="M64" s="24" t="s">
        <v>270</v>
      </c>
      <c r="N64" s="24" t="s">
        <v>205</v>
      </c>
      <c r="O64" s="24" t="s">
        <v>271</v>
      </c>
      <c r="P64" s="24" t="s">
        <v>259</v>
      </c>
      <c r="Q64" s="24" t="s">
        <v>102</v>
      </c>
      <c r="R64" s="24" t="s">
        <v>101</v>
      </c>
      <c r="S64" s="24" t="s">
        <v>103</v>
      </c>
      <c r="T64" s="24" t="s">
        <v>260</v>
      </c>
      <c r="U64" s="24" t="s">
        <v>205</v>
      </c>
      <c r="V64" s="24" t="s">
        <v>209</v>
      </c>
      <c r="W64" s="24"/>
      <c r="X64" s="24" t="s">
        <v>205</v>
      </c>
      <c r="Y64" s="24" t="s">
        <v>209</v>
      </c>
      <c r="Z64" s="24"/>
    </row>
    <row r="65" spans="1:26" x14ac:dyDescent="0.2">
      <c r="A65">
        <v>55</v>
      </c>
      <c r="B65">
        <v>71</v>
      </c>
      <c r="F65">
        <v>1624</v>
      </c>
      <c r="H65" s="23">
        <v>43517</v>
      </c>
      <c r="I65" s="23">
        <v>43517</v>
      </c>
      <c r="J65">
        <v>80</v>
      </c>
      <c r="K65" s="24"/>
      <c r="L65" s="24" t="s">
        <v>272</v>
      </c>
      <c r="M65" s="24" t="s">
        <v>272</v>
      </c>
      <c r="N65" s="24" t="s">
        <v>205</v>
      </c>
      <c r="O65" s="24" t="s">
        <v>231</v>
      </c>
      <c r="P65" s="24" t="s">
        <v>259</v>
      </c>
      <c r="Q65" s="24" t="s">
        <v>102</v>
      </c>
      <c r="R65" s="24" t="s">
        <v>101</v>
      </c>
      <c r="S65" s="24" t="s">
        <v>103</v>
      </c>
      <c r="T65" s="24" t="s">
        <v>260</v>
      </c>
      <c r="U65" s="24" t="s">
        <v>261</v>
      </c>
      <c r="V65" s="24" t="s">
        <v>209</v>
      </c>
      <c r="W65" s="24"/>
      <c r="X65" s="24" t="s">
        <v>205</v>
      </c>
      <c r="Y65" s="24" t="s">
        <v>209</v>
      </c>
      <c r="Z65" s="24"/>
    </row>
    <row r="66" spans="1:26" x14ac:dyDescent="0.2">
      <c r="A66">
        <v>56</v>
      </c>
      <c r="F66">
        <v>1625</v>
      </c>
      <c r="H66" s="23">
        <v>43517</v>
      </c>
      <c r="I66" s="23">
        <v>43517</v>
      </c>
      <c r="J66">
        <v>455.75</v>
      </c>
      <c r="K66" s="24"/>
      <c r="L66" s="24" t="s">
        <v>273</v>
      </c>
      <c r="M66" s="24" t="s">
        <v>273</v>
      </c>
      <c r="N66" s="24" t="s">
        <v>205</v>
      </c>
      <c r="O66" s="24" t="s">
        <v>271</v>
      </c>
      <c r="P66" s="24" t="s">
        <v>259</v>
      </c>
      <c r="Q66" s="24" t="s">
        <v>102</v>
      </c>
      <c r="R66" s="24" t="s">
        <v>101</v>
      </c>
      <c r="S66" s="24" t="s">
        <v>103</v>
      </c>
      <c r="T66" s="24" t="s">
        <v>260</v>
      </c>
      <c r="U66" s="24" t="s">
        <v>205</v>
      </c>
      <c r="V66" s="24" t="s">
        <v>209</v>
      </c>
      <c r="W66" s="24"/>
      <c r="X66" s="24" t="s">
        <v>205</v>
      </c>
      <c r="Y66" s="24" t="s">
        <v>209</v>
      </c>
      <c r="Z66" s="24"/>
    </row>
    <row r="67" spans="1:26" x14ac:dyDescent="0.2">
      <c r="A67">
        <v>57</v>
      </c>
      <c r="F67">
        <v>2040</v>
      </c>
      <c r="H67" s="23">
        <v>43517</v>
      </c>
      <c r="I67" s="23">
        <v>43517</v>
      </c>
      <c r="J67">
        <v>1500</v>
      </c>
      <c r="K67" s="24"/>
      <c r="L67" s="24" t="s">
        <v>274</v>
      </c>
      <c r="M67" s="24" t="s">
        <v>274</v>
      </c>
      <c r="N67" s="24" t="s">
        <v>205</v>
      </c>
      <c r="O67" s="24" t="s">
        <v>206</v>
      </c>
      <c r="P67" s="24" t="s">
        <v>275</v>
      </c>
      <c r="Q67" s="24" t="s">
        <v>67</v>
      </c>
      <c r="R67" s="24" t="s">
        <v>105</v>
      </c>
      <c r="S67" s="24" t="s">
        <v>107</v>
      </c>
      <c r="T67" s="24" t="s">
        <v>276</v>
      </c>
      <c r="U67" s="24" t="s">
        <v>205</v>
      </c>
      <c r="V67" s="24" t="s">
        <v>209</v>
      </c>
      <c r="W67" s="24"/>
      <c r="X67" s="24" t="s">
        <v>205</v>
      </c>
      <c r="Y67" s="24" t="s">
        <v>209</v>
      </c>
      <c r="Z67" s="24"/>
    </row>
    <row r="68" spans="1:26" x14ac:dyDescent="0.2">
      <c r="A68">
        <v>58</v>
      </c>
      <c r="F68">
        <v>2122</v>
      </c>
      <c r="H68" s="23">
        <v>43517</v>
      </c>
      <c r="I68" s="23">
        <v>43517</v>
      </c>
      <c r="J68">
        <v>1200</v>
      </c>
      <c r="K68" s="24"/>
      <c r="L68" s="24" t="s">
        <v>277</v>
      </c>
      <c r="M68" s="24" t="s">
        <v>277</v>
      </c>
      <c r="N68" s="24" t="s">
        <v>205</v>
      </c>
      <c r="O68" s="24" t="s">
        <v>206</v>
      </c>
      <c r="P68" s="24" t="s">
        <v>207</v>
      </c>
      <c r="Q68" s="24" t="s">
        <v>17</v>
      </c>
      <c r="R68" s="24" t="s">
        <v>6</v>
      </c>
      <c r="S68" s="24" t="s">
        <v>18</v>
      </c>
      <c r="T68" s="24" t="s">
        <v>211</v>
      </c>
      <c r="U68" s="24" t="s">
        <v>205</v>
      </c>
      <c r="V68" s="24" t="s">
        <v>209</v>
      </c>
      <c r="W68" s="24"/>
      <c r="X68" s="24" t="s">
        <v>205</v>
      </c>
      <c r="Y68" s="24" t="s">
        <v>209</v>
      </c>
      <c r="Z68" s="24"/>
    </row>
    <row r="69" spans="1:26" x14ac:dyDescent="0.2">
      <c r="A69">
        <v>1715</v>
      </c>
      <c r="B69">
        <v>73</v>
      </c>
      <c r="H69" s="23">
        <v>43518</v>
      </c>
      <c r="I69" s="23">
        <v>43518</v>
      </c>
      <c r="J69">
        <v>3000</v>
      </c>
      <c r="K69" s="24"/>
      <c r="L69" s="24" t="s">
        <v>233</v>
      </c>
      <c r="M69" s="24" t="s">
        <v>240</v>
      </c>
      <c r="N69" s="24" t="s">
        <v>205</v>
      </c>
      <c r="O69" s="24" t="s">
        <v>231</v>
      </c>
      <c r="P69" s="24" t="s">
        <v>217</v>
      </c>
      <c r="Q69" s="24" t="s">
        <v>234</v>
      </c>
      <c r="R69" s="24" t="s">
        <v>234</v>
      </c>
      <c r="S69" s="24" t="s">
        <v>234</v>
      </c>
      <c r="T69" s="24" t="s">
        <v>235</v>
      </c>
      <c r="U69" s="24" t="s">
        <v>205</v>
      </c>
      <c r="V69" s="24" t="s">
        <v>209</v>
      </c>
      <c r="W69" s="24" t="s">
        <v>205</v>
      </c>
      <c r="X69" s="24" t="s">
        <v>205</v>
      </c>
      <c r="Y69" s="24" t="s">
        <v>205</v>
      </c>
      <c r="Z69" s="24" t="s">
        <v>205</v>
      </c>
    </row>
    <row r="70" spans="1:26" x14ac:dyDescent="0.2">
      <c r="A70">
        <v>1716</v>
      </c>
      <c r="B70">
        <v>78</v>
      </c>
      <c r="H70" s="23">
        <v>43522</v>
      </c>
      <c r="I70" s="23">
        <v>43522</v>
      </c>
      <c r="J70">
        <v>7800</v>
      </c>
      <c r="K70" s="24"/>
      <c r="L70" s="24" t="s">
        <v>233</v>
      </c>
      <c r="M70" s="24" t="s">
        <v>240</v>
      </c>
      <c r="N70" s="24" t="s">
        <v>205</v>
      </c>
      <c r="O70" s="24" t="s">
        <v>231</v>
      </c>
      <c r="P70" s="24" t="s">
        <v>217</v>
      </c>
      <c r="Q70" s="24" t="s">
        <v>234</v>
      </c>
      <c r="R70" s="24" t="s">
        <v>234</v>
      </c>
      <c r="S70" s="24" t="s">
        <v>234</v>
      </c>
      <c r="T70" s="24" t="s">
        <v>235</v>
      </c>
      <c r="U70" s="24" t="s">
        <v>205</v>
      </c>
      <c r="V70" s="24" t="s">
        <v>209</v>
      </c>
      <c r="W70" s="24" t="s">
        <v>205</v>
      </c>
      <c r="X70" s="24" t="s">
        <v>205</v>
      </c>
      <c r="Y70" s="24" t="s">
        <v>205</v>
      </c>
      <c r="Z70" s="24" t="s">
        <v>205</v>
      </c>
    </row>
    <row r="71" spans="1:26" x14ac:dyDescent="0.2">
      <c r="A71">
        <v>59</v>
      </c>
      <c r="F71">
        <v>1930</v>
      </c>
      <c r="H71" s="23">
        <v>43524</v>
      </c>
      <c r="I71" s="23">
        <v>43524</v>
      </c>
      <c r="J71">
        <v>500</v>
      </c>
      <c r="K71" s="24"/>
      <c r="L71" s="24" t="s">
        <v>243</v>
      </c>
      <c r="M71" s="24" t="s">
        <v>243</v>
      </c>
      <c r="N71" s="24" t="s">
        <v>205</v>
      </c>
      <c r="O71" s="24" t="s">
        <v>206</v>
      </c>
      <c r="P71" s="24" t="s">
        <v>217</v>
      </c>
      <c r="Q71" s="24" t="s">
        <v>50</v>
      </c>
      <c r="R71" s="24" t="s">
        <v>70</v>
      </c>
      <c r="S71" s="24" t="s">
        <v>71</v>
      </c>
      <c r="T71" s="24" t="s">
        <v>223</v>
      </c>
      <c r="U71" s="24" t="s">
        <v>205</v>
      </c>
      <c r="V71" s="24" t="s">
        <v>209</v>
      </c>
      <c r="W71" s="24"/>
      <c r="X71" s="24" t="s">
        <v>205</v>
      </c>
      <c r="Y71" s="24" t="s">
        <v>209</v>
      </c>
      <c r="Z71" s="24"/>
    </row>
    <row r="72" spans="1:26" x14ac:dyDescent="0.2">
      <c r="A72">
        <v>60</v>
      </c>
      <c r="B72">
        <v>81</v>
      </c>
      <c r="F72">
        <v>1575</v>
      </c>
      <c r="H72" s="23">
        <v>43525</v>
      </c>
      <c r="I72" s="23">
        <v>43525</v>
      </c>
      <c r="J72">
        <v>8</v>
      </c>
      <c r="K72" s="24"/>
      <c r="L72" s="24" t="s">
        <v>278</v>
      </c>
      <c r="M72" s="24" t="s">
        <v>278</v>
      </c>
      <c r="N72" s="24" t="s">
        <v>205</v>
      </c>
      <c r="O72" s="24" t="s">
        <v>231</v>
      </c>
      <c r="P72" s="24" t="s">
        <v>259</v>
      </c>
      <c r="Q72" s="24" t="s">
        <v>55</v>
      </c>
      <c r="R72" s="24" t="s">
        <v>70</v>
      </c>
      <c r="S72" s="24" t="s">
        <v>72</v>
      </c>
      <c r="T72" s="24" t="s">
        <v>225</v>
      </c>
      <c r="U72" s="24" t="s">
        <v>205</v>
      </c>
      <c r="V72" s="24" t="s">
        <v>209</v>
      </c>
      <c r="W72" s="24"/>
      <c r="X72" s="24" t="s">
        <v>205</v>
      </c>
      <c r="Y72" s="24" t="s">
        <v>209</v>
      </c>
      <c r="Z72" s="24"/>
    </row>
    <row r="73" spans="1:26" x14ac:dyDescent="0.2">
      <c r="A73">
        <v>1717</v>
      </c>
      <c r="B73">
        <v>84</v>
      </c>
      <c r="H73" s="23">
        <v>43525</v>
      </c>
      <c r="I73" s="23">
        <v>43525</v>
      </c>
      <c r="J73">
        <v>4400</v>
      </c>
      <c r="K73" s="24"/>
      <c r="L73" s="24" t="s">
        <v>233</v>
      </c>
      <c r="M73" s="24" t="s">
        <v>240</v>
      </c>
      <c r="N73" s="24" t="s">
        <v>205</v>
      </c>
      <c r="O73" s="24" t="s">
        <v>231</v>
      </c>
      <c r="P73" s="24" t="s">
        <v>217</v>
      </c>
      <c r="Q73" s="24" t="s">
        <v>234</v>
      </c>
      <c r="R73" s="24" t="s">
        <v>234</v>
      </c>
      <c r="S73" s="24" t="s">
        <v>234</v>
      </c>
      <c r="T73" s="24" t="s">
        <v>235</v>
      </c>
      <c r="U73" s="24" t="s">
        <v>205</v>
      </c>
      <c r="V73" s="24" t="s">
        <v>209</v>
      </c>
      <c r="W73" s="24" t="s">
        <v>205</v>
      </c>
      <c r="X73" s="24" t="s">
        <v>205</v>
      </c>
      <c r="Y73" s="24" t="s">
        <v>205</v>
      </c>
      <c r="Z73" s="24" t="s">
        <v>205</v>
      </c>
    </row>
    <row r="74" spans="1:26" x14ac:dyDescent="0.2">
      <c r="A74">
        <v>61</v>
      </c>
      <c r="F74">
        <v>1931</v>
      </c>
      <c r="H74" s="23">
        <v>43527</v>
      </c>
      <c r="I74" s="23">
        <v>43527</v>
      </c>
      <c r="J74">
        <v>7.41</v>
      </c>
      <c r="K74" s="24"/>
      <c r="L74" s="24" t="s">
        <v>8</v>
      </c>
      <c r="M74" s="24" t="s">
        <v>8</v>
      </c>
      <c r="N74" s="24" t="s">
        <v>205</v>
      </c>
      <c r="O74" s="24" t="s">
        <v>206</v>
      </c>
      <c r="P74" s="24" t="s">
        <v>207</v>
      </c>
      <c r="Q74" s="24" t="s">
        <v>7</v>
      </c>
      <c r="R74" s="24" t="s">
        <v>6</v>
      </c>
      <c r="S74" s="24" t="s">
        <v>8</v>
      </c>
      <c r="T74" s="24" t="s">
        <v>208</v>
      </c>
      <c r="U74" s="24" t="s">
        <v>205</v>
      </c>
      <c r="V74" s="24" t="s">
        <v>209</v>
      </c>
      <c r="W74" s="24"/>
      <c r="X74" s="24" t="s">
        <v>205</v>
      </c>
      <c r="Y74" s="24" t="s">
        <v>209</v>
      </c>
      <c r="Z74" s="24"/>
    </row>
    <row r="75" spans="1:26" x14ac:dyDescent="0.2">
      <c r="A75">
        <v>62</v>
      </c>
      <c r="B75">
        <v>94</v>
      </c>
      <c r="F75">
        <v>1580</v>
      </c>
      <c r="H75" s="23">
        <v>43530</v>
      </c>
      <c r="I75" s="23">
        <v>43530</v>
      </c>
      <c r="J75">
        <v>460.75</v>
      </c>
      <c r="K75" s="24"/>
      <c r="L75" s="24" t="s">
        <v>279</v>
      </c>
      <c r="M75" s="24" t="s">
        <v>279</v>
      </c>
      <c r="N75" s="24" t="s">
        <v>205</v>
      </c>
      <c r="O75" s="24" t="s">
        <v>231</v>
      </c>
      <c r="P75" s="24" t="s">
        <v>217</v>
      </c>
      <c r="Q75" s="24" t="s">
        <v>102</v>
      </c>
      <c r="R75" s="24" t="s">
        <v>108</v>
      </c>
      <c r="S75" s="24" t="s">
        <v>108</v>
      </c>
      <c r="T75" s="24" t="s">
        <v>238</v>
      </c>
      <c r="U75" s="24" t="s">
        <v>280</v>
      </c>
      <c r="V75" s="24" t="s">
        <v>209</v>
      </c>
      <c r="W75" s="24"/>
      <c r="X75" s="24" t="s">
        <v>205</v>
      </c>
      <c r="Y75" s="24" t="s">
        <v>209</v>
      </c>
      <c r="Z75" s="24"/>
    </row>
    <row r="76" spans="1:26" x14ac:dyDescent="0.2">
      <c r="A76">
        <v>63</v>
      </c>
      <c r="B76">
        <v>90</v>
      </c>
      <c r="F76">
        <v>1581</v>
      </c>
      <c r="H76" s="23">
        <v>43530</v>
      </c>
      <c r="I76" s="23">
        <v>43530</v>
      </c>
      <c r="J76">
        <v>6190</v>
      </c>
      <c r="K76" s="24"/>
      <c r="L76" s="24" t="s">
        <v>237</v>
      </c>
      <c r="M76" s="24" t="s">
        <v>237</v>
      </c>
      <c r="N76" s="24" t="s">
        <v>205</v>
      </c>
      <c r="O76" s="24" t="s">
        <v>231</v>
      </c>
      <c r="P76" s="24" t="s">
        <v>217</v>
      </c>
      <c r="Q76" s="24" t="s">
        <v>102</v>
      </c>
      <c r="R76" s="24" t="s">
        <v>108</v>
      </c>
      <c r="S76" s="24" t="s">
        <v>108</v>
      </c>
      <c r="T76" s="24" t="s">
        <v>238</v>
      </c>
      <c r="U76" s="24" t="s">
        <v>239</v>
      </c>
      <c r="V76" s="24" t="s">
        <v>209</v>
      </c>
      <c r="W76" s="24"/>
      <c r="X76" s="24" t="s">
        <v>205</v>
      </c>
      <c r="Y76" s="24" t="s">
        <v>209</v>
      </c>
      <c r="Z76" s="24"/>
    </row>
    <row r="77" spans="1:26" x14ac:dyDescent="0.2">
      <c r="A77">
        <v>64</v>
      </c>
      <c r="B77">
        <v>91</v>
      </c>
      <c r="F77">
        <v>1582</v>
      </c>
      <c r="H77" s="23">
        <v>43530</v>
      </c>
      <c r="I77" s="23">
        <v>43530</v>
      </c>
      <c r="J77">
        <v>6663.38</v>
      </c>
      <c r="K77" s="24"/>
      <c r="L77" s="24" t="s">
        <v>251</v>
      </c>
      <c r="M77" s="24" t="s">
        <v>251</v>
      </c>
      <c r="N77" s="24" t="s">
        <v>205</v>
      </c>
      <c r="O77" s="24" t="s">
        <v>231</v>
      </c>
      <c r="P77" s="24" t="s">
        <v>217</v>
      </c>
      <c r="Q77" s="24" t="s">
        <v>102</v>
      </c>
      <c r="R77" s="24" t="s">
        <v>108</v>
      </c>
      <c r="S77" s="24" t="s">
        <v>108</v>
      </c>
      <c r="T77" s="24" t="s">
        <v>238</v>
      </c>
      <c r="U77" s="24" t="s">
        <v>252</v>
      </c>
      <c r="V77" s="24" t="s">
        <v>209</v>
      </c>
      <c r="W77" s="24"/>
      <c r="X77" s="24" t="s">
        <v>205</v>
      </c>
      <c r="Y77" s="24" t="s">
        <v>209</v>
      </c>
      <c r="Z77" s="24"/>
    </row>
    <row r="78" spans="1:26" x14ac:dyDescent="0.2">
      <c r="A78">
        <v>65</v>
      </c>
      <c r="B78">
        <v>98</v>
      </c>
      <c r="F78">
        <v>1583</v>
      </c>
      <c r="H78" s="23">
        <v>43531</v>
      </c>
      <c r="I78" s="23">
        <v>43531</v>
      </c>
      <c r="J78">
        <v>4350</v>
      </c>
      <c r="K78" s="24"/>
      <c r="L78" s="24" t="s">
        <v>281</v>
      </c>
      <c r="M78" s="24" t="s">
        <v>281</v>
      </c>
      <c r="N78" s="24" t="s">
        <v>205</v>
      </c>
      <c r="O78" s="24" t="s">
        <v>231</v>
      </c>
      <c r="P78" s="24" t="s">
        <v>217</v>
      </c>
      <c r="Q78" s="24" t="s">
        <v>102</v>
      </c>
      <c r="R78" s="24" t="s">
        <v>108</v>
      </c>
      <c r="S78" s="24" t="s">
        <v>108</v>
      </c>
      <c r="T78" s="24" t="s">
        <v>238</v>
      </c>
      <c r="U78" s="24" t="s">
        <v>282</v>
      </c>
      <c r="V78" s="24" t="s">
        <v>209</v>
      </c>
      <c r="W78" s="24"/>
      <c r="X78" s="24" t="s">
        <v>205</v>
      </c>
      <c r="Y78" s="24" t="s">
        <v>209</v>
      </c>
      <c r="Z78" s="24"/>
    </row>
    <row r="79" spans="1:26" x14ac:dyDescent="0.2">
      <c r="A79">
        <v>66</v>
      </c>
      <c r="F79">
        <v>1584</v>
      </c>
      <c r="H79" s="23">
        <v>43531</v>
      </c>
      <c r="I79" s="23">
        <v>43531</v>
      </c>
      <c r="J79">
        <v>160</v>
      </c>
      <c r="K79" s="24"/>
      <c r="L79" s="24" t="s">
        <v>283</v>
      </c>
      <c r="M79" s="24" t="s">
        <v>283</v>
      </c>
      <c r="N79" s="24" t="s">
        <v>205</v>
      </c>
      <c r="O79" s="24" t="s">
        <v>271</v>
      </c>
      <c r="P79" s="24" t="s">
        <v>259</v>
      </c>
      <c r="Q79" s="24" t="s">
        <v>52</v>
      </c>
      <c r="R79" s="24" t="s">
        <v>70</v>
      </c>
      <c r="S79" s="24" t="s">
        <v>54</v>
      </c>
      <c r="T79" s="24" t="s">
        <v>284</v>
      </c>
      <c r="U79" s="24" t="s">
        <v>205</v>
      </c>
      <c r="V79" s="24" t="s">
        <v>209</v>
      </c>
      <c r="W79" s="24"/>
      <c r="X79" s="24" t="s">
        <v>205</v>
      </c>
      <c r="Y79" s="24" t="s">
        <v>209</v>
      </c>
      <c r="Z79" s="24"/>
    </row>
    <row r="80" spans="1:26" x14ac:dyDescent="0.2">
      <c r="A80">
        <v>67</v>
      </c>
      <c r="F80">
        <v>1585</v>
      </c>
      <c r="H80" s="23">
        <v>43532</v>
      </c>
      <c r="I80" s="23">
        <v>43532</v>
      </c>
      <c r="J80">
        <v>8</v>
      </c>
      <c r="K80" s="24"/>
      <c r="L80" s="24" t="s">
        <v>109</v>
      </c>
      <c r="M80" s="24" t="s">
        <v>109</v>
      </c>
      <c r="N80" s="24" t="s">
        <v>205</v>
      </c>
      <c r="O80" s="24" t="s">
        <v>271</v>
      </c>
      <c r="P80" s="24" t="s">
        <v>217</v>
      </c>
      <c r="Q80" s="24" t="s">
        <v>7</v>
      </c>
      <c r="R80" s="24" t="s">
        <v>105</v>
      </c>
      <c r="S80" s="24" t="s">
        <v>109</v>
      </c>
      <c r="T80" s="24" t="s">
        <v>285</v>
      </c>
      <c r="U80" s="24" t="s">
        <v>205</v>
      </c>
      <c r="V80" s="24" t="s">
        <v>209</v>
      </c>
      <c r="W80" s="24"/>
      <c r="X80" s="24" t="s">
        <v>205</v>
      </c>
      <c r="Y80" s="24" t="s">
        <v>209</v>
      </c>
      <c r="Z80" s="24"/>
    </row>
    <row r="81" spans="1:26" x14ac:dyDescent="0.2">
      <c r="A81">
        <v>68</v>
      </c>
      <c r="F81">
        <v>1586</v>
      </c>
      <c r="H81" s="23">
        <v>43532</v>
      </c>
      <c r="I81" s="23">
        <v>43532</v>
      </c>
      <c r="J81">
        <v>7</v>
      </c>
      <c r="K81" s="24"/>
      <c r="L81" s="24" t="s">
        <v>109</v>
      </c>
      <c r="M81" s="24" t="s">
        <v>109</v>
      </c>
      <c r="N81" s="24" t="s">
        <v>205</v>
      </c>
      <c r="O81" s="24" t="s">
        <v>271</v>
      </c>
      <c r="P81" s="24" t="s">
        <v>217</v>
      </c>
      <c r="Q81" s="24" t="s">
        <v>7</v>
      </c>
      <c r="R81" s="24" t="s">
        <v>105</v>
      </c>
      <c r="S81" s="24" t="s">
        <v>109</v>
      </c>
      <c r="T81" s="24" t="s">
        <v>285</v>
      </c>
      <c r="U81" s="24" t="s">
        <v>205</v>
      </c>
      <c r="V81" s="24" t="s">
        <v>209</v>
      </c>
      <c r="W81" s="24"/>
      <c r="X81" s="24" t="s">
        <v>205</v>
      </c>
      <c r="Y81" s="24" t="s">
        <v>209</v>
      </c>
      <c r="Z81" s="24"/>
    </row>
    <row r="82" spans="1:26" x14ac:dyDescent="0.2">
      <c r="A82">
        <v>69</v>
      </c>
      <c r="B82">
        <v>103</v>
      </c>
      <c r="F82">
        <v>1587</v>
      </c>
      <c r="H82" s="23">
        <v>43535</v>
      </c>
      <c r="I82" s="23">
        <v>43535</v>
      </c>
      <c r="J82">
        <v>1400</v>
      </c>
      <c r="K82" s="24"/>
      <c r="L82" s="24" t="s">
        <v>237</v>
      </c>
      <c r="M82" s="24" t="s">
        <v>237</v>
      </c>
      <c r="N82" s="24" t="s">
        <v>205</v>
      </c>
      <c r="O82" s="24" t="s">
        <v>231</v>
      </c>
      <c r="P82" s="24" t="s">
        <v>217</v>
      </c>
      <c r="Q82" s="24" t="s">
        <v>102</v>
      </c>
      <c r="R82" s="24" t="s">
        <v>108</v>
      </c>
      <c r="S82" s="24" t="s">
        <v>108</v>
      </c>
      <c r="T82" s="24" t="s">
        <v>238</v>
      </c>
      <c r="U82" s="24" t="s">
        <v>239</v>
      </c>
      <c r="V82" s="24" t="s">
        <v>209</v>
      </c>
      <c r="W82" s="24"/>
      <c r="X82" s="24" t="s">
        <v>205</v>
      </c>
      <c r="Y82" s="24" t="s">
        <v>209</v>
      </c>
      <c r="Z82" s="24"/>
    </row>
    <row r="83" spans="1:26" x14ac:dyDescent="0.2">
      <c r="A83">
        <v>70</v>
      </c>
      <c r="B83">
        <v>104</v>
      </c>
      <c r="F83">
        <v>1588</v>
      </c>
      <c r="H83" s="23">
        <v>43535</v>
      </c>
      <c r="I83" s="23">
        <v>43535</v>
      </c>
      <c r="J83">
        <v>556</v>
      </c>
      <c r="K83" s="24"/>
      <c r="L83" s="24" t="s">
        <v>286</v>
      </c>
      <c r="M83" s="24" t="s">
        <v>286</v>
      </c>
      <c r="N83" s="24" t="s">
        <v>205</v>
      </c>
      <c r="O83" s="24" t="s">
        <v>231</v>
      </c>
      <c r="P83" s="24" t="s">
        <v>259</v>
      </c>
      <c r="Q83" s="24" t="s">
        <v>52</v>
      </c>
      <c r="R83" s="24" t="s">
        <v>70</v>
      </c>
      <c r="S83" s="24" t="s">
        <v>78</v>
      </c>
      <c r="T83" s="24" t="s">
        <v>225</v>
      </c>
      <c r="U83" s="24" t="s">
        <v>205</v>
      </c>
      <c r="V83" s="24" t="s">
        <v>209</v>
      </c>
      <c r="W83" s="24"/>
      <c r="X83" s="24" t="s">
        <v>205</v>
      </c>
      <c r="Y83" s="24" t="s">
        <v>209</v>
      </c>
      <c r="Z83" s="24"/>
    </row>
    <row r="84" spans="1:26" x14ac:dyDescent="0.2">
      <c r="A84">
        <v>71</v>
      </c>
      <c r="F84">
        <v>2123</v>
      </c>
      <c r="H84" s="23">
        <v>43535</v>
      </c>
      <c r="I84" s="23">
        <v>43535</v>
      </c>
      <c r="J84">
        <v>1440</v>
      </c>
      <c r="K84" s="24"/>
      <c r="L84" s="24" t="s">
        <v>287</v>
      </c>
      <c r="M84" s="24" t="s">
        <v>287</v>
      </c>
      <c r="N84" s="24" t="s">
        <v>205</v>
      </c>
      <c r="O84" s="24" t="s">
        <v>206</v>
      </c>
      <c r="P84" s="24" t="s">
        <v>207</v>
      </c>
      <c r="Q84" s="24" t="s">
        <v>17</v>
      </c>
      <c r="R84" s="24" t="s">
        <v>6</v>
      </c>
      <c r="S84" s="24" t="s">
        <v>18</v>
      </c>
      <c r="T84" s="24" t="s">
        <v>211</v>
      </c>
      <c r="U84" s="24" t="s">
        <v>205</v>
      </c>
      <c r="V84" s="24" t="s">
        <v>209</v>
      </c>
      <c r="W84" s="24"/>
      <c r="X84" s="24" t="s">
        <v>205</v>
      </c>
      <c r="Y84" s="24" t="s">
        <v>209</v>
      </c>
      <c r="Z84" s="24"/>
    </row>
    <row r="85" spans="1:26" x14ac:dyDescent="0.2">
      <c r="A85">
        <v>72</v>
      </c>
      <c r="B85">
        <v>105</v>
      </c>
      <c r="F85">
        <v>1589</v>
      </c>
      <c r="H85" s="23">
        <v>43536</v>
      </c>
      <c r="I85" s="23">
        <v>43536</v>
      </c>
      <c r="J85">
        <v>177.8</v>
      </c>
      <c r="K85" s="24"/>
      <c r="L85" s="24" t="s">
        <v>288</v>
      </c>
      <c r="M85" s="24" t="s">
        <v>288</v>
      </c>
      <c r="N85" s="24" t="s">
        <v>205</v>
      </c>
      <c r="O85" s="24" t="s">
        <v>231</v>
      </c>
      <c r="P85" s="24" t="s">
        <v>259</v>
      </c>
      <c r="Q85" s="24" t="s">
        <v>102</v>
      </c>
      <c r="R85" s="24" t="s">
        <v>101</v>
      </c>
      <c r="S85" s="24" t="s">
        <v>103</v>
      </c>
      <c r="T85" s="24" t="s">
        <v>260</v>
      </c>
      <c r="U85" s="24" t="s">
        <v>261</v>
      </c>
      <c r="V85" s="24" t="s">
        <v>209</v>
      </c>
      <c r="W85" s="24"/>
      <c r="X85" s="24" t="s">
        <v>205</v>
      </c>
      <c r="Y85" s="24" t="s">
        <v>209</v>
      </c>
      <c r="Z85" s="24"/>
    </row>
    <row r="86" spans="1:26" x14ac:dyDescent="0.2">
      <c r="A86">
        <v>73</v>
      </c>
      <c r="B86">
        <v>108</v>
      </c>
      <c r="F86">
        <v>1590</v>
      </c>
      <c r="H86" s="23">
        <v>43538</v>
      </c>
      <c r="I86" s="23">
        <v>43538</v>
      </c>
      <c r="J86">
        <v>80</v>
      </c>
      <c r="K86" s="24"/>
      <c r="L86" s="24" t="s">
        <v>289</v>
      </c>
      <c r="M86" s="24" t="s">
        <v>289</v>
      </c>
      <c r="N86" s="24" t="s">
        <v>205</v>
      </c>
      <c r="O86" s="24" t="s">
        <v>231</v>
      </c>
      <c r="P86" s="24" t="s">
        <v>259</v>
      </c>
      <c r="Q86" s="24" t="s">
        <v>102</v>
      </c>
      <c r="R86" s="24" t="s">
        <v>101</v>
      </c>
      <c r="S86" s="24" t="s">
        <v>103</v>
      </c>
      <c r="T86" s="24" t="s">
        <v>260</v>
      </c>
      <c r="U86" s="24" t="s">
        <v>261</v>
      </c>
      <c r="V86" s="24" t="s">
        <v>209</v>
      </c>
      <c r="W86" s="24"/>
      <c r="X86" s="24" t="s">
        <v>205</v>
      </c>
      <c r="Y86" s="24" t="s">
        <v>209</v>
      </c>
      <c r="Z86" s="24"/>
    </row>
    <row r="87" spans="1:26" x14ac:dyDescent="0.2">
      <c r="A87">
        <v>74</v>
      </c>
      <c r="B87">
        <v>107</v>
      </c>
      <c r="F87">
        <v>1591</v>
      </c>
      <c r="H87" s="23">
        <v>43538</v>
      </c>
      <c r="I87" s="23">
        <v>43538</v>
      </c>
      <c r="J87">
        <v>160</v>
      </c>
      <c r="K87" s="24"/>
      <c r="L87" s="24" t="s">
        <v>290</v>
      </c>
      <c r="M87" s="24" t="s">
        <v>290</v>
      </c>
      <c r="N87" s="24" t="s">
        <v>205</v>
      </c>
      <c r="O87" s="24" t="s">
        <v>231</v>
      </c>
      <c r="P87" s="24" t="s">
        <v>259</v>
      </c>
      <c r="Q87" s="24" t="s">
        <v>52</v>
      </c>
      <c r="R87" s="24" t="s">
        <v>70</v>
      </c>
      <c r="S87" s="24" t="s">
        <v>54</v>
      </c>
      <c r="T87" s="24" t="s">
        <v>284</v>
      </c>
      <c r="U87" s="24" t="s">
        <v>205</v>
      </c>
      <c r="V87" s="24" t="s">
        <v>209</v>
      </c>
      <c r="W87" s="24" t="s">
        <v>291</v>
      </c>
      <c r="X87" s="24" t="s">
        <v>205</v>
      </c>
      <c r="Y87" s="24" t="s">
        <v>209</v>
      </c>
      <c r="Z87" s="24"/>
    </row>
    <row r="88" spans="1:26" x14ac:dyDescent="0.2">
      <c r="A88">
        <v>1718</v>
      </c>
      <c r="B88">
        <v>111</v>
      </c>
      <c r="H88" s="23">
        <v>43538</v>
      </c>
      <c r="I88" s="23">
        <v>43538</v>
      </c>
      <c r="J88">
        <v>500</v>
      </c>
      <c r="K88" s="24"/>
      <c r="L88" s="24" t="s">
        <v>233</v>
      </c>
      <c r="M88" s="24" t="s">
        <v>240</v>
      </c>
      <c r="N88" s="24" t="s">
        <v>205</v>
      </c>
      <c r="O88" s="24" t="s">
        <v>231</v>
      </c>
      <c r="P88" s="24" t="s">
        <v>217</v>
      </c>
      <c r="Q88" s="24" t="s">
        <v>234</v>
      </c>
      <c r="R88" s="24" t="s">
        <v>234</v>
      </c>
      <c r="S88" s="24" t="s">
        <v>234</v>
      </c>
      <c r="T88" s="24" t="s">
        <v>235</v>
      </c>
      <c r="U88" s="24" t="s">
        <v>205</v>
      </c>
      <c r="V88" s="24" t="s">
        <v>209</v>
      </c>
      <c r="W88" s="24" t="s">
        <v>205</v>
      </c>
      <c r="X88" s="24" t="s">
        <v>205</v>
      </c>
      <c r="Y88" s="24" t="s">
        <v>205</v>
      </c>
      <c r="Z88" s="24" t="s">
        <v>205</v>
      </c>
    </row>
    <row r="89" spans="1:26" x14ac:dyDescent="0.2">
      <c r="A89">
        <v>75</v>
      </c>
      <c r="B89">
        <v>112</v>
      </c>
      <c r="F89">
        <v>1593</v>
      </c>
      <c r="H89" s="23">
        <v>43539</v>
      </c>
      <c r="I89" s="23">
        <v>43539</v>
      </c>
      <c r="J89">
        <v>60</v>
      </c>
      <c r="K89" s="24"/>
      <c r="L89" s="24" t="s">
        <v>292</v>
      </c>
      <c r="M89" s="24" t="s">
        <v>292</v>
      </c>
      <c r="N89" s="24" t="s">
        <v>205</v>
      </c>
      <c r="O89" s="24" t="s">
        <v>231</v>
      </c>
      <c r="P89" s="24" t="s">
        <v>217</v>
      </c>
      <c r="Q89" s="24" t="s">
        <v>50</v>
      </c>
      <c r="R89" s="24" t="s">
        <v>70</v>
      </c>
      <c r="S89" s="24" t="s">
        <v>51</v>
      </c>
      <c r="T89" s="24" t="s">
        <v>293</v>
      </c>
      <c r="U89" s="24" t="s">
        <v>205</v>
      </c>
      <c r="V89" s="24" t="s">
        <v>209</v>
      </c>
      <c r="W89" s="24"/>
      <c r="X89" s="24" t="s">
        <v>205</v>
      </c>
      <c r="Y89" s="24" t="s">
        <v>209</v>
      </c>
      <c r="Z89" s="24"/>
    </row>
    <row r="90" spans="1:26" x14ac:dyDescent="0.2">
      <c r="A90">
        <v>76</v>
      </c>
      <c r="B90">
        <v>115</v>
      </c>
      <c r="F90">
        <v>1594</v>
      </c>
      <c r="H90" s="23">
        <v>43539</v>
      </c>
      <c r="I90" s="23">
        <v>43539</v>
      </c>
      <c r="J90">
        <v>189.9</v>
      </c>
      <c r="K90" s="24"/>
      <c r="L90" s="24" t="s">
        <v>294</v>
      </c>
      <c r="M90" s="24" t="s">
        <v>294</v>
      </c>
      <c r="N90" s="24" t="s">
        <v>205</v>
      </c>
      <c r="O90" s="24" t="s">
        <v>231</v>
      </c>
      <c r="P90" s="24" t="s">
        <v>217</v>
      </c>
      <c r="Q90" s="24" t="s">
        <v>50</v>
      </c>
      <c r="R90" s="24" t="s">
        <v>70</v>
      </c>
      <c r="S90" s="24" t="s">
        <v>51</v>
      </c>
      <c r="T90" s="24" t="s">
        <v>257</v>
      </c>
      <c r="U90" s="24" t="s">
        <v>205</v>
      </c>
      <c r="V90" s="24" t="s">
        <v>209</v>
      </c>
      <c r="W90" s="24"/>
      <c r="X90" s="24" t="s">
        <v>205</v>
      </c>
      <c r="Y90" s="24" t="s">
        <v>209</v>
      </c>
      <c r="Z90" s="24"/>
    </row>
    <row r="91" spans="1:26" x14ac:dyDescent="0.2">
      <c r="A91">
        <v>1719</v>
      </c>
      <c r="B91">
        <v>116</v>
      </c>
      <c r="H91" s="23">
        <v>43539</v>
      </c>
      <c r="I91" s="23">
        <v>43539</v>
      </c>
      <c r="J91">
        <v>1000</v>
      </c>
      <c r="K91" s="24"/>
      <c r="L91" s="24" t="s">
        <v>233</v>
      </c>
      <c r="M91" s="24" t="s">
        <v>240</v>
      </c>
      <c r="N91" s="24" t="s">
        <v>205</v>
      </c>
      <c r="O91" s="24" t="s">
        <v>231</v>
      </c>
      <c r="P91" s="24" t="s">
        <v>217</v>
      </c>
      <c r="Q91" s="24" t="s">
        <v>234</v>
      </c>
      <c r="R91" s="24" t="s">
        <v>234</v>
      </c>
      <c r="S91" s="24" t="s">
        <v>234</v>
      </c>
      <c r="T91" s="24" t="s">
        <v>235</v>
      </c>
      <c r="U91" s="24" t="s">
        <v>205</v>
      </c>
      <c r="V91" s="24" t="s">
        <v>209</v>
      </c>
      <c r="W91" s="24" t="s">
        <v>205</v>
      </c>
      <c r="X91" s="24" t="s">
        <v>205</v>
      </c>
      <c r="Y91" s="24" t="s">
        <v>205</v>
      </c>
      <c r="Z91" s="24" t="s">
        <v>205</v>
      </c>
    </row>
    <row r="92" spans="1:26" x14ac:dyDescent="0.2">
      <c r="A92">
        <v>77</v>
      </c>
      <c r="F92">
        <v>1932</v>
      </c>
      <c r="H92" s="23">
        <v>43541</v>
      </c>
      <c r="I92" s="23">
        <v>43541</v>
      </c>
      <c r="J92">
        <v>116.81</v>
      </c>
      <c r="K92" s="24"/>
      <c r="L92" s="24" t="s">
        <v>295</v>
      </c>
      <c r="M92" s="24" t="s">
        <v>295</v>
      </c>
      <c r="N92" s="24" t="s">
        <v>205</v>
      </c>
      <c r="O92" s="24" t="s">
        <v>206</v>
      </c>
      <c r="P92" s="24" t="s">
        <v>217</v>
      </c>
      <c r="Q92" s="24" t="s">
        <v>7</v>
      </c>
      <c r="R92" s="24" t="s">
        <v>6</v>
      </c>
      <c r="S92" s="24" t="s">
        <v>11</v>
      </c>
      <c r="T92" s="24" t="s">
        <v>211</v>
      </c>
      <c r="U92" s="24" t="s">
        <v>205</v>
      </c>
      <c r="V92" s="24" t="s">
        <v>209</v>
      </c>
      <c r="W92" s="24"/>
      <c r="X92" s="24" t="s">
        <v>205</v>
      </c>
      <c r="Y92" s="24" t="s">
        <v>209</v>
      </c>
      <c r="Z92" s="24"/>
    </row>
    <row r="93" spans="1:26" x14ac:dyDescent="0.2">
      <c r="A93">
        <v>78</v>
      </c>
      <c r="B93">
        <v>120</v>
      </c>
      <c r="F93">
        <v>1596</v>
      </c>
      <c r="H93" s="23">
        <v>43542</v>
      </c>
      <c r="I93" s="23">
        <v>43542</v>
      </c>
      <c r="J93">
        <v>157.19</v>
      </c>
      <c r="K93" s="24"/>
      <c r="L93" s="24" t="s">
        <v>296</v>
      </c>
      <c r="M93" s="24" t="s">
        <v>296</v>
      </c>
      <c r="N93" s="24" t="s">
        <v>205</v>
      </c>
      <c r="O93" s="24" t="s">
        <v>231</v>
      </c>
      <c r="P93" s="24" t="s">
        <v>217</v>
      </c>
      <c r="Q93" s="24" t="s">
        <v>28</v>
      </c>
      <c r="R93" s="24" t="s">
        <v>6</v>
      </c>
      <c r="S93" s="24" t="s">
        <v>30</v>
      </c>
      <c r="T93" s="24" t="s">
        <v>266</v>
      </c>
      <c r="U93" s="24" t="s">
        <v>205</v>
      </c>
      <c r="V93" s="24" t="s">
        <v>209</v>
      </c>
      <c r="W93" s="24"/>
      <c r="X93" s="24" t="s">
        <v>205</v>
      </c>
      <c r="Y93" s="24" t="s">
        <v>209</v>
      </c>
      <c r="Z93" s="24"/>
    </row>
    <row r="94" spans="1:26" x14ac:dyDescent="0.2">
      <c r="A94">
        <v>1720</v>
      </c>
      <c r="B94">
        <v>121</v>
      </c>
      <c r="H94" s="23">
        <v>43543</v>
      </c>
      <c r="I94" s="23">
        <v>43543</v>
      </c>
      <c r="J94">
        <v>2031.27</v>
      </c>
      <c r="K94" s="24"/>
      <c r="L94" s="24" t="s">
        <v>233</v>
      </c>
      <c r="M94" s="24" t="s">
        <v>240</v>
      </c>
      <c r="N94" s="24" t="s">
        <v>205</v>
      </c>
      <c r="O94" s="24" t="s">
        <v>231</v>
      </c>
      <c r="P94" s="24" t="s">
        <v>217</v>
      </c>
      <c r="Q94" s="24" t="s">
        <v>234</v>
      </c>
      <c r="R94" s="24" t="s">
        <v>234</v>
      </c>
      <c r="S94" s="24" t="s">
        <v>234</v>
      </c>
      <c r="T94" s="24" t="s">
        <v>235</v>
      </c>
      <c r="U94" s="24" t="s">
        <v>205</v>
      </c>
      <c r="V94" s="24" t="s">
        <v>209</v>
      </c>
      <c r="W94" s="24" t="s">
        <v>205</v>
      </c>
      <c r="X94" s="24" t="s">
        <v>205</v>
      </c>
      <c r="Y94" s="24" t="s">
        <v>205</v>
      </c>
      <c r="Z94" s="24" t="s">
        <v>205</v>
      </c>
    </row>
    <row r="95" spans="1:26" x14ac:dyDescent="0.2">
      <c r="A95">
        <v>79</v>
      </c>
      <c r="F95">
        <v>2124</v>
      </c>
      <c r="H95" s="23">
        <v>43544</v>
      </c>
      <c r="I95" s="23">
        <v>43544</v>
      </c>
      <c r="J95">
        <v>360</v>
      </c>
      <c r="K95" s="24"/>
      <c r="L95" s="24" t="s">
        <v>287</v>
      </c>
      <c r="M95" s="24" t="s">
        <v>287</v>
      </c>
      <c r="N95" s="24" t="s">
        <v>205</v>
      </c>
      <c r="O95" s="24" t="s">
        <v>206</v>
      </c>
      <c r="P95" s="24" t="s">
        <v>207</v>
      </c>
      <c r="Q95" s="24" t="s">
        <v>17</v>
      </c>
      <c r="R95" s="24" t="s">
        <v>6</v>
      </c>
      <c r="S95" s="24" t="s">
        <v>18</v>
      </c>
      <c r="T95" s="24" t="s">
        <v>211</v>
      </c>
      <c r="U95" s="24" t="s">
        <v>205</v>
      </c>
      <c r="V95" s="24" t="s">
        <v>209</v>
      </c>
      <c r="W95" s="24"/>
      <c r="X95" s="24" t="s">
        <v>205</v>
      </c>
      <c r="Y95" s="24" t="s">
        <v>209</v>
      </c>
      <c r="Z95" s="24"/>
    </row>
    <row r="96" spans="1:26" x14ac:dyDescent="0.2">
      <c r="A96">
        <v>1721</v>
      </c>
      <c r="B96">
        <v>125</v>
      </c>
      <c r="H96" s="23">
        <v>43544</v>
      </c>
      <c r="I96" s="23">
        <v>43544</v>
      </c>
      <c r="J96">
        <v>700</v>
      </c>
      <c r="K96" s="24"/>
      <c r="L96" s="24" t="s">
        <v>233</v>
      </c>
      <c r="M96" s="24" t="s">
        <v>240</v>
      </c>
      <c r="N96" s="24" t="s">
        <v>205</v>
      </c>
      <c r="O96" s="24" t="s">
        <v>231</v>
      </c>
      <c r="P96" s="24" t="s">
        <v>217</v>
      </c>
      <c r="Q96" s="24" t="s">
        <v>234</v>
      </c>
      <c r="R96" s="24" t="s">
        <v>234</v>
      </c>
      <c r="S96" s="24" t="s">
        <v>234</v>
      </c>
      <c r="T96" s="24" t="s">
        <v>235</v>
      </c>
      <c r="U96" s="24" t="s">
        <v>205</v>
      </c>
      <c r="V96" s="24" t="s">
        <v>209</v>
      </c>
      <c r="W96" s="24" t="s">
        <v>205</v>
      </c>
      <c r="X96" s="24" t="s">
        <v>205</v>
      </c>
      <c r="Y96" s="24" t="s">
        <v>205</v>
      </c>
      <c r="Z96" s="24" t="s">
        <v>205</v>
      </c>
    </row>
    <row r="97" spans="1:26" x14ac:dyDescent="0.2">
      <c r="A97">
        <v>80</v>
      </c>
      <c r="B97">
        <v>126</v>
      </c>
      <c r="F97">
        <v>1599</v>
      </c>
      <c r="H97" s="23">
        <v>43545</v>
      </c>
      <c r="I97" s="23">
        <v>43545</v>
      </c>
      <c r="J97">
        <v>160</v>
      </c>
      <c r="K97" s="24"/>
      <c r="L97" s="24" t="s">
        <v>297</v>
      </c>
      <c r="M97" s="24" t="s">
        <v>297</v>
      </c>
      <c r="N97" s="24" t="s">
        <v>205</v>
      </c>
      <c r="O97" s="24" t="s">
        <v>231</v>
      </c>
      <c r="P97" s="24" t="s">
        <v>259</v>
      </c>
      <c r="Q97" s="24" t="s">
        <v>52</v>
      </c>
      <c r="R97" s="24" t="s">
        <v>70</v>
      </c>
      <c r="S97" s="24" t="s">
        <v>54</v>
      </c>
      <c r="T97" s="24" t="s">
        <v>284</v>
      </c>
      <c r="U97" s="24" t="s">
        <v>205</v>
      </c>
      <c r="V97" s="24" t="s">
        <v>209</v>
      </c>
      <c r="W97" s="24" t="s">
        <v>291</v>
      </c>
      <c r="X97" s="24" t="s">
        <v>205</v>
      </c>
      <c r="Y97" s="24" t="s">
        <v>209</v>
      </c>
      <c r="Z97" s="24"/>
    </row>
    <row r="98" spans="1:26" x14ac:dyDescent="0.2">
      <c r="A98">
        <v>81</v>
      </c>
      <c r="F98">
        <v>2039</v>
      </c>
      <c r="H98" s="23">
        <v>43549</v>
      </c>
      <c r="I98" s="23">
        <v>43549</v>
      </c>
      <c r="J98">
        <v>3000</v>
      </c>
      <c r="K98" s="24"/>
      <c r="L98" s="24" t="s">
        <v>298</v>
      </c>
      <c r="M98" s="24" t="s">
        <v>298</v>
      </c>
      <c r="N98" s="24" t="s">
        <v>205</v>
      </c>
      <c r="O98" s="24" t="s">
        <v>206</v>
      </c>
      <c r="P98" s="24" t="s">
        <v>275</v>
      </c>
      <c r="Q98" s="24" t="s">
        <v>67</v>
      </c>
      <c r="R98" s="24" t="s">
        <v>105</v>
      </c>
      <c r="S98" s="24" t="s">
        <v>107</v>
      </c>
      <c r="T98" s="24" t="s">
        <v>276</v>
      </c>
      <c r="U98" s="24" t="s">
        <v>205</v>
      </c>
      <c r="V98" s="24" t="s">
        <v>209</v>
      </c>
      <c r="W98" s="24"/>
      <c r="X98" s="24" t="s">
        <v>205</v>
      </c>
      <c r="Y98" s="24" t="s">
        <v>209</v>
      </c>
      <c r="Z98" s="24"/>
    </row>
    <row r="99" spans="1:26" x14ac:dyDescent="0.2">
      <c r="A99">
        <v>82</v>
      </c>
      <c r="B99">
        <v>129</v>
      </c>
      <c r="F99">
        <v>1600</v>
      </c>
      <c r="H99" s="23">
        <v>43550</v>
      </c>
      <c r="I99" s="23">
        <v>43550</v>
      </c>
      <c r="J99">
        <v>408.33</v>
      </c>
      <c r="K99" s="24"/>
      <c r="L99" s="24" t="s">
        <v>299</v>
      </c>
      <c r="M99" s="24" t="s">
        <v>299</v>
      </c>
      <c r="N99" s="24" t="s">
        <v>205</v>
      </c>
      <c r="O99" s="24" t="s">
        <v>231</v>
      </c>
      <c r="P99" s="24" t="s">
        <v>217</v>
      </c>
      <c r="Q99" s="24" t="s">
        <v>17</v>
      </c>
      <c r="R99" s="24" t="s">
        <v>6</v>
      </c>
      <c r="S99" s="24" t="s">
        <v>19</v>
      </c>
      <c r="T99" s="24" t="s">
        <v>227</v>
      </c>
      <c r="U99" s="24" t="s">
        <v>205</v>
      </c>
      <c r="V99" s="24" t="s">
        <v>209</v>
      </c>
      <c r="W99" s="24"/>
      <c r="X99" s="24" t="s">
        <v>205</v>
      </c>
      <c r="Y99" s="24" t="s">
        <v>209</v>
      </c>
      <c r="Z99" s="24"/>
    </row>
    <row r="100" spans="1:26" x14ac:dyDescent="0.2">
      <c r="A100">
        <v>1722</v>
      </c>
      <c r="B100">
        <v>131</v>
      </c>
      <c r="H100" s="23">
        <v>43551</v>
      </c>
      <c r="I100" s="23">
        <v>43551</v>
      </c>
      <c r="J100">
        <v>4556.67</v>
      </c>
      <c r="K100" s="24"/>
      <c r="L100" s="24" t="s">
        <v>233</v>
      </c>
      <c r="M100" s="24" t="s">
        <v>240</v>
      </c>
      <c r="N100" s="24" t="s">
        <v>205</v>
      </c>
      <c r="O100" s="24" t="s">
        <v>231</v>
      </c>
      <c r="P100" s="24" t="s">
        <v>217</v>
      </c>
      <c r="Q100" s="24" t="s">
        <v>234</v>
      </c>
      <c r="R100" s="24" t="s">
        <v>234</v>
      </c>
      <c r="S100" s="24" t="s">
        <v>234</v>
      </c>
      <c r="T100" s="24" t="s">
        <v>235</v>
      </c>
      <c r="U100" s="24" t="s">
        <v>205</v>
      </c>
      <c r="V100" s="24" t="s">
        <v>209</v>
      </c>
      <c r="W100" s="24" t="s">
        <v>205</v>
      </c>
      <c r="X100" s="24" t="s">
        <v>205</v>
      </c>
      <c r="Y100" s="24" t="s">
        <v>205</v>
      </c>
      <c r="Z100" s="24" t="s">
        <v>205</v>
      </c>
    </row>
    <row r="101" spans="1:26" x14ac:dyDescent="0.2">
      <c r="A101">
        <v>83</v>
      </c>
      <c r="B101">
        <v>134</v>
      </c>
      <c r="F101">
        <v>1602</v>
      </c>
      <c r="H101" s="23">
        <v>43552</v>
      </c>
      <c r="I101" s="23">
        <v>43552</v>
      </c>
      <c r="J101">
        <v>160</v>
      </c>
      <c r="K101" s="24"/>
      <c r="L101" s="24" t="s">
        <v>297</v>
      </c>
      <c r="M101" s="24" t="s">
        <v>297</v>
      </c>
      <c r="N101" s="24" t="s">
        <v>205</v>
      </c>
      <c r="O101" s="24" t="s">
        <v>231</v>
      </c>
      <c r="P101" s="24" t="s">
        <v>259</v>
      </c>
      <c r="Q101" s="24" t="s">
        <v>52</v>
      </c>
      <c r="R101" s="24" t="s">
        <v>70</v>
      </c>
      <c r="S101" s="24" t="s">
        <v>54</v>
      </c>
      <c r="T101" s="24" t="s">
        <v>284</v>
      </c>
      <c r="U101" s="24" t="s">
        <v>205</v>
      </c>
      <c r="V101" s="24" t="s">
        <v>209</v>
      </c>
      <c r="W101" s="24" t="s">
        <v>291</v>
      </c>
      <c r="X101" s="24" t="s">
        <v>205</v>
      </c>
      <c r="Y101" s="24" t="s">
        <v>209</v>
      </c>
      <c r="Z101" s="24"/>
    </row>
    <row r="102" spans="1:26" x14ac:dyDescent="0.2">
      <c r="A102">
        <v>1723</v>
      </c>
      <c r="B102">
        <v>133</v>
      </c>
      <c r="H102" s="23">
        <v>43552</v>
      </c>
      <c r="I102" s="23">
        <v>43552</v>
      </c>
      <c r="J102">
        <v>450</v>
      </c>
      <c r="K102" s="24"/>
      <c r="L102" s="24" t="s">
        <v>233</v>
      </c>
      <c r="M102" s="24" t="s">
        <v>240</v>
      </c>
      <c r="N102" s="24" t="s">
        <v>205</v>
      </c>
      <c r="O102" s="24" t="s">
        <v>231</v>
      </c>
      <c r="P102" s="24" t="s">
        <v>217</v>
      </c>
      <c r="Q102" s="24" t="s">
        <v>234</v>
      </c>
      <c r="R102" s="24" t="s">
        <v>234</v>
      </c>
      <c r="S102" s="24" t="s">
        <v>234</v>
      </c>
      <c r="T102" s="24" t="s">
        <v>235</v>
      </c>
      <c r="U102" s="24" t="s">
        <v>205</v>
      </c>
      <c r="V102" s="24" t="s">
        <v>209</v>
      </c>
      <c r="W102" s="24" t="s">
        <v>205</v>
      </c>
      <c r="X102" s="24" t="s">
        <v>205</v>
      </c>
      <c r="Y102" s="24" t="s">
        <v>205</v>
      </c>
      <c r="Z102" s="24" t="s">
        <v>205</v>
      </c>
    </row>
    <row r="103" spans="1:26" x14ac:dyDescent="0.2">
      <c r="A103">
        <v>84</v>
      </c>
      <c r="B103">
        <v>145</v>
      </c>
      <c r="F103">
        <v>1540</v>
      </c>
      <c r="H103" s="23">
        <v>43557</v>
      </c>
      <c r="I103" s="23">
        <v>43557</v>
      </c>
      <c r="J103">
        <v>160</v>
      </c>
      <c r="K103" s="24"/>
      <c r="L103" s="24" t="s">
        <v>297</v>
      </c>
      <c r="M103" s="24" t="s">
        <v>297</v>
      </c>
      <c r="N103" s="24" t="s">
        <v>205</v>
      </c>
      <c r="O103" s="24" t="s">
        <v>231</v>
      </c>
      <c r="P103" s="24" t="s">
        <v>259</v>
      </c>
      <c r="Q103" s="24" t="s">
        <v>52</v>
      </c>
      <c r="R103" s="24" t="s">
        <v>70</v>
      </c>
      <c r="S103" s="24" t="s">
        <v>54</v>
      </c>
      <c r="T103" s="24" t="s">
        <v>284</v>
      </c>
      <c r="U103" s="24" t="s">
        <v>205</v>
      </c>
      <c r="V103" s="24" t="s">
        <v>209</v>
      </c>
      <c r="W103" s="24" t="s">
        <v>291</v>
      </c>
      <c r="X103" s="24" t="s">
        <v>205</v>
      </c>
      <c r="Y103" s="24" t="s">
        <v>209</v>
      </c>
      <c r="Z103" s="24"/>
    </row>
    <row r="104" spans="1:26" x14ac:dyDescent="0.2">
      <c r="A104">
        <v>85</v>
      </c>
      <c r="B104">
        <v>142</v>
      </c>
      <c r="F104">
        <v>1547</v>
      </c>
      <c r="H104" s="23">
        <v>43557</v>
      </c>
      <c r="I104" s="23">
        <v>43557</v>
      </c>
      <c r="J104">
        <v>390.13</v>
      </c>
      <c r="K104" s="24"/>
      <c r="L104" s="24" t="s">
        <v>281</v>
      </c>
      <c r="M104" s="24" t="s">
        <v>281</v>
      </c>
      <c r="N104" s="24" t="s">
        <v>205</v>
      </c>
      <c r="O104" s="24" t="s">
        <v>231</v>
      </c>
      <c r="P104" s="24" t="s">
        <v>217</v>
      </c>
      <c r="Q104" s="24" t="s">
        <v>102</v>
      </c>
      <c r="R104" s="24" t="s">
        <v>108</v>
      </c>
      <c r="S104" s="24" t="s">
        <v>108</v>
      </c>
      <c r="T104" s="24" t="s">
        <v>238</v>
      </c>
      <c r="U104" s="24" t="s">
        <v>282</v>
      </c>
      <c r="V104" s="24" t="s">
        <v>209</v>
      </c>
      <c r="W104" s="24"/>
      <c r="X104" s="24" t="s">
        <v>205</v>
      </c>
      <c r="Y104" s="24" t="s">
        <v>209</v>
      </c>
      <c r="Z104" s="24"/>
    </row>
    <row r="105" spans="1:26" x14ac:dyDescent="0.2">
      <c r="A105">
        <v>86</v>
      </c>
      <c r="B105">
        <v>146</v>
      </c>
      <c r="F105">
        <v>1548</v>
      </c>
      <c r="H105" s="23">
        <v>43557</v>
      </c>
      <c r="I105" s="23">
        <v>43557</v>
      </c>
      <c r="J105">
        <v>524.86</v>
      </c>
      <c r="K105" s="24"/>
      <c r="L105" s="24" t="s">
        <v>300</v>
      </c>
      <c r="M105" s="24" t="s">
        <v>300</v>
      </c>
      <c r="N105" s="24" t="s">
        <v>205</v>
      </c>
      <c r="O105" s="24" t="s">
        <v>231</v>
      </c>
      <c r="P105" s="24" t="s">
        <v>217</v>
      </c>
      <c r="Q105" s="24" t="s">
        <v>102</v>
      </c>
      <c r="R105" s="24" t="s">
        <v>108</v>
      </c>
      <c r="S105" s="24" t="s">
        <v>108</v>
      </c>
      <c r="T105" s="24" t="s">
        <v>238</v>
      </c>
      <c r="U105" s="24" t="s">
        <v>261</v>
      </c>
      <c r="V105" s="24" t="s">
        <v>209</v>
      </c>
      <c r="W105" s="24"/>
      <c r="X105" s="24" t="s">
        <v>205</v>
      </c>
      <c r="Y105" s="24" t="s">
        <v>209</v>
      </c>
      <c r="Z105" s="24"/>
    </row>
    <row r="106" spans="1:26" x14ac:dyDescent="0.2">
      <c r="A106">
        <v>87</v>
      </c>
      <c r="B106">
        <v>143</v>
      </c>
      <c r="F106">
        <v>1549</v>
      </c>
      <c r="H106" s="23">
        <v>43557</v>
      </c>
      <c r="I106" s="23">
        <v>43557</v>
      </c>
      <c r="J106">
        <v>3939.02</v>
      </c>
      <c r="K106" s="24"/>
      <c r="L106" s="24" t="s">
        <v>248</v>
      </c>
      <c r="M106" s="24" t="s">
        <v>248</v>
      </c>
      <c r="N106" s="24" t="s">
        <v>205</v>
      </c>
      <c r="O106" s="24" t="s">
        <v>231</v>
      </c>
      <c r="P106" s="24" t="s">
        <v>217</v>
      </c>
      <c r="Q106" s="24" t="s">
        <v>102</v>
      </c>
      <c r="R106" s="24" t="s">
        <v>108</v>
      </c>
      <c r="S106" s="24" t="s">
        <v>108</v>
      </c>
      <c r="T106" s="24" t="s">
        <v>238</v>
      </c>
      <c r="U106" s="24" t="s">
        <v>246</v>
      </c>
      <c r="V106" s="24" t="s">
        <v>209</v>
      </c>
      <c r="W106" s="24"/>
      <c r="X106" s="24" t="s">
        <v>205</v>
      </c>
      <c r="Y106" s="24" t="s">
        <v>209</v>
      </c>
      <c r="Z106" s="24"/>
    </row>
    <row r="107" spans="1:26" x14ac:dyDescent="0.2">
      <c r="A107">
        <v>88</v>
      </c>
      <c r="B107">
        <v>144</v>
      </c>
      <c r="F107">
        <v>1550</v>
      </c>
      <c r="H107" s="23">
        <v>43557</v>
      </c>
      <c r="I107" s="23">
        <v>43557</v>
      </c>
      <c r="J107">
        <v>3980.05</v>
      </c>
      <c r="K107" s="24"/>
      <c r="L107" s="24" t="s">
        <v>301</v>
      </c>
      <c r="M107" s="24" t="s">
        <v>301</v>
      </c>
      <c r="N107" s="24" t="s">
        <v>205</v>
      </c>
      <c r="O107" s="24" t="s">
        <v>231</v>
      </c>
      <c r="P107" s="24" t="s">
        <v>217</v>
      </c>
      <c r="Q107" s="24" t="s">
        <v>102</v>
      </c>
      <c r="R107" s="24" t="s">
        <v>108</v>
      </c>
      <c r="S107" s="24" t="s">
        <v>108</v>
      </c>
      <c r="T107" s="24" t="s">
        <v>238</v>
      </c>
      <c r="U107" s="24" t="s">
        <v>302</v>
      </c>
      <c r="V107" s="24" t="s">
        <v>209</v>
      </c>
      <c r="W107" s="24"/>
      <c r="X107" s="24" t="s">
        <v>205</v>
      </c>
      <c r="Y107" s="24" t="s">
        <v>209</v>
      </c>
      <c r="Z107" s="24"/>
    </row>
    <row r="108" spans="1:26" x14ac:dyDescent="0.2">
      <c r="A108">
        <v>89</v>
      </c>
      <c r="F108">
        <v>1933</v>
      </c>
      <c r="H108" s="23">
        <v>43558</v>
      </c>
      <c r="I108" s="23">
        <v>43558</v>
      </c>
      <c r="J108">
        <v>6.4</v>
      </c>
      <c r="K108" s="24"/>
      <c r="L108" s="24" t="s">
        <v>8</v>
      </c>
      <c r="M108" s="24" t="s">
        <v>8</v>
      </c>
      <c r="N108" s="24" t="s">
        <v>205</v>
      </c>
      <c r="O108" s="24" t="s">
        <v>206</v>
      </c>
      <c r="P108" s="24" t="s">
        <v>207</v>
      </c>
      <c r="Q108" s="24" t="s">
        <v>7</v>
      </c>
      <c r="R108" s="24" t="s">
        <v>6</v>
      </c>
      <c r="S108" s="24" t="s">
        <v>8</v>
      </c>
      <c r="T108" s="24" t="s">
        <v>208</v>
      </c>
      <c r="U108" s="24" t="s">
        <v>205</v>
      </c>
      <c r="V108" s="24" t="s">
        <v>209</v>
      </c>
      <c r="W108" s="24"/>
      <c r="X108" s="24" t="s">
        <v>205</v>
      </c>
      <c r="Y108" s="24" t="s">
        <v>209</v>
      </c>
      <c r="Z108" s="24"/>
    </row>
    <row r="109" spans="1:26" x14ac:dyDescent="0.2">
      <c r="A109">
        <v>90</v>
      </c>
      <c r="B109">
        <v>153</v>
      </c>
      <c r="F109">
        <v>1551</v>
      </c>
      <c r="H109" s="23">
        <v>43559</v>
      </c>
      <c r="I109" s="23">
        <v>43559</v>
      </c>
      <c r="J109">
        <v>4409.58</v>
      </c>
      <c r="K109" s="24"/>
      <c r="L109" s="24" t="s">
        <v>300</v>
      </c>
      <c r="M109" s="24" t="s">
        <v>300</v>
      </c>
      <c r="N109" s="24" t="s">
        <v>205</v>
      </c>
      <c r="O109" s="24" t="s">
        <v>231</v>
      </c>
      <c r="P109" s="24" t="s">
        <v>217</v>
      </c>
      <c r="Q109" s="24" t="s">
        <v>102</v>
      </c>
      <c r="R109" s="24" t="s">
        <v>108</v>
      </c>
      <c r="S109" s="24" t="s">
        <v>108</v>
      </c>
      <c r="T109" s="24" t="s">
        <v>238</v>
      </c>
      <c r="U109" s="24" t="s">
        <v>261</v>
      </c>
      <c r="V109" s="24" t="s">
        <v>209</v>
      </c>
      <c r="W109" s="24"/>
      <c r="X109" s="24" t="s">
        <v>205</v>
      </c>
      <c r="Y109" s="24" t="s">
        <v>209</v>
      </c>
      <c r="Z109" s="24"/>
    </row>
    <row r="110" spans="1:26" x14ac:dyDescent="0.2">
      <c r="A110">
        <v>91</v>
      </c>
      <c r="B110">
        <v>166</v>
      </c>
      <c r="F110">
        <v>1552</v>
      </c>
      <c r="H110" s="23">
        <v>43560</v>
      </c>
      <c r="I110" s="23">
        <v>43560</v>
      </c>
      <c r="J110">
        <v>12850</v>
      </c>
      <c r="K110" s="24"/>
      <c r="L110" s="24" t="s">
        <v>237</v>
      </c>
      <c r="M110" s="24" t="s">
        <v>237</v>
      </c>
      <c r="N110" s="24" t="s">
        <v>205</v>
      </c>
      <c r="O110" s="24" t="s">
        <v>231</v>
      </c>
      <c r="P110" s="24" t="s">
        <v>217</v>
      </c>
      <c r="Q110" s="24" t="s">
        <v>102</v>
      </c>
      <c r="R110" s="24" t="s">
        <v>108</v>
      </c>
      <c r="S110" s="24" t="s">
        <v>108</v>
      </c>
      <c r="T110" s="24" t="s">
        <v>238</v>
      </c>
      <c r="U110" s="24" t="s">
        <v>239</v>
      </c>
      <c r="V110" s="24" t="s">
        <v>209</v>
      </c>
      <c r="W110" s="24"/>
      <c r="X110" s="24" t="s">
        <v>205</v>
      </c>
      <c r="Y110" s="24" t="s">
        <v>209</v>
      </c>
      <c r="Z110" s="24"/>
    </row>
    <row r="111" spans="1:26" x14ac:dyDescent="0.2">
      <c r="A111">
        <v>92</v>
      </c>
      <c r="B111">
        <v>174</v>
      </c>
      <c r="F111">
        <v>1553</v>
      </c>
      <c r="H111" s="23">
        <v>43565</v>
      </c>
      <c r="I111" s="23">
        <v>43565</v>
      </c>
      <c r="J111">
        <v>160</v>
      </c>
      <c r="K111" s="24"/>
      <c r="L111" s="24" t="s">
        <v>297</v>
      </c>
      <c r="M111" s="24" t="s">
        <v>297</v>
      </c>
      <c r="N111" s="24" t="s">
        <v>205</v>
      </c>
      <c r="O111" s="24" t="s">
        <v>231</v>
      </c>
      <c r="P111" s="24" t="s">
        <v>259</v>
      </c>
      <c r="Q111" s="24" t="s">
        <v>52</v>
      </c>
      <c r="R111" s="24" t="s">
        <v>70</v>
      </c>
      <c r="S111" s="24" t="s">
        <v>54</v>
      </c>
      <c r="T111" s="24" t="s">
        <v>284</v>
      </c>
      <c r="U111" s="24" t="s">
        <v>205</v>
      </c>
      <c r="V111" s="24" t="s">
        <v>209</v>
      </c>
      <c r="W111" s="24" t="s">
        <v>291</v>
      </c>
      <c r="X111" s="24" t="s">
        <v>205</v>
      </c>
      <c r="Y111" s="24" t="s">
        <v>209</v>
      </c>
      <c r="Z111" s="24"/>
    </row>
    <row r="112" spans="1:26" x14ac:dyDescent="0.2">
      <c r="A112">
        <v>93</v>
      </c>
      <c r="B112">
        <v>173</v>
      </c>
      <c r="F112">
        <v>1554</v>
      </c>
      <c r="H112" s="23">
        <v>43565</v>
      </c>
      <c r="I112" s="23">
        <v>43565</v>
      </c>
      <c r="J112">
        <v>4556.71</v>
      </c>
      <c r="K112" s="24"/>
      <c r="L112" s="24" t="s">
        <v>303</v>
      </c>
      <c r="M112" s="24" t="s">
        <v>303</v>
      </c>
      <c r="N112" s="24" t="s">
        <v>205</v>
      </c>
      <c r="O112" s="24" t="s">
        <v>231</v>
      </c>
      <c r="P112" s="24" t="s">
        <v>217</v>
      </c>
      <c r="Q112" s="24" t="s">
        <v>36</v>
      </c>
      <c r="R112" s="24" t="s">
        <v>6</v>
      </c>
      <c r="S112" s="24" t="s">
        <v>37</v>
      </c>
      <c r="T112" s="24" t="s">
        <v>304</v>
      </c>
      <c r="U112" s="24" t="s">
        <v>205</v>
      </c>
      <c r="V112" s="24" t="s">
        <v>209</v>
      </c>
      <c r="W112" s="24"/>
      <c r="X112" s="24" t="s">
        <v>205</v>
      </c>
      <c r="Y112" s="24" t="s">
        <v>209</v>
      </c>
      <c r="Z112" s="24"/>
    </row>
    <row r="113" spans="1:26" x14ac:dyDescent="0.2">
      <c r="A113">
        <v>1724</v>
      </c>
      <c r="B113">
        <v>171</v>
      </c>
      <c r="H113" s="23">
        <v>43565</v>
      </c>
      <c r="I113" s="23">
        <v>43565</v>
      </c>
      <c r="J113">
        <v>16700</v>
      </c>
      <c r="K113" s="24"/>
      <c r="L113" s="24" t="s">
        <v>233</v>
      </c>
      <c r="M113" s="24" t="s">
        <v>240</v>
      </c>
      <c r="N113" s="24" t="s">
        <v>205</v>
      </c>
      <c r="O113" s="24" t="s">
        <v>231</v>
      </c>
      <c r="P113" s="24" t="s">
        <v>217</v>
      </c>
      <c r="Q113" s="24" t="s">
        <v>234</v>
      </c>
      <c r="R113" s="24" t="s">
        <v>234</v>
      </c>
      <c r="S113" s="24" t="s">
        <v>234</v>
      </c>
      <c r="T113" s="24" t="s">
        <v>235</v>
      </c>
      <c r="U113" s="24" t="s">
        <v>205</v>
      </c>
      <c r="V113" s="24" t="s">
        <v>209</v>
      </c>
      <c r="W113" s="24" t="s">
        <v>205</v>
      </c>
      <c r="X113" s="24" t="s">
        <v>205</v>
      </c>
      <c r="Y113" s="24" t="s">
        <v>205</v>
      </c>
      <c r="Z113" s="24" t="s">
        <v>205</v>
      </c>
    </row>
    <row r="114" spans="1:26" x14ac:dyDescent="0.2">
      <c r="A114">
        <v>94</v>
      </c>
      <c r="F114">
        <v>2125</v>
      </c>
      <c r="H114" s="23">
        <v>43566</v>
      </c>
      <c r="I114" s="23">
        <v>43566</v>
      </c>
      <c r="J114">
        <v>360</v>
      </c>
      <c r="K114" s="24"/>
      <c r="L114" s="24" t="s">
        <v>305</v>
      </c>
      <c r="M114" s="24" t="s">
        <v>305</v>
      </c>
      <c r="N114" s="24" t="s">
        <v>205</v>
      </c>
      <c r="O114" s="24" t="s">
        <v>206</v>
      </c>
      <c r="P114" s="24" t="s">
        <v>207</v>
      </c>
      <c r="Q114" s="24" t="s">
        <v>17</v>
      </c>
      <c r="R114" s="24" t="s">
        <v>6</v>
      </c>
      <c r="S114" s="24" t="s">
        <v>18</v>
      </c>
      <c r="T114" s="24" t="s">
        <v>211</v>
      </c>
      <c r="U114" s="24" t="s">
        <v>205</v>
      </c>
      <c r="V114" s="24" t="s">
        <v>209</v>
      </c>
      <c r="W114" s="24"/>
      <c r="X114" s="24" t="s">
        <v>205</v>
      </c>
      <c r="Y114" s="24" t="s">
        <v>209</v>
      </c>
      <c r="Z114" s="24"/>
    </row>
    <row r="115" spans="1:26" x14ac:dyDescent="0.2">
      <c r="A115">
        <v>1725</v>
      </c>
      <c r="B115">
        <v>177</v>
      </c>
      <c r="H115" s="23">
        <v>43566</v>
      </c>
      <c r="I115" s="23">
        <v>43566</v>
      </c>
      <c r="J115">
        <v>2000</v>
      </c>
      <c r="K115" s="24"/>
      <c r="L115" s="24" t="s">
        <v>233</v>
      </c>
      <c r="M115" s="24" t="s">
        <v>240</v>
      </c>
      <c r="N115" s="24" t="s">
        <v>205</v>
      </c>
      <c r="O115" s="24" t="s">
        <v>231</v>
      </c>
      <c r="P115" s="24" t="s">
        <v>217</v>
      </c>
      <c r="Q115" s="24" t="s">
        <v>234</v>
      </c>
      <c r="R115" s="24" t="s">
        <v>234</v>
      </c>
      <c r="S115" s="24" t="s">
        <v>234</v>
      </c>
      <c r="T115" s="24" t="s">
        <v>235</v>
      </c>
      <c r="U115" s="24" t="s">
        <v>205</v>
      </c>
      <c r="V115" s="24" t="s">
        <v>209</v>
      </c>
      <c r="W115" s="24" t="s">
        <v>205</v>
      </c>
      <c r="X115" s="24" t="s">
        <v>205</v>
      </c>
      <c r="Y115" s="24" t="s">
        <v>205</v>
      </c>
      <c r="Z115" s="24" t="s">
        <v>205</v>
      </c>
    </row>
    <row r="116" spans="1:26" x14ac:dyDescent="0.2">
      <c r="A116">
        <v>95</v>
      </c>
      <c r="B116">
        <v>179</v>
      </c>
      <c r="F116">
        <v>1557</v>
      </c>
      <c r="H116" s="23">
        <v>43570</v>
      </c>
      <c r="I116" s="23">
        <v>43570</v>
      </c>
      <c r="J116">
        <v>48</v>
      </c>
      <c r="K116" s="24"/>
      <c r="L116" s="24" t="s">
        <v>306</v>
      </c>
      <c r="M116" s="24" t="s">
        <v>306</v>
      </c>
      <c r="N116" s="24" t="s">
        <v>205</v>
      </c>
      <c r="O116" s="24" t="s">
        <v>231</v>
      </c>
      <c r="P116" s="24" t="s">
        <v>217</v>
      </c>
      <c r="Q116" s="24" t="s">
        <v>17</v>
      </c>
      <c r="R116" s="24" t="s">
        <v>6</v>
      </c>
      <c r="S116" s="24" t="s">
        <v>19</v>
      </c>
      <c r="T116" s="24" t="s">
        <v>227</v>
      </c>
      <c r="U116" s="24" t="s">
        <v>205</v>
      </c>
      <c r="V116" s="24" t="s">
        <v>209</v>
      </c>
      <c r="W116" s="24" t="s">
        <v>255</v>
      </c>
      <c r="X116" s="24" t="s">
        <v>205</v>
      </c>
      <c r="Y116" s="24" t="s">
        <v>209</v>
      </c>
      <c r="Z116" s="24"/>
    </row>
    <row r="117" spans="1:26" x14ac:dyDescent="0.2">
      <c r="A117">
        <v>1726</v>
      </c>
      <c r="B117">
        <v>181</v>
      </c>
      <c r="H117" s="23">
        <v>43571</v>
      </c>
      <c r="I117" s="23">
        <v>43571</v>
      </c>
      <c r="J117">
        <v>2000</v>
      </c>
      <c r="K117" s="24"/>
      <c r="L117" s="24" t="s">
        <v>233</v>
      </c>
      <c r="M117" s="24" t="s">
        <v>240</v>
      </c>
      <c r="N117" s="24" t="s">
        <v>205</v>
      </c>
      <c r="O117" s="24" t="s">
        <v>231</v>
      </c>
      <c r="P117" s="24" t="s">
        <v>217</v>
      </c>
      <c r="Q117" s="24" t="s">
        <v>234</v>
      </c>
      <c r="R117" s="24" t="s">
        <v>234</v>
      </c>
      <c r="S117" s="24" t="s">
        <v>234</v>
      </c>
      <c r="T117" s="24" t="s">
        <v>235</v>
      </c>
      <c r="U117" s="24" t="s">
        <v>205</v>
      </c>
      <c r="V117" s="24" t="s">
        <v>209</v>
      </c>
      <c r="W117" s="24" t="s">
        <v>205</v>
      </c>
      <c r="X117" s="24" t="s">
        <v>205</v>
      </c>
      <c r="Y117" s="24" t="s">
        <v>205</v>
      </c>
      <c r="Z117" s="24" t="s">
        <v>205</v>
      </c>
    </row>
    <row r="118" spans="1:26" x14ac:dyDescent="0.2">
      <c r="A118">
        <v>96</v>
      </c>
      <c r="F118">
        <v>1934</v>
      </c>
      <c r="H118" s="23">
        <v>43572</v>
      </c>
      <c r="I118" s="23">
        <v>43572</v>
      </c>
      <c r="J118">
        <v>116.81</v>
      </c>
      <c r="K118" s="24"/>
      <c r="L118" s="24" t="s">
        <v>295</v>
      </c>
      <c r="M118" s="24" t="s">
        <v>295</v>
      </c>
      <c r="N118" s="24" t="s">
        <v>205</v>
      </c>
      <c r="O118" s="24" t="s">
        <v>206</v>
      </c>
      <c r="P118" s="24" t="s">
        <v>217</v>
      </c>
      <c r="Q118" s="24" t="s">
        <v>7</v>
      </c>
      <c r="R118" s="24" t="s">
        <v>6</v>
      </c>
      <c r="S118" s="24" t="s">
        <v>11</v>
      </c>
      <c r="T118" s="24" t="s">
        <v>211</v>
      </c>
      <c r="U118" s="24" t="s">
        <v>205</v>
      </c>
      <c r="V118" s="24" t="s">
        <v>209</v>
      </c>
      <c r="W118" s="24"/>
      <c r="X118" s="24" t="s">
        <v>205</v>
      </c>
      <c r="Y118" s="24" t="s">
        <v>209</v>
      </c>
      <c r="Z118" s="24"/>
    </row>
    <row r="119" spans="1:26" x14ac:dyDescent="0.2">
      <c r="A119">
        <v>97</v>
      </c>
      <c r="F119">
        <v>1935</v>
      </c>
      <c r="H119" s="23">
        <v>43572</v>
      </c>
      <c r="I119" s="23">
        <v>43572</v>
      </c>
      <c r="J119">
        <v>19.5</v>
      </c>
      <c r="K119" s="24"/>
      <c r="L119" s="24" t="s">
        <v>307</v>
      </c>
      <c r="M119" s="24" t="s">
        <v>307</v>
      </c>
      <c r="N119" s="24" t="s">
        <v>205</v>
      </c>
      <c r="O119" s="24" t="s">
        <v>206</v>
      </c>
      <c r="P119" s="24" t="s">
        <v>217</v>
      </c>
      <c r="Q119" s="24" t="s">
        <v>17</v>
      </c>
      <c r="R119" s="24" t="s">
        <v>6</v>
      </c>
      <c r="S119" s="24" t="s">
        <v>11</v>
      </c>
      <c r="T119" s="24" t="s">
        <v>211</v>
      </c>
      <c r="U119" s="24" t="s">
        <v>205</v>
      </c>
      <c r="V119" s="24" t="s">
        <v>209</v>
      </c>
      <c r="W119" s="24"/>
      <c r="X119" s="24" t="s">
        <v>205</v>
      </c>
      <c r="Y119" s="24" t="s">
        <v>209</v>
      </c>
      <c r="Z119" s="24"/>
    </row>
    <row r="120" spans="1:26" x14ac:dyDescent="0.2">
      <c r="A120">
        <v>1727</v>
      </c>
      <c r="B120">
        <v>183</v>
      </c>
      <c r="H120" s="23">
        <v>43572</v>
      </c>
      <c r="I120" s="23">
        <v>43572</v>
      </c>
      <c r="J120">
        <v>1000</v>
      </c>
      <c r="K120" s="24"/>
      <c r="L120" s="24" t="s">
        <v>233</v>
      </c>
      <c r="M120" s="24" t="s">
        <v>240</v>
      </c>
      <c r="N120" s="24" t="s">
        <v>205</v>
      </c>
      <c r="O120" s="24" t="s">
        <v>231</v>
      </c>
      <c r="P120" s="24" t="s">
        <v>217</v>
      </c>
      <c r="Q120" s="24" t="s">
        <v>234</v>
      </c>
      <c r="R120" s="24" t="s">
        <v>234</v>
      </c>
      <c r="S120" s="24" t="s">
        <v>234</v>
      </c>
      <c r="T120" s="24" t="s">
        <v>235</v>
      </c>
      <c r="U120" s="24" t="s">
        <v>205</v>
      </c>
      <c r="V120" s="24" t="s">
        <v>209</v>
      </c>
      <c r="W120" s="24" t="s">
        <v>205</v>
      </c>
      <c r="X120" s="24" t="s">
        <v>205</v>
      </c>
      <c r="Y120" s="24" t="s">
        <v>205</v>
      </c>
      <c r="Z120" s="24" t="s">
        <v>205</v>
      </c>
    </row>
    <row r="121" spans="1:26" x14ac:dyDescent="0.2">
      <c r="A121">
        <v>1728</v>
      </c>
      <c r="B121">
        <v>187</v>
      </c>
      <c r="H121" s="23">
        <v>43573</v>
      </c>
      <c r="I121" s="23">
        <v>43573</v>
      </c>
      <c r="J121">
        <v>4508.8599999999997</v>
      </c>
      <c r="K121" s="24"/>
      <c r="L121" s="24" t="s">
        <v>233</v>
      </c>
      <c r="M121" s="24" t="s">
        <v>240</v>
      </c>
      <c r="N121" s="24" t="s">
        <v>205</v>
      </c>
      <c r="O121" s="24" t="s">
        <v>231</v>
      </c>
      <c r="P121" s="24" t="s">
        <v>217</v>
      </c>
      <c r="Q121" s="24" t="s">
        <v>234</v>
      </c>
      <c r="R121" s="24" t="s">
        <v>234</v>
      </c>
      <c r="S121" s="24" t="s">
        <v>234</v>
      </c>
      <c r="T121" s="24" t="s">
        <v>235</v>
      </c>
      <c r="U121" s="24" t="s">
        <v>205</v>
      </c>
      <c r="V121" s="24" t="s">
        <v>209</v>
      </c>
      <c r="W121" s="24" t="s">
        <v>205</v>
      </c>
      <c r="X121" s="24" t="s">
        <v>205</v>
      </c>
      <c r="Y121" s="24" t="s">
        <v>205</v>
      </c>
      <c r="Z121" s="24" t="s">
        <v>205</v>
      </c>
    </row>
    <row r="122" spans="1:26" x14ac:dyDescent="0.2">
      <c r="A122">
        <v>98</v>
      </c>
      <c r="B122">
        <v>192</v>
      </c>
      <c r="F122">
        <v>1561</v>
      </c>
      <c r="H122" s="23">
        <v>43577</v>
      </c>
      <c r="I122" s="23">
        <v>43577</v>
      </c>
      <c r="J122">
        <v>86.21</v>
      </c>
      <c r="K122" s="24"/>
      <c r="L122" s="24" t="s">
        <v>308</v>
      </c>
      <c r="M122" s="24" t="s">
        <v>308</v>
      </c>
      <c r="N122" s="24" t="s">
        <v>205</v>
      </c>
      <c r="O122" s="24" t="s">
        <v>231</v>
      </c>
      <c r="P122" s="24" t="s">
        <v>217</v>
      </c>
      <c r="Q122" s="24" t="s">
        <v>28</v>
      </c>
      <c r="R122" s="24" t="s">
        <v>6</v>
      </c>
      <c r="S122" s="24" t="s">
        <v>30</v>
      </c>
      <c r="T122" s="24" t="s">
        <v>266</v>
      </c>
      <c r="U122" s="24" t="s">
        <v>205</v>
      </c>
      <c r="V122" s="24" t="s">
        <v>209</v>
      </c>
      <c r="W122" s="24"/>
      <c r="X122" s="24" t="s">
        <v>205</v>
      </c>
      <c r="Y122" s="24" t="s">
        <v>209</v>
      </c>
      <c r="Z122" s="24"/>
    </row>
    <row r="123" spans="1:26" x14ac:dyDescent="0.2">
      <c r="A123">
        <v>99</v>
      </c>
      <c r="B123">
        <v>191</v>
      </c>
      <c r="F123">
        <v>1562</v>
      </c>
      <c r="H123" s="23">
        <v>43577</v>
      </c>
      <c r="I123" s="23">
        <v>43577</v>
      </c>
      <c r="J123">
        <v>10083.299999999999</v>
      </c>
      <c r="K123" s="24"/>
      <c r="L123" s="24" t="s">
        <v>237</v>
      </c>
      <c r="M123" s="24" t="s">
        <v>237</v>
      </c>
      <c r="N123" s="24" t="s">
        <v>205</v>
      </c>
      <c r="O123" s="24" t="s">
        <v>231</v>
      </c>
      <c r="P123" s="24" t="s">
        <v>217</v>
      </c>
      <c r="Q123" s="24" t="s">
        <v>102</v>
      </c>
      <c r="R123" s="24" t="s">
        <v>108</v>
      </c>
      <c r="S123" s="24" t="s">
        <v>108</v>
      </c>
      <c r="T123" s="24" t="s">
        <v>238</v>
      </c>
      <c r="U123" s="24" t="s">
        <v>239</v>
      </c>
      <c r="V123" s="24" t="s">
        <v>209</v>
      </c>
      <c r="W123" s="24"/>
      <c r="X123" s="24" t="s">
        <v>205</v>
      </c>
      <c r="Y123" s="24" t="s">
        <v>209</v>
      </c>
      <c r="Z123" s="24"/>
    </row>
    <row r="124" spans="1:26" x14ac:dyDescent="0.2">
      <c r="A124">
        <v>1729</v>
      </c>
      <c r="B124">
        <v>194</v>
      </c>
      <c r="H124" s="23">
        <v>43579</v>
      </c>
      <c r="I124" s="23">
        <v>43579</v>
      </c>
      <c r="J124">
        <v>3513.79</v>
      </c>
      <c r="K124" s="24"/>
      <c r="L124" s="24" t="s">
        <v>233</v>
      </c>
      <c r="M124" s="24" t="s">
        <v>240</v>
      </c>
      <c r="N124" s="24" t="s">
        <v>205</v>
      </c>
      <c r="O124" s="24" t="s">
        <v>231</v>
      </c>
      <c r="P124" s="24" t="s">
        <v>217</v>
      </c>
      <c r="Q124" s="24" t="s">
        <v>234</v>
      </c>
      <c r="R124" s="24" t="s">
        <v>234</v>
      </c>
      <c r="S124" s="24" t="s">
        <v>234</v>
      </c>
      <c r="T124" s="24" t="s">
        <v>235</v>
      </c>
      <c r="U124" s="24" t="s">
        <v>205</v>
      </c>
      <c r="V124" s="24" t="s">
        <v>209</v>
      </c>
      <c r="W124" s="24" t="s">
        <v>205</v>
      </c>
      <c r="X124" s="24" t="s">
        <v>205</v>
      </c>
      <c r="Y124" s="24" t="s">
        <v>205</v>
      </c>
      <c r="Z124" s="24" t="s">
        <v>205</v>
      </c>
    </row>
    <row r="125" spans="1:26" x14ac:dyDescent="0.2">
      <c r="A125">
        <v>100</v>
      </c>
      <c r="B125">
        <v>195</v>
      </c>
      <c r="F125">
        <v>1564</v>
      </c>
      <c r="H125" s="23">
        <v>43581</v>
      </c>
      <c r="I125" s="23">
        <v>43581</v>
      </c>
      <c r="J125">
        <v>8</v>
      </c>
      <c r="K125" s="24"/>
      <c r="L125" s="24" t="s">
        <v>309</v>
      </c>
      <c r="M125" s="24" t="s">
        <v>309</v>
      </c>
      <c r="N125" s="24" t="s">
        <v>205</v>
      </c>
      <c r="O125" s="24" t="s">
        <v>231</v>
      </c>
      <c r="P125" s="24" t="s">
        <v>217</v>
      </c>
      <c r="Q125" s="24" t="s">
        <v>50</v>
      </c>
      <c r="R125" s="24" t="s">
        <v>70</v>
      </c>
      <c r="S125" s="24" t="s">
        <v>51</v>
      </c>
      <c r="T125" s="24" t="s">
        <v>310</v>
      </c>
      <c r="U125" s="24" t="s">
        <v>205</v>
      </c>
      <c r="V125" s="24" t="s">
        <v>209</v>
      </c>
      <c r="W125" s="24"/>
      <c r="X125" s="24" t="s">
        <v>205</v>
      </c>
      <c r="Y125" s="24" t="s">
        <v>209</v>
      </c>
      <c r="Z125" s="24"/>
    </row>
    <row r="126" spans="1:26" x14ac:dyDescent="0.2">
      <c r="A126">
        <v>101</v>
      </c>
      <c r="F126">
        <v>1936</v>
      </c>
      <c r="H126" s="23">
        <v>43584</v>
      </c>
      <c r="I126" s="23">
        <v>43584</v>
      </c>
      <c r="J126">
        <v>2900</v>
      </c>
      <c r="K126" s="24"/>
      <c r="L126" s="24" t="s">
        <v>311</v>
      </c>
      <c r="M126" s="24" t="s">
        <v>311</v>
      </c>
      <c r="N126" s="24" t="s">
        <v>205</v>
      </c>
      <c r="O126" s="24" t="s">
        <v>206</v>
      </c>
      <c r="P126" s="24" t="s">
        <v>217</v>
      </c>
      <c r="Q126" s="24" t="s">
        <v>50</v>
      </c>
      <c r="R126" s="24" t="s">
        <v>69</v>
      </c>
      <c r="S126" s="24" t="s">
        <v>51</v>
      </c>
      <c r="T126" s="24" t="s">
        <v>312</v>
      </c>
      <c r="U126" s="24" t="s">
        <v>205</v>
      </c>
      <c r="V126" s="24" t="s">
        <v>209</v>
      </c>
      <c r="W126" s="24"/>
      <c r="X126" s="24" t="s">
        <v>205</v>
      </c>
      <c r="Y126" s="24" t="s">
        <v>209</v>
      </c>
      <c r="Z126" s="24"/>
    </row>
    <row r="127" spans="1:26" x14ac:dyDescent="0.2">
      <c r="A127">
        <v>1730</v>
      </c>
      <c r="B127">
        <v>198</v>
      </c>
      <c r="H127" s="23">
        <v>43585</v>
      </c>
      <c r="I127" s="23">
        <v>43585</v>
      </c>
      <c r="J127">
        <v>5792</v>
      </c>
      <c r="K127" s="24"/>
      <c r="L127" s="24" t="s">
        <v>233</v>
      </c>
      <c r="M127" s="24" t="s">
        <v>240</v>
      </c>
      <c r="N127" s="24" t="s">
        <v>205</v>
      </c>
      <c r="O127" s="24" t="s">
        <v>231</v>
      </c>
      <c r="P127" s="24" t="s">
        <v>217</v>
      </c>
      <c r="Q127" s="24" t="s">
        <v>234</v>
      </c>
      <c r="R127" s="24" t="s">
        <v>234</v>
      </c>
      <c r="S127" s="24" t="s">
        <v>234</v>
      </c>
      <c r="T127" s="24" t="s">
        <v>235</v>
      </c>
      <c r="U127" s="24" t="s">
        <v>205</v>
      </c>
      <c r="V127" s="24" t="s">
        <v>209</v>
      </c>
      <c r="W127" s="24" t="s">
        <v>205</v>
      </c>
      <c r="X127" s="24" t="s">
        <v>205</v>
      </c>
      <c r="Y127" s="24" t="s">
        <v>205</v>
      </c>
      <c r="Z127" s="24" t="s">
        <v>205</v>
      </c>
    </row>
    <row r="128" spans="1:26" x14ac:dyDescent="0.2">
      <c r="A128">
        <v>102</v>
      </c>
      <c r="B128">
        <v>201</v>
      </c>
      <c r="F128">
        <v>1507</v>
      </c>
      <c r="H128" s="23">
        <v>43587</v>
      </c>
      <c r="I128" s="23">
        <v>43587</v>
      </c>
      <c r="J128">
        <v>160</v>
      </c>
      <c r="K128" s="24"/>
      <c r="L128" s="24" t="s">
        <v>297</v>
      </c>
      <c r="M128" s="24" t="s">
        <v>297</v>
      </c>
      <c r="N128" s="24" t="s">
        <v>205</v>
      </c>
      <c r="O128" s="24" t="s">
        <v>231</v>
      </c>
      <c r="P128" s="24" t="s">
        <v>259</v>
      </c>
      <c r="Q128" s="24" t="s">
        <v>52</v>
      </c>
      <c r="R128" s="24" t="s">
        <v>70</v>
      </c>
      <c r="S128" s="24" t="s">
        <v>54</v>
      </c>
      <c r="T128" s="24" t="s">
        <v>284</v>
      </c>
      <c r="U128" s="24" t="s">
        <v>205</v>
      </c>
      <c r="V128" s="24" t="s">
        <v>209</v>
      </c>
      <c r="W128" s="24" t="s">
        <v>291</v>
      </c>
      <c r="X128" s="24" t="s">
        <v>205</v>
      </c>
      <c r="Y128" s="24" t="s">
        <v>209</v>
      </c>
      <c r="Z128" s="24"/>
    </row>
    <row r="129" spans="1:26" x14ac:dyDescent="0.2">
      <c r="A129">
        <v>103</v>
      </c>
      <c r="B129">
        <v>200</v>
      </c>
      <c r="F129">
        <v>1508</v>
      </c>
      <c r="H129" s="23">
        <v>43587</v>
      </c>
      <c r="I129" s="23">
        <v>43587</v>
      </c>
      <c r="J129">
        <v>180</v>
      </c>
      <c r="K129" s="24"/>
      <c r="L129" s="24" t="s">
        <v>313</v>
      </c>
      <c r="M129" s="24" t="s">
        <v>313</v>
      </c>
      <c r="N129" s="24" t="s">
        <v>205</v>
      </c>
      <c r="O129" s="24" t="s">
        <v>231</v>
      </c>
      <c r="P129" s="24" t="s">
        <v>217</v>
      </c>
      <c r="Q129" s="24" t="s">
        <v>17</v>
      </c>
      <c r="R129" s="24" t="s">
        <v>105</v>
      </c>
      <c r="S129" s="24" t="s">
        <v>77</v>
      </c>
      <c r="T129" s="24" t="s">
        <v>314</v>
      </c>
      <c r="U129" s="24" t="s">
        <v>205</v>
      </c>
      <c r="V129" s="24" t="s">
        <v>209</v>
      </c>
      <c r="W129" s="24"/>
      <c r="X129" s="24" t="s">
        <v>205</v>
      </c>
      <c r="Y129" s="24" t="s">
        <v>209</v>
      </c>
      <c r="Z129" s="24"/>
    </row>
    <row r="130" spans="1:26" x14ac:dyDescent="0.2">
      <c r="A130">
        <v>104</v>
      </c>
      <c r="F130">
        <v>1937</v>
      </c>
      <c r="H130" s="23">
        <v>43587</v>
      </c>
      <c r="I130" s="23">
        <v>43587</v>
      </c>
      <c r="J130">
        <v>11.93</v>
      </c>
      <c r="K130" s="24"/>
      <c r="L130" s="24" t="s">
        <v>307</v>
      </c>
      <c r="M130" s="24" t="s">
        <v>307</v>
      </c>
      <c r="N130" s="24" t="s">
        <v>205</v>
      </c>
      <c r="O130" s="24" t="s">
        <v>206</v>
      </c>
      <c r="P130" s="24" t="s">
        <v>217</v>
      </c>
      <c r="Q130" s="24" t="s">
        <v>17</v>
      </c>
      <c r="R130" s="24" t="s">
        <v>6</v>
      </c>
      <c r="S130" s="24" t="s">
        <v>11</v>
      </c>
      <c r="T130" s="24" t="s">
        <v>211</v>
      </c>
      <c r="U130" s="24" t="s">
        <v>205</v>
      </c>
      <c r="V130" s="24" t="s">
        <v>209</v>
      </c>
      <c r="W130" s="24"/>
      <c r="X130" s="24" t="s">
        <v>205</v>
      </c>
      <c r="Y130" s="24" t="s">
        <v>209</v>
      </c>
      <c r="Z130" s="24"/>
    </row>
    <row r="131" spans="1:26" x14ac:dyDescent="0.2">
      <c r="A131">
        <v>105</v>
      </c>
      <c r="B131">
        <v>202</v>
      </c>
      <c r="F131">
        <v>1509</v>
      </c>
      <c r="H131" s="23">
        <v>43588</v>
      </c>
      <c r="I131" s="23">
        <v>43588</v>
      </c>
      <c r="J131">
        <v>451.25</v>
      </c>
      <c r="K131" s="24"/>
      <c r="L131" s="24" t="s">
        <v>315</v>
      </c>
      <c r="M131" s="24" t="s">
        <v>315</v>
      </c>
      <c r="N131" s="24" t="s">
        <v>205</v>
      </c>
      <c r="O131" s="24" t="s">
        <v>231</v>
      </c>
      <c r="P131" s="24" t="s">
        <v>259</v>
      </c>
      <c r="Q131" s="24" t="s">
        <v>55</v>
      </c>
      <c r="R131" s="24" t="s">
        <v>69</v>
      </c>
      <c r="S131" s="24" t="s">
        <v>20</v>
      </c>
      <c r="T131" s="24" t="s">
        <v>316</v>
      </c>
      <c r="U131" s="24" t="s">
        <v>205</v>
      </c>
      <c r="V131" s="24" t="s">
        <v>209</v>
      </c>
      <c r="W131" s="24"/>
      <c r="X131" s="24" t="s">
        <v>205</v>
      </c>
      <c r="Y131" s="24" t="s">
        <v>209</v>
      </c>
      <c r="Z131" s="24"/>
    </row>
    <row r="132" spans="1:26" x14ac:dyDescent="0.2">
      <c r="A132">
        <v>106</v>
      </c>
      <c r="B132">
        <v>205</v>
      </c>
      <c r="F132">
        <v>1510</v>
      </c>
      <c r="H132" s="23">
        <v>43588</v>
      </c>
      <c r="I132" s="23">
        <v>43588</v>
      </c>
      <c r="J132">
        <v>470</v>
      </c>
      <c r="K132" s="24"/>
      <c r="L132" s="24" t="s">
        <v>281</v>
      </c>
      <c r="M132" s="24" t="s">
        <v>281</v>
      </c>
      <c r="N132" s="24" t="s">
        <v>205</v>
      </c>
      <c r="O132" s="24" t="s">
        <v>231</v>
      </c>
      <c r="P132" s="24" t="s">
        <v>217</v>
      </c>
      <c r="Q132" s="24" t="s">
        <v>102</v>
      </c>
      <c r="R132" s="24" t="s">
        <v>108</v>
      </c>
      <c r="S132" s="24" t="s">
        <v>108</v>
      </c>
      <c r="T132" s="24" t="s">
        <v>238</v>
      </c>
      <c r="U132" s="24" t="s">
        <v>282</v>
      </c>
      <c r="V132" s="24" t="s">
        <v>209</v>
      </c>
      <c r="W132" s="24"/>
      <c r="X132" s="24" t="s">
        <v>205</v>
      </c>
      <c r="Y132" s="24" t="s">
        <v>209</v>
      </c>
      <c r="Z132" s="24"/>
    </row>
    <row r="133" spans="1:26" x14ac:dyDescent="0.2">
      <c r="A133">
        <v>107</v>
      </c>
      <c r="B133">
        <v>204</v>
      </c>
      <c r="F133">
        <v>1511</v>
      </c>
      <c r="H133" s="23">
        <v>43588</v>
      </c>
      <c r="I133" s="23">
        <v>43588</v>
      </c>
      <c r="J133">
        <v>1767.94</v>
      </c>
      <c r="K133" s="24"/>
      <c r="L133" s="24" t="s">
        <v>248</v>
      </c>
      <c r="M133" s="24" t="s">
        <v>248</v>
      </c>
      <c r="N133" s="24" t="s">
        <v>205</v>
      </c>
      <c r="O133" s="24" t="s">
        <v>231</v>
      </c>
      <c r="P133" s="24" t="s">
        <v>217</v>
      </c>
      <c r="Q133" s="24" t="s">
        <v>102</v>
      </c>
      <c r="R133" s="24" t="s">
        <v>108</v>
      </c>
      <c r="S133" s="24" t="s">
        <v>108</v>
      </c>
      <c r="T133" s="24" t="s">
        <v>238</v>
      </c>
      <c r="U133" s="24" t="s">
        <v>246</v>
      </c>
      <c r="V133" s="24" t="s">
        <v>209</v>
      </c>
      <c r="W133" s="24"/>
      <c r="X133" s="24" t="s">
        <v>205</v>
      </c>
      <c r="Y133" s="24" t="s">
        <v>209</v>
      </c>
      <c r="Z133" s="24"/>
    </row>
    <row r="134" spans="1:26" x14ac:dyDescent="0.2">
      <c r="A134">
        <v>108</v>
      </c>
      <c r="B134">
        <v>208</v>
      </c>
      <c r="F134">
        <v>1512</v>
      </c>
      <c r="H134" s="23">
        <v>43588</v>
      </c>
      <c r="I134" s="23">
        <v>43588</v>
      </c>
      <c r="J134">
        <v>3747.18</v>
      </c>
      <c r="K134" s="24"/>
      <c r="L134" s="24" t="s">
        <v>300</v>
      </c>
      <c r="M134" s="24" t="s">
        <v>300</v>
      </c>
      <c r="N134" s="24" t="s">
        <v>205</v>
      </c>
      <c r="O134" s="24" t="s">
        <v>231</v>
      </c>
      <c r="P134" s="24" t="s">
        <v>217</v>
      </c>
      <c r="Q134" s="24" t="s">
        <v>102</v>
      </c>
      <c r="R134" s="24" t="s">
        <v>108</v>
      </c>
      <c r="S134" s="24" t="s">
        <v>108</v>
      </c>
      <c r="T134" s="24" t="s">
        <v>238</v>
      </c>
      <c r="U134" s="24" t="s">
        <v>261</v>
      </c>
      <c r="V134" s="24" t="s">
        <v>209</v>
      </c>
      <c r="W134" s="24"/>
      <c r="X134" s="24" t="s">
        <v>205</v>
      </c>
      <c r="Y134" s="24" t="s">
        <v>209</v>
      </c>
      <c r="Z134" s="24"/>
    </row>
    <row r="135" spans="1:26" x14ac:dyDescent="0.2">
      <c r="A135">
        <v>109</v>
      </c>
      <c r="F135">
        <v>1938</v>
      </c>
      <c r="H135" s="23">
        <v>43588</v>
      </c>
      <c r="I135" s="23">
        <v>43588</v>
      </c>
      <c r="J135">
        <v>6.4</v>
      </c>
      <c r="K135" s="24"/>
      <c r="L135" s="24" t="s">
        <v>8</v>
      </c>
      <c r="M135" s="24" t="s">
        <v>8</v>
      </c>
      <c r="N135" s="24" t="s">
        <v>205</v>
      </c>
      <c r="O135" s="24" t="s">
        <v>206</v>
      </c>
      <c r="P135" s="24" t="s">
        <v>207</v>
      </c>
      <c r="Q135" s="24" t="s">
        <v>7</v>
      </c>
      <c r="R135" s="24" t="s">
        <v>6</v>
      </c>
      <c r="S135" s="24" t="s">
        <v>8</v>
      </c>
      <c r="T135" s="24" t="s">
        <v>208</v>
      </c>
      <c r="U135" s="24" t="s">
        <v>205</v>
      </c>
      <c r="V135" s="24" t="s">
        <v>209</v>
      </c>
      <c r="W135" s="24"/>
      <c r="X135" s="24" t="s">
        <v>205</v>
      </c>
      <c r="Y135" s="24" t="s">
        <v>209</v>
      </c>
      <c r="Z135" s="24"/>
    </row>
    <row r="136" spans="1:26" x14ac:dyDescent="0.2">
      <c r="A136">
        <v>110</v>
      </c>
      <c r="B136">
        <v>214</v>
      </c>
      <c r="F136">
        <v>1513</v>
      </c>
      <c r="H136" s="23">
        <v>43593</v>
      </c>
      <c r="I136" s="23">
        <v>43593</v>
      </c>
      <c r="J136">
        <v>735</v>
      </c>
      <c r="K136" s="24"/>
      <c r="L136" s="24" t="s">
        <v>317</v>
      </c>
      <c r="M136" s="24" t="s">
        <v>317</v>
      </c>
      <c r="N136" s="24" t="s">
        <v>205</v>
      </c>
      <c r="O136" s="24" t="s">
        <v>231</v>
      </c>
      <c r="P136" s="24" t="s">
        <v>49</v>
      </c>
      <c r="Q136" s="24" t="s">
        <v>49</v>
      </c>
      <c r="R136" s="24" t="s">
        <v>69</v>
      </c>
      <c r="S136" s="24" t="s">
        <v>20</v>
      </c>
      <c r="T136" s="24" t="s">
        <v>318</v>
      </c>
      <c r="U136" s="24" t="s">
        <v>205</v>
      </c>
      <c r="V136" s="24" t="s">
        <v>209</v>
      </c>
      <c r="W136" s="24"/>
      <c r="X136" s="24" t="s">
        <v>205</v>
      </c>
      <c r="Y136" s="24" t="s">
        <v>209</v>
      </c>
      <c r="Z136" s="24"/>
    </row>
    <row r="137" spans="1:26" x14ac:dyDescent="0.2">
      <c r="A137">
        <v>111</v>
      </c>
      <c r="B137">
        <v>217</v>
      </c>
      <c r="F137">
        <v>1514</v>
      </c>
      <c r="H137" s="23">
        <v>43593</v>
      </c>
      <c r="I137" s="23">
        <v>43593</v>
      </c>
      <c r="J137">
        <v>2677.86</v>
      </c>
      <c r="K137" s="24"/>
      <c r="L137" s="24" t="s">
        <v>300</v>
      </c>
      <c r="M137" s="24" t="s">
        <v>300</v>
      </c>
      <c r="N137" s="24" t="s">
        <v>205</v>
      </c>
      <c r="O137" s="24" t="s">
        <v>231</v>
      </c>
      <c r="P137" s="24" t="s">
        <v>217</v>
      </c>
      <c r="Q137" s="24" t="s">
        <v>102</v>
      </c>
      <c r="R137" s="24" t="s">
        <v>108</v>
      </c>
      <c r="S137" s="24" t="s">
        <v>108</v>
      </c>
      <c r="T137" s="24" t="s">
        <v>238</v>
      </c>
      <c r="U137" s="24" t="s">
        <v>261</v>
      </c>
      <c r="V137" s="24" t="s">
        <v>209</v>
      </c>
      <c r="W137" s="24"/>
      <c r="X137" s="24" t="s">
        <v>205</v>
      </c>
      <c r="Y137" s="24" t="s">
        <v>209</v>
      </c>
      <c r="Z137" s="24"/>
    </row>
    <row r="138" spans="1:26" x14ac:dyDescent="0.2">
      <c r="A138">
        <v>112</v>
      </c>
      <c r="B138">
        <v>215</v>
      </c>
      <c r="F138">
        <v>1515</v>
      </c>
      <c r="H138" s="23">
        <v>43593</v>
      </c>
      <c r="I138" s="23">
        <v>43593</v>
      </c>
      <c r="J138">
        <v>4086.02</v>
      </c>
      <c r="K138" s="24"/>
      <c r="L138" s="24" t="s">
        <v>319</v>
      </c>
      <c r="M138" s="24" t="s">
        <v>319</v>
      </c>
      <c r="N138" s="24" t="s">
        <v>205</v>
      </c>
      <c r="O138" s="24" t="s">
        <v>231</v>
      </c>
      <c r="P138" s="24" t="s">
        <v>217</v>
      </c>
      <c r="Q138" s="24" t="s">
        <v>102</v>
      </c>
      <c r="R138" s="24" t="s">
        <v>108</v>
      </c>
      <c r="S138" s="24" t="s">
        <v>108</v>
      </c>
      <c r="T138" s="24" t="s">
        <v>238</v>
      </c>
      <c r="U138" s="24" t="s">
        <v>320</v>
      </c>
      <c r="V138" s="24" t="s">
        <v>209</v>
      </c>
      <c r="W138" s="24"/>
      <c r="X138" s="24" t="s">
        <v>205</v>
      </c>
      <c r="Y138" s="24" t="s">
        <v>209</v>
      </c>
      <c r="Z138" s="24"/>
    </row>
    <row r="139" spans="1:26" x14ac:dyDescent="0.2">
      <c r="A139">
        <v>113</v>
      </c>
      <c r="B139">
        <v>223</v>
      </c>
      <c r="F139">
        <v>1516</v>
      </c>
      <c r="H139" s="23">
        <v>43594</v>
      </c>
      <c r="I139" s="23">
        <v>43594</v>
      </c>
      <c r="J139">
        <v>4915.5</v>
      </c>
      <c r="K139" s="24"/>
      <c r="L139" s="24" t="s">
        <v>237</v>
      </c>
      <c r="M139" s="24" t="s">
        <v>237</v>
      </c>
      <c r="N139" s="24" t="s">
        <v>205</v>
      </c>
      <c r="O139" s="24" t="s">
        <v>231</v>
      </c>
      <c r="P139" s="24" t="s">
        <v>217</v>
      </c>
      <c r="Q139" s="24" t="s">
        <v>102</v>
      </c>
      <c r="R139" s="24" t="s">
        <v>108</v>
      </c>
      <c r="S139" s="24" t="s">
        <v>108</v>
      </c>
      <c r="T139" s="24" t="s">
        <v>238</v>
      </c>
      <c r="U139" s="24" t="s">
        <v>239</v>
      </c>
      <c r="V139" s="24" t="s">
        <v>209</v>
      </c>
      <c r="W139" s="24"/>
      <c r="X139" s="24" t="s">
        <v>205</v>
      </c>
      <c r="Y139" s="24" t="s">
        <v>209</v>
      </c>
      <c r="Z139" s="24"/>
    </row>
    <row r="140" spans="1:26" x14ac:dyDescent="0.2">
      <c r="A140">
        <v>114</v>
      </c>
      <c r="B140">
        <v>227</v>
      </c>
      <c r="F140">
        <v>1517</v>
      </c>
      <c r="H140" s="23">
        <v>43595</v>
      </c>
      <c r="I140" s="23">
        <v>43595</v>
      </c>
      <c r="J140">
        <v>2854</v>
      </c>
      <c r="K140" s="24"/>
      <c r="L140" s="24" t="s">
        <v>237</v>
      </c>
      <c r="M140" s="24" t="s">
        <v>237</v>
      </c>
      <c r="N140" s="24" t="s">
        <v>205</v>
      </c>
      <c r="O140" s="24" t="s">
        <v>231</v>
      </c>
      <c r="P140" s="24" t="s">
        <v>217</v>
      </c>
      <c r="Q140" s="24" t="s">
        <v>102</v>
      </c>
      <c r="R140" s="24" t="s">
        <v>108</v>
      </c>
      <c r="S140" s="24" t="s">
        <v>108</v>
      </c>
      <c r="T140" s="24" t="s">
        <v>238</v>
      </c>
      <c r="U140" s="24" t="s">
        <v>239</v>
      </c>
      <c r="V140" s="24" t="s">
        <v>209</v>
      </c>
      <c r="W140" s="24"/>
      <c r="X140" s="24" t="s">
        <v>205</v>
      </c>
      <c r="Y140" s="24" t="s">
        <v>209</v>
      </c>
      <c r="Z140" s="24"/>
    </row>
    <row r="141" spans="1:26" x14ac:dyDescent="0.2">
      <c r="A141">
        <v>115</v>
      </c>
      <c r="B141">
        <v>226</v>
      </c>
      <c r="F141">
        <v>1518</v>
      </c>
      <c r="H141" s="23">
        <v>43595</v>
      </c>
      <c r="I141" s="23">
        <v>43595</v>
      </c>
      <c r="J141">
        <v>2354.79</v>
      </c>
      <c r="K141" s="24"/>
      <c r="L141" s="24" t="s">
        <v>303</v>
      </c>
      <c r="M141" s="24" t="s">
        <v>303</v>
      </c>
      <c r="N141" s="24" t="s">
        <v>205</v>
      </c>
      <c r="O141" s="24" t="s">
        <v>231</v>
      </c>
      <c r="P141" s="24" t="s">
        <v>217</v>
      </c>
      <c r="Q141" s="24" t="s">
        <v>36</v>
      </c>
      <c r="R141" s="24" t="s">
        <v>6</v>
      </c>
      <c r="S141" s="24" t="s">
        <v>37</v>
      </c>
      <c r="T141" s="24" t="s">
        <v>304</v>
      </c>
      <c r="U141" s="24" t="s">
        <v>205</v>
      </c>
      <c r="V141" s="24" t="s">
        <v>209</v>
      </c>
      <c r="W141" s="24"/>
      <c r="X141" s="24" t="s">
        <v>205</v>
      </c>
      <c r="Y141" s="24" t="s">
        <v>209</v>
      </c>
      <c r="Z141" s="24"/>
    </row>
    <row r="142" spans="1:26" x14ac:dyDescent="0.2">
      <c r="A142">
        <v>116</v>
      </c>
      <c r="F142">
        <v>1519</v>
      </c>
      <c r="H142" s="23">
        <v>43595</v>
      </c>
      <c r="I142" s="23">
        <v>43595</v>
      </c>
      <c r="J142">
        <v>900</v>
      </c>
      <c r="K142" s="24"/>
      <c r="L142" s="24" t="s">
        <v>321</v>
      </c>
      <c r="M142" s="24" t="s">
        <v>321</v>
      </c>
      <c r="N142" s="24" t="s">
        <v>205</v>
      </c>
      <c r="O142" s="24" t="s">
        <v>271</v>
      </c>
      <c r="P142" s="24" t="s">
        <v>217</v>
      </c>
      <c r="Q142" s="24" t="s">
        <v>36</v>
      </c>
      <c r="R142" s="24" t="s">
        <v>6</v>
      </c>
      <c r="S142" s="24" t="s">
        <v>37</v>
      </c>
      <c r="T142" s="24" t="s">
        <v>304</v>
      </c>
      <c r="U142" s="24" t="s">
        <v>205</v>
      </c>
      <c r="V142" s="24" t="s">
        <v>209</v>
      </c>
      <c r="W142" s="24"/>
      <c r="X142" s="24" t="s">
        <v>205</v>
      </c>
      <c r="Y142" s="24" t="s">
        <v>209</v>
      </c>
      <c r="Z142" s="24"/>
    </row>
    <row r="143" spans="1:26" x14ac:dyDescent="0.2">
      <c r="A143">
        <v>117</v>
      </c>
      <c r="B143">
        <v>225</v>
      </c>
      <c r="F143">
        <v>1520</v>
      </c>
      <c r="H143" s="23">
        <v>43595</v>
      </c>
      <c r="I143" s="23">
        <v>43595</v>
      </c>
      <c r="J143">
        <v>1787.25</v>
      </c>
      <c r="K143" s="24"/>
      <c r="L143" s="24" t="s">
        <v>281</v>
      </c>
      <c r="M143" s="24" t="s">
        <v>281</v>
      </c>
      <c r="N143" s="24" t="s">
        <v>205</v>
      </c>
      <c r="O143" s="24" t="s">
        <v>231</v>
      </c>
      <c r="P143" s="24" t="s">
        <v>217</v>
      </c>
      <c r="Q143" s="24" t="s">
        <v>102</v>
      </c>
      <c r="R143" s="24" t="s">
        <v>108</v>
      </c>
      <c r="S143" s="24" t="s">
        <v>108</v>
      </c>
      <c r="T143" s="24" t="s">
        <v>238</v>
      </c>
      <c r="U143" s="24" t="s">
        <v>282</v>
      </c>
      <c r="V143" s="24" t="s">
        <v>209</v>
      </c>
      <c r="W143" s="24"/>
      <c r="X143" s="24" t="s">
        <v>205</v>
      </c>
      <c r="Y143" s="24" t="s">
        <v>209</v>
      </c>
      <c r="Z143" s="24"/>
    </row>
    <row r="144" spans="1:26" x14ac:dyDescent="0.2">
      <c r="A144">
        <v>118</v>
      </c>
      <c r="F144">
        <v>2126</v>
      </c>
      <c r="H144" s="23">
        <v>43595</v>
      </c>
      <c r="I144" s="23">
        <v>43595</v>
      </c>
      <c r="J144">
        <v>240</v>
      </c>
      <c r="K144" s="24"/>
      <c r="L144" s="24" t="s">
        <v>305</v>
      </c>
      <c r="M144" s="24" t="s">
        <v>305</v>
      </c>
      <c r="N144" s="24" t="s">
        <v>205</v>
      </c>
      <c r="O144" s="24" t="s">
        <v>206</v>
      </c>
      <c r="P144" s="24" t="s">
        <v>207</v>
      </c>
      <c r="Q144" s="24" t="s">
        <v>17</v>
      </c>
      <c r="R144" s="24" t="s">
        <v>6</v>
      </c>
      <c r="S144" s="24" t="s">
        <v>18</v>
      </c>
      <c r="T144" s="24" t="s">
        <v>211</v>
      </c>
      <c r="U144" s="24" t="s">
        <v>205</v>
      </c>
      <c r="V144" s="24" t="s">
        <v>209</v>
      </c>
      <c r="W144" s="24"/>
      <c r="X144" s="24" t="s">
        <v>205</v>
      </c>
      <c r="Y144" s="24" t="s">
        <v>209</v>
      </c>
      <c r="Z144" s="24"/>
    </row>
    <row r="145" spans="1:26" x14ac:dyDescent="0.2">
      <c r="A145">
        <v>119</v>
      </c>
      <c r="B145">
        <v>230</v>
      </c>
      <c r="F145">
        <v>1521</v>
      </c>
      <c r="H145" s="23">
        <v>43599</v>
      </c>
      <c r="I145" s="23">
        <v>43599</v>
      </c>
      <c r="J145">
        <v>225.09</v>
      </c>
      <c r="K145" s="24"/>
      <c r="L145" s="24" t="s">
        <v>251</v>
      </c>
      <c r="M145" s="24" t="s">
        <v>251</v>
      </c>
      <c r="N145" s="24" t="s">
        <v>205</v>
      </c>
      <c r="O145" s="24" t="s">
        <v>231</v>
      </c>
      <c r="P145" s="24" t="s">
        <v>217</v>
      </c>
      <c r="Q145" s="24" t="s">
        <v>102</v>
      </c>
      <c r="R145" s="24" t="s">
        <v>108</v>
      </c>
      <c r="S145" s="24" t="s">
        <v>108</v>
      </c>
      <c r="T145" s="24" t="s">
        <v>238</v>
      </c>
      <c r="U145" s="24" t="s">
        <v>252</v>
      </c>
      <c r="V145" s="24" t="s">
        <v>209</v>
      </c>
      <c r="W145" s="24"/>
      <c r="X145" s="24" t="s">
        <v>205</v>
      </c>
      <c r="Y145" s="24" t="s">
        <v>209</v>
      </c>
      <c r="Z145" s="24"/>
    </row>
    <row r="146" spans="1:26" x14ac:dyDescent="0.2">
      <c r="A146">
        <v>1731</v>
      </c>
      <c r="B146">
        <v>231</v>
      </c>
      <c r="H146" s="23">
        <v>43599</v>
      </c>
      <c r="I146" s="23">
        <v>43599</v>
      </c>
      <c r="J146">
        <v>10800</v>
      </c>
      <c r="K146" s="24"/>
      <c r="L146" s="24" t="s">
        <v>233</v>
      </c>
      <c r="M146" s="24" t="s">
        <v>240</v>
      </c>
      <c r="N146" s="24" t="s">
        <v>205</v>
      </c>
      <c r="O146" s="24" t="s">
        <v>231</v>
      </c>
      <c r="P146" s="24" t="s">
        <v>217</v>
      </c>
      <c r="Q146" s="24" t="s">
        <v>234</v>
      </c>
      <c r="R146" s="24" t="s">
        <v>234</v>
      </c>
      <c r="S146" s="24" t="s">
        <v>234</v>
      </c>
      <c r="T146" s="24" t="s">
        <v>235</v>
      </c>
      <c r="U146" s="24" t="s">
        <v>205</v>
      </c>
      <c r="V146" s="24" t="s">
        <v>209</v>
      </c>
      <c r="W146" s="24" t="s">
        <v>205</v>
      </c>
      <c r="X146" s="24" t="s">
        <v>205</v>
      </c>
      <c r="Y146" s="24" t="s">
        <v>205</v>
      </c>
      <c r="Z146" s="24" t="s">
        <v>205</v>
      </c>
    </row>
    <row r="147" spans="1:26" x14ac:dyDescent="0.2">
      <c r="A147">
        <v>120</v>
      </c>
      <c r="B147">
        <v>234</v>
      </c>
      <c r="F147">
        <v>1523</v>
      </c>
      <c r="H147" s="23">
        <v>43600</v>
      </c>
      <c r="I147" s="23">
        <v>43600</v>
      </c>
      <c r="J147">
        <v>48</v>
      </c>
      <c r="K147" s="24"/>
      <c r="L147" s="24" t="s">
        <v>322</v>
      </c>
      <c r="M147" s="24" t="s">
        <v>322</v>
      </c>
      <c r="N147" s="24" t="s">
        <v>205</v>
      </c>
      <c r="O147" s="24" t="s">
        <v>231</v>
      </c>
      <c r="P147" s="24" t="s">
        <v>217</v>
      </c>
      <c r="Q147" s="24" t="s">
        <v>17</v>
      </c>
      <c r="R147" s="24" t="s">
        <v>6</v>
      </c>
      <c r="S147" s="24" t="s">
        <v>19</v>
      </c>
      <c r="T147" s="24" t="s">
        <v>227</v>
      </c>
      <c r="U147" s="24" t="s">
        <v>205</v>
      </c>
      <c r="V147" s="24" t="s">
        <v>209</v>
      </c>
      <c r="W147" s="24"/>
      <c r="X147" s="24" t="s">
        <v>205</v>
      </c>
      <c r="Y147" s="24" t="s">
        <v>209</v>
      </c>
      <c r="Z147" s="24"/>
    </row>
    <row r="148" spans="1:26" x14ac:dyDescent="0.2">
      <c r="A148">
        <v>121</v>
      </c>
      <c r="B148">
        <v>233</v>
      </c>
      <c r="F148">
        <v>1524</v>
      </c>
      <c r="H148" s="23">
        <v>43600</v>
      </c>
      <c r="I148" s="23">
        <v>43600</v>
      </c>
      <c r="J148">
        <v>299</v>
      </c>
      <c r="K148" s="24"/>
      <c r="L148" s="24" t="s">
        <v>323</v>
      </c>
      <c r="M148" s="24" t="s">
        <v>323</v>
      </c>
      <c r="N148" s="24" t="s">
        <v>205</v>
      </c>
      <c r="O148" s="24" t="s">
        <v>231</v>
      </c>
      <c r="P148" s="24" t="s">
        <v>275</v>
      </c>
      <c r="Q148" s="24" t="s">
        <v>17</v>
      </c>
      <c r="R148" s="24" t="s">
        <v>6</v>
      </c>
      <c r="S148" s="24" t="s">
        <v>11</v>
      </c>
      <c r="T148" s="24" t="s">
        <v>211</v>
      </c>
      <c r="U148" s="24" t="s">
        <v>205</v>
      </c>
      <c r="V148" s="24" t="s">
        <v>209</v>
      </c>
      <c r="W148" s="24"/>
      <c r="X148" s="24" t="s">
        <v>205</v>
      </c>
      <c r="Y148" s="24" t="s">
        <v>209</v>
      </c>
      <c r="Z148" s="24"/>
    </row>
    <row r="149" spans="1:26" x14ac:dyDescent="0.2">
      <c r="A149">
        <v>1732</v>
      </c>
      <c r="B149">
        <v>239</v>
      </c>
      <c r="H149" s="23">
        <v>43601</v>
      </c>
      <c r="I149" s="23">
        <v>43601</v>
      </c>
      <c r="J149">
        <v>100000</v>
      </c>
      <c r="K149" s="24"/>
      <c r="L149" s="24" t="s">
        <v>233</v>
      </c>
      <c r="M149" s="24" t="s">
        <v>240</v>
      </c>
      <c r="N149" s="24" t="s">
        <v>205</v>
      </c>
      <c r="O149" s="24" t="s">
        <v>231</v>
      </c>
      <c r="P149" s="24" t="s">
        <v>217</v>
      </c>
      <c r="Q149" s="24" t="s">
        <v>234</v>
      </c>
      <c r="R149" s="24" t="s">
        <v>234</v>
      </c>
      <c r="S149" s="24" t="s">
        <v>234</v>
      </c>
      <c r="T149" s="24" t="s">
        <v>235</v>
      </c>
      <c r="U149" s="24" t="s">
        <v>205</v>
      </c>
      <c r="V149" s="24" t="s">
        <v>209</v>
      </c>
      <c r="W149" s="24" t="s">
        <v>205</v>
      </c>
      <c r="X149" s="24" t="s">
        <v>205</v>
      </c>
      <c r="Y149" s="24" t="s">
        <v>205</v>
      </c>
      <c r="Z149" s="24" t="s">
        <v>205</v>
      </c>
    </row>
    <row r="150" spans="1:26" x14ac:dyDescent="0.2">
      <c r="A150">
        <v>1733</v>
      </c>
      <c r="B150">
        <v>242</v>
      </c>
      <c r="H150" s="23">
        <v>43601</v>
      </c>
      <c r="I150" s="23">
        <v>43601</v>
      </c>
      <c r="J150">
        <v>100000</v>
      </c>
      <c r="K150" s="24"/>
      <c r="L150" s="24" t="s">
        <v>233</v>
      </c>
      <c r="M150" s="24" t="s">
        <v>240</v>
      </c>
      <c r="N150" s="24" t="s">
        <v>205</v>
      </c>
      <c r="O150" s="24" t="s">
        <v>231</v>
      </c>
      <c r="P150" s="24" t="s">
        <v>217</v>
      </c>
      <c r="Q150" s="24" t="s">
        <v>234</v>
      </c>
      <c r="R150" s="24" t="s">
        <v>234</v>
      </c>
      <c r="S150" s="24" t="s">
        <v>234</v>
      </c>
      <c r="T150" s="24" t="s">
        <v>235</v>
      </c>
      <c r="U150" s="24" t="s">
        <v>205</v>
      </c>
      <c r="V150" s="24" t="s">
        <v>209</v>
      </c>
      <c r="W150" s="24" t="s">
        <v>205</v>
      </c>
      <c r="X150" s="24" t="s">
        <v>205</v>
      </c>
      <c r="Y150" s="24" t="s">
        <v>205</v>
      </c>
      <c r="Z150" s="24" t="s">
        <v>205</v>
      </c>
    </row>
    <row r="151" spans="1:26" x14ac:dyDescent="0.2">
      <c r="A151">
        <v>122</v>
      </c>
      <c r="F151">
        <v>1939</v>
      </c>
      <c r="H151" s="23">
        <v>43602</v>
      </c>
      <c r="I151" s="23">
        <v>43602</v>
      </c>
      <c r="J151">
        <v>116.81</v>
      </c>
      <c r="K151" s="24"/>
      <c r="L151" s="24" t="s">
        <v>295</v>
      </c>
      <c r="M151" s="24" t="s">
        <v>295</v>
      </c>
      <c r="N151" s="24" t="s">
        <v>205</v>
      </c>
      <c r="O151" s="24" t="s">
        <v>206</v>
      </c>
      <c r="P151" s="24" t="s">
        <v>217</v>
      </c>
      <c r="Q151" s="24" t="s">
        <v>7</v>
      </c>
      <c r="R151" s="24" t="s">
        <v>6</v>
      </c>
      <c r="S151" s="24" t="s">
        <v>11</v>
      </c>
      <c r="T151" s="24" t="s">
        <v>211</v>
      </c>
      <c r="U151" s="24" t="s">
        <v>205</v>
      </c>
      <c r="V151" s="24" t="s">
        <v>209</v>
      </c>
      <c r="W151" s="24"/>
      <c r="X151" s="24" t="s">
        <v>205</v>
      </c>
      <c r="Y151" s="24" t="s">
        <v>209</v>
      </c>
      <c r="Z151" s="24"/>
    </row>
    <row r="152" spans="1:26" x14ac:dyDescent="0.2">
      <c r="A152">
        <v>123</v>
      </c>
      <c r="F152">
        <v>1940</v>
      </c>
      <c r="H152" s="23">
        <v>43602</v>
      </c>
      <c r="I152" s="23">
        <v>43602</v>
      </c>
      <c r="J152">
        <v>116.81</v>
      </c>
      <c r="K152" s="24"/>
      <c r="L152" s="24" t="s">
        <v>324</v>
      </c>
      <c r="M152" s="24" t="s">
        <v>324</v>
      </c>
      <c r="N152" s="24" t="s">
        <v>205</v>
      </c>
      <c r="O152" s="24" t="s">
        <v>206</v>
      </c>
      <c r="P152" s="24" t="s">
        <v>217</v>
      </c>
      <c r="Q152" s="24" t="s">
        <v>7</v>
      </c>
      <c r="R152" s="24" t="s">
        <v>6</v>
      </c>
      <c r="S152" s="24" t="s">
        <v>11</v>
      </c>
      <c r="T152" s="24" t="s">
        <v>211</v>
      </c>
      <c r="U152" s="24" t="s">
        <v>205</v>
      </c>
      <c r="V152" s="24" t="s">
        <v>209</v>
      </c>
      <c r="W152" s="24"/>
      <c r="X152" s="24" t="s">
        <v>205</v>
      </c>
      <c r="Y152" s="24" t="s">
        <v>209</v>
      </c>
      <c r="Z152" s="24"/>
    </row>
    <row r="153" spans="1:26" x14ac:dyDescent="0.2">
      <c r="A153">
        <v>124</v>
      </c>
      <c r="F153">
        <v>1941</v>
      </c>
      <c r="H153" s="23">
        <v>43602</v>
      </c>
      <c r="I153" s="23">
        <v>43602</v>
      </c>
      <c r="J153">
        <v>58.31</v>
      </c>
      <c r="K153" s="24"/>
      <c r="L153" s="24" t="s">
        <v>325</v>
      </c>
      <c r="M153" s="24" t="s">
        <v>325</v>
      </c>
      <c r="N153" s="24" t="s">
        <v>205</v>
      </c>
      <c r="O153" s="24" t="s">
        <v>206</v>
      </c>
      <c r="P153" s="24" t="s">
        <v>217</v>
      </c>
      <c r="Q153" s="24" t="s">
        <v>7</v>
      </c>
      <c r="R153" s="24" t="s">
        <v>6</v>
      </c>
      <c r="S153" s="24" t="s">
        <v>11</v>
      </c>
      <c r="T153" s="24" t="s">
        <v>211</v>
      </c>
      <c r="U153" s="24" t="s">
        <v>205</v>
      </c>
      <c r="V153" s="24" t="s">
        <v>209</v>
      </c>
      <c r="W153" s="24"/>
      <c r="X153" s="24" t="s">
        <v>205</v>
      </c>
      <c r="Y153" s="24" t="s">
        <v>209</v>
      </c>
      <c r="Z153" s="24"/>
    </row>
    <row r="154" spans="1:26" x14ac:dyDescent="0.2">
      <c r="A154">
        <v>125</v>
      </c>
      <c r="F154">
        <v>1942</v>
      </c>
      <c r="H154" s="23">
        <v>43604</v>
      </c>
      <c r="I154" s="23">
        <v>43604</v>
      </c>
      <c r="J154">
        <v>116.81</v>
      </c>
      <c r="K154" s="24"/>
      <c r="L154" s="24" t="s">
        <v>326</v>
      </c>
      <c r="M154" s="24" t="s">
        <v>326</v>
      </c>
      <c r="N154" s="24" t="s">
        <v>205</v>
      </c>
      <c r="O154" s="24" t="s">
        <v>206</v>
      </c>
      <c r="P154" s="24" t="s">
        <v>217</v>
      </c>
      <c r="Q154" s="24" t="s">
        <v>7</v>
      </c>
      <c r="R154" s="24" t="s">
        <v>6</v>
      </c>
      <c r="S154" s="24" t="s">
        <v>11</v>
      </c>
      <c r="T154" s="24" t="s">
        <v>211</v>
      </c>
      <c r="U154" s="24" t="s">
        <v>205</v>
      </c>
      <c r="V154" s="24" t="s">
        <v>209</v>
      </c>
      <c r="W154" s="24"/>
      <c r="X154" s="24" t="s">
        <v>205</v>
      </c>
      <c r="Y154" s="24" t="s">
        <v>209</v>
      </c>
      <c r="Z154" s="24"/>
    </row>
    <row r="155" spans="1:26" x14ac:dyDescent="0.2">
      <c r="A155">
        <v>126</v>
      </c>
      <c r="B155">
        <v>248</v>
      </c>
      <c r="F155">
        <v>1527</v>
      </c>
      <c r="H155" s="23">
        <v>43605</v>
      </c>
      <c r="I155" s="23">
        <v>43605</v>
      </c>
      <c r="J155">
        <v>426.42</v>
      </c>
      <c r="K155" s="24"/>
      <c r="L155" s="24" t="s">
        <v>327</v>
      </c>
      <c r="M155" s="24" t="s">
        <v>327</v>
      </c>
      <c r="N155" s="24" t="s">
        <v>205</v>
      </c>
      <c r="O155" s="24" t="s">
        <v>231</v>
      </c>
      <c r="P155" s="24" t="s">
        <v>217</v>
      </c>
      <c r="Q155" s="24" t="s">
        <v>28</v>
      </c>
      <c r="R155" s="24" t="s">
        <v>6</v>
      </c>
      <c r="S155" s="24" t="s">
        <v>30</v>
      </c>
      <c r="T155" s="24" t="s">
        <v>266</v>
      </c>
      <c r="U155" s="24" t="s">
        <v>205</v>
      </c>
      <c r="V155" s="24" t="s">
        <v>209</v>
      </c>
      <c r="W155" s="24"/>
      <c r="X155" s="24" t="s">
        <v>205</v>
      </c>
      <c r="Y155" s="24" t="s">
        <v>209</v>
      </c>
      <c r="Z155" s="24"/>
    </row>
    <row r="156" spans="1:26" x14ac:dyDescent="0.2">
      <c r="A156">
        <v>127</v>
      </c>
      <c r="B156">
        <v>245</v>
      </c>
      <c r="F156">
        <v>1528</v>
      </c>
      <c r="H156" s="23">
        <v>43605</v>
      </c>
      <c r="I156" s="23">
        <v>43605</v>
      </c>
      <c r="J156">
        <v>1972.11</v>
      </c>
      <c r="K156" s="24"/>
      <c r="L156" s="24" t="s">
        <v>328</v>
      </c>
      <c r="M156" s="24" t="s">
        <v>328</v>
      </c>
      <c r="N156" s="24" t="s">
        <v>205</v>
      </c>
      <c r="O156" s="24" t="s">
        <v>231</v>
      </c>
      <c r="P156" s="24" t="s">
        <v>217</v>
      </c>
      <c r="Q156" s="24" t="s">
        <v>110</v>
      </c>
      <c r="R156" s="24" t="s">
        <v>105</v>
      </c>
      <c r="S156" s="24" t="s">
        <v>111</v>
      </c>
      <c r="T156" s="24" t="s">
        <v>225</v>
      </c>
      <c r="U156" s="24" t="s">
        <v>205</v>
      </c>
      <c r="V156" s="24" t="s">
        <v>209</v>
      </c>
      <c r="W156" s="24"/>
      <c r="X156" s="24" t="s">
        <v>205</v>
      </c>
      <c r="Y156" s="24" t="s">
        <v>209</v>
      </c>
      <c r="Z156" s="24"/>
    </row>
    <row r="157" spans="1:26" x14ac:dyDescent="0.2">
      <c r="A157">
        <v>128</v>
      </c>
      <c r="F157">
        <v>1943</v>
      </c>
      <c r="H157" s="23">
        <v>43605</v>
      </c>
      <c r="I157" s="23">
        <v>43605</v>
      </c>
      <c r="J157">
        <v>58.31</v>
      </c>
      <c r="K157" s="24"/>
      <c r="L157" s="24" t="s">
        <v>329</v>
      </c>
      <c r="M157" s="24" t="s">
        <v>329</v>
      </c>
      <c r="N157" s="24" t="s">
        <v>205</v>
      </c>
      <c r="O157" s="24" t="s">
        <v>206</v>
      </c>
      <c r="P157" s="24" t="s">
        <v>217</v>
      </c>
      <c r="Q157" s="24" t="s">
        <v>7</v>
      </c>
      <c r="R157" s="24" t="s">
        <v>6</v>
      </c>
      <c r="S157" s="24" t="s">
        <v>11</v>
      </c>
      <c r="T157" s="24" t="s">
        <v>211</v>
      </c>
      <c r="U157" s="24" t="s">
        <v>205</v>
      </c>
      <c r="V157" s="24" t="s">
        <v>209</v>
      </c>
      <c r="W157" s="24"/>
      <c r="X157" s="24" t="s">
        <v>205</v>
      </c>
      <c r="Y157" s="24" t="s">
        <v>209</v>
      </c>
      <c r="Z157" s="24"/>
    </row>
    <row r="158" spans="1:26" x14ac:dyDescent="0.2">
      <c r="A158">
        <v>129</v>
      </c>
      <c r="F158">
        <v>1944</v>
      </c>
      <c r="H158" s="23">
        <v>43605</v>
      </c>
      <c r="I158" s="23">
        <v>43605</v>
      </c>
      <c r="J158">
        <v>116.81</v>
      </c>
      <c r="K158" s="24"/>
      <c r="L158" s="24" t="s">
        <v>330</v>
      </c>
      <c r="M158" s="24" t="s">
        <v>330</v>
      </c>
      <c r="N158" s="24" t="s">
        <v>205</v>
      </c>
      <c r="O158" s="24" t="s">
        <v>206</v>
      </c>
      <c r="P158" s="24" t="s">
        <v>217</v>
      </c>
      <c r="Q158" s="24" t="s">
        <v>7</v>
      </c>
      <c r="R158" s="24" t="s">
        <v>6</v>
      </c>
      <c r="S158" s="24" t="s">
        <v>11</v>
      </c>
      <c r="T158" s="24" t="s">
        <v>211</v>
      </c>
      <c r="U158" s="24" t="s">
        <v>205</v>
      </c>
      <c r="V158" s="24" t="s">
        <v>209</v>
      </c>
      <c r="W158" s="24"/>
      <c r="X158" s="24" t="s">
        <v>205</v>
      </c>
      <c r="Y158" s="24" t="s">
        <v>209</v>
      </c>
      <c r="Z158" s="24"/>
    </row>
    <row r="159" spans="1:26" x14ac:dyDescent="0.2">
      <c r="A159">
        <v>130</v>
      </c>
      <c r="F159">
        <v>1945</v>
      </c>
      <c r="H159" s="23">
        <v>43605</v>
      </c>
      <c r="I159" s="23">
        <v>43605</v>
      </c>
      <c r="J159">
        <v>58.31</v>
      </c>
      <c r="K159" s="24"/>
      <c r="L159" s="24" t="s">
        <v>331</v>
      </c>
      <c r="M159" s="24" t="s">
        <v>331</v>
      </c>
      <c r="N159" s="24" t="s">
        <v>205</v>
      </c>
      <c r="O159" s="24" t="s">
        <v>206</v>
      </c>
      <c r="P159" s="24" t="s">
        <v>217</v>
      </c>
      <c r="Q159" s="24" t="s">
        <v>7</v>
      </c>
      <c r="R159" s="24" t="s">
        <v>6</v>
      </c>
      <c r="S159" s="24" t="s">
        <v>11</v>
      </c>
      <c r="T159" s="24" t="s">
        <v>211</v>
      </c>
      <c r="U159" s="24" t="s">
        <v>205</v>
      </c>
      <c r="V159" s="24" t="s">
        <v>209</v>
      </c>
      <c r="W159" s="24"/>
      <c r="X159" s="24" t="s">
        <v>205</v>
      </c>
      <c r="Y159" s="24" t="s">
        <v>209</v>
      </c>
      <c r="Z159" s="24"/>
    </row>
    <row r="160" spans="1:26" x14ac:dyDescent="0.2">
      <c r="A160">
        <v>131</v>
      </c>
      <c r="B160">
        <v>251</v>
      </c>
      <c r="F160">
        <v>1529</v>
      </c>
      <c r="H160" s="23">
        <v>43606</v>
      </c>
      <c r="I160" s="23">
        <v>43606</v>
      </c>
      <c r="J160">
        <v>49.37</v>
      </c>
      <c r="K160" s="24"/>
      <c r="L160" s="24" t="s">
        <v>332</v>
      </c>
      <c r="M160" s="24" t="s">
        <v>332</v>
      </c>
      <c r="N160" s="24" t="s">
        <v>205</v>
      </c>
      <c r="O160" s="24" t="s">
        <v>231</v>
      </c>
      <c r="P160" s="24" t="s">
        <v>217</v>
      </c>
      <c r="Q160" s="24" t="s">
        <v>50</v>
      </c>
      <c r="R160" s="24" t="s">
        <v>70</v>
      </c>
      <c r="S160" s="24" t="s">
        <v>51</v>
      </c>
      <c r="T160" s="24" t="s">
        <v>257</v>
      </c>
      <c r="U160" s="24" t="s">
        <v>205</v>
      </c>
      <c r="V160" s="24" t="s">
        <v>209</v>
      </c>
      <c r="W160" s="24"/>
      <c r="X160" s="24" t="s">
        <v>205</v>
      </c>
      <c r="Y160" s="24" t="s">
        <v>209</v>
      </c>
      <c r="Z160" s="24"/>
    </row>
    <row r="161" spans="1:26" x14ac:dyDescent="0.2">
      <c r="A161">
        <v>132</v>
      </c>
      <c r="F161">
        <v>2127</v>
      </c>
      <c r="H161" s="23">
        <v>43607</v>
      </c>
      <c r="I161" s="23">
        <v>43607</v>
      </c>
      <c r="J161">
        <v>1940</v>
      </c>
      <c r="K161" s="24"/>
      <c r="L161" s="24" t="s">
        <v>333</v>
      </c>
      <c r="M161" s="24" t="s">
        <v>333</v>
      </c>
      <c r="N161" s="24" t="s">
        <v>205</v>
      </c>
      <c r="O161" s="24" t="s">
        <v>206</v>
      </c>
      <c r="P161" s="24" t="s">
        <v>49</v>
      </c>
      <c r="Q161" s="24" t="s">
        <v>49</v>
      </c>
      <c r="R161" s="24" t="s">
        <v>6</v>
      </c>
      <c r="S161" s="24" t="s">
        <v>18</v>
      </c>
      <c r="T161" s="24" t="s">
        <v>211</v>
      </c>
      <c r="U161" s="24" t="s">
        <v>205</v>
      </c>
      <c r="V161" s="24" t="s">
        <v>209</v>
      </c>
      <c r="W161" s="24"/>
      <c r="X161" s="24" t="s">
        <v>205</v>
      </c>
      <c r="Y161" s="24" t="s">
        <v>209</v>
      </c>
      <c r="Z161" s="24"/>
    </row>
    <row r="162" spans="1:26" x14ac:dyDescent="0.2">
      <c r="A162">
        <v>133</v>
      </c>
      <c r="F162">
        <v>1946</v>
      </c>
      <c r="H162" s="23">
        <v>43608</v>
      </c>
      <c r="I162" s="23">
        <v>43608</v>
      </c>
      <c r="J162">
        <v>233.53</v>
      </c>
      <c r="K162" s="24"/>
      <c r="L162" s="24" t="s">
        <v>334</v>
      </c>
      <c r="M162" s="24" t="s">
        <v>334</v>
      </c>
      <c r="N162" s="24" t="s">
        <v>205</v>
      </c>
      <c r="O162" s="24" t="s">
        <v>206</v>
      </c>
      <c r="P162" s="24" t="s">
        <v>217</v>
      </c>
      <c r="Q162" s="24" t="s">
        <v>17</v>
      </c>
      <c r="R162" s="24" t="s">
        <v>6</v>
      </c>
      <c r="S162" s="24" t="s">
        <v>11</v>
      </c>
      <c r="T162" s="24" t="s">
        <v>211</v>
      </c>
      <c r="U162" s="24" t="s">
        <v>205</v>
      </c>
      <c r="V162" s="24" t="s">
        <v>209</v>
      </c>
      <c r="W162" s="24"/>
      <c r="X162" s="24" t="s">
        <v>205</v>
      </c>
      <c r="Y162" s="24" t="s">
        <v>209</v>
      </c>
      <c r="Z162" s="24"/>
    </row>
    <row r="163" spans="1:26" x14ac:dyDescent="0.2">
      <c r="A163">
        <v>1734</v>
      </c>
      <c r="B163">
        <v>255</v>
      </c>
      <c r="H163" s="23">
        <v>43608</v>
      </c>
      <c r="I163" s="23">
        <v>43608</v>
      </c>
      <c r="J163">
        <v>50000</v>
      </c>
      <c r="K163" s="24"/>
      <c r="L163" s="24" t="s">
        <v>233</v>
      </c>
      <c r="M163" s="24" t="s">
        <v>240</v>
      </c>
      <c r="N163" s="24" t="s">
        <v>205</v>
      </c>
      <c r="O163" s="24" t="s">
        <v>231</v>
      </c>
      <c r="P163" s="24" t="s">
        <v>217</v>
      </c>
      <c r="Q163" s="24" t="s">
        <v>234</v>
      </c>
      <c r="R163" s="24" t="s">
        <v>234</v>
      </c>
      <c r="S163" s="24" t="s">
        <v>234</v>
      </c>
      <c r="T163" s="24" t="s">
        <v>235</v>
      </c>
      <c r="U163" s="24" t="s">
        <v>205</v>
      </c>
      <c r="V163" s="24" t="s">
        <v>209</v>
      </c>
      <c r="W163" s="24" t="s">
        <v>205</v>
      </c>
      <c r="X163" s="24" t="s">
        <v>205</v>
      </c>
      <c r="Y163" s="24" t="s">
        <v>205</v>
      </c>
      <c r="Z163" s="24" t="s">
        <v>205</v>
      </c>
    </row>
    <row r="164" spans="1:26" x14ac:dyDescent="0.2">
      <c r="A164">
        <v>1735</v>
      </c>
      <c r="B164">
        <v>256</v>
      </c>
      <c r="H164" s="23">
        <v>43608</v>
      </c>
      <c r="I164" s="23">
        <v>43608</v>
      </c>
      <c r="J164">
        <v>1800</v>
      </c>
      <c r="K164" s="24"/>
      <c r="L164" s="24" t="s">
        <v>233</v>
      </c>
      <c r="M164" s="24" t="s">
        <v>240</v>
      </c>
      <c r="N164" s="24" t="s">
        <v>205</v>
      </c>
      <c r="O164" s="24" t="s">
        <v>231</v>
      </c>
      <c r="P164" s="24" t="s">
        <v>217</v>
      </c>
      <c r="Q164" s="24" t="s">
        <v>234</v>
      </c>
      <c r="R164" s="24" t="s">
        <v>234</v>
      </c>
      <c r="S164" s="24" t="s">
        <v>234</v>
      </c>
      <c r="T164" s="24" t="s">
        <v>235</v>
      </c>
      <c r="U164" s="24" t="s">
        <v>205</v>
      </c>
      <c r="V164" s="24" t="s">
        <v>209</v>
      </c>
      <c r="W164" s="24" t="s">
        <v>205</v>
      </c>
      <c r="X164" s="24" t="s">
        <v>205</v>
      </c>
      <c r="Y164" s="24" t="s">
        <v>205</v>
      </c>
      <c r="Z164" s="24" t="s">
        <v>205</v>
      </c>
    </row>
    <row r="165" spans="1:26" x14ac:dyDescent="0.2">
      <c r="A165">
        <v>134</v>
      </c>
      <c r="B165">
        <v>261</v>
      </c>
      <c r="F165">
        <v>1532</v>
      </c>
      <c r="H165" s="23">
        <v>43609</v>
      </c>
      <c r="I165" s="23">
        <v>43609</v>
      </c>
      <c r="J165">
        <v>160</v>
      </c>
      <c r="K165" s="24"/>
      <c r="L165" s="24" t="s">
        <v>297</v>
      </c>
      <c r="M165" s="24" t="s">
        <v>297</v>
      </c>
      <c r="N165" s="24" t="s">
        <v>205</v>
      </c>
      <c r="O165" s="24" t="s">
        <v>231</v>
      </c>
      <c r="P165" s="24" t="s">
        <v>259</v>
      </c>
      <c r="Q165" s="24" t="s">
        <v>52</v>
      </c>
      <c r="R165" s="24" t="s">
        <v>70</v>
      </c>
      <c r="S165" s="24" t="s">
        <v>54</v>
      </c>
      <c r="T165" s="24" t="s">
        <v>284</v>
      </c>
      <c r="U165" s="24" t="s">
        <v>205</v>
      </c>
      <c r="V165" s="24" t="s">
        <v>209</v>
      </c>
      <c r="W165" s="24" t="s">
        <v>291</v>
      </c>
      <c r="X165" s="24" t="s">
        <v>205</v>
      </c>
      <c r="Y165" s="24" t="s">
        <v>209</v>
      </c>
      <c r="Z165" s="24"/>
    </row>
    <row r="166" spans="1:26" x14ac:dyDescent="0.2">
      <c r="A166">
        <v>135</v>
      </c>
      <c r="B166">
        <v>263</v>
      </c>
      <c r="F166">
        <v>1533</v>
      </c>
      <c r="H166" s="23">
        <v>43609</v>
      </c>
      <c r="I166" s="23">
        <v>43609</v>
      </c>
      <c r="J166">
        <v>56.86</v>
      </c>
      <c r="K166" s="24"/>
      <c r="L166" s="24" t="s">
        <v>258</v>
      </c>
      <c r="M166" s="24" t="s">
        <v>258</v>
      </c>
      <c r="N166" s="24" t="s">
        <v>205</v>
      </c>
      <c r="O166" s="24" t="s">
        <v>231</v>
      </c>
      <c r="P166" s="24" t="s">
        <v>259</v>
      </c>
      <c r="Q166" s="24" t="s">
        <v>102</v>
      </c>
      <c r="R166" s="24" t="s">
        <v>101</v>
      </c>
      <c r="S166" s="24" t="s">
        <v>103</v>
      </c>
      <c r="T166" s="24" t="s">
        <v>260</v>
      </c>
      <c r="U166" s="24" t="s">
        <v>261</v>
      </c>
      <c r="V166" s="24" t="s">
        <v>209</v>
      </c>
      <c r="W166" s="24"/>
      <c r="X166" s="24" t="s">
        <v>205</v>
      </c>
      <c r="Y166" s="24" t="s">
        <v>209</v>
      </c>
      <c r="Z166" s="24"/>
    </row>
    <row r="167" spans="1:26" x14ac:dyDescent="0.2">
      <c r="A167">
        <v>136</v>
      </c>
      <c r="B167">
        <v>259</v>
      </c>
      <c r="F167">
        <v>1534</v>
      </c>
      <c r="H167" s="23">
        <v>43609</v>
      </c>
      <c r="I167" s="23">
        <v>43609</v>
      </c>
      <c r="J167">
        <v>312.5</v>
      </c>
      <c r="K167" s="24"/>
      <c r="L167" s="24" t="s">
        <v>335</v>
      </c>
      <c r="M167" s="24" t="s">
        <v>335</v>
      </c>
      <c r="N167" s="24" t="s">
        <v>205</v>
      </c>
      <c r="O167" s="24" t="s">
        <v>231</v>
      </c>
      <c r="P167" s="24" t="s">
        <v>259</v>
      </c>
      <c r="Q167" s="24" t="s">
        <v>7</v>
      </c>
      <c r="R167" s="24" t="s">
        <v>6</v>
      </c>
      <c r="S167" s="24" t="s">
        <v>12</v>
      </c>
      <c r="T167" s="24" t="s">
        <v>336</v>
      </c>
      <c r="U167" s="24" t="s">
        <v>205</v>
      </c>
      <c r="V167" s="24" t="s">
        <v>209</v>
      </c>
      <c r="W167" s="24"/>
      <c r="X167" s="24" t="s">
        <v>205</v>
      </c>
      <c r="Y167" s="24" t="s">
        <v>209</v>
      </c>
      <c r="Z167" s="24"/>
    </row>
    <row r="168" spans="1:26" x14ac:dyDescent="0.2">
      <c r="A168">
        <v>137</v>
      </c>
      <c r="B168">
        <v>264</v>
      </c>
      <c r="F168">
        <v>1535</v>
      </c>
      <c r="H168" s="23">
        <v>43612</v>
      </c>
      <c r="I168" s="23">
        <v>43612</v>
      </c>
      <c r="J168">
        <v>145.94999999999999</v>
      </c>
      <c r="K168" s="24"/>
      <c r="L168" s="24" t="s">
        <v>337</v>
      </c>
      <c r="M168" s="24" t="s">
        <v>337</v>
      </c>
      <c r="N168" s="24" t="s">
        <v>205</v>
      </c>
      <c r="O168" s="24" t="s">
        <v>231</v>
      </c>
      <c r="P168" s="24" t="s">
        <v>259</v>
      </c>
      <c r="Q168" s="24" t="s">
        <v>102</v>
      </c>
      <c r="R168" s="24" t="s">
        <v>101</v>
      </c>
      <c r="S168" s="24" t="s">
        <v>103</v>
      </c>
      <c r="T168" s="24" t="s">
        <v>260</v>
      </c>
      <c r="U168" s="24" t="s">
        <v>338</v>
      </c>
      <c r="V168" s="24" t="s">
        <v>209</v>
      </c>
      <c r="W168" s="24" t="s">
        <v>339</v>
      </c>
      <c r="X168" s="24" t="s">
        <v>205</v>
      </c>
      <c r="Y168" s="24" t="s">
        <v>209</v>
      </c>
      <c r="Z168" s="24"/>
    </row>
    <row r="169" spans="1:26" x14ac:dyDescent="0.2">
      <c r="A169">
        <v>138</v>
      </c>
      <c r="B169">
        <v>267</v>
      </c>
      <c r="F169">
        <v>1536</v>
      </c>
      <c r="H169" s="23">
        <v>43612</v>
      </c>
      <c r="I169" s="23">
        <v>43612</v>
      </c>
      <c r="J169">
        <v>160</v>
      </c>
      <c r="K169" s="24"/>
      <c r="L169" s="24" t="s">
        <v>297</v>
      </c>
      <c r="M169" s="24" t="s">
        <v>297</v>
      </c>
      <c r="N169" s="24" t="s">
        <v>205</v>
      </c>
      <c r="O169" s="24" t="s">
        <v>231</v>
      </c>
      <c r="P169" s="24" t="s">
        <v>259</v>
      </c>
      <c r="Q169" s="24" t="s">
        <v>52</v>
      </c>
      <c r="R169" s="24" t="s">
        <v>70</v>
      </c>
      <c r="S169" s="24" t="s">
        <v>54</v>
      </c>
      <c r="T169" s="24" t="s">
        <v>284</v>
      </c>
      <c r="U169" s="24" t="s">
        <v>205</v>
      </c>
      <c r="V169" s="24" t="s">
        <v>209</v>
      </c>
      <c r="W169" s="24" t="s">
        <v>291</v>
      </c>
      <c r="X169" s="24" t="s">
        <v>205</v>
      </c>
      <c r="Y169" s="24" t="s">
        <v>209</v>
      </c>
      <c r="Z169" s="24"/>
    </row>
    <row r="170" spans="1:26" x14ac:dyDescent="0.2">
      <c r="A170">
        <v>139</v>
      </c>
      <c r="B170">
        <v>269</v>
      </c>
      <c r="F170">
        <v>1538</v>
      </c>
      <c r="H170" s="23">
        <v>43613</v>
      </c>
      <c r="I170" s="23">
        <v>43613</v>
      </c>
      <c r="J170">
        <v>60</v>
      </c>
      <c r="K170" s="24"/>
      <c r="L170" s="24" t="s">
        <v>340</v>
      </c>
      <c r="M170" s="24" t="s">
        <v>340</v>
      </c>
      <c r="N170" s="24" t="s">
        <v>205</v>
      </c>
      <c r="O170" s="24" t="s">
        <v>231</v>
      </c>
      <c r="P170" s="24" t="s">
        <v>259</v>
      </c>
      <c r="Q170" s="24" t="s">
        <v>102</v>
      </c>
      <c r="R170" s="24" t="s">
        <v>101</v>
      </c>
      <c r="S170" s="24" t="s">
        <v>103</v>
      </c>
      <c r="T170" s="24" t="s">
        <v>260</v>
      </c>
      <c r="U170" s="24" t="s">
        <v>261</v>
      </c>
      <c r="V170" s="24" t="s">
        <v>209</v>
      </c>
      <c r="W170" s="24"/>
      <c r="X170" s="24" t="s">
        <v>205</v>
      </c>
      <c r="Y170" s="24" t="s">
        <v>209</v>
      </c>
      <c r="Z170" s="24"/>
    </row>
    <row r="171" spans="1:26" x14ac:dyDescent="0.2">
      <c r="A171">
        <v>140</v>
      </c>
      <c r="B171">
        <v>272</v>
      </c>
      <c r="F171">
        <v>1539</v>
      </c>
      <c r="H171" s="23">
        <v>43615</v>
      </c>
      <c r="I171" s="23">
        <v>43615</v>
      </c>
      <c r="J171">
        <v>1645.91</v>
      </c>
      <c r="K171" s="24"/>
      <c r="L171" s="24" t="s">
        <v>341</v>
      </c>
      <c r="M171" s="24" t="s">
        <v>341</v>
      </c>
      <c r="N171" s="24" t="s">
        <v>205</v>
      </c>
      <c r="O171" s="24" t="s">
        <v>231</v>
      </c>
      <c r="P171" s="24" t="s">
        <v>259</v>
      </c>
      <c r="Q171" s="24" t="s">
        <v>52</v>
      </c>
      <c r="R171" s="24" t="s">
        <v>69</v>
      </c>
      <c r="S171" s="24" t="s">
        <v>20</v>
      </c>
      <c r="T171" s="24" t="s">
        <v>316</v>
      </c>
      <c r="U171" s="24" t="s">
        <v>205</v>
      </c>
      <c r="V171" s="24" t="s">
        <v>209</v>
      </c>
      <c r="W171" s="24" t="s">
        <v>342</v>
      </c>
      <c r="X171" s="24" t="s">
        <v>205</v>
      </c>
      <c r="Y171" s="24" t="s">
        <v>209</v>
      </c>
      <c r="Z171" s="24"/>
    </row>
    <row r="172" spans="1:26" x14ac:dyDescent="0.2">
      <c r="A172">
        <v>141</v>
      </c>
      <c r="F172">
        <v>1947</v>
      </c>
      <c r="H172" s="23">
        <v>43617</v>
      </c>
      <c r="I172" s="23">
        <v>43617</v>
      </c>
      <c r="J172">
        <v>39.39</v>
      </c>
      <c r="K172" s="24"/>
      <c r="L172" s="24" t="s">
        <v>307</v>
      </c>
      <c r="M172" s="24" t="s">
        <v>307</v>
      </c>
      <c r="N172" s="24" t="s">
        <v>205</v>
      </c>
      <c r="O172" s="24" t="s">
        <v>206</v>
      </c>
      <c r="P172" s="24" t="s">
        <v>217</v>
      </c>
      <c r="Q172" s="24" t="s">
        <v>17</v>
      </c>
      <c r="R172" s="24" t="s">
        <v>6</v>
      </c>
      <c r="S172" s="24" t="s">
        <v>11</v>
      </c>
      <c r="T172" s="24" t="s">
        <v>211</v>
      </c>
      <c r="U172" s="24" t="s">
        <v>205</v>
      </c>
      <c r="V172" s="24" t="s">
        <v>209</v>
      </c>
      <c r="W172" s="24"/>
      <c r="X172" s="24" t="s">
        <v>205</v>
      </c>
      <c r="Y172" s="24" t="s">
        <v>209</v>
      </c>
      <c r="Z172" s="24"/>
    </row>
    <row r="173" spans="1:26" x14ac:dyDescent="0.2">
      <c r="A173">
        <v>142</v>
      </c>
      <c r="F173">
        <v>1948</v>
      </c>
      <c r="H173" s="23">
        <v>43618</v>
      </c>
      <c r="I173" s="23">
        <v>43618</v>
      </c>
      <c r="J173">
        <v>500</v>
      </c>
      <c r="K173" s="24"/>
      <c r="L173" s="24" t="s">
        <v>343</v>
      </c>
      <c r="M173" s="24" t="s">
        <v>343</v>
      </c>
      <c r="N173" s="24" t="s">
        <v>205</v>
      </c>
      <c r="O173" s="24" t="s">
        <v>206</v>
      </c>
      <c r="P173" s="24" t="s">
        <v>217</v>
      </c>
      <c r="Q173" s="24" t="s">
        <v>50</v>
      </c>
      <c r="R173" s="24" t="s">
        <v>70</v>
      </c>
      <c r="S173" s="24" t="s">
        <v>71</v>
      </c>
      <c r="T173" s="24" t="s">
        <v>223</v>
      </c>
      <c r="U173" s="24" t="s">
        <v>205</v>
      </c>
      <c r="V173" s="24" t="s">
        <v>209</v>
      </c>
      <c r="W173" s="24"/>
      <c r="X173" s="24" t="s">
        <v>205</v>
      </c>
      <c r="Y173" s="24" t="s">
        <v>209</v>
      </c>
      <c r="Z173" s="24"/>
    </row>
    <row r="174" spans="1:26" x14ac:dyDescent="0.2">
      <c r="A174">
        <v>143</v>
      </c>
      <c r="F174">
        <v>1949</v>
      </c>
      <c r="H174" s="23">
        <v>43618</v>
      </c>
      <c r="I174" s="23">
        <v>43618</v>
      </c>
      <c r="J174">
        <v>500</v>
      </c>
      <c r="K174" s="24"/>
      <c r="L174" s="24" t="s">
        <v>343</v>
      </c>
      <c r="M174" s="24" t="s">
        <v>343</v>
      </c>
      <c r="N174" s="24" t="s">
        <v>205</v>
      </c>
      <c r="O174" s="24" t="s">
        <v>206</v>
      </c>
      <c r="P174" s="24" t="s">
        <v>217</v>
      </c>
      <c r="Q174" s="24" t="s">
        <v>50</v>
      </c>
      <c r="R174" s="24" t="s">
        <v>70</v>
      </c>
      <c r="S174" s="24" t="s">
        <v>71</v>
      </c>
      <c r="T174" s="24" t="s">
        <v>223</v>
      </c>
      <c r="U174" s="24" t="s">
        <v>205</v>
      </c>
      <c r="V174" s="24" t="s">
        <v>209</v>
      </c>
      <c r="W174" s="24"/>
      <c r="X174" s="24" t="s">
        <v>205</v>
      </c>
      <c r="Y174" s="24" t="s">
        <v>209</v>
      </c>
      <c r="Z174" s="24"/>
    </row>
    <row r="175" spans="1:26" x14ac:dyDescent="0.2">
      <c r="A175">
        <v>144</v>
      </c>
      <c r="F175">
        <v>1950</v>
      </c>
      <c r="H175" s="23">
        <v>43619</v>
      </c>
      <c r="I175" s="23">
        <v>43619</v>
      </c>
      <c r="J175">
        <v>6.4</v>
      </c>
      <c r="K175" s="24"/>
      <c r="L175" s="24" t="s">
        <v>8</v>
      </c>
      <c r="M175" s="24" t="s">
        <v>8</v>
      </c>
      <c r="N175" s="24" t="s">
        <v>205</v>
      </c>
      <c r="O175" s="24" t="s">
        <v>206</v>
      </c>
      <c r="P175" s="24" t="s">
        <v>207</v>
      </c>
      <c r="Q175" s="24" t="s">
        <v>7</v>
      </c>
      <c r="R175" s="24" t="s">
        <v>6</v>
      </c>
      <c r="S175" s="24" t="s">
        <v>8</v>
      </c>
      <c r="T175" s="24" t="s">
        <v>208</v>
      </c>
      <c r="U175" s="24" t="s">
        <v>205</v>
      </c>
      <c r="V175" s="24" t="s">
        <v>209</v>
      </c>
      <c r="W175" s="24"/>
      <c r="X175" s="24" t="s">
        <v>205</v>
      </c>
      <c r="Y175" s="24" t="s">
        <v>209</v>
      </c>
      <c r="Z175" s="24"/>
    </row>
    <row r="176" spans="1:26" x14ac:dyDescent="0.2">
      <c r="A176">
        <v>145</v>
      </c>
      <c r="F176">
        <v>2128</v>
      </c>
      <c r="H176" s="23">
        <v>43620</v>
      </c>
      <c r="I176" s="23">
        <v>43620</v>
      </c>
      <c r="J176">
        <v>3100</v>
      </c>
      <c r="K176" s="24"/>
      <c r="L176" s="24" t="s">
        <v>344</v>
      </c>
      <c r="M176" s="24" t="s">
        <v>344</v>
      </c>
      <c r="N176" s="24" t="s">
        <v>205</v>
      </c>
      <c r="O176" s="24" t="s">
        <v>206</v>
      </c>
      <c r="P176" s="24" t="s">
        <v>207</v>
      </c>
      <c r="Q176" s="24" t="s">
        <v>17</v>
      </c>
      <c r="R176" s="24" t="s">
        <v>6</v>
      </c>
      <c r="S176" s="24" t="s">
        <v>18</v>
      </c>
      <c r="T176" s="24" t="s">
        <v>211</v>
      </c>
      <c r="U176" s="24" t="s">
        <v>205</v>
      </c>
      <c r="V176" s="24" t="s">
        <v>209</v>
      </c>
      <c r="W176" s="24"/>
      <c r="X176" s="24" t="s">
        <v>205</v>
      </c>
      <c r="Y176" s="24" t="s">
        <v>209</v>
      </c>
      <c r="Z176" s="24"/>
    </row>
    <row r="177" spans="1:26" x14ac:dyDescent="0.2">
      <c r="A177">
        <v>146</v>
      </c>
      <c r="B177">
        <v>281</v>
      </c>
      <c r="F177">
        <v>1454</v>
      </c>
      <c r="H177" s="23">
        <v>43621</v>
      </c>
      <c r="I177" s="23">
        <v>43621</v>
      </c>
      <c r="J177">
        <v>46.8</v>
      </c>
      <c r="K177" s="24"/>
      <c r="L177" s="24" t="s">
        <v>258</v>
      </c>
      <c r="M177" s="24" t="s">
        <v>258</v>
      </c>
      <c r="N177" s="24" t="s">
        <v>205</v>
      </c>
      <c r="O177" s="24" t="s">
        <v>231</v>
      </c>
      <c r="P177" s="24" t="s">
        <v>259</v>
      </c>
      <c r="Q177" s="24" t="s">
        <v>52</v>
      </c>
      <c r="R177" s="24" t="s">
        <v>70</v>
      </c>
      <c r="S177" s="24" t="s">
        <v>79</v>
      </c>
      <c r="T177" s="24" t="s">
        <v>345</v>
      </c>
      <c r="U177" s="24" t="s">
        <v>205</v>
      </c>
      <c r="V177" s="24" t="s">
        <v>209</v>
      </c>
      <c r="W177" s="24"/>
      <c r="X177" s="24" t="s">
        <v>205</v>
      </c>
      <c r="Y177" s="24" t="s">
        <v>209</v>
      </c>
      <c r="Z177" s="24"/>
    </row>
    <row r="178" spans="1:26" x14ac:dyDescent="0.2">
      <c r="A178">
        <v>147</v>
      </c>
      <c r="B178">
        <v>279</v>
      </c>
      <c r="F178">
        <v>1456</v>
      </c>
      <c r="H178" s="23">
        <v>43621</v>
      </c>
      <c r="I178" s="23">
        <v>43621</v>
      </c>
      <c r="J178">
        <v>1288.1500000000001</v>
      </c>
      <c r="K178" s="24"/>
      <c r="L178" s="24" t="s">
        <v>248</v>
      </c>
      <c r="M178" s="24" t="s">
        <v>248</v>
      </c>
      <c r="N178" s="24" t="s">
        <v>205</v>
      </c>
      <c r="O178" s="24" t="s">
        <v>231</v>
      </c>
      <c r="P178" s="24" t="s">
        <v>217</v>
      </c>
      <c r="Q178" s="24" t="s">
        <v>102</v>
      </c>
      <c r="R178" s="24" t="s">
        <v>108</v>
      </c>
      <c r="S178" s="24" t="s">
        <v>108</v>
      </c>
      <c r="T178" s="24" t="s">
        <v>238</v>
      </c>
      <c r="U178" s="24" t="s">
        <v>246</v>
      </c>
      <c r="V178" s="24" t="s">
        <v>209</v>
      </c>
      <c r="W178" s="24"/>
      <c r="X178" s="24" t="s">
        <v>205</v>
      </c>
      <c r="Y178" s="24" t="s">
        <v>209</v>
      </c>
      <c r="Z178" s="24"/>
    </row>
    <row r="179" spans="1:26" x14ac:dyDescent="0.2">
      <c r="A179">
        <v>148</v>
      </c>
      <c r="B179">
        <v>280</v>
      </c>
      <c r="F179">
        <v>1457</v>
      </c>
      <c r="H179" s="23">
        <v>43621</v>
      </c>
      <c r="I179" s="23">
        <v>43621</v>
      </c>
      <c r="J179">
        <v>4009.31</v>
      </c>
      <c r="K179" s="24"/>
      <c r="L179" s="24" t="s">
        <v>251</v>
      </c>
      <c r="M179" s="24" t="s">
        <v>251</v>
      </c>
      <c r="N179" s="24" t="s">
        <v>205</v>
      </c>
      <c r="O179" s="24" t="s">
        <v>231</v>
      </c>
      <c r="P179" s="24" t="s">
        <v>217</v>
      </c>
      <c r="Q179" s="24" t="s">
        <v>102</v>
      </c>
      <c r="R179" s="24" t="s">
        <v>108</v>
      </c>
      <c r="S179" s="24" t="s">
        <v>108</v>
      </c>
      <c r="T179" s="24" t="s">
        <v>238</v>
      </c>
      <c r="U179" s="24" t="s">
        <v>252</v>
      </c>
      <c r="V179" s="24" t="s">
        <v>209</v>
      </c>
      <c r="W179" s="24"/>
      <c r="X179" s="24" t="s">
        <v>205</v>
      </c>
      <c r="Y179" s="24" t="s">
        <v>209</v>
      </c>
      <c r="Z179" s="24"/>
    </row>
    <row r="180" spans="1:26" x14ac:dyDescent="0.2">
      <c r="A180">
        <v>149</v>
      </c>
      <c r="B180">
        <v>300</v>
      </c>
      <c r="F180">
        <v>1458</v>
      </c>
      <c r="H180" s="23">
        <v>43622</v>
      </c>
      <c r="I180" s="23">
        <v>43622</v>
      </c>
      <c r="J180">
        <v>2.23</v>
      </c>
      <c r="K180" s="24"/>
      <c r="L180" s="24" t="s">
        <v>288</v>
      </c>
      <c r="M180" s="24" t="s">
        <v>288</v>
      </c>
      <c r="N180" s="24" t="s">
        <v>205</v>
      </c>
      <c r="O180" s="24" t="s">
        <v>231</v>
      </c>
      <c r="P180" s="24" t="s">
        <v>259</v>
      </c>
      <c r="Q180" s="24" t="s">
        <v>52</v>
      </c>
      <c r="R180" s="24" t="s">
        <v>70</v>
      </c>
      <c r="S180" s="24" t="s">
        <v>79</v>
      </c>
      <c r="T180" s="24" t="s">
        <v>345</v>
      </c>
      <c r="U180" s="24" t="s">
        <v>205</v>
      </c>
      <c r="V180" s="24" t="s">
        <v>209</v>
      </c>
      <c r="W180" s="24"/>
      <c r="X180" s="24" t="s">
        <v>205</v>
      </c>
      <c r="Y180" s="24" t="s">
        <v>209</v>
      </c>
      <c r="Z180" s="24"/>
    </row>
    <row r="181" spans="1:26" x14ac:dyDescent="0.2">
      <c r="A181">
        <v>150</v>
      </c>
      <c r="B181">
        <v>299</v>
      </c>
      <c r="F181">
        <v>1459</v>
      </c>
      <c r="H181" s="23">
        <v>43622</v>
      </c>
      <c r="I181" s="23">
        <v>43622</v>
      </c>
      <c r="J181">
        <v>30.94</v>
      </c>
      <c r="K181" s="24"/>
      <c r="L181" s="24" t="s">
        <v>288</v>
      </c>
      <c r="M181" s="24" t="s">
        <v>288</v>
      </c>
      <c r="N181" s="24" t="s">
        <v>205</v>
      </c>
      <c r="O181" s="24" t="s">
        <v>231</v>
      </c>
      <c r="P181" s="24" t="s">
        <v>259</v>
      </c>
      <c r="Q181" s="24" t="s">
        <v>52</v>
      </c>
      <c r="R181" s="24" t="s">
        <v>70</v>
      </c>
      <c r="S181" s="24" t="s">
        <v>79</v>
      </c>
      <c r="T181" s="24" t="s">
        <v>345</v>
      </c>
      <c r="U181" s="24" t="s">
        <v>205</v>
      </c>
      <c r="V181" s="24" t="s">
        <v>209</v>
      </c>
      <c r="W181" s="24"/>
      <c r="X181" s="24" t="s">
        <v>205</v>
      </c>
      <c r="Y181" s="24" t="s">
        <v>209</v>
      </c>
      <c r="Z181" s="24"/>
    </row>
    <row r="182" spans="1:26" x14ac:dyDescent="0.2">
      <c r="A182">
        <v>151</v>
      </c>
      <c r="B182">
        <v>295</v>
      </c>
      <c r="F182">
        <v>1460</v>
      </c>
      <c r="H182" s="23">
        <v>43622</v>
      </c>
      <c r="I182" s="23">
        <v>43622</v>
      </c>
      <c r="J182">
        <v>160</v>
      </c>
      <c r="K182" s="24"/>
      <c r="L182" s="24" t="s">
        <v>297</v>
      </c>
      <c r="M182" s="24" t="s">
        <v>297</v>
      </c>
      <c r="N182" s="24" t="s">
        <v>205</v>
      </c>
      <c r="O182" s="24" t="s">
        <v>231</v>
      </c>
      <c r="P182" s="24" t="s">
        <v>259</v>
      </c>
      <c r="Q182" s="24" t="s">
        <v>52</v>
      </c>
      <c r="R182" s="24" t="s">
        <v>70</v>
      </c>
      <c r="S182" s="24" t="s">
        <v>54</v>
      </c>
      <c r="T182" s="24" t="s">
        <v>284</v>
      </c>
      <c r="U182" s="24" t="s">
        <v>205</v>
      </c>
      <c r="V182" s="24" t="s">
        <v>209</v>
      </c>
      <c r="W182" s="24" t="s">
        <v>291</v>
      </c>
      <c r="X182" s="24" t="s">
        <v>205</v>
      </c>
      <c r="Y182" s="24" t="s">
        <v>209</v>
      </c>
      <c r="Z182" s="24"/>
    </row>
    <row r="183" spans="1:26" x14ac:dyDescent="0.2">
      <c r="A183">
        <v>152</v>
      </c>
      <c r="B183">
        <v>288</v>
      </c>
      <c r="F183">
        <v>1461</v>
      </c>
      <c r="H183" s="23">
        <v>43622</v>
      </c>
      <c r="I183" s="23">
        <v>43622</v>
      </c>
      <c r="J183">
        <v>338.73</v>
      </c>
      <c r="K183" s="24"/>
      <c r="L183" s="24" t="s">
        <v>301</v>
      </c>
      <c r="M183" s="24" t="s">
        <v>301</v>
      </c>
      <c r="N183" s="24" t="s">
        <v>205</v>
      </c>
      <c r="O183" s="24" t="s">
        <v>231</v>
      </c>
      <c r="P183" s="24" t="s">
        <v>217</v>
      </c>
      <c r="Q183" s="24" t="s">
        <v>102</v>
      </c>
      <c r="R183" s="24" t="s">
        <v>108</v>
      </c>
      <c r="S183" s="24" t="s">
        <v>108</v>
      </c>
      <c r="T183" s="24" t="s">
        <v>238</v>
      </c>
      <c r="U183" s="24" t="s">
        <v>302</v>
      </c>
      <c r="V183" s="24" t="s">
        <v>209</v>
      </c>
      <c r="W183" s="24"/>
      <c r="X183" s="24" t="s">
        <v>205</v>
      </c>
      <c r="Y183" s="24" t="s">
        <v>209</v>
      </c>
      <c r="Z183" s="24"/>
    </row>
    <row r="184" spans="1:26" x14ac:dyDescent="0.2">
      <c r="A184">
        <v>153</v>
      </c>
      <c r="B184">
        <v>289</v>
      </c>
      <c r="F184">
        <v>1462</v>
      </c>
      <c r="H184" s="23">
        <v>43622</v>
      </c>
      <c r="I184" s="23">
        <v>43622</v>
      </c>
      <c r="J184">
        <v>664.57</v>
      </c>
      <c r="K184" s="24"/>
      <c r="L184" s="24" t="s">
        <v>346</v>
      </c>
      <c r="M184" s="24" t="s">
        <v>346</v>
      </c>
      <c r="N184" s="24" t="s">
        <v>205</v>
      </c>
      <c r="O184" s="24" t="s">
        <v>231</v>
      </c>
      <c r="P184" s="24" t="s">
        <v>217</v>
      </c>
      <c r="Q184" s="24" t="s">
        <v>102</v>
      </c>
      <c r="R184" s="24" t="s">
        <v>108</v>
      </c>
      <c r="S184" s="24" t="s">
        <v>108</v>
      </c>
      <c r="T184" s="24" t="s">
        <v>238</v>
      </c>
      <c r="U184" s="24" t="s">
        <v>347</v>
      </c>
      <c r="V184" s="24" t="s">
        <v>209</v>
      </c>
      <c r="W184" s="24"/>
      <c r="X184" s="24" t="s">
        <v>205</v>
      </c>
      <c r="Y184" s="24" t="s">
        <v>209</v>
      </c>
      <c r="Z184" s="24"/>
    </row>
    <row r="185" spans="1:26" x14ac:dyDescent="0.2">
      <c r="A185">
        <v>154</v>
      </c>
      <c r="B185">
        <v>292</v>
      </c>
      <c r="F185">
        <v>1463</v>
      </c>
      <c r="H185" s="23">
        <v>43622</v>
      </c>
      <c r="I185" s="23">
        <v>43622</v>
      </c>
      <c r="J185">
        <v>1834.04</v>
      </c>
      <c r="K185" s="24"/>
      <c r="L185" s="24" t="s">
        <v>348</v>
      </c>
      <c r="M185" s="24" t="s">
        <v>348</v>
      </c>
      <c r="N185" s="24" t="s">
        <v>205</v>
      </c>
      <c r="O185" s="24" t="s">
        <v>231</v>
      </c>
      <c r="P185" s="24" t="s">
        <v>217</v>
      </c>
      <c r="Q185" s="24" t="s">
        <v>102</v>
      </c>
      <c r="R185" s="24" t="s">
        <v>108</v>
      </c>
      <c r="S185" s="24" t="s">
        <v>108</v>
      </c>
      <c r="T185" s="24" t="s">
        <v>238</v>
      </c>
      <c r="U185" s="24" t="s">
        <v>349</v>
      </c>
      <c r="V185" s="24" t="s">
        <v>209</v>
      </c>
      <c r="W185" s="24"/>
      <c r="X185" s="24" t="s">
        <v>205</v>
      </c>
      <c r="Y185" s="24" t="s">
        <v>209</v>
      </c>
      <c r="Z185" s="24"/>
    </row>
    <row r="186" spans="1:26" x14ac:dyDescent="0.2">
      <c r="A186">
        <v>155</v>
      </c>
      <c r="B186">
        <v>291</v>
      </c>
      <c r="F186">
        <v>1464</v>
      </c>
      <c r="H186" s="23">
        <v>43622</v>
      </c>
      <c r="I186" s="23">
        <v>43622</v>
      </c>
      <c r="J186">
        <v>2123.81</v>
      </c>
      <c r="K186" s="24"/>
      <c r="L186" s="24" t="s">
        <v>350</v>
      </c>
      <c r="M186" s="24" t="s">
        <v>350</v>
      </c>
      <c r="N186" s="24" t="s">
        <v>205</v>
      </c>
      <c r="O186" s="24" t="s">
        <v>231</v>
      </c>
      <c r="P186" s="24" t="s">
        <v>217</v>
      </c>
      <c r="Q186" s="24" t="s">
        <v>102</v>
      </c>
      <c r="R186" s="24" t="s">
        <v>108</v>
      </c>
      <c r="S186" s="24" t="s">
        <v>108</v>
      </c>
      <c r="T186" s="24" t="s">
        <v>238</v>
      </c>
      <c r="U186" s="24" t="s">
        <v>246</v>
      </c>
      <c r="V186" s="24" t="s">
        <v>209</v>
      </c>
      <c r="W186" s="24"/>
      <c r="X186" s="24" t="s">
        <v>205</v>
      </c>
      <c r="Y186" s="24" t="s">
        <v>209</v>
      </c>
      <c r="Z186" s="24"/>
    </row>
    <row r="187" spans="1:26" x14ac:dyDescent="0.2">
      <c r="A187">
        <v>156</v>
      </c>
      <c r="B187">
        <v>287</v>
      </c>
      <c r="F187">
        <v>1465</v>
      </c>
      <c r="H187" s="23">
        <v>43622</v>
      </c>
      <c r="I187" s="23">
        <v>43622</v>
      </c>
      <c r="J187">
        <v>5494.45</v>
      </c>
      <c r="K187" s="24"/>
      <c r="L187" s="24" t="s">
        <v>300</v>
      </c>
      <c r="M187" s="24" t="s">
        <v>300</v>
      </c>
      <c r="N187" s="24" t="s">
        <v>205</v>
      </c>
      <c r="O187" s="24" t="s">
        <v>231</v>
      </c>
      <c r="P187" s="24" t="s">
        <v>217</v>
      </c>
      <c r="Q187" s="24" t="s">
        <v>102</v>
      </c>
      <c r="R187" s="24" t="s">
        <v>108</v>
      </c>
      <c r="S187" s="24" t="s">
        <v>108</v>
      </c>
      <c r="T187" s="24" t="s">
        <v>238</v>
      </c>
      <c r="U187" s="24" t="s">
        <v>261</v>
      </c>
      <c r="V187" s="24" t="s">
        <v>209</v>
      </c>
      <c r="W187" s="24"/>
      <c r="X187" s="24" t="s">
        <v>205</v>
      </c>
      <c r="Y187" s="24" t="s">
        <v>209</v>
      </c>
      <c r="Z187" s="24"/>
    </row>
    <row r="188" spans="1:26" x14ac:dyDescent="0.2">
      <c r="A188">
        <v>1736</v>
      </c>
      <c r="B188">
        <v>303</v>
      </c>
      <c r="H188" s="23">
        <v>43623</v>
      </c>
      <c r="I188" s="23">
        <v>43623</v>
      </c>
      <c r="J188">
        <v>137466.4</v>
      </c>
      <c r="K188" s="24"/>
      <c r="L188" s="24" t="s">
        <v>351</v>
      </c>
      <c r="M188" s="24" t="s">
        <v>245</v>
      </c>
      <c r="N188" s="24" t="s">
        <v>205</v>
      </c>
      <c r="O188" s="24" t="s">
        <v>231</v>
      </c>
      <c r="P188" s="24" t="s">
        <v>217</v>
      </c>
      <c r="Q188" s="24" t="s">
        <v>102</v>
      </c>
      <c r="R188" s="24" t="s">
        <v>108</v>
      </c>
      <c r="S188" s="24" t="s">
        <v>108</v>
      </c>
      <c r="T188" s="24" t="s">
        <v>238</v>
      </c>
      <c r="U188" s="24" t="s">
        <v>352</v>
      </c>
      <c r="V188" s="24" t="s">
        <v>209</v>
      </c>
      <c r="W188" s="24" t="s">
        <v>205</v>
      </c>
      <c r="X188" s="24" t="s">
        <v>205</v>
      </c>
      <c r="Y188" s="24" t="s">
        <v>209</v>
      </c>
      <c r="Z188" s="24"/>
    </row>
    <row r="189" spans="1:26" x14ac:dyDescent="0.2">
      <c r="A189">
        <v>157</v>
      </c>
      <c r="B189">
        <v>309</v>
      </c>
      <c r="F189">
        <v>1475</v>
      </c>
      <c r="H189" s="23">
        <v>43626</v>
      </c>
      <c r="I189" s="23">
        <v>43626</v>
      </c>
      <c r="J189">
        <v>3363.29</v>
      </c>
      <c r="K189" s="24"/>
      <c r="L189" s="24" t="s">
        <v>303</v>
      </c>
      <c r="M189" s="24" t="s">
        <v>303</v>
      </c>
      <c r="N189" s="24" t="s">
        <v>205</v>
      </c>
      <c r="O189" s="24" t="s">
        <v>231</v>
      </c>
      <c r="P189" s="24" t="s">
        <v>217</v>
      </c>
      <c r="Q189" s="24" t="s">
        <v>36</v>
      </c>
      <c r="R189" s="24" t="s">
        <v>6</v>
      </c>
      <c r="S189" s="24" t="s">
        <v>37</v>
      </c>
      <c r="T189" s="24" t="s">
        <v>304</v>
      </c>
      <c r="U189" s="24" t="s">
        <v>205</v>
      </c>
      <c r="V189" s="24" t="s">
        <v>209</v>
      </c>
      <c r="W189" s="24"/>
      <c r="X189" s="24" t="s">
        <v>205</v>
      </c>
      <c r="Y189" s="24" t="s">
        <v>209</v>
      </c>
      <c r="Z189" s="24"/>
    </row>
    <row r="190" spans="1:26" x14ac:dyDescent="0.2">
      <c r="A190">
        <v>158</v>
      </c>
      <c r="B190">
        <v>310</v>
      </c>
      <c r="F190">
        <v>1476</v>
      </c>
      <c r="H190" s="23">
        <v>43626</v>
      </c>
      <c r="I190" s="23">
        <v>43626</v>
      </c>
      <c r="J190">
        <v>11972.66</v>
      </c>
      <c r="K190" s="24"/>
      <c r="L190" s="24" t="s">
        <v>237</v>
      </c>
      <c r="M190" s="24" t="s">
        <v>237</v>
      </c>
      <c r="N190" s="24" t="s">
        <v>205</v>
      </c>
      <c r="O190" s="24" t="s">
        <v>231</v>
      </c>
      <c r="P190" s="24" t="s">
        <v>217</v>
      </c>
      <c r="Q190" s="24" t="s">
        <v>102</v>
      </c>
      <c r="R190" s="24" t="s">
        <v>108</v>
      </c>
      <c r="S190" s="24" t="s">
        <v>108</v>
      </c>
      <c r="T190" s="24" t="s">
        <v>238</v>
      </c>
      <c r="U190" s="24" t="s">
        <v>239</v>
      </c>
      <c r="V190" s="24" t="s">
        <v>209</v>
      </c>
      <c r="W190" s="24"/>
      <c r="X190" s="24" t="s">
        <v>205</v>
      </c>
      <c r="Y190" s="24" t="s">
        <v>209</v>
      </c>
      <c r="Z190" s="24"/>
    </row>
    <row r="191" spans="1:26" x14ac:dyDescent="0.2">
      <c r="A191">
        <v>159</v>
      </c>
      <c r="B191">
        <v>321</v>
      </c>
      <c r="F191">
        <v>1477</v>
      </c>
      <c r="H191" s="23">
        <v>43628</v>
      </c>
      <c r="I191" s="23">
        <v>43628</v>
      </c>
      <c r="J191">
        <v>48</v>
      </c>
      <c r="K191" s="24"/>
      <c r="L191" s="24" t="s">
        <v>353</v>
      </c>
      <c r="M191" s="24" t="s">
        <v>353</v>
      </c>
      <c r="N191" s="24" t="s">
        <v>205</v>
      </c>
      <c r="O191" s="24" t="s">
        <v>231</v>
      </c>
      <c r="P191" s="24" t="s">
        <v>217</v>
      </c>
      <c r="Q191" s="24" t="s">
        <v>17</v>
      </c>
      <c r="R191" s="24" t="s">
        <v>6</v>
      </c>
      <c r="S191" s="24" t="s">
        <v>19</v>
      </c>
      <c r="T191" s="24" t="s">
        <v>227</v>
      </c>
      <c r="U191" s="24" t="s">
        <v>205</v>
      </c>
      <c r="V191" s="24" t="s">
        <v>209</v>
      </c>
      <c r="W191" s="24"/>
      <c r="X191" s="24" t="s">
        <v>205</v>
      </c>
      <c r="Y191" s="24" t="s">
        <v>209</v>
      </c>
      <c r="Z191" s="24"/>
    </row>
    <row r="192" spans="1:26" x14ac:dyDescent="0.2">
      <c r="A192">
        <v>1737</v>
      </c>
      <c r="B192">
        <v>320</v>
      </c>
      <c r="H192" s="23">
        <v>43628</v>
      </c>
      <c r="I192" s="23">
        <v>43628</v>
      </c>
      <c r="J192">
        <v>54116.160000000003</v>
      </c>
      <c r="K192" s="24"/>
      <c r="L192" s="24" t="s">
        <v>233</v>
      </c>
      <c r="M192" s="24" t="s">
        <v>240</v>
      </c>
      <c r="N192" s="24" t="s">
        <v>205</v>
      </c>
      <c r="O192" s="24" t="s">
        <v>231</v>
      </c>
      <c r="P192" s="24" t="s">
        <v>217</v>
      </c>
      <c r="Q192" s="24" t="s">
        <v>234</v>
      </c>
      <c r="R192" s="24" t="s">
        <v>234</v>
      </c>
      <c r="S192" s="24" t="s">
        <v>234</v>
      </c>
      <c r="T192" s="24" t="s">
        <v>235</v>
      </c>
      <c r="U192" s="24" t="s">
        <v>205</v>
      </c>
      <c r="V192" s="24" t="s">
        <v>209</v>
      </c>
      <c r="W192" s="24" t="s">
        <v>205</v>
      </c>
      <c r="X192" s="24" t="s">
        <v>205</v>
      </c>
      <c r="Y192" s="24" t="s">
        <v>205</v>
      </c>
      <c r="Z192" s="24" t="s">
        <v>205</v>
      </c>
    </row>
    <row r="193" spans="1:26" x14ac:dyDescent="0.2">
      <c r="A193">
        <v>160</v>
      </c>
      <c r="B193">
        <v>330</v>
      </c>
      <c r="F193">
        <v>1479</v>
      </c>
      <c r="H193" s="23">
        <v>43629</v>
      </c>
      <c r="I193" s="23">
        <v>43629</v>
      </c>
      <c r="J193">
        <v>87.8</v>
      </c>
      <c r="K193" s="24"/>
      <c r="L193" s="24" t="s">
        <v>354</v>
      </c>
      <c r="M193" s="24" t="s">
        <v>354</v>
      </c>
      <c r="N193" s="24" t="s">
        <v>205</v>
      </c>
      <c r="O193" s="24" t="s">
        <v>231</v>
      </c>
      <c r="P193" s="24" t="s">
        <v>49</v>
      </c>
      <c r="Q193" s="24" t="s">
        <v>49</v>
      </c>
      <c r="R193" s="24" t="s">
        <v>69</v>
      </c>
      <c r="S193" s="24" t="s">
        <v>20</v>
      </c>
      <c r="T193" s="24" t="s">
        <v>345</v>
      </c>
      <c r="U193" s="24" t="s">
        <v>205</v>
      </c>
      <c r="V193" s="24" t="s">
        <v>209</v>
      </c>
      <c r="W193" s="24"/>
      <c r="X193" s="24" t="s">
        <v>205</v>
      </c>
      <c r="Y193" s="24" t="s">
        <v>209</v>
      </c>
      <c r="Z193" s="24"/>
    </row>
    <row r="194" spans="1:26" x14ac:dyDescent="0.2">
      <c r="A194">
        <v>161</v>
      </c>
      <c r="B194">
        <v>326</v>
      </c>
      <c r="F194">
        <v>1480</v>
      </c>
      <c r="H194" s="23">
        <v>43629</v>
      </c>
      <c r="I194" s="23">
        <v>43629</v>
      </c>
      <c r="J194">
        <v>299</v>
      </c>
      <c r="K194" s="24"/>
      <c r="L194" s="24" t="s">
        <v>355</v>
      </c>
      <c r="M194" s="24" t="s">
        <v>355</v>
      </c>
      <c r="N194" s="24" t="s">
        <v>205</v>
      </c>
      <c r="O194" s="24" t="s">
        <v>231</v>
      </c>
      <c r="P194" s="24" t="s">
        <v>275</v>
      </c>
      <c r="Q194" s="24" t="s">
        <v>17</v>
      </c>
      <c r="R194" s="24" t="s">
        <v>6</v>
      </c>
      <c r="S194" s="24" t="s">
        <v>11</v>
      </c>
      <c r="T194" s="24" t="s">
        <v>211</v>
      </c>
      <c r="U194" s="24" t="s">
        <v>205</v>
      </c>
      <c r="V194" s="24" t="s">
        <v>209</v>
      </c>
      <c r="W194" s="24"/>
      <c r="X194" s="24" t="s">
        <v>205</v>
      </c>
      <c r="Y194" s="24" t="s">
        <v>209</v>
      </c>
      <c r="Z194" s="24"/>
    </row>
    <row r="195" spans="1:26" x14ac:dyDescent="0.2">
      <c r="A195">
        <v>162</v>
      </c>
      <c r="B195">
        <v>334</v>
      </c>
      <c r="F195">
        <v>1481</v>
      </c>
      <c r="H195" s="23">
        <v>43629</v>
      </c>
      <c r="I195" s="23">
        <v>43629</v>
      </c>
      <c r="J195">
        <v>2.4</v>
      </c>
      <c r="K195" s="24"/>
      <c r="L195" s="24" t="s">
        <v>288</v>
      </c>
      <c r="M195" s="24" t="s">
        <v>288</v>
      </c>
      <c r="N195" s="24" t="s">
        <v>205</v>
      </c>
      <c r="O195" s="24" t="s">
        <v>231</v>
      </c>
      <c r="P195" s="24" t="s">
        <v>217</v>
      </c>
      <c r="Q195" s="24" t="s">
        <v>17</v>
      </c>
      <c r="R195" s="24" t="s">
        <v>105</v>
      </c>
      <c r="S195" s="24" t="s">
        <v>77</v>
      </c>
      <c r="T195" s="24" t="s">
        <v>314</v>
      </c>
      <c r="U195" s="24" t="s">
        <v>205</v>
      </c>
      <c r="V195" s="24" t="s">
        <v>209</v>
      </c>
      <c r="W195" s="24"/>
      <c r="X195" s="24" t="s">
        <v>205</v>
      </c>
      <c r="Y195" s="24" t="s">
        <v>209</v>
      </c>
      <c r="Z195" s="24"/>
    </row>
    <row r="196" spans="1:26" x14ac:dyDescent="0.2">
      <c r="A196">
        <v>163</v>
      </c>
      <c r="B196">
        <v>333</v>
      </c>
      <c r="F196">
        <v>1482</v>
      </c>
      <c r="H196" s="23">
        <v>43629</v>
      </c>
      <c r="I196" s="23">
        <v>43629</v>
      </c>
      <c r="J196">
        <v>41.9</v>
      </c>
      <c r="K196" s="24"/>
      <c r="L196" s="24" t="s">
        <v>288</v>
      </c>
      <c r="M196" s="24" t="s">
        <v>288</v>
      </c>
      <c r="N196" s="24" t="s">
        <v>205</v>
      </c>
      <c r="O196" s="24" t="s">
        <v>231</v>
      </c>
      <c r="P196" s="24" t="s">
        <v>217</v>
      </c>
      <c r="Q196" s="24" t="s">
        <v>17</v>
      </c>
      <c r="R196" s="24" t="s">
        <v>105</v>
      </c>
      <c r="S196" s="24" t="s">
        <v>77</v>
      </c>
      <c r="T196" s="24" t="s">
        <v>314</v>
      </c>
      <c r="U196" s="24" t="s">
        <v>205</v>
      </c>
      <c r="V196" s="24" t="s">
        <v>209</v>
      </c>
      <c r="W196" s="24"/>
      <c r="X196" s="24" t="s">
        <v>205</v>
      </c>
      <c r="Y196" s="24" t="s">
        <v>209</v>
      </c>
      <c r="Z196" s="24"/>
    </row>
    <row r="197" spans="1:26" x14ac:dyDescent="0.2">
      <c r="A197">
        <v>164</v>
      </c>
      <c r="B197">
        <v>328</v>
      </c>
      <c r="F197">
        <v>1483</v>
      </c>
      <c r="H197" s="23">
        <v>43629</v>
      </c>
      <c r="I197" s="23">
        <v>43629</v>
      </c>
      <c r="J197">
        <v>86.55</v>
      </c>
      <c r="K197" s="24"/>
      <c r="L197" s="24" t="s">
        <v>356</v>
      </c>
      <c r="M197" s="24" t="s">
        <v>356</v>
      </c>
      <c r="N197" s="24" t="s">
        <v>205</v>
      </c>
      <c r="O197" s="24" t="s">
        <v>231</v>
      </c>
      <c r="P197" s="24" t="s">
        <v>49</v>
      </c>
      <c r="Q197" s="24" t="s">
        <v>49</v>
      </c>
      <c r="R197" s="24" t="s">
        <v>69</v>
      </c>
      <c r="S197" s="24" t="s">
        <v>20</v>
      </c>
      <c r="T197" s="24" t="s">
        <v>345</v>
      </c>
      <c r="U197" s="24" t="s">
        <v>205</v>
      </c>
      <c r="V197" s="24" t="s">
        <v>209</v>
      </c>
      <c r="W197" s="24"/>
      <c r="X197" s="24" t="s">
        <v>205</v>
      </c>
      <c r="Y197" s="24" t="s">
        <v>209</v>
      </c>
      <c r="Z197" s="24"/>
    </row>
    <row r="198" spans="1:26" x14ac:dyDescent="0.2">
      <c r="A198">
        <v>1738</v>
      </c>
      <c r="B198">
        <v>325</v>
      </c>
      <c r="H198" s="23">
        <v>43629</v>
      </c>
      <c r="I198" s="23">
        <v>43629</v>
      </c>
      <c r="J198">
        <v>54116.160000000003</v>
      </c>
      <c r="K198" s="24"/>
      <c r="L198" s="24" t="s">
        <v>233</v>
      </c>
      <c r="M198" s="24" t="s">
        <v>240</v>
      </c>
      <c r="N198" s="24" t="s">
        <v>205</v>
      </c>
      <c r="O198" s="24" t="s">
        <v>231</v>
      </c>
      <c r="P198" s="24" t="s">
        <v>217</v>
      </c>
      <c r="Q198" s="24" t="s">
        <v>234</v>
      </c>
      <c r="R198" s="24" t="s">
        <v>234</v>
      </c>
      <c r="S198" s="24" t="s">
        <v>234</v>
      </c>
      <c r="T198" s="24" t="s">
        <v>235</v>
      </c>
      <c r="U198" s="24" t="s">
        <v>205</v>
      </c>
      <c r="V198" s="24" t="s">
        <v>209</v>
      </c>
      <c r="W198" s="24" t="s">
        <v>205</v>
      </c>
      <c r="X198" s="24" t="s">
        <v>205</v>
      </c>
      <c r="Y198" s="24" t="s">
        <v>205</v>
      </c>
      <c r="Z198" s="24" t="s">
        <v>205</v>
      </c>
    </row>
    <row r="199" spans="1:26" x14ac:dyDescent="0.2">
      <c r="A199">
        <v>165</v>
      </c>
      <c r="B199">
        <v>355</v>
      </c>
      <c r="F199">
        <v>1485</v>
      </c>
      <c r="H199" s="23">
        <v>43633</v>
      </c>
      <c r="I199" s="23">
        <v>43633</v>
      </c>
      <c r="J199">
        <v>554.4</v>
      </c>
      <c r="K199" s="24"/>
      <c r="L199" s="24" t="s">
        <v>357</v>
      </c>
      <c r="M199" s="24" t="s">
        <v>357</v>
      </c>
      <c r="N199" s="24" t="s">
        <v>205</v>
      </c>
      <c r="O199" s="24" t="s">
        <v>231</v>
      </c>
      <c r="P199" s="24" t="s">
        <v>49</v>
      </c>
      <c r="Q199" s="24" t="s">
        <v>49</v>
      </c>
      <c r="R199" s="24" t="s">
        <v>69</v>
      </c>
      <c r="S199" s="24" t="s">
        <v>20</v>
      </c>
      <c r="T199" s="24" t="s">
        <v>318</v>
      </c>
      <c r="U199" s="24" t="s">
        <v>205</v>
      </c>
      <c r="V199" s="24" t="s">
        <v>209</v>
      </c>
      <c r="W199" s="24" t="s">
        <v>358</v>
      </c>
      <c r="X199" s="24" t="s">
        <v>205</v>
      </c>
      <c r="Y199" s="24" t="s">
        <v>209</v>
      </c>
      <c r="Z199" s="24"/>
    </row>
    <row r="200" spans="1:26" x14ac:dyDescent="0.2">
      <c r="A200">
        <v>166</v>
      </c>
      <c r="B200">
        <v>353</v>
      </c>
      <c r="F200">
        <v>1486</v>
      </c>
      <c r="H200" s="23">
        <v>43633</v>
      </c>
      <c r="I200" s="23">
        <v>43633</v>
      </c>
      <c r="J200">
        <v>191.38</v>
      </c>
      <c r="K200" s="24"/>
      <c r="L200" s="24" t="s">
        <v>359</v>
      </c>
      <c r="M200" s="24" t="s">
        <v>359</v>
      </c>
      <c r="N200" s="24" t="s">
        <v>205</v>
      </c>
      <c r="O200" s="24" t="s">
        <v>231</v>
      </c>
      <c r="P200" s="24" t="s">
        <v>217</v>
      </c>
      <c r="Q200" s="24" t="s">
        <v>50</v>
      </c>
      <c r="R200" s="24" t="s">
        <v>70</v>
      </c>
      <c r="S200" s="24" t="s">
        <v>51</v>
      </c>
      <c r="T200" s="24" t="s">
        <v>293</v>
      </c>
      <c r="U200" s="24" t="s">
        <v>205</v>
      </c>
      <c r="V200" s="24" t="s">
        <v>209</v>
      </c>
      <c r="W200" s="24"/>
      <c r="X200" s="24" t="s">
        <v>205</v>
      </c>
      <c r="Y200" s="24" t="s">
        <v>209</v>
      </c>
      <c r="Z200" s="24"/>
    </row>
    <row r="201" spans="1:26" x14ac:dyDescent="0.2">
      <c r="A201">
        <v>167</v>
      </c>
      <c r="B201">
        <v>352</v>
      </c>
      <c r="F201">
        <v>1487</v>
      </c>
      <c r="H201" s="23">
        <v>43633</v>
      </c>
      <c r="I201" s="23">
        <v>43633</v>
      </c>
      <c r="J201">
        <v>344</v>
      </c>
      <c r="K201" s="24"/>
      <c r="L201" s="24" t="s">
        <v>360</v>
      </c>
      <c r="M201" s="24" t="s">
        <v>360</v>
      </c>
      <c r="N201" s="24" t="s">
        <v>205</v>
      </c>
      <c r="O201" s="24" t="s">
        <v>231</v>
      </c>
      <c r="P201" s="24" t="s">
        <v>259</v>
      </c>
      <c r="Q201" s="24" t="s">
        <v>7</v>
      </c>
      <c r="R201" s="24" t="s">
        <v>6</v>
      </c>
      <c r="S201" s="24" t="s">
        <v>12</v>
      </c>
      <c r="T201" s="24" t="s">
        <v>336</v>
      </c>
      <c r="U201" s="24" t="s">
        <v>205</v>
      </c>
      <c r="V201" s="24" t="s">
        <v>209</v>
      </c>
      <c r="W201" s="24"/>
      <c r="X201" s="24" t="s">
        <v>205</v>
      </c>
      <c r="Y201" s="24" t="s">
        <v>209</v>
      </c>
      <c r="Z201" s="24"/>
    </row>
    <row r="202" spans="1:26" x14ac:dyDescent="0.2">
      <c r="A202">
        <v>168</v>
      </c>
      <c r="F202">
        <v>1951</v>
      </c>
      <c r="H202" s="23">
        <v>43633</v>
      </c>
      <c r="I202" s="23">
        <v>43633</v>
      </c>
      <c r="J202">
        <v>116.81</v>
      </c>
      <c r="K202" s="24"/>
      <c r="L202" s="24" t="s">
        <v>295</v>
      </c>
      <c r="M202" s="24" t="s">
        <v>295</v>
      </c>
      <c r="N202" s="24" t="s">
        <v>205</v>
      </c>
      <c r="O202" s="24" t="s">
        <v>206</v>
      </c>
      <c r="P202" s="24" t="s">
        <v>217</v>
      </c>
      <c r="Q202" s="24" t="s">
        <v>7</v>
      </c>
      <c r="R202" s="24" t="s">
        <v>6</v>
      </c>
      <c r="S202" s="24" t="s">
        <v>11</v>
      </c>
      <c r="T202" s="24" t="s">
        <v>211</v>
      </c>
      <c r="U202" s="24" t="s">
        <v>205</v>
      </c>
      <c r="V202" s="24" t="s">
        <v>209</v>
      </c>
      <c r="W202" s="24"/>
      <c r="X202" s="24" t="s">
        <v>205</v>
      </c>
      <c r="Y202" s="24" t="s">
        <v>209</v>
      </c>
      <c r="Z202" s="24"/>
    </row>
    <row r="203" spans="1:26" x14ac:dyDescent="0.2">
      <c r="A203">
        <v>169</v>
      </c>
      <c r="F203">
        <v>1952</v>
      </c>
      <c r="H203" s="23">
        <v>43633</v>
      </c>
      <c r="I203" s="23">
        <v>43633</v>
      </c>
      <c r="J203">
        <v>500</v>
      </c>
      <c r="K203" s="24"/>
      <c r="L203" s="24" t="s">
        <v>361</v>
      </c>
      <c r="M203" s="24" t="s">
        <v>361</v>
      </c>
      <c r="N203" s="24" t="s">
        <v>205</v>
      </c>
      <c r="O203" s="24" t="s">
        <v>206</v>
      </c>
      <c r="P203" s="24" t="s">
        <v>259</v>
      </c>
      <c r="Q203" s="24" t="s">
        <v>90</v>
      </c>
      <c r="R203" s="24" t="s">
        <v>105</v>
      </c>
      <c r="S203" s="24" t="s">
        <v>99</v>
      </c>
      <c r="T203" s="24" t="s">
        <v>225</v>
      </c>
      <c r="U203" s="24" t="s">
        <v>205</v>
      </c>
      <c r="V203" s="24" t="s">
        <v>209</v>
      </c>
      <c r="W203" s="24"/>
      <c r="X203" s="24" t="s">
        <v>205</v>
      </c>
      <c r="Y203" s="24" t="s">
        <v>209</v>
      </c>
      <c r="Z203" s="24"/>
    </row>
    <row r="204" spans="1:26" x14ac:dyDescent="0.2">
      <c r="A204">
        <v>170</v>
      </c>
      <c r="F204">
        <v>1953</v>
      </c>
      <c r="H204" s="23">
        <v>43633</v>
      </c>
      <c r="I204" s="23">
        <v>43633</v>
      </c>
      <c r="J204">
        <v>3850</v>
      </c>
      <c r="K204" s="24"/>
      <c r="L204" s="24" t="s">
        <v>362</v>
      </c>
      <c r="M204" s="24" t="s">
        <v>362</v>
      </c>
      <c r="N204" s="24" t="s">
        <v>205</v>
      </c>
      <c r="O204" s="24" t="s">
        <v>206</v>
      </c>
      <c r="P204" s="24" t="s">
        <v>259</v>
      </c>
      <c r="Q204" s="24" t="s">
        <v>90</v>
      </c>
      <c r="R204" s="24" t="s">
        <v>69</v>
      </c>
      <c r="S204" s="24" t="s">
        <v>95</v>
      </c>
      <c r="T204" s="24" t="s">
        <v>363</v>
      </c>
      <c r="U204" s="24" t="s">
        <v>205</v>
      </c>
      <c r="V204" s="24" t="s">
        <v>209</v>
      </c>
      <c r="W204" s="24"/>
      <c r="X204" s="24" t="s">
        <v>205</v>
      </c>
      <c r="Y204" s="24" t="s">
        <v>209</v>
      </c>
      <c r="Z204" s="24"/>
    </row>
    <row r="205" spans="1:26" x14ac:dyDescent="0.2">
      <c r="A205">
        <v>171</v>
      </c>
      <c r="F205">
        <v>2129</v>
      </c>
      <c r="H205" s="23">
        <v>43633</v>
      </c>
      <c r="I205" s="23">
        <v>43633</v>
      </c>
      <c r="J205">
        <v>6530</v>
      </c>
      <c r="K205" s="24"/>
      <c r="L205" s="24" t="s">
        <v>364</v>
      </c>
      <c r="M205" s="24" t="s">
        <v>364</v>
      </c>
      <c r="N205" s="24" t="s">
        <v>205</v>
      </c>
      <c r="O205" s="24" t="s">
        <v>206</v>
      </c>
      <c r="P205" s="24" t="s">
        <v>207</v>
      </c>
      <c r="Q205" s="24" t="s">
        <v>17</v>
      </c>
      <c r="R205" s="24" t="s">
        <v>6</v>
      </c>
      <c r="S205" s="24" t="s">
        <v>18</v>
      </c>
      <c r="T205" s="24" t="s">
        <v>211</v>
      </c>
      <c r="U205" s="24" t="s">
        <v>205</v>
      </c>
      <c r="V205" s="24" t="s">
        <v>209</v>
      </c>
      <c r="W205" s="24"/>
      <c r="X205" s="24" t="s">
        <v>205</v>
      </c>
      <c r="Y205" s="24" t="s">
        <v>209</v>
      </c>
      <c r="Z205" s="24"/>
    </row>
    <row r="206" spans="1:26" x14ac:dyDescent="0.2">
      <c r="A206">
        <v>172</v>
      </c>
      <c r="F206">
        <v>2130</v>
      </c>
      <c r="H206" s="23">
        <v>43633</v>
      </c>
      <c r="I206" s="23">
        <v>43633</v>
      </c>
      <c r="J206">
        <v>5050</v>
      </c>
      <c r="K206" s="24"/>
      <c r="L206" s="24" t="s">
        <v>365</v>
      </c>
      <c r="M206" s="24" t="s">
        <v>365</v>
      </c>
      <c r="N206" s="24" t="s">
        <v>205</v>
      </c>
      <c r="O206" s="24" t="s">
        <v>206</v>
      </c>
      <c r="P206" s="24" t="s">
        <v>49</v>
      </c>
      <c r="Q206" s="24" t="s">
        <v>49</v>
      </c>
      <c r="R206" s="24" t="s">
        <v>6</v>
      </c>
      <c r="S206" s="24" t="s">
        <v>18</v>
      </c>
      <c r="T206" s="24" t="s">
        <v>211</v>
      </c>
      <c r="U206" s="24" t="s">
        <v>205</v>
      </c>
      <c r="V206" s="24" t="s">
        <v>209</v>
      </c>
      <c r="W206" s="24"/>
      <c r="X206" s="24" t="s">
        <v>205</v>
      </c>
      <c r="Y206" s="24" t="s">
        <v>209</v>
      </c>
      <c r="Z206" s="24"/>
    </row>
    <row r="207" spans="1:26" x14ac:dyDescent="0.2">
      <c r="A207">
        <v>1739</v>
      </c>
      <c r="B207">
        <v>351</v>
      </c>
      <c r="H207" s="23">
        <v>43633</v>
      </c>
      <c r="I207" s="23">
        <v>43633</v>
      </c>
      <c r="J207">
        <v>16464.64</v>
      </c>
      <c r="K207" s="24"/>
      <c r="L207" s="24" t="s">
        <v>233</v>
      </c>
      <c r="M207" s="24" t="s">
        <v>240</v>
      </c>
      <c r="N207" s="24" t="s">
        <v>205</v>
      </c>
      <c r="O207" s="24" t="s">
        <v>231</v>
      </c>
      <c r="P207" s="24" t="s">
        <v>217</v>
      </c>
      <c r="Q207" s="24" t="s">
        <v>234</v>
      </c>
      <c r="R207" s="24" t="s">
        <v>234</v>
      </c>
      <c r="S207" s="24" t="s">
        <v>234</v>
      </c>
      <c r="T207" s="24" t="s">
        <v>235</v>
      </c>
      <c r="U207" s="24" t="s">
        <v>205</v>
      </c>
      <c r="V207" s="24" t="s">
        <v>209</v>
      </c>
      <c r="W207" s="24" t="s">
        <v>205</v>
      </c>
      <c r="X207" s="24" t="s">
        <v>205</v>
      </c>
      <c r="Y207" s="24" t="s">
        <v>205</v>
      </c>
      <c r="Z207" s="24" t="s">
        <v>205</v>
      </c>
    </row>
    <row r="208" spans="1:26" x14ac:dyDescent="0.2">
      <c r="A208">
        <v>173</v>
      </c>
      <c r="B208">
        <v>356</v>
      </c>
      <c r="F208">
        <v>1489</v>
      </c>
      <c r="H208" s="23">
        <v>43634</v>
      </c>
      <c r="I208" s="23">
        <v>43634</v>
      </c>
      <c r="J208">
        <v>388.32</v>
      </c>
      <c r="K208" s="24"/>
      <c r="L208" s="24" t="s">
        <v>366</v>
      </c>
      <c r="M208" s="24" t="s">
        <v>366</v>
      </c>
      <c r="N208" s="24" t="s">
        <v>205</v>
      </c>
      <c r="O208" s="24" t="s">
        <v>231</v>
      </c>
      <c r="P208" s="24" t="s">
        <v>217</v>
      </c>
      <c r="Q208" s="24" t="s">
        <v>28</v>
      </c>
      <c r="R208" s="24" t="s">
        <v>6</v>
      </c>
      <c r="S208" s="24" t="s">
        <v>30</v>
      </c>
      <c r="T208" s="24" t="s">
        <v>266</v>
      </c>
      <c r="U208" s="24" t="s">
        <v>205</v>
      </c>
      <c r="V208" s="24" t="s">
        <v>209</v>
      </c>
      <c r="W208" s="24"/>
      <c r="X208" s="24" t="s">
        <v>205</v>
      </c>
      <c r="Y208" s="24" t="s">
        <v>209</v>
      </c>
      <c r="Z208" s="24"/>
    </row>
    <row r="209" spans="1:26" x14ac:dyDescent="0.2">
      <c r="A209">
        <v>174</v>
      </c>
      <c r="F209">
        <v>1976</v>
      </c>
      <c r="H209" s="23">
        <v>43634</v>
      </c>
      <c r="I209" s="23">
        <v>43634</v>
      </c>
      <c r="J209">
        <v>58.35</v>
      </c>
      <c r="K209" s="24"/>
      <c r="L209" s="24" t="s">
        <v>367</v>
      </c>
      <c r="M209" s="24" t="s">
        <v>367</v>
      </c>
      <c r="N209" s="24" t="s">
        <v>205</v>
      </c>
      <c r="O209" s="24" t="s">
        <v>206</v>
      </c>
      <c r="P209" s="24" t="s">
        <v>217</v>
      </c>
      <c r="Q209" s="24" t="s">
        <v>50</v>
      </c>
      <c r="R209" s="24" t="s">
        <v>6</v>
      </c>
      <c r="S209" s="24" t="s">
        <v>11</v>
      </c>
      <c r="T209" s="24" t="s">
        <v>211</v>
      </c>
      <c r="U209" s="24" t="s">
        <v>205</v>
      </c>
      <c r="V209" s="24" t="s">
        <v>209</v>
      </c>
      <c r="W209" s="24"/>
      <c r="X209" s="24" t="s">
        <v>205</v>
      </c>
      <c r="Y209" s="24" t="s">
        <v>209</v>
      </c>
      <c r="Z209" s="24"/>
    </row>
    <row r="210" spans="1:26" x14ac:dyDescent="0.2">
      <c r="A210">
        <v>1740</v>
      </c>
      <c r="B210">
        <v>357</v>
      </c>
      <c r="H210" s="23">
        <v>43634</v>
      </c>
      <c r="I210" s="23">
        <v>43634</v>
      </c>
      <c r="J210">
        <v>4116.16</v>
      </c>
      <c r="K210" s="24"/>
      <c r="L210" s="24" t="s">
        <v>233</v>
      </c>
      <c r="M210" s="24" t="s">
        <v>240</v>
      </c>
      <c r="N210" s="24" t="s">
        <v>205</v>
      </c>
      <c r="O210" s="24" t="s">
        <v>231</v>
      </c>
      <c r="P210" s="24" t="s">
        <v>217</v>
      </c>
      <c r="Q210" s="24" t="s">
        <v>234</v>
      </c>
      <c r="R210" s="24" t="s">
        <v>234</v>
      </c>
      <c r="S210" s="24" t="s">
        <v>234</v>
      </c>
      <c r="T210" s="24" t="s">
        <v>235</v>
      </c>
      <c r="U210" s="24" t="s">
        <v>205</v>
      </c>
      <c r="V210" s="24" t="s">
        <v>209</v>
      </c>
      <c r="W210" s="24" t="s">
        <v>205</v>
      </c>
      <c r="X210" s="24" t="s">
        <v>205</v>
      </c>
      <c r="Y210" s="24" t="s">
        <v>205</v>
      </c>
      <c r="Z210" s="24" t="s">
        <v>205</v>
      </c>
    </row>
    <row r="211" spans="1:26" x14ac:dyDescent="0.2">
      <c r="A211">
        <v>175</v>
      </c>
      <c r="F211">
        <v>2038</v>
      </c>
      <c r="H211" s="23">
        <v>43635</v>
      </c>
      <c r="I211" s="23">
        <v>43635</v>
      </c>
      <c r="J211">
        <v>1000</v>
      </c>
      <c r="K211" s="24"/>
      <c r="L211" s="24" t="s">
        <v>368</v>
      </c>
      <c r="M211" s="24" t="s">
        <v>368</v>
      </c>
      <c r="N211" s="24" t="s">
        <v>205</v>
      </c>
      <c r="O211" s="24" t="s">
        <v>206</v>
      </c>
      <c r="P211" s="24" t="s">
        <v>49</v>
      </c>
      <c r="Q211" s="24" t="s">
        <v>17</v>
      </c>
      <c r="R211" s="24" t="s">
        <v>105</v>
      </c>
      <c r="S211" s="24" t="s">
        <v>106</v>
      </c>
      <c r="T211" s="24" t="s">
        <v>219</v>
      </c>
      <c r="U211" s="24" t="s">
        <v>205</v>
      </c>
      <c r="V211" s="24" t="s">
        <v>209</v>
      </c>
      <c r="W211" s="24"/>
      <c r="X211" s="24" t="s">
        <v>205</v>
      </c>
      <c r="Y211" s="24" t="s">
        <v>209</v>
      </c>
      <c r="Z211" s="24"/>
    </row>
    <row r="212" spans="1:26" x14ac:dyDescent="0.2">
      <c r="A212">
        <v>176</v>
      </c>
      <c r="B212">
        <v>360</v>
      </c>
      <c r="F212">
        <v>1491</v>
      </c>
      <c r="H212" s="23">
        <v>43637</v>
      </c>
      <c r="I212" s="23">
        <v>43637</v>
      </c>
      <c r="J212">
        <v>7.84</v>
      </c>
      <c r="K212" s="24"/>
      <c r="L212" s="24" t="s">
        <v>369</v>
      </c>
      <c r="M212" s="24" t="s">
        <v>369</v>
      </c>
      <c r="N212" s="24" t="s">
        <v>205</v>
      </c>
      <c r="O212" s="24" t="s">
        <v>231</v>
      </c>
      <c r="P212" s="24" t="s">
        <v>259</v>
      </c>
      <c r="Q212" s="24" t="s">
        <v>55</v>
      </c>
      <c r="R212" s="24" t="s">
        <v>70</v>
      </c>
      <c r="S212" s="24" t="s">
        <v>73</v>
      </c>
      <c r="T212" s="24" t="s">
        <v>370</v>
      </c>
      <c r="U212" s="24" t="s">
        <v>205</v>
      </c>
      <c r="V212" s="24" t="s">
        <v>209</v>
      </c>
      <c r="W212" s="24"/>
      <c r="X212" s="24" t="s">
        <v>205</v>
      </c>
      <c r="Y212" s="24" t="s">
        <v>209</v>
      </c>
      <c r="Z212" s="24"/>
    </row>
    <row r="213" spans="1:26" x14ac:dyDescent="0.2">
      <c r="A213">
        <v>177</v>
      </c>
      <c r="B213">
        <v>361</v>
      </c>
      <c r="F213">
        <v>1492</v>
      </c>
      <c r="H213" s="23">
        <v>43637</v>
      </c>
      <c r="I213" s="23">
        <v>43637</v>
      </c>
      <c r="J213">
        <v>12400</v>
      </c>
      <c r="K213" s="24"/>
      <c r="L213" s="24" t="s">
        <v>233</v>
      </c>
      <c r="M213" s="24" t="s">
        <v>233</v>
      </c>
      <c r="N213" s="24" t="s">
        <v>205</v>
      </c>
      <c r="O213" s="24" t="s">
        <v>231</v>
      </c>
      <c r="P213" s="24" t="s">
        <v>259</v>
      </c>
      <c r="Q213" s="24" t="s">
        <v>234</v>
      </c>
      <c r="R213" s="24" t="s">
        <v>234</v>
      </c>
      <c r="S213" s="24" t="s">
        <v>234</v>
      </c>
      <c r="T213" s="24" t="s">
        <v>235</v>
      </c>
      <c r="U213" s="24" t="s">
        <v>205</v>
      </c>
      <c r="V213" s="24" t="s">
        <v>209</v>
      </c>
      <c r="W213" s="24"/>
      <c r="X213" s="24" t="s">
        <v>205</v>
      </c>
      <c r="Y213" s="24" t="s">
        <v>209</v>
      </c>
      <c r="Z213" s="24"/>
    </row>
    <row r="214" spans="1:26" x14ac:dyDescent="0.2">
      <c r="A214">
        <v>178</v>
      </c>
      <c r="B214">
        <v>367</v>
      </c>
      <c r="F214">
        <v>1493</v>
      </c>
      <c r="H214" s="23">
        <v>43642</v>
      </c>
      <c r="I214" s="23">
        <v>43642</v>
      </c>
      <c r="J214">
        <v>3500</v>
      </c>
      <c r="K214" s="24"/>
      <c r="L214" s="24" t="s">
        <v>233</v>
      </c>
      <c r="M214" s="24" t="s">
        <v>233</v>
      </c>
      <c r="N214" s="24" t="s">
        <v>205</v>
      </c>
      <c r="O214" s="24" t="s">
        <v>231</v>
      </c>
      <c r="P214" s="24" t="s">
        <v>259</v>
      </c>
      <c r="Q214" s="24" t="s">
        <v>234</v>
      </c>
      <c r="R214" s="24" t="s">
        <v>234</v>
      </c>
      <c r="S214" s="24" t="s">
        <v>234</v>
      </c>
      <c r="T214" s="24" t="s">
        <v>235</v>
      </c>
      <c r="U214" s="24" t="s">
        <v>205</v>
      </c>
      <c r="V214" s="24" t="s">
        <v>209</v>
      </c>
      <c r="W214" s="24"/>
      <c r="X214" s="24" t="s">
        <v>205</v>
      </c>
      <c r="Y214" s="24" t="s">
        <v>209</v>
      </c>
      <c r="Z214" s="24"/>
    </row>
    <row r="215" spans="1:26" x14ac:dyDescent="0.2">
      <c r="A215">
        <v>179</v>
      </c>
      <c r="B215">
        <v>370</v>
      </c>
      <c r="F215">
        <v>1494</v>
      </c>
      <c r="H215" s="23">
        <v>43643</v>
      </c>
      <c r="I215" s="23">
        <v>43643</v>
      </c>
      <c r="J215">
        <v>70</v>
      </c>
      <c r="K215" s="24"/>
      <c r="L215" s="24" t="s">
        <v>278</v>
      </c>
      <c r="M215" s="24" t="s">
        <v>278</v>
      </c>
      <c r="N215" s="24" t="s">
        <v>205</v>
      </c>
      <c r="O215" s="24" t="s">
        <v>231</v>
      </c>
      <c r="P215" s="24" t="s">
        <v>259</v>
      </c>
      <c r="Q215" s="24" t="s">
        <v>55</v>
      </c>
      <c r="R215" s="24" t="s">
        <v>70</v>
      </c>
      <c r="S215" s="24" t="s">
        <v>72</v>
      </c>
      <c r="T215" s="24" t="s">
        <v>225</v>
      </c>
      <c r="U215" s="24" t="s">
        <v>205</v>
      </c>
      <c r="V215" s="24" t="s">
        <v>209</v>
      </c>
      <c r="W215" s="24"/>
      <c r="X215" s="24" t="s">
        <v>205</v>
      </c>
      <c r="Y215" s="24" t="s">
        <v>209</v>
      </c>
      <c r="Z215" s="24"/>
    </row>
    <row r="216" spans="1:26" x14ac:dyDescent="0.2">
      <c r="A216">
        <v>180</v>
      </c>
      <c r="B216">
        <v>374</v>
      </c>
      <c r="F216">
        <v>1380</v>
      </c>
      <c r="H216" s="23">
        <v>43647</v>
      </c>
      <c r="I216" s="23">
        <v>43647</v>
      </c>
      <c r="J216">
        <v>3.4</v>
      </c>
      <c r="K216" s="24"/>
      <c r="L216" s="24" t="s">
        <v>288</v>
      </c>
      <c r="M216" s="24" t="s">
        <v>288</v>
      </c>
      <c r="N216" s="24" t="s">
        <v>205</v>
      </c>
      <c r="O216" s="24" t="s">
        <v>231</v>
      </c>
      <c r="P216" s="24" t="s">
        <v>217</v>
      </c>
      <c r="Q216" s="24" t="s">
        <v>17</v>
      </c>
      <c r="R216" s="24" t="s">
        <v>105</v>
      </c>
      <c r="S216" s="24" t="s">
        <v>77</v>
      </c>
      <c r="T216" s="24" t="s">
        <v>314</v>
      </c>
      <c r="U216" s="24" t="s">
        <v>205</v>
      </c>
      <c r="V216" s="24" t="s">
        <v>209</v>
      </c>
      <c r="W216" s="24"/>
      <c r="X216" s="24" t="s">
        <v>205</v>
      </c>
      <c r="Y216" s="24" t="s">
        <v>209</v>
      </c>
      <c r="Z216" s="24"/>
    </row>
    <row r="217" spans="1:26" x14ac:dyDescent="0.2">
      <c r="A217">
        <v>181</v>
      </c>
      <c r="B217">
        <v>376</v>
      </c>
      <c r="F217">
        <v>1381</v>
      </c>
      <c r="H217" s="23">
        <v>43647</v>
      </c>
      <c r="I217" s="23">
        <v>43647</v>
      </c>
      <c r="J217">
        <v>160</v>
      </c>
      <c r="K217" s="24"/>
      <c r="L217" s="24" t="s">
        <v>297</v>
      </c>
      <c r="M217" s="24" t="s">
        <v>297</v>
      </c>
      <c r="N217" s="24" t="s">
        <v>205</v>
      </c>
      <c r="O217" s="24" t="s">
        <v>231</v>
      </c>
      <c r="P217" s="24" t="s">
        <v>259</v>
      </c>
      <c r="Q217" s="24" t="s">
        <v>52</v>
      </c>
      <c r="R217" s="24" t="s">
        <v>70</v>
      </c>
      <c r="S217" s="24" t="s">
        <v>54</v>
      </c>
      <c r="T217" s="24" t="s">
        <v>284</v>
      </c>
      <c r="U217" s="24" t="s">
        <v>205</v>
      </c>
      <c r="V217" s="24" t="s">
        <v>209</v>
      </c>
      <c r="W217" s="24" t="s">
        <v>291</v>
      </c>
      <c r="X217" s="24" t="s">
        <v>205</v>
      </c>
      <c r="Y217" s="24" t="s">
        <v>209</v>
      </c>
      <c r="Z217" s="24"/>
    </row>
    <row r="218" spans="1:26" x14ac:dyDescent="0.2">
      <c r="A218">
        <v>182</v>
      </c>
      <c r="F218">
        <v>1382</v>
      </c>
      <c r="H218" s="23">
        <v>43647</v>
      </c>
      <c r="I218" s="23">
        <v>43647</v>
      </c>
      <c r="J218">
        <v>1050</v>
      </c>
      <c r="K218" s="24"/>
      <c r="L218" s="24" t="s">
        <v>371</v>
      </c>
      <c r="M218" s="24" t="s">
        <v>371</v>
      </c>
      <c r="N218" s="24" t="s">
        <v>205</v>
      </c>
      <c r="O218" s="24" t="s">
        <v>271</v>
      </c>
      <c r="P218" s="24" t="s">
        <v>259</v>
      </c>
      <c r="Q218" s="24" t="s">
        <v>7</v>
      </c>
      <c r="R218" s="24" t="s">
        <v>6</v>
      </c>
      <c r="S218" s="24" t="s">
        <v>12</v>
      </c>
      <c r="T218" s="24" t="s">
        <v>336</v>
      </c>
      <c r="U218" s="24" t="s">
        <v>205</v>
      </c>
      <c r="V218" s="24" t="s">
        <v>209</v>
      </c>
      <c r="W218" s="24"/>
      <c r="X218" s="24" t="s">
        <v>205</v>
      </c>
      <c r="Y218" s="24" t="s">
        <v>209</v>
      </c>
      <c r="Z218" s="24"/>
    </row>
    <row r="219" spans="1:26" x14ac:dyDescent="0.2">
      <c r="A219">
        <v>183</v>
      </c>
      <c r="B219">
        <v>375</v>
      </c>
      <c r="F219">
        <v>1383</v>
      </c>
      <c r="H219" s="23">
        <v>43647</v>
      </c>
      <c r="I219" s="23">
        <v>43647</v>
      </c>
      <c r="J219">
        <v>950</v>
      </c>
      <c r="K219" s="24"/>
      <c r="L219" s="24" t="s">
        <v>372</v>
      </c>
      <c r="M219" s="24" t="s">
        <v>372</v>
      </c>
      <c r="N219" s="24" t="s">
        <v>205</v>
      </c>
      <c r="O219" s="24" t="s">
        <v>231</v>
      </c>
      <c r="P219" s="24" t="s">
        <v>259</v>
      </c>
      <c r="Q219" s="24" t="s">
        <v>268</v>
      </c>
      <c r="R219" s="24" t="s">
        <v>268</v>
      </c>
      <c r="S219" s="24" t="s">
        <v>268</v>
      </c>
      <c r="T219" s="24" t="s">
        <v>269</v>
      </c>
      <c r="U219" s="24" t="s">
        <v>205</v>
      </c>
      <c r="V219" s="24" t="s">
        <v>209</v>
      </c>
      <c r="W219" s="24"/>
      <c r="X219" s="24" t="s">
        <v>205</v>
      </c>
      <c r="Y219" s="24" t="s">
        <v>209</v>
      </c>
      <c r="Z219" s="24"/>
    </row>
    <row r="220" spans="1:26" x14ac:dyDescent="0.2">
      <c r="A220">
        <v>184</v>
      </c>
      <c r="F220">
        <v>1970</v>
      </c>
      <c r="H220" s="23">
        <v>43647</v>
      </c>
      <c r="I220" s="23">
        <v>43647</v>
      </c>
      <c r="J220">
        <v>600</v>
      </c>
      <c r="K220" s="24"/>
      <c r="L220" s="24" t="s">
        <v>373</v>
      </c>
      <c r="M220" s="24" t="s">
        <v>373</v>
      </c>
      <c r="N220" s="24" t="s">
        <v>205</v>
      </c>
      <c r="O220" s="24" t="s">
        <v>206</v>
      </c>
      <c r="P220" s="24" t="s">
        <v>259</v>
      </c>
      <c r="Q220" s="24" t="s">
        <v>90</v>
      </c>
      <c r="R220" s="24" t="s">
        <v>105</v>
      </c>
      <c r="S220" s="24" t="s">
        <v>99</v>
      </c>
      <c r="T220" s="24" t="s">
        <v>225</v>
      </c>
      <c r="U220" s="24" t="s">
        <v>205</v>
      </c>
      <c r="V220" s="24" t="s">
        <v>209</v>
      </c>
      <c r="W220" s="24"/>
      <c r="X220" s="24" t="s">
        <v>205</v>
      </c>
      <c r="Y220" s="24" t="s">
        <v>209</v>
      </c>
      <c r="Z220" s="24"/>
    </row>
    <row r="221" spans="1:26" x14ac:dyDescent="0.2">
      <c r="A221">
        <v>185</v>
      </c>
      <c r="F221">
        <v>1977</v>
      </c>
      <c r="H221" s="23">
        <v>43647</v>
      </c>
      <c r="I221" s="23">
        <v>43647</v>
      </c>
      <c r="J221">
        <v>79.989999999999995</v>
      </c>
      <c r="K221" s="24"/>
      <c r="L221" s="24" t="s">
        <v>307</v>
      </c>
      <c r="M221" s="24" t="s">
        <v>307</v>
      </c>
      <c r="N221" s="24" t="s">
        <v>205</v>
      </c>
      <c r="O221" s="24" t="s">
        <v>206</v>
      </c>
      <c r="P221" s="24" t="s">
        <v>217</v>
      </c>
      <c r="Q221" s="24" t="s">
        <v>17</v>
      </c>
      <c r="R221" s="24" t="s">
        <v>6</v>
      </c>
      <c r="S221" s="24" t="s">
        <v>11</v>
      </c>
      <c r="T221" s="24" t="s">
        <v>211</v>
      </c>
      <c r="U221" s="24" t="s">
        <v>205</v>
      </c>
      <c r="V221" s="24" t="s">
        <v>209</v>
      </c>
      <c r="W221" s="24"/>
      <c r="X221" s="24" t="s">
        <v>205</v>
      </c>
      <c r="Y221" s="24" t="s">
        <v>209</v>
      </c>
      <c r="Z221" s="24"/>
    </row>
    <row r="222" spans="1:26" x14ac:dyDescent="0.2">
      <c r="A222">
        <v>186</v>
      </c>
      <c r="F222">
        <v>1978</v>
      </c>
      <c r="H222" s="23">
        <v>43648</v>
      </c>
      <c r="I222" s="23">
        <v>43648</v>
      </c>
      <c r="J222">
        <v>115.01</v>
      </c>
      <c r="K222" s="24"/>
      <c r="L222" s="24" t="s">
        <v>374</v>
      </c>
      <c r="M222" s="24" t="s">
        <v>374</v>
      </c>
      <c r="N222" s="24" t="s">
        <v>205</v>
      </c>
      <c r="O222" s="24" t="s">
        <v>206</v>
      </c>
      <c r="P222" s="24" t="s">
        <v>217</v>
      </c>
      <c r="Q222" s="24" t="s">
        <v>7</v>
      </c>
      <c r="R222" s="24" t="s">
        <v>6</v>
      </c>
      <c r="S222" s="24" t="s">
        <v>11</v>
      </c>
      <c r="T222" s="24" t="s">
        <v>211</v>
      </c>
      <c r="U222" s="24" t="s">
        <v>205</v>
      </c>
      <c r="V222" s="24" t="s">
        <v>209</v>
      </c>
      <c r="W222" s="24"/>
      <c r="X222" s="24" t="s">
        <v>205</v>
      </c>
      <c r="Y222" s="24" t="s">
        <v>209</v>
      </c>
      <c r="Z222" s="24"/>
    </row>
    <row r="223" spans="1:26" x14ac:dyDescent="0.2">
      <c r="A223">
        <v>187</v>
      </c>
      <c r="F223">
        <v>1979</v>
      </c>
      <c r="H223" s="23">
        <v>43649</v>
      </c>
      <c r="I223" s="23">
        <v>43649</v>
      </c>
      <c r="J223">
        <v>6.3</v>
      </c>
      <c r="K223" s="24"/>
      <c r="L223" s="24" t="s">
        <v>8</v>
      </c>
      <c r="M223" s="24" t="s">
        <v>8</v>
      </c>
      <c r="N223" s="24" t="s">
        <v>205</v>
      </c>
      <c r="O223" s="24" t="s">
        <v>206</v>
      </c>
      <c r="P223" s="24" t="s">
        <v>207</v>
      </c>
      <c r="Q223" s="24" t="s">
        <v>7</v>
      </c>
      <c r="R223" s="24" t="s">
        <v>6</v>
      </c>
      <c r="S223" s="24" t="s">
        <v>8</v>
      </c>
      <c r="T223" s="24" t="s">
        <v>208</v>
      </c>
      <c r="U223" s="24" t="s">
        <v>205</v>
      </c>
      <c r="V223" s="24" t="s">
        <v>209</v>
      </c>
      <c r="W223" s="24"/>
      <c r="X223" s="24" t="s">
        <v>205</v>
      </c>
      <c r="Y223" s="24" t="s">
        <v>209</v>
      </c>
      <c r="Z223" s="24"/>
    </row>
    <row r="224" spans="1:26" x14ac:dyDescent="0.2">
      <c r="A224">
        <v>188</v>
      </c>
      <c r="B224">
        <v>388</v>
      </c>
      <c r="F224">
        <v>1395</v>
      </c>
      <c r="H224" s="23">
        <v>43650</v>
      </c>
      <c r="I224" s="23">
        <v>43650</v>
      </c>
      <c r="J224">
        <v>115.74</v>
      </c>
      <c r="K224" s="24"/>
      <c r="L224" s="24" t="s">
        <v>375</v>
      </c>
      <c r="M224" s="24" t="s">
        <v>375</v>
      </c>
      <c r="N224" s="24" t="s">
        <v>205</v>
      </c>
      <c r="O224" s="24" t="s">
        <v>231</v>
      </c>
      <c r="P224" s="24" t="s">
        <v>217</v>
      </c>
      <c r="Q224" s="24" t="s">
        <v>102</v>
      </c>
      <c r="R224" s="24" t="s">
        <v>108</v>
      </c>
      <c r="S224" s="24" t="s">
        <v>108</v>
      </c>
      <c r="T224" s="24" t="s">
        <v>238</v>
      </c>
      <c r="U224" s="24" t="s">
        <v>349</v>
      </c>
      <c r="V224" s="24" t="s">
        <v>209</v>
      </c>
      <c r="W224" s="24"/>
      <c r="X224" s="24" t="s">
        <v>205</v>
      </c>
      <c r="Y224" s="24" t="s">
        <v>209</v>
      </c>
      <c r="Z224" s="24"/>
    </row>
    <row r="225" spans="1:26" x14ac:dyDescent="0.2">
      <c r="A225">
        <v>189</v>
      </c>
      <c r="B225">
        <v>385</v>
      </c>
      <c r="F225">
        <v>1396</v>
      </c>
      <c r="H225" s="23">
        <v>43650</v>
      </c>
      <c r="I225" s="23">
        <v>43650</v>
      </c>
      <c r="J225">
        <v>1071.74</v>
      </c>
      <c r="K225" s="24"/>
      <c r="L225" s="24" t="s">
        <v>251</v>
      </c>
      <c r="M225" s="24" t="s">
        <v>251</v>
      </c>
      <c r="N225" s="24" t="s">
        <v>205</v>
      </c>
      <c r="O225" s="24" t="s">
        <v>231</v>
      </c>
      <c r="P225" s="24" t="s">
        <v>217</v>
      </c>
      <c r="Q225" s="24" t="s">
        <v>102</v>
      </c>
      <c r="R225" s="24" t="s">
        <v>108</v>
      </c>
      <c r="S225" s="24" t="s">
        <v>108</v>
      </c>
      <c r="T225" s="24" t="s">
        <v>238</v>
      </c>
      <c r="U225" s="24" t="s">
        <v>252</v>
      </c>
      <c r="V225" s="24" t="s">
        <v>209</v>
      </c>
      <c r="W225" s="24"/>
      <c r="X225" s="24" t="s">
        <v>205</v>
      </c>
      <c r="Y225" s="24" t="s">
        <v>209</v>
      </c>
      <c r="Z225" s="24"/>
    </row>
    <row r="226" spans="1:26" x14ac:dyDescent="0.2">
      <c r="A226">
        <v>190</v>
      </c>
      <c r="B226">
        <v>386</v>
      </c>
      <c r="F226">
        <v>1397</v>
      </c>
      <c r="H226" s="23">
        <v>43650</v>
      </c>
      <c r="I226" s="23">
        <v>43650</v>
      </c>
      <c r="J226">
        <v>1225.07</v>
      </c>
      <c r="K226" s="24"/>
      <c r="L226" s="24" t="s">
        <v>248</v>
      </c>
      <c r="M226" s="24" t="s">
        <v>248</v>
      </c>
      <c r="N226" s="24" t="s">
        <v>205</v>
      </c>
      <c r="O226" s="24" t="s">
        <v>231</v>
      </c>
      <c r="P226" s="24" t="s">
        <v>217</v>
      </c>
      <c r="Q226" s="24" t="s">
        <v>102</v>
      </c>
      <c r="R226" s="24" t="s">
        <v>108</v>
      </c>
      <c r="S226" s="24" t="s">
        <v>108</v>
      </c>
      <c r="T226" s="24" t="s">
        <v>238</v>
      </c>
      <c r="U226" s="24" t="s">
        <v>246</v>
      </c>
      <c r="V226" s="24" t="s">
        <v>209</v>
      </c>
      <c r="W226" s="24"/>
      <c r="X226" s="24" t="s">
        <v>205</v>
      </c>
      <c r="Y226" s="24" t="s">
        <v>209</v>
      </c>
      <c r="Z226" s="24"/>
    </row>
    <row r="227" spans="1:26" x14ac:dyDescent="0.2">
      <c r="A227">
        <v>191</v>
      </c>
      <c r="B227">
        <v>387</v>
      </c>
      <c r="F227">
        <v>1398</v>
      </c>
      <c r="H227" s="23">
        <v>43650</v>
      </c>
      <c r="I227" s="23">
        <v>43650</v>
      </c>
      <c r="J227">
        <v>2411.41</v>
      </c>
      <c r="K227" s="24"/>
      <c r="L227" s="24" t="s">
        <v>279</v>
      </c>
      <c r="M227" s="24" t="s">
        <v>279</v>
      </c>
      <c r="N227" s="24" t="s">
        <v>205</v>
      </c>
      <c r="O227" s="24" t="s">
        <v>231</v>
      </c>
      <c r="P227" s="24" t="s">
        <v>217</v>
      </c>
      <c r="Q227" s="24" t="s">
        <v>102</v>
      </c>
      <c r="R227" s="24" t="s">
        <v>108</v>
      </c>
      <c r="S227" s="24" t="s">
        <v>108</v>
      </c>
      <c r="T227" s="24" t="s">
        <v>238</v>
      </c>
      <c r="U227" s="24" t="s">
        <v>280</v>
      </c>
      <c r="V227" s="24" t="s">
        <v>209</v>
      </c>
      <c r="W227" s="24"/>
      <c r="X227" s="24" t="s">
        <v>205</v>
      </c>
      <c r="Y227" s="24" t="s">
        <v>209</v>
      </c>
      <c r="Z227" s="24"/>
    </row>
    <row r="228" spans="1:26" x14ac:dyDescent="0.2">
      <c r="A228">
        <v>192</v>
      </c>
      <c r="B228">
        <v>384</v>
      </c>
      <c r="F228">
        <v>1399</v>
      </c>
      <c r="H228" s="23">
        <v>43650</v>
      </c>
      <c r="I228" s="23">
        <v>43650</v>
      </c>
      <c r="J228">
        <v>2715.1</v>
      </c>
      <c r="K228" s="24"/>
      <c r="L228" s="24" t="s">
        <v>300</v>
      </c>
      <c r="M228" s="24" t="s">
        <v>300</v>
      </c>
      <c r="N228" s="24" t="s">
        <v>205</v>
      </c>
      <c r="O228" s="24" t="s">
        <v>231</v>
      </c>
      <c r="P228" s="24" t="s">
        <v>217</v>
      </c>
      <c r="Q228" s="24" t="s">
        <v>102</v>
      </c>
      <c r="R228" s="24" t="s">
        <v>108</v>
      </c>
      <c r="S228" s="24" t="s">
        <v>108</v>
      </c>
      <c r="T228" s="24" t="s">
        <v>238</v>
      </c>
      <c r="U228" s="24" t="s">
        <v>261</v>
      </c>
      <c r="V228" s="24" t="s">
        <v>209</v>
      </c>
      <c r="W228" s="24"/>
      <c r="X228" s="24" t="s">
        <v>205</v>
      </c>
      <c r="Y228" s="24" t="s">
        <v>209</v>
      </c>
      <c r="Z228" s="24"/>
    </row>
    <row r="229" spans="1:26" x14ac:dyDescent="0.2">
      <c r="A229">
        <v>193</v>
      </c>
      <c r="F229">
        <v>1980</v>
      </c>
      <c r="H229" s="23">
        <v>43650</v>
      </c>
      <c r="I229" s="23">
        <v>43650</v>
      </c>
      <c r="J229">
        <v>57.11</v>
      </c>
      <c r="K229" s="24"/>
      <c r="L229" s="24" t="s">
        <v>376</v>
      </c>
      <c r="M229" s="24" t="s">
        <v>376</v>
      </c>
      <c r="N229" s="24" t="s">
        <v>205</v>
      </c>
      <c r="O229" s="24" t="s">
        <v>206</v>
      </c>
      <c r="P229" s="24" t="s">
        <v>217</v>
      </c>
      <c r="Q229" s="24" t="s">
        <v>7</v>
      </c>
      <c r="R229" s="24" t="s">
        <v>6</v>
      </c>
      <c r="S229" s="24" t="s">
        <v>11</v>
      </c>
      <c r="T229" s="24" t="s">
        <v>211</v>
      </c>
      <c r="U229" s="24" t="s">
        <v>205</v>
      </c>
      <c r="V229" s="24" t="s">
        <v>209</v>
      </c>
      <c r="W229" s="24"/>
      <c r="X229" s="24" t="s">
        <v>205</v>
      </c>
      <c r="Y229" s="24" t="s">
        <v>209</v>
      </c>
      <c r="Z229" s="24"/>
    </row>
    <row r="230" spans="1:26" x14ac:dyDescent="0.2">
      <c r="A230">
        <v>194</v>
      </c>
      <c r="F230">
        <v>1955</v>
      </c>
      <c r="H230" s="23">
        <v>43652</v>
      </c>
      <c r="I230" s="23">
        <v>43652</v>
      </c>
      <c r="J230">
        <v>1350</v>
      </c>
      <c r="K230" s="24"/>
      <c r="L230" s="24" t="s">
        <v>377</v>
      </c>
      <c r="M230" s="24" t="s">
        <v>377</v>
      </c>
      <c r="N230" s="24" t="s">
        <v>205</v>
      </c>
      <c r="O230" s="24" t="s">
        <v>206</v>
      </c>
      <c r="P230" s="24" t="s">
        <v>217</v>
      </c>
      <c r="Q230" s="24" t="s">
        <v>36</v>
      </c>
      <c r="R230" s="24" t="s">
        <v>105</v>
      </c>
      <c r="S230" s="24" t="s">
        <v>83</v>
      </c>
      <c r="T230" s="24" t="s">
        <v>378</v>
      </c>
      <c r="U230" s="24" t="s">
        <v>205</v>
      </c>
      <c r="V230" s="24" t="s">
        <v>209</v>
      </c>
      <c r="W230" s="24"/>
      <c r="X230" s="24" t="s">
        <v>205</v>
      </c>
      <c r="Y230" s="24" t="s">
        <v>209</v>
      </c>
      <c r="Z230" s="24"/>
    </row>
    <row r="231" spans="1:26" x14ac:dyDescent="0.2">
      <c r="A231">
        <v>195</v>
      </c>
      <c r="F231">
        <v>1956</v>
      </c>
      <c r="H231" s="23">
        <v>43652</v>
      </c>
      <c r="I231" s="23">
        <v>43652</v>
      </c>
      <c r="J231">
        <v>1184.25</v>
      </c>
      <c r="K231" s="24"/>
      <c r="L231" s="24" t="s">
        <v>379</v>
      </c>
      <c r="M231" s="24" t="s">
        <v>379</v>
      </c>
      <c r="N231" s="24" t="s">
        <v>205</v>
      </c>
      <c r="O231" s="24" t="s">
        <v>206</v>
      </c>
      <c r="P231" s="24" t="s">
        <v>217</v>
      </c>
      <c r="Q231" s="24" t="s">
        <v>36</v>
      </c>
      <c r="R231" s="24" t="s">
        <v>105</v>
      </c>
      <c r="S231" s="24" t="s">
        <v>83</v>
      </c>
      <c r="T231" s="24" t="s">
        <v>378</v>
      </c>
      <c r="U231" s="24" t="s">
        <v>205</v>
      </c>
      <c r="V231" s="24" t="s">
        <v>209</v>
      </c>
      <c r="W231" s="24"/>
      <c r="X231" s="24" t="s">
        <v>205</v>
      </c>
      <c r="Y231" s="24" t="s">
        <v>209</v>
      </c>
      <c r="Z231" s="24"/>
    </row>
    <row r="232" spans="1:26" x14ac:dyDescent="0.2">
      <c r="A232">
        <v>196</v>
      </c>
      <c r="F232">
        <v>1957</v>
      </c>
      <c r="H232" s="23">
        <v>43652</v>
      </c>
      <c r="I232" s="23">
        <v>43652</v>
      </c>
      <c r="J232">
        <v>250</v>
      </c>
      <c r="K232" s="24"/>
      <c r="L232" s="24" t="s">
        <v>380</v>
      </c>
      <c r="M232" s="24" t="s">
        <v>380</v>
      </c>
      <c r="N232" s="24" t="s">
        <v>205</v>
      </c>
      <c r="O232" s="24" t="s">
        <v>206</v>
      </c>
      <c r="P232" s="24" t="s">
        <v>217</v>
      </c>
      <c r="Q232" s="24" t="s">
        <v>36</v>
      </c>
      <c r="R232" s="24" t="s">
        <v>105</v>
      </c>
      <c r="S232" s="24" t="s">
        <v>83</v>
      </c>
      <c r="T232" s="24" t="s">
        <v>378</v>
      </c>
      <c r="U232" s="24" t="s">
        <v>205</v>
      </c>
      <c r="V232" s="24" t="s">
        <v>209</v>
      </c>
      <c r="W232" s="24"/>
      <c r="X232" s="24" t="s">
        <v>205</v>
      </c>
      <c r="Y232" s="24" t="s">
        <v>209</v>
      </c>
      <c r="Z232" s="24"/>
    </row>
    <row r="233" spans="1:26" x14ac:dyDescent="0.2">
      <c r="A233">
        <v>197</v>
      </c>
      <c r="F233">
        <v>1958</v>
      </c>
      <c r="H233" s="23">
        <v>43652</v>
      </c>
      <c r="I233" s="23">
        <v>43652</v>
      </c>
      <c r="J233">
        <v>1546</v>
      </c>
      <c r="K233" s="24"/>
      <c r="L233" s="24" t="s">
        <v>381</v>
      </c>
      <c r="M233" s="24" t="s">
        <v>381</v>
      </c>
      <c r="N233" s="24" t="s">
        <v>205</v>
      </c>
      <c r="O233" s="24" t="s">
        <v>206</v>
      </c>
      <c r="P233" s="24" t="s">
        <v>217</v>
      </c>
      <c r="Q233" s="24" t="s">
        <v>36</v>
      </c>
      <c r="R233" s="24" t="s">
        <v>105</v>
      </c>
      <c r="S233" s="24" t="s">
        <v>83</v>
      </c>
      <c r="T233" s="24" t="s">
        <v>378</v>
      </c>
      <c r="U233" s="24" t="s">
        <v>205</v>
      </c>
      <c r="V233" s="24" t="s">
        <v>209</v>
      </c>
      <c r="W233" s="24"/>
      <c r="X233" s="24" t="s">
        <v>205</v>
      </c>
      <c r="Y233" s="24" t="s">
        <v>209</v>
      </c>
      <c r="Z233" s="24"/>
    </row>
    <row r="234" spans="1:26" x14ac:dyDescent="0.2">
      <c r="A234">
        <v>198</v>
      </c>
      <c r="F234">
        <v>1959</v>
      </c>
      <c r="H234" s="23">
        <v>43652</v>
      </c>
      <c r="I234" s="23">
        <v>43652</v>
      </c>
      <c r="J234">
        <v>170</v>
      </c>
      <c r="K234" s="24"/>
      <c r="L234" s="24" t="s">
        <v>382</v>
      </c>
      <c r="M234" s="24" t="s">
        <v>382</v>
      </c>
      <c r="N234" s="24" t="s">
        <v>205</v>
      </c>
      <c r="O234" s="24" t="s">
        <v>206</v>
      </c>
      <c r="P234" s="24" t="s">
        <v>217</v>
      </c>
      <c r="Q234" s="24" t="s">
        <v>36</v>
      </c>
      <c r="R234" s="24" t="s">
        <v>105</v>
      </c>
      <c r="S234" s="24" t="s">
        <v>83</v>
      </c>
      <c r="T234" s="24" t="s">
        <v>378</v>
      </c>
      <c r="U234" s="24" t="s">
        <v>205</v>
      </c>
      <c r="V234" s="24" t="s">
        <v>209</v>
      </c>
      <c r="W234" s="24"/>
      <c r="X234" s="24" t="s">
        <v>205</v>
      </c>
      <c r="Y234" s="24" t="s">
        <v>209</v>
      </c>
      <c r="Z234" s="24"/>
    </row>
    <row r="235" spans="1:26" x14ac:dyDescent="0.2">
      <c r="A235">
        <v>199</v>
      </c>
      <c r="F235">
        <v>1960</v>
      </c>
      <c r="H235" s="23">
        <v>43652</v>
      </c>
      <c r="I235" s="23">
        <v>43652</v>
      </c>
      <c r="J235">
        <v>400</v>
      </c>
      <c r="K235" s="24"/>
      <c r="L235" s="24" t="s">
        <v>383</v>
      </c>
      <c r="M235" s="24" t="s">
        <v>383</v>
      </c>
      <c r="N235" s="24" t="s">
        <v>205</v>
      </c>
      <c r="O235" s="24" t="s">
        <v>206</v>
      </c>
      <c r="P235" s="24" t="s">
        <v>217</v>
      </c>
      <c r="Q235" s="24" t="s">
        <v>36</v>
      </c>
      <c r="R235" s="24" t="s">
        <v>105</v>
      </c>
      <c r="S235" s="24" t="s">
        <v>83</v>
      </c>
      <c r="T235" s="24" t="s">
        <v>378</v>
      </c>
      <c r="U235" s="24" t="s">
        <v>205</v>
      </c>
      <c r="V235" s="24" t="s">
        <v>209</v>
      </c>
      <c r="W235" s="24"/>
      <c r="X235" s="24" t="s">
        <v>205</v>
      </c>
      <c r="Y235" s="24" t="s">
        <v>209</v>
      </c>
      <c r="Z235" s="24"/>
    </row>
    <row r="236" spans="1:26" x14ac:dyDescent="0.2">
      <c r="A236">
        <v>200</v>
      </c>
      <c r="F236">
        <v>1961</v>
      </c>
      <c r="H236" s="23">
        <v>43652</v>
      </c>
      <c r="I236" s="23">
        <v>43652</v>
      </c>
      <c r="J236">
        <v>1277.6199999999999</v>
      </c>
      <c r="K236" s="24"/>
      <c r="L236" s="24" t="s">
        <v>384</v>
      </c>
      <c r="M236" s="24" t="s">
        <v>384</v>
      </c>
      <c r="N236" s="24" t="s">
        <v>205</v>
      </c>
      <c r="O236" s="24" t="s">
        <v>206</v>
      </c>
      <c r="P236" s="24" t="s">
        <v>217</v>
      </c>
      <c r="Q236" s="24" t="s">
        <v>36</v>
      </c>
      <c r="R236" s="24" t="s">
        <v>105</v>
      </c>
      <c r="S236" s="24" t="s">
        <v>83</v>
      </c>
      <c r="T236" s="24" t="s">
        <v>378</v>
      </c>
      <c r="U236" s="24" t="s">
        <v>205</v>
      </c>
      <c r="V236" s="24" t="s">
        <v>209</v>
      </c>
      <c r="W236" s="24"/>
      <c r="X236" s="24" t="s">
        <v>205</v>
      </c>
      <c r="Y236" s="24" t="s">
        <v>209</v>
      </c>
      <c r="Z236" s="24"/>
    </row>
    <row r="237" spans="1:26" x14ac:dyDescent="0.2">
      <c r="A237">
        <v>201</v>
      </c>
      <c r="F237">
        <v>1962</v>
      </c>
      <c r="H237" s="23">
        <v>43652</v>
      </c>
      <c r="I237" s="23">
        <v>43652</v>
      </c>
      <c r="J237">
        <v>300</v>
      </c>
      <c r="K237" s="24"/>
      <c r="L237" s="24" t="s">
        <v>385</v>
      </c>
      <c r="M237" s="24" t="s">
        <v>385</v>
      </c>
      <c r="N237" s="24" t="s">
        <v>205</v>
      </c>
      <c r="O237" s="24" t="s">
        <v>206</v>
      </c>
      <c r="P237" s="24" t="s">
        <v>217</v>
      </c>
      <c r="Q237" s="24" t="s">
        <v>36</v>
      </c>
      <c r="R237" s="24" t="s">
        <v>105</v>
      </c>
      <c r="S237" s="24" t="s">
        <v>83</v>
      </c>
      <c r="T237" s="24" t="s">
        <v>378</v>
      </c>
      <c r="U237" s="24" t="s">
        <v>205</v>
      </c>
      <c r="V237" s="24" t="s">
        <v>209</v>
      </c>
      <c r="W237" s="24"/>
      <c r="X237" s="24" t="s">
        <v>205</v>
      </c>
      <c r="Y237" s="24" t="s">
        <v>209</v>
      </c>
      <c r="Z237" s="24"/>
    </row>
    <row r="238" spans="1:26" x14ac:dyDescent="0.2">
      <c r="A238">
        <v>202</v>
      </c>
      <c r="B238">
        <v>400</v>
      </c>
      <c r="F238">
        <v>1400</v>
      </c>
      <c r="H238" s="23">
        <v>43655</v>
      </c>
      <c r="I238" s="23">
        <v>43655</v>
      </c>
      <c r="J238">
        <v>10</v>
      </c>
      <c r="K238" s="24"/>
      <c r="L238" s="24" t="s">
        <v>386</v>
      </c>
      <c r="M238" s="24" t="s">
        <v>386</v>
      </c>
      <c r="N238" s="24" t="s">
        <v>205</v>
      </c>
      <c r="O238" s="24" t="s">
        <v>231</v>
      </c>
      <c r="P238" s="24" t="s">
        <v>259</v>
      </c>
      <c r="Q238" s="24" t="s">
        <v>36</v>
      </c>
      <c r="R238" s="24" t="s">
        <v>6</v>
      </c>
      <c r="S238" s="24" t="s">
        <v>37</v>
      </c>
      <c r="T238" s="24" t="s">
        <v>387</v>
      </c>
      <c r="U238" s="24" t="s">
        <v>205</v>
      </c>
      <c r="V238" s="24" t="s">
        <v>209</v>
      </c>
      <c r="W238" s="24"/>
      <c r="X238" s="24" t="s">
        <v>205</v>
      </c>
      <c r="Y238" s="24" t="s">
        <v>209</v>
      </c>
      <c r="Z238" s="24"/>
    </row>
    <row r="239" spans="1:26" x14ac:dyDescent="0.2">
      <c r="A239">
        <v>203</v>
      </c>
      <c r="B239">
        <v>398</v>
      </c>
      <c r="F239">
        <v>1401</v>
      </c>
      <c r="H239" s="23">
        <v>43655</v>
      </c>
      <c r="I239" s="23">
        <v>43655</v>
      </c>
      <c r="J239">
        <v>25</v>
      </c>
      <c r="K239" s="24"/>
      <c r="L239" s="24" t="s">
        <v>388</v>
      </c>
      <c r="M239" s="24" t="s">
        <v>388</v>
      </c>
      <c r="N239" s="24" t="s">
        <v>205</v>
      </c>
      <c r="O239" s="24" t="s">
        <v>231</v>
      </c>
      <c r="P239" s="24" t="s">
        <v>259</v>
      </c>
      <c r="Q239" s="24" t="s">
        <v>36</v>
      </c>
      <c r="R239" s="24" t="s">
        <v>70</v>
      </c>
      <c r="S239" s="24" t="s">
        <v>80</v>
      </c>
      <c r="T239" s="24" t="s">
        <v>389</v>
      </c>
      <c r="U239" s="24" t="s">
        <v>205</v>
      </c>
      <c r="V239" s="24" t="s">
        <v>209</v>
      </c>
      <c r="W239" s="24"/>
      <c r="X239" s="24" t="s">
        <v>205</v>
      </c>
      <c r="Y239" s="24" t="s">
        <v>209</v>
      </c>
      <c r="Z239" s="24"/>
    </row>
    <row r="240" spans="1:26" x14ac:dyDescent="0.2">
      <c r="A240">
        <v>204</v>
      </c>
      <c r="B240">
        <v>397</v>
      </c>
      <c r="F240">
        <v>1402</v>
      </c>
      <c r="H240" s="23">
        <v>43655</v>
      </c>
      <c r="I240" s="23">
        <v>43655</v>
      </c>
      <c r="J240">
        <v>93.55</v>
      </c>
      <c r="K240" s="24"/>
      <c r="L240" s="24" t="s">
        <v>281</v>
      </c>
      <c r="M240" s="24" t="s">
        <v>281</v>
      </c>
      <c r="N240" s="24" t="s">
        <v>205</v>
      </c>
      <c r="O240" s="24" t="s">
        <v>231</v>
      </c>
      <c r="P240" s="24" t="s">
        <v>217</v>
      </c>
      <c r="Q240" s="24" t="s">
        <v>102</v>
      </c>
      <c r="R240" s="24" t="s">
        <v>108</v>
      </c>
      <c r="S240" s="24" t="s">
        <v>108</v>
      </c>
      <c r="T240" s="24" t="s">
        <v>238</v>
      </c>
      <c r="U240" s="24" t="s">
        <v>282</v>
      </c>
      <c r="V240" s="24" t="s">
        <v>209</v>
      </c>
      <c r="W240" s="24"/>
      <c r="X240" s="24" t="s">
        <v>205</v>
      </c>
      <c r="Y240" s="24" t="s">
        <v>209</v>
      </c>
      <c r="Z240" s="24"/>
    </row>
    <row r="241" spans="1:26" x14ac:dyDescent="0.2">
      <c r="A241">
        <v>205</v>
      </c>
      <c r="B241">
        <v>396</v>
      </c>
      <c r="F241">
        <v>1403</v>
      </c>
      <c r="H241" s="23">
        <v>43655</v>
      </c>
      <c r="I241" s="23">
        <v>43655</v>
      </c>
      <c r="J241">
        <v>1440.92</v>
      </c>
      <c r="K241" s="24"/>
      <c r="L241" s="24" t="s">
        <v>301</v>
      </c>
      <c r="M241" s="24" t="s">
        <v>301</v>
      </c>
      <c r="N241" s="24" t="s">
        <v>205</v>
      </c>
      <c r="O241" s="24" t="s">
        <v>231</v>
      </c>
      <c r="P241" s="24" t="s">
        <v>217</v>
      </c>
      <c r="Q241" s="24" t="s">
        <v>102</v>
      </c>
      <c r="R241" s="24" t="s">
        <v>108</v>
      </c>
      <c r="S241" s="24" t="s">
        <v>108</v>
      </c>
      <c r="T241" s="24" t="s">
        <v>238</v>
      </c>
      <c r="U241" s="24" t="s">
        <v>302</v>
      </c>
      <c r="V241" s="24" t="s">
        <v>209</v>
      </c>
      <c r="W241" s="24"/>
      <c r="X241" s="24" t="s">
        <v>205</v>
      </c>
      <c r="Y241" s="24" t="s">
        <v>209</v>
      </c>
      <c r="Z241" s="24"/>
    </row>
    <row r="242" spans="1:26" x14ac:dyDescent="0.2">
      <c r="A242">
        <v>206</v>
      </c>
      <c r="B242">
        <v>399</v>
      </c>
      <c r="F242">
        <v>1404</v>
      </c>
      <c r="H242" s="23">
        <v>43655</v>
      </c>
      <c r="I242" s="23">
        <v>43655</v>
      </c>
      <c r="J242">
        <v>1457.04</v>
      </c>
      <c r="K242" s="24"/>
      <c r="L242" s="24" t="s">
        <v>390</v>
      </c>
      <c r="M242" s="24" t="s">
        <v>390</v>
      </c>
      <c r="N242" s="24" t="s">
        <v>205</v>
      </c>
      <c r="O242" s="24" t="s">
        <v>231</v>
      </c>
      <c r="P242" s="24" t="s">
        <v>217</v>
      </c>
      <c r="Q242" s="24" t="s">
        <v>102</v>
      </c>
      <c r="R242" s="24" t="s">
        <v>108</v>
      </c>
      <c r="S242" s="24" t="s">
        <v>108</v>
      </c>
      <c r="T242" s="24" t="s">
        <v>238</v>
      </c>
      <c r="U242" s="24" t="s">
        <v>391</v>
      </c>
      <c r="V242" s="24" t="s">
        <v>209</v>
      </c>
      <c r="W242" s="24"/>
      <c r="X242" s="24" t="s">
        <v>205</v>
      </c>
      <c r="Y242" s="24" t="s">
        <v>209</v>
      </c>
      <c r="Z242" s="24"/>
    </row>
    <row r="243" spans="1:26" x14ac:dyDescent="0.2">
      <c r="A243">
        <v>207</v>
      </c>
      <c r="B243">
        <v>395</v>
      </c>
      <c r="F243">
        <v>1405</v>
      </c>
      <c r="H243" s="23">
        <v>43655</v>
      </c>
      <c r="I243" s="23">
        <v>43655</v>
      </c>
      <c r="J243">
        <v>1461.6</v>
      </c>
      <c r="K243" s="24"/>
      <c r="L243" s="24" t="s">
        <v>319</v>
      </c>
      <c r="M243" s="24" t="s">
        <v>319</v>
      </c>
      <c r="N243" s="24" t="s">
        <v>205</v>
      </c>
      <c r="O243" s="24" t="s">
        <v>231</v>
      </c>
      <c r="P243" s="24" t="s">
        <v>217</v>
      </c>
      <c r="Q243" s="24" t="s">
        <v>102</v>
      </c>
      <c r="R243" s="24" t="s">
        <v>108</v>
      </c>
      <c r="S243" s="24" t="s">
        <v>108</v>
      </c>
      <c r="T243" s="24" t="s">
        <v>238</v>
      </c>
      <c r="U243" s="24" t="s">
        <v>320</v>
      </c>
      <c r="V243" s="24" t="s">
        <v>209</v>
      </c>
      <c r="W243" s="24"/>
      <c r="X243" s="24" t="s">
        <v>205</v>
      </c>
      <c r="Y243" s="24" t="s">
        <v>209</v>
      </c>
      <c r="Z243" s="24"/>
    </row>
    <row r="244" spans="1:26" x14ac:dyDescent="0.2">
      <c r="A244">
        <v>208</v>
      </c>
      <c r="B244">
        <v>404</v>
      </c>
      <c r="F244">
        <v>1406</v>
      </c>
      <c r="H244" s="23">
        <v>43655</v>
      </c>
      <c r="I244" s="23">
        <v>43655</v>
      </c>
      <c r="J244">
        <v>8658.85</v>
      </c>
      <c r="K244" s="24"/>
      <c r="L244" s="24" t="s">
        <v>237</v>
      </c>
      <c r="M244" s="24" t="s">
        <v>237</v>
      </c>
      <c r="N244" s="24" t="s">
        <v>205</v>
      </c>
      <c r="O244" s="24" t="s">
        <v>231</v>
      </c>
      <c r="P244" s="24" t="s">
        <v>217</v>
      </c>
      <c r="Q244" s="24" t="s">
        <v>102</v>
      </c>
      <c r="R244" s="24" t="s">
        <v>108</v>
      </c>
      <c r="S244" s="24" t="s">
        <v>108</v>
      </c>
      <c r="T244" s="24" t="s">
        <v>238</v>
      </c>
      <c r="U244" s="24" t="s">
        <v>239</v>
      </c>
      <c r="V244" s="24" t="s">
        <v>209</v>
      </c>
      <c r="W244" s="24"/>
      <c r="X244" s="24" t="s">
        <v>205</v>
      </c>
      <c r="Y244" s="24" t="s">
        <v>209</v>
      </c>
      <c r="Z244" s="24"/>
    </row>
    <row r="245" spans="1:26" x14ac:dyDescent="0.2">
      <c r="A245">
        <v>209</v>
      </c>
      <c r="B245">
        <v>410</v>
      </c>
      <c r="F245">
        <v>1407</v>
      </c>
      <c r="H245" s="23">
        <v>43656</v>
      </c>
      <c r="I245" s="23">
        <v>43656</v>
      </c>
      <c r="J245">
        <v>3254.79</v>
      </c>
      <c r="K245" s="24"/>
      <c r="L245" s="24" t="s">
        <v>303</v>
      </c>
      <c r="M245" s="24" t="s">
        <v>303</v>
      </c>
      <c r="N245" s="24" t="s">
        <v>205</v>
      </c>
      <c r="O245" s="24" t="s">
        <v>231</v>
      </c>
      <c r="P245" s="24" t="s">
        <v>217</v>
      </c>
      <c r="Q245" s="24" t="s">
        <v>36</v>
      </c>
      <c r="R245" s="24" t="s">
        <v>6</v>
      </c>
      <c r="S245" s="24" t="s">
        <v>37</v>
      </c>
      <c r="T245" s="24" t="s">
        <v>304</v>
      </c>
      <c r="U245" s="24" t="s">
        <v>205</v>
      </c>
      <c r="V245" s="24" t="s">
        <v>209</v>
      </c>
      <c r="W245" s="24"/>
      <c r="X245" s="24" t="s">
        <v>205</v>
      </c>
      <c r="Y245" s="24" t="s">
        <v>209</v>
      </c>
      <c r="Z245" s="24"/>
    </row>
    <row r="246" spans="1:26" x14ac:dyDescent="0.2">
      <c r="A246">
        <v>210</v>
      </c>
      <c r="B246">
        <v>414</v>
      </c>
      <c r="F246">
        <v>1408</v>
      </c>
      <c r="H246" s="23">
        <v>43656</v>
      </c>
      <c r="I246" s="23">
        <v>43656</v>
      </c>
      <c r="J246">
        <v>1000</v>
      </c>
      <c r="K246" s="24"/>
      <c r="L246" s="24" t="s">
        <v>392</v>
      </c>
      <c r="M246" s="24" t="s">
        <v>392</v>
      </c>
      <c r="N246" s="24" t="s">
        <v>205</v>
      </c>
      <c r="O246" s="24" t="s">
        <v>231</v>
      </c>
      <c r="P246" s="24" t="s">
        <v>217</v>
      </c>
      <c r="Q246" s="24" t="s">
        <v>102</v>
      </c>
      <c r="R246" s="24" t="s">
        <v>108</v>
      </c>
      <c r="S246" s="24" t="s">
        <v>108</v>
      </c>
      <c r="T246" s="24" t="s">
        <v>238</v>
      </c>
      <c r="U246" s="24" t="s">
        <v>393</v>
      </c>
      <c r="V246" s="24" t="s">
        <v>209</v>
      </c>
      <c r="W246" s="24"/>
      <c r="X246" s="24" t="s">
        <v>205</v>
      </c>
      <c r="Y246" s="24" t="s">
        <v>209</v>
      </c>
      <c r="Z246" s="24"/>
    </row>
    <row r="247" spans="1:26" x14ac:dyDescent="0.2">
      <c r="A247">
        <v>211</v>
      </c>
      <c r="B247">
        <v>407</v>
      </c>
      <c r="F247">
        <v>1411</v>
      </c>
      <c r="H247" s="23">
        <v>43656</v>
      </c>
      <c r="I247" s="23">
        <v>43656</v>
      </c>
      <c r="J247">
        <v>805.09</v>
      </c>
      <c r="K247" s="24"/>
      <c r="L247" s="24" t="s">
        <v>319</v>
      </c>
      <c r="M247" s="24" t="s">
        <v>319</v>
      </c>
      <c r="N247" s="24" t="s">
        <v>205</v>
      </c>
      <c r="O247" s="24" t="s">
        <v>231</v>
      </c>
      <c r="P247" s="24" t="s">
        <v>217</v>
      </c>
      <c r="Q247" s="24" t="s">
        <v>102</v>
      </c>
      <c r="R247" s="24" t="s">
        <v>108</v>
      </c>
      <c r="S247" s="24" t="s">
        <v>108</v>
      </c>
      <c r="T247" s="24" t="s">
        <v>238</v>
      </c>
      <c r="U247" s="24" t="s">
        <v>320</v>
      </c>
      <c r="V247" s="24" t="s">
        <v>209</v>
      </c>
      <c r="W247" s="24"/>
      <c r="X247" s="24" t="s">
        <v>205</v>
      </c>
      <c r="Y247" s="24" t="s">
        <v>209</v>
      </c>
      <c r="Z247" s="24"/>
    </row>
    <row r="248" spans="1:26" x14ac:dyDescent="0.2">
      <c r="A248">
        <v>212</v>
      </c>
      <c r="B248">
        <v>411</v>
      </c>
      <c r="F248">
        <v>1412</v>
      </c>
      <c r="H248" s="23">
        <v>43656</v>
      </c>
      <c r="I248" s="23">
        <v>43656</v>
      </c>
      <c r="J248">
        <v>921.48</v>
      </c>
      <c r="K248" s="24"/>
      <c r="L248" s="24" t="s">
        <v>394</v>
      </c>
      <c r="M248" s="24" t="s">
        <v>394</v>
      </c>
      <c r="N248" s="24" t="s">
        <v>205</v>
      </c>
      <c r="O248" s="24" t="s">
        <v>231</v>
      </c>
      <c r="P248" s="24" t="s">
        <v>217</v>
      </c>
      <c r="Q248" s="24" t="s">
        <v>36</v>
      </c>
      <c r="R248" s="24" t="s">
        <v>105</v>
      </c>
      <c r="S248" s="24" t="s">
        <v>20</v>
      </c>
      <c r="T248" s="24" t="s">
        <v>316</v>
      </c>
      <c r="U248" s="24" t="s">
        <v>205</v>
      </c>
      <c r="V248" s="24" t="s">
        <v>209</v>
      </c>
      <c r="W248" s="24"/>
      <c r="X248" s="24" t="s">
        <v>205</v>
      </c>
      <c r="Y248" s="24" t="s">
        <v>209</v>
      </c>
      <c r="Z248" s="24"/>
    </row>
    <row r="249" spans="1:26" x14ac:dyDescent="0.2">
      <c r="A249">
        <v>213</v>
      </c>
      <c r="B249">
        <v>417</v>
      </c>
      <c r="F249">
        <v>1413</v>
      </c>
      <c r="H249" s="23">
        <v>43657</v>
      </c>
      <c r="I249" s="23">
        <v>43657</v>
      </c>
      <c r="J249">
        <v>199.24</v>
      </c>
      <c r="K249" s="24"/>
      <c r="L249" s="24" t="s">
        <v>395</v>
      </c>
      <c r="M249" s="24" t="s">
        <v>395</v>
      </c>
      <c r="N249" s="24" t="s">
        <v>205</v>
      </c>
      <c r="O249" s="24" t="s">
        <v>231</v>
      </c>
      <c r="P249" s="24" t="s">
        <v>49</v>
      </c>
      <c r="Q249" s="24" t="s">
        <v>49</v>
      </c>
      <c r="R249" s="24" t="s">
        <v>69</v>
      </c>
      <c r="S249" s="24" t="s">
        <v>20</v>
      </c>
      <c r="T249" s="24" t="s">
        <v>318</v>
      </c>
      <c r="U249" s="24" t="s">
        <v>205</v>
      </c>
      <c r="V249" s="24" t="s">
        <v>209</v>
      </c>
      <c r="W249" s="24"/>
      <c r="X249" s="24" t="s">
        <v>205</v>
      </c>
      <c r="Y249" s="24" t="s">
        <v>209</v>
      </c>
      <c r="Z249" s="24"/>
    </row>
    <row r="250" spans="1:26" x14ac:dyDescent="0.2">
      <c r="A250">
        <v>214</v>
      </c>
      <c r="B250">
        <v>418</v>
      </c>
      <c r="F250">
        <v>1414</v>
      </c>
      <c r="H250" s="23">
        <v>43657</v>
      </c>
      <c r="I250" s="23">
        <v>43657</v>
      </c>
      <c r="J250">
        <v>8.5</v>
      </c>
      <c r="K250" s="24"/>
      <c r="L250" s="24" t="s">
        <v>396</v>
      </c>
      <c r="M250" s="24" t="s">
        <v>396</v>
      </c>
      <c r="N250" s="24" t="s">
        <v>205</v>
      </c>
      <c r="O250" s="24" t="s">
        <v>231</v>
      </c>
      <c r="P250" s="24" t="s">
        <v>217</v>
      </c>
      <c r="Q250" s="24" t="s">
        <v>17</v>
      </c>
      <c r="R250" s="24" t="s">
        <v>105</v>
      </c>
      <c r="S250" s="24" t="s">
        <v>77</v>
      </c>
      <c r="T250" s="24" t="s">
        <v>314</v>
      </c>
      <c r="U250" s="24" t="s">
        <v>205</v>
      </c>
      <c r="V250" s="24" t="s">
        <v>209</v>
      </c>
      <c r="W250" s="24"/>
      <c r="X250" s="24" t="s">
        <v>205</v>
      </c>
      <c r="Y250" s="24" t="s">
        <v>209</v>
      </c>
      <c r="Z250" s="24"/>
    </row>
    <row r="251" spans="1:26" x14ac:dyDescent="0.2">
      <c r="A251">
        <v>215</v>
      </c>
      <c r="B251">
        <v>420</v>
      </c>
      <c r="F251">
        <v>1415</v>
      </c>
      <c r="H251" s="23">
        <v>43658</v>
      </c>
      <c r="I251" s="23">
        <v>43658</v>
      </c>
      <c r="J251">
        <v>116.6</v>
      </c>
      <c r="K251" s="24"/>
      <c r="L251" s="24" t="s">
        <v>397</v>
      </c>
      <c r="M251" s="24" t="s">
        <v>397</v>
      </c>
      <c r="N251" s="24" t="s">
        <v>205</v>
      </c>
      <c r="O251" s="24" t="s">
        <v>231</v>
      </c>
      <c r="P251" s="24" t="s">
        <v>49</v>
      </c>
      <c r="Q251" s="24" t="s">
        <v>49</v>
      </c>
      <c r="R251" s="24" t="s">
        <v>69</v>
      </c>
      <c r="S251" s="24" t="s">
        <v>20</v>
      </c>
      <c r="T251" s="24" t="s">
        <v>345</v>
      </c>
      <c r="U251" s="24" t="s">
        <v>205</v>
      </c>
      <c r="V251" s="24" t="s">
        <v>209</v>
      </c>
      <c r="W251" s="24"/>
      <c r="X251" s="24" t="s">
        <v>205</v>
      </c>
      <c r="Y251" s="24" t="s">
        <v>209</v>
      </c>
      <c r="Z251" s="24"/>
    </row>
    <row r="252" spans="1:26" x14ac:dyDescent="0.2">
      <c r="A252">
        <v>216</v>
      </c>
      <c r="F252">
        <v>1981</v>
      </c>
      <c r="H252" s="23">
        <v>43660</v>
      </c>
      <c r="I252" s="23">
        <v>43660</v>
      </c>
      <c r="J252">
        <v>112.31</v>
      </c>
      <c r="K252" s="24"/>
      <c r="L252" s="24" t="s">
        <v>398</v>
      </c>
      <c r="M252" s="24" t="s">
        <v>398</v>
      </c>
      <c r="N252" s="24" t="s">
        <v>205</v>
      </c>
      <c r="O252" s="24" t="s">
        <v>206</v>
      </c>
      <c r="P252" s="24" t="s">
        <v>217</v>
      </c>
      <c r="Q252" s="24" t="s">
        <v>7</v>
      </c>
      <c r="R252" s="24" t="s">
        <v>6</v>
      </c>
      <c r="S252" s="24" t="s">
        <v>11</v>
      </c>
      <c r="T252" s="24" t="s">
        <v>211</v>
      </c>
      <c r="U252" s="24" t="s">
        <v>205</v>
      </c>
      <c r="V252" s="24" t="s">
        <v>209</v>
      </c>
      <c r="W252" s="24"/>
      <c r="X252" s="24" t="s">
        <v>205</v>
      </c>
      <c r="Y252" s="24" t="s">
        <v>209</v>
      </c>
      <c r="Z252" s="24"/>
    </row>
    <row r="253" spans="1:26" x14ac:dyDescent="0.2">
      <c r="A253">
        <v>217</v>
      </c>
      <c r="B253">
        <v>428</v>
      </c>
      <c r="F253">
        <v>1416</v>
      </c>
      <c r="H253" s="23">
        <v>43661</v>
      </c>
      <c r="I253" s="23">
        <v>43661</v>
      </c>
      <c r="J253">
        <v>48</v>
      </c>
      <c r="K253" s="24"/>
      <c r="L253" s="24" t="s">
        <v>399</v>
      </c>
      <c r="M253" s="24" t="s">
        <v>399</v>
      </c>
      <c r="N253" s="24" t="s">
        <v>205</v>
      </c>
      <c r="O253" s="24" t="s">
        <v>231</v>
      </c>
      <c r="P253" s="24" t="s">
        <v>217</v>
      </c>
      <c r="Q253" s="24" t="s">
        <v>17</v>
      </c>
      <c r="R253" s="24" t="s">
        <v>6</v>
      </c>
      <c r="S253" s="24" t="s">
        <v>19</v>
      </c>
      <c r="T253" s="24" t="s">
        <v>227</v>
      </c>
      <c r="U253" s="24" t="s">
        <v>205</v>
      </c>
      <c r="V253" s="24" t="s">
        <v>209</v>
      </c>
      <c r="W253" s="24" t="s">
        <v>255</v>
      </c>
      <c r="X253" s="24" t="s">
        <v>205</v>
      </c>
      <c r="Y253" s="24" t="s">
        <v>209</v>
      </c>
      <c r="Z253" s="24"/>
    </row>
    <row r="254" spans="1:26" x14ac:dyDescent="0.2">
      <c r="A254">
        <v>218</v>
      </c>
      <c r="B254">
        <v>431</v>
      </c>
      <c r="F254">
        <v>1417</v>
      </c>
      <c r="H254" s="23">
        <v>43661</v>
      </c>
      <c r="I254" s="23">
        <v>43661</v>
      </c>
      <c r="J254">
        <v>344</v>
      </c>
      <c r="K254" s="24"/>
      <c r="L254" s="24" t="s">
        <v>360</v>
      </c>
      <c r="M254" s="24" t="s">
        <v>360</v>
      </c>
      <c r="N254" s="24" t="s">
        <v>205</v>
      </c>
      <c r="O254" s="24" t="s">
        <v>231</v>
      </c>
      <c r="P254" s="24" t="s">
        <v>259</v>
      </c>
      <c r="Q254" s="24" t="s">
        <v>7</v>
      </c>
      <c r="R254" s="24" t="s">
        <v>6</v>
      </c>
      <c r="S254" s="24" t="s">
        <v>12</v>
      </c>
      <c r="T254" s="24" t="s">
        <v>336</v>
      </c>
      <c r="U254" s="24" t="s">
        <v>205</v>
      </c>
      <c r="V254" s="24" t="s">
        <v>209</v>
      </c>
      <c r="W254" s="24"/>
      <c r="X254" s="24" t="s">
        <v>205</v>
      </c>
      <c r="Y254" s="24" t="s">
        <v>209</v>
      </c>
      <c r="Z254" s="24"/>
    </row>
    <row r="255" spans="1:26" x14ac:dyDescent="0.2">
      <c r="A255">
        <v>219</v>
      </c>
      <c r="B255">
        <v>427</v>
      </c>
      <c r="F255">
        <v>1418</v>
      </c>
      <c r="H255" s="23">
        <v>43661</v>
      </c>
      <c r="I255" s="23">
        <v>43661</v>
      </c>
      <c r="J255">
        <v>32.159999999999997</v>
      </c>
      <c r="K255" s="24"/>
      <c r="L255" s="24" t="s">
        <v>400</v>
      </c>
      <c r="M255" s="24" t="s">
        <v>400</v>
      </c>
      <c r="N255" s="24" t="s">
        <v>205</v>
      </c>
      <c r="O255" s="24" t="s">
        <v>231</v>
      </c>
      <c r="P255" s="24" t="s">
        <v>217</v>
      </c>
      <c r="Q255" s="24" t="s">
        <v>17</v>
      </c>
      <c r="R255" s="24" t="s">
        <v>105</v>
      </c>
      <c r="S255" s="24" t="s">
        <v>77</v>
      </c>
      <c r="T255" s="24" t="s">
        <v>314</v>
      </c>
      <c r="U255" s="24" t="s">
        <v>205</v>
      </c>
      <c r="V255" s="24" t="s">
        <v>209</v>
      </c>
      <c r="W255" s="24"/>
      <c r="X255" s="24" t="s">
        <v>205</v>
      </c>
      <c r="Y255" s="24" t="s">
        <v>209</v>
      </c>
      <c r="Z255" s="24"/>
    </row>
    <row r="256" spans="1:26" x14ac:dyDescent="0.2">
      <c r="A256">
        <v>220</v>
      </c>
      <c r="B256">
        <v>435</v>
      </c>
      <c r="F256">
        <v>1419</v>
      </c>
      <c r="H256" s="23">
        <v>43661</v>
      </c>
      <c r="I256" s="23">
        <v>43661</v>
      </c>
      <c r="J256">
        <v>9</v>
      </c>
      <c r="K256" s="24"/>
      <c r="L256" s="24" t="s">
        <v>401</v>
      </c>
      <c r="M256" s="24" t="s">
        <v>401</v>
      </c>
      <c r="N256" s="24" t="s">
        <v>205</v>
      </c>
      <c r="O256" s="24" t="s">
        <v>231</v>
      </c>
      <c r="P256" s="24" t="s">
        <v>217</v>
      </c>
      <c r="Q256" s="24" t="s">
        <v>50</v>
      </c>
      <c r="R256" s="24" t="s">
        <v>70</v>
      </c>
      <c r="S256" s="24" t="s">
        <v>51</v>
      </c>
      <c r="T256" s="24" t="s">
        <v>285</v>
      </c>
      <c r="U256" s="24" t="s">
        <v>205</v>
      </c>
      <c r="V256" s="24" t="s">
        <v>209</v>
      </c>
      <c r="W256" s="24"/>
      <c r="X256" s="24" t="s">
        <v>205</v>
      </c>
      <c r="Y256" s="24" t="s">
        <v>209</v>
      </c>
      <c r="Z256" s="24"/>
    </row>
    <row r="257" spans="1:26" x14ac:dyDescent="0.2">
      <c r="A257">
        <v>221</v>
      </c>
      <c r="B257">
        <v>433</v>
      </c>
      <c r="F257">
        <v>1420</v>
      </c>
      <c r="H257" s="23">
        <v>43661</v>
      </c>
      <c r="I257" s="23">
        <v>43661</v>
      </c>
      <c r="J257">
        <v>10</v>
      </c>
      <c r="K257" s="24"/>
      <c r="L257" s="24" t="s">
        <v>396</v>
      </c>
      <c r="M257" s="24" t="s">
        <v>396</v>
      </c>
      <c r="N257" s="24" t="s">
        <v>205</v>
      </c>
      <c r="O257" s="24" t="s">
        <v>231</v>
      </c>
      <c r="P257" s="24" t="s">
        <v>217</v>
      </c>
      <c r="Q257" s="24" t="s">
        <v>50</v>
      </c>
      <c r="R257" s="24" t="s">
        <v>70</v>
      </c>
      <c r="S257" s="24" t="s">
        <v>51</v>
      </c>
      <c r="T257" s="24" t="s">
        <v>257</v>
      </c>
      <c r="U257" s="24" t="s">
        <v>205</v>
      </c>
      <c r="V257" s="24" t="s">
        <v>209</v>
      </c>
      <c r="W257" s="24"/>
      <c r="X257" s="24" t="s">
        <v>205</v>
      </c>
      <c r="Y257" s="24" t="s">
        <v>209</v>
      </c>
      <c r="Z257" s="24"/>
    </row>
    <row r="258" spans="1:26" x14ac:dyDescent="0.2">
      <c r="A258">
        <v>222</v>
      </c>
      <c r="B258">
        <v>430</v>
      </c>
      <c r="F258">
        <v>1421</v>
      </c>
      <c r="H258" s="23">
        <v>43661</v>
      </c>
      <c r="I258" s="23">
        <v>43661</v>
      </c>
      <c r="J258">
        <v>2662.2</v>
      </c>
      <c r="K258" s="24"/>
      <c r="L258" s="24" t="s">
        <v>281</v>
      </c>
      <c r="M258" s="24" t="s">
        <v>281</v>
      </c>
      <c r="N258" s="24" t="s">
        <v>205</v>
      </c>
      <c r="O258" s="24" t="s">
        <v>231</v>
      </c>
      <c r="P258" s="24" t="s">
        <v>217</v>
      </c>
      <c r="Q258" s="24" t="s">
        <v>102</v>
      </c>
      <c r="R258" s="24" t="s">
        <v>108</v>
      </c>
      <c r="S258" s="24" t="s">
        <v>108</v>
      </c>
      <c r="T258" s="24" t="s">
        <v>238</v>
      </c>
      <c r="U258" s="24" t="s">
        <v>282</v>
      </c>
      <c r="V258" s="24" t="s">
        <v>209</v>
      </c>
      <c r="W258" s="24"/>
      <c r="X258" s="24" t="s">
        <v>205</v>
      </c>
      <c r="Y258" s="24" t="s">
        <v>209</v>
      </c>
      <c r="Z258" s="24"/>
    </row>
    <row r="259" spans="1:26" x14ac:dyDescent="0.2">
      <c r="A259">
        <v>223</v>
      </c>
      <c r="F259">
        <v>1965</v>
      </c>
      <c r="H259" s="23">
        <v>43662</v>
      </c>
      <c r="I259" s="23">
        <v>43662</v>
      </c>
      <c r="J259">
        <v>1890</v>
      </c>
      <c r="K259" s="24"/>
      <c r="L259" s="24" t="s">
        <v>402</v>
      </c>
      <c r="M259" s="24" t="s">
        <v>402</v>
      </c>
      <c r="N259" s="24" t="s">
        <v>205</v>
      </c>
      <c r="O259" s="24" t="s">
        <v>206</v>
      </c>
      <c r="P259" s="24" t="s">
        <v>275</v>
      </c>
      <c r="Q259" s="24" t="s">
        <v>114</v>
      </c>
      <c r="R259" s="24" t="s">
        <v>105</v>
      </c>
      <c r="S259" s="24" t="s">
        <v>107</v>
      </c>
      <c r="T259" s="24" t="s">
        <v>225</v>
      </c>
      <c r="U259" s="24" t="s">
        <v>205</v>
      </c>
      <c r="V259" s="24" t="s">
        <v>209</v>
      </c>
      <c r="W259" s="24"/>
      <c r="X259" s="24" t="s">
        <v>205</v>
      </c>
      <c r="Y259" s="24" t="s">
        <v>209</v>
      </c>
      <c r="Z259" s="24"/>
    </row>
    <row r="260" spans="1:26" x14ac:dyDescent="0.2">
      <c r="A260">
        <v>224</v>
      </c>
      <c r="F260">
        <v>2131</v>
      </c>
      <c r="H260" s="23">
        <v>43662</v>
      </c>
      <c r="I260" s="23">
        <v>43662</v>
      </c>
      <c r="J260">
        <v>2040</v>
      </c>
      <c r="K260" s="24"/>
      <c r="L260" s="24" t="s">
        <v>403</v>
      </c>
      <c r="M260" s="24" t="s">
        <v>403</v>
      </c>
      <c r="N260" s="24" t="s">
        <v>205</v>
      </c>
      <c r="O260" s="24" t="s">
        <v>206</v>
      </c>
      <c r="P260" s="24" t="s">
        <v>207</v>
      </c>
      <c r="Q260" s="24" t="s">
        <v>17</v>
      </c>
      <c r="R260" s="24" t="s">
        <v>6</v>
      </c>
      <c r="S260" s="24" t="s">
        <v>18</v>
      </c>
      <c r="T260" s="24" t="s">
        <v>211</v>
      </c>
      <c r="U260" s="24" t="s">
        <v>205</v>
      </c>
      <c r="V260" s="24" t="s">
        <v>209</v>
      </c>
      <c r="W260" s="24"/>
      <c r="X260" s="24" t="s">
        <v>205</v>
      </c>
      <c r="Y260" s="24" t="s">
        <v>209</v>
      </c>
      <c r="Z260" s="24"/>
    </row>
    <row r="261" spans="1:26" x14ac:dyDescent="0.2">
      <c r="A261">
        <v>1741</v>
      </c>
      <c r="B261">
        <v>440</v>
      </c>
      <c r="H261" s="23">
        <v>43662</v>
      </c>
      <c r="I261" s="23">
        <v>43662</v>
      </c>
      <c r="J261">
        <v>28813.119999999999</v>
      </c>
      <c r="K261" s="24"/>
      <c r="L261" s="24" t="s">
        <v>233</v>
      </c>
      <c r="M261" s="24" t="s">
        <v>240</v>
      </c>
      <c r="N261" s="24" t="s">
        <v>205</v>
      </c>
      <c r="O261" s="24" t="s">
        <v>231</v>
      </c>
      <c r="P261" s="24" t="s">
        <v>217</v>
      </c>
      <c r="Q261" s="24" t="s">
        <v>234</v>
      </c>
      <c r="R261" s="24" t="s">
        <v>234</v>
      </c>
      <c r="S261" s="24" t="s">
        <v>234</v>
      </c>
      <c r="T261" s="24" t="s">
        <v>235</v>
      </c>
      <c r="U261" s="24" t="s">
        <v>205</v>
      </c>
      <c r="V261" s="24" t="s">
        <v>209</v>
      </c>
      <c r="W261" s="24" t="s">
        <v>205</v>
      </c>
      <c r="X261" s="24" t="s">
        <v>205</v>
      </c>
      <c r="Y261" s="24" t="s">
        <v>205</v>
      </c>
      <c r="Z261" s="24" t="s">
        <v>205</v>
      </c>
    </row>
    <row r="262" spans="1:26" x14ac:dyDescent="0.2">
      <c r="A262">
        <v>1742</v>
      </c>
      <c r="B262">
        <v>441</v>
      </c>
      <c r="H262" s="23">
        <v>43662</v>
      </c>
      <c r="I262" s="23">
        <v>43662</v>
      </c>
      <c r="J262">
        <v>7500</v>
      </c>
      <c r="K262" s="24"/>
      <c r="L262" s="24" t="s">
        <v>233</v>
      </c>
      <c r="M262" s="24" t="s">
        <v>240</v>
      </c>
      <c r="N262" s="24" t="s">
        <v>205</v>
      </c>
      <c r="O262" s="24" t="s">
        <v>231</v>
      </c>
      <c r="P262" s="24" t="s">
        <v>217</v>
      </c>
      <c r="Q262" s="24" t="s">
        <v>234</v>
      </c>
      <c r="R262" s="24" t="s">
        <v>234</v>
      </c>
      <c r="S262" s="24" t="s">
        <v>234</v>
      </c>
      <c r="T262" s="24" t="s">
        <v>235</v>
      </c>
      <c r="U262" s="24" t="s">
        <v>205</v>
      </c>
      <c r="V262" s="24" t="s">
        <v>209</v>
      </c>
      <c r="W262" s="24" t="s">
        <v>205</v>
      </c>
      <c r="X262" s="24" t="s">
        <v>205</v>
      </c>
      <c r="Y262" s="24" t="s">
        <v>205</v>
      </c>
      <c r="Z262" s="24" t="s">
        <v>205</v>
      </c>
    </row>
    <row r="263" spans="1:26" x14ac:dyDescent="0.2">
      <c r="A263">
        <v>225</v>
      </c>
      <c r="B263">
        <v>443</v>
      </c>
      <c r="F263">
        <v>1424</v>
      </c>
      <c r="H263" s="23">
        <v>43663</v>
      </c>
      <c r="I263" s="23">
        <v>43663</v>
      </c>
      <c r="J263">
        <v>10</v>
      </c>
      <c r="K263" s="24"/>
      <c r="L263" s="24" t="s">
        <v>404</v>
      </c>
      <c r="M263" s="24" t="s">
        <v>404</v>
      </c>
      <c r="N263" s="24" t="s">
        <v>205</v>
      </c>
      <c r="O263" s="24" t="s">
        <v>231</v>
      </c>
      <c r="P263" s="24" t="s">
        <v>259</v>
      </c>
      <c r="Q263" s="24" t="s">
        <v>36</v>
      </c>
      <c r="R263" s="24" t="s">
        <v>6</v>
      </c>
      <c r="S263" s="24" t="s">
        <v>37</v>
      </c>
      <c r="T263" s="24" t="s">
        <v>387</v>
      </c>
      <c r="U263" s="24" t="s">
        <v>205</v>
      </c>
      <c r="V263" s="24" t="s">
        <v>209</v>
      </c>
      <c r="W263" s="24"/>
      <c r="X263" s="24" t="s">
        <v>205</v>
      </c>
      <c r="Y263" s="24" t="s">
        <v>209</v>
      </c>
      <c r="Z263" s="24"/>
    </row>
    <row r="264" spans="1:26" x14ac:dyDescent="0.2">
      <c r="A264">
        <v>226</v>
      </c>
      <c r="B264">
        <v>449</v>
      </c>
      <c r="F264">
        <v>1425</v>
      </c>
      <c r="H264" s="23">
        <v>43663</v>
      </c>
      <c r="I264" s="23">
        <v>43663</v>
      </c>
      <c r="J264">
        <v>25</v>
      </c>
      <c r="K264" s="24"/>
      <c r="L264" s="24" t="s">
        <v>388</v>
      </c>
      <c r="M264" s="24" t="s">
        <v>388</v>
      </c>
      <c r="N264" s="24" t="s">
        <v>205</v>
      </c>
      <c r="O264" s="24" t="s">
        <v>231</v>
      </c>
      <c r="P264" s="24" t="s">
        <v>217</v>
      </c>
      <c r="Q264" s="24" t="s">
        <v>36</v>
      </c>
      <c r="R264" s="24" t="s">
        <v>70</v>
      </c>
      <c r="S264" s="24" t="s">
        <v>80</v>
      </c>
      <c r="T264" s="24" t="s">
        <v>389</v>
      </c>
      <c r="U264" s="24" t="s">
        <v>205</v>
      </c>
      <c r="V264" s="24" t="s">
        <v>209</v>
      </c>
      <c r="W264" s="24"/>
      <c r="X264" s="24" t="s">
        <v>205</v>
      </c>
      <c r="Y264" s="24" t="s">
        <v>209</v>
      </c>
      <c r="Z264" s="24"/>
    </row>
    <row r="265" spans="1:26" x14ac:dyDescent="0.2">
      <c r="A265">
        <v>227</v>
      </c>
      <c r="B265">
        <v>448</v>
      </c>
      <c r="F265">
        <v>1426</v>
      </c>
      <c r="H265" s="23">
        <v>43663</v>
      </c>
      <c r="I265" s="23">
        <v>43663</v>
      </c>
      <c r="J265">
        <v>1206.17</v>
      </c>
      <c r="K265" s="24"/>
      <c r="L265" s="24" t="s">
        <v>405</v>
      </c>
      <c r="M265" s="24" t="s">
        <v>405</v>
      </c>
      <c r="N265" s="24" t="s">
        <v>205</v>
      </c>
      <c r="O265" s="24" t="s">
        <v>231</v>
      </c>
      <c r="P265" s="24" t="s">
        <v>259</v>
      </c>
      <c r="Q265" s="24" t="s">
        <v>102</v>
      </c>
      <c r="R265" s="24" t="s">
        <v>108</v>
      </c>
      <c r="S265" s="24" t="s">
        <v>103</v>
      </c>
      <c r="T265" s="24" t="s">
        <v>260</v>
      </c>
      <c r="U265" s="24" t="s">
        <v>406</v>
      </c>
      <c r="V265" s="24" t="s">
        <v>209</v>
      </c>
      <c r="W265" s="24"/>
      <c r="X265" s="24" t="s">
        <v>205</v>
      </c>
      <c r="Y265" s="24" t="s">
        <v>209</v>
      </c>
      <c r="Z265" s="24"/>
    </row>
    <row r="266" spans="1:26" x14ac:dyDescent="0.2">
      <c r="A266">
        <v>228</v>
      </c>
      <c r="B266">
        <v>447</v>
      </c>
      <c r="F266">
        <v>1427</v>
      </c>
      <c r="H266" s="23">
        <v>43663</v>
      </c>
      <c r="I266" s="23">
        <v>43663</v>
      </c>
      <c r="J266">
        <v>3868.57</v>
      </c>
      <c r="K266" s="24"/>
      <c r="L266" s="24" t="s">
        <v>407</v>
      </c>
      <c r="M266" s="24" t="s">
        <v>407</v>
      </c>
      <c r="N266" s="24" t="s">
        <v>205</v>
      </c>
      <c r="O266" s="24" t="s">
        <v>231</v>
      </c>
      <c r="P266" s="24" t="s">
        <v>259</v>
      </c>
      <c r="Q266" s="24" t="s">
        <v>102</v>
      </c>
      <c r="R266" s="24" t="s">
        <v>108</v>
      </c>
      <c r="S266" s="24" t="s">
        <v>103</v>
      </c>
      <c r="T266" s="24" t="s">
        <v>260</v>
      </c>
      <c r="U266" s="24" t="s">
        <v>406</v>
      </c>
      <c r="V266" s="24" t="s">
        <v>209</v>
      </c>
      <c r="W266" s="24"/>
      <c r="X266" s="24" t="s">
        <v>205</v>
      </c>
      <c r="Y266" s="24" t="s">
        <v>209</v>
      </c>
      <c r="Z266" s="24"/>
    </row>
    <row r="267" spans="1:26" x14ac:dyDescent="0.2">
      <c r="A267">
        <v>229</v>
      </c>
      <c r="F267">
        <v>1982</v>
      </c>
      <c r="H267" s="23">
        <v>43663</v>
      </c>
      <c r="I267" s="23">
        <v>43663</v>
      </c>
      <c r="J267">
        <v>112.31</v>
      </c>
      <c r="K267" s="24"/>
      <c r="L267" s="24" t="s">
        <v>408</v>
      </c>
      <c r="M267" s="24" t="s">
        <v>408</v>
      </c>
      <c r="N267" s="24" t="s">
        <v>205</v>
      </c>
      <c r="O267" s="24" t="s">
        <v>206</v>
      </c>
      <c r="P267" s="24" t="s">
        <v>217</v>
      </c>
      <c r="Q267" s="24" t="s">
        <v>7</v>
      </c>
      <c r="R267" s="24" t="s">
        <v>6</v>
      </c>
      <c r="S267" s="24" t="s">
        <v>11</v>
      </c>
      <c r="T267" s="24" t="s">
        <v>211</v>
      </c>
      <c r="U267" s="24" t="s">
        <v>205</v>
      </c>
      <c r="V267" s="24" t="s">
        <v>209</v>
      </c>
      <c r="W267" s="24"/>
      <c r="X267" s="24" t="s">
        <v>205</v>
      </c>
      <c r="Y267" s="24" t="s">
        <v>209</v>
      </c>
      <c r="Z267" s="24"/>
    </row>
    <row r="268" spans="1:26" x14ac:dyDescent="0.2">
      <c r="A268">
        <v>230</v>
      </c>
      <c r="B268">
        <v>455</v>
      </c>
      <c r="F268">
        <v>1428</v>
      </c>
      <c r="H268" s="23">
        <v>43664</v>
      </c>
      <c r="I268" s="23">
        <v>43664</v>
      </c>
      <c r="J268">
        <v>64.02</v>
      </c>
      <c r="K268" s="24"/>
      <c r="L268" s="24" t="s">
        <v>409</v>
      </c>
      <c r="M268" s="24" t="s">
        <v>409</v>
      </c>
      <c r="N268" s="24" t="s">
        <v>205</v>
      </c>
      <c r="O268" s="24" t="s">
        <v>231</v>
      </c>
      <c r="P268" s="24" t="s">
        <v>217</v>
      </c>
      <c r="Q268" s="24" t="s">
        <v>28</v>
      </c>
      <c r="R268" s="24" t="s">
        <v>6</v>
      </c>
      <c r="S268" s="24" t="s">
        <v>29</v>
      </c>
      <c r="T268" s="24" t="s">
        <v>232</v>
      </c>
      <c r="U268" s="24" t="s">
        <v>205</v>
      </c>
      <c r="V268" s="24" t="s">
        <v>209</v>
      </c>
      <c r="W268" s="24"/>
      <c r="X268" s="24" t="s">
        <v>205</v>
      </c>
      <c r="Y268" s="24" t="s">
        <v>209</v>
      </c>
      <c r="Z268" s="24"/>
    </row>
    <row r="269" spans="1:26" x14ac:dyDescent="0.2">
      <c r="A269">
        <v>231</v>
      </c>
      <c r="B269">
        <v>452</v>
      </c>
      <c r="F269">
        <v>1429</v>
      </c>
      <c r="H269" s="23">
        <v>43664</v>
      </c>
      <c r="I269" s="23">
        <v>43664</v>
      </c>
      <c r="J269">
        <v>682.92</v>
      </c>
      <c r="K269" s="24"/>
      <c r="L269" s="24" t="s">
        <v>410</v>
      </c>
      <c r="M269" s="24" t="s">
        <v>410</v>
      </c>
      <c r="N269" s="24" t="s">
        <v>205</v>
      </c>
      <c r="O269" s="24" t="s">
        <v>231</v>
      </c>
      <c r="P269" s="24" t="s">
        <v>259</v>
      </c>
      <c r="Q269" s="24" t="s">
        <v>7</v>
      </c>
      <c r="R269" s="24" t="s">
        <v>69</v>
      </c>
      <c r="S269" s="24" t="s">
        <v>20</v>
      </c>
      <c r="T269" s="24" t="s">
        <v>411</v>
      </c>
      <c r="U269" s="24" t="s">
        <v>205</v>
      </c>
      <c r="V269" s="24" t="s">
        <v>209</v>
      </c>
      <c r="W269" s="24"/>
      <c r="X269" s="24" t="s">
        <v>205</v>
      </c>
      <c r="Y269" s="24" t="s">
        <v>209</v>
      </c>
      <c r="Z269" s="24"/>
    </row>
    <row r="270" spans="1:26" x14ac:dyDescent="0.2">
      <c r="A270">
        <v>232</v>
      </c>
      <c r="F270">
        <v>1430</v>
      </c>
      <c r="H270" s="23">
        <v>43664</v>
      </c>
      <c r="I270" s="23">
        <v>43664</v>
      </c>
      <c r="J270">
        <v>9</v>
      </c>
      <c r="K270" s="24"/>
      <c r="L270" s="24" t="s">
        <v>412</v>
      </c>
      <c r="M270" s="24" t="s">
        <v>412</v>
      </c>
      <c r="N270" s="24" t="s">
        <v>205</v>
      </c>
      <c r="O270" s="24" t="s">
        <v>271</v>
      </c>
      <c r="P270" s="24" t="s">
        <v>217</v>
      </c>
      <c r="Q270" s="24" t="s">
        <v>17</v>
      </c>
      <c r="R270" s="24" t="s">
        <v>105</v>
      </c>
      <c r="S270" s="24" t="s">
        <v>77</v>
      </c>
      <c r="T270" s="24" t="s">
        <v>314</v>
      </c>
      <c r="U270" s="24" t="s">
        <v>205</v>
      </c>
      <c r="V270" s="24" t="s">
        <v>209</v>
      </c>
      <c r="W270" s="24"/>
      <c r="X270" s="24" t="s">
        <v>205</v>
      </c>
      <c r="Y270" s="24" t="s">
        <v>209</v>
      </c>
      <c r="Z270" s="24"/>
    </row>
    <row r="271" spans="1:26" x14ac:dyDescent="0.2">
      <c r="A271">
        <v>233</v>
      </c>
      <c r="F271">
        <v>1983</v>
      </c>
      <c r="H271" s="23">
        <v>43664</v>
      </c>
      <c r="I271" s="23">
        <v>43664</v>
      </c>
      <c r="J271">
        <v>56.25</v>
      </c>
      <c r="K271" s="24"/>
      <c r="L271" s="24" t="s">
        <v>367</v>
      </c>
      <c r="M271" s="24" t="s">
        <v>367</v>
      </c>
      <c r="N271" s="24" t="s">
        <v>205</v>
      </c>
      <c r="O271" s="24" t="s">
        <v>206</v>
      </c>
      <c r="P271" s="24" t="s">
        <v>217</v>
      </c>
      <c r="Q271" s="24" t="s">
        <v>50</v>
      </c>
      <c r="R271" s="24" t="s">
        <v>6</v>
      </c>
      <c r="S271" s="24" t="s">
        <v>11</v>
      </c>
      <c r="T271" s="24" t="s">
        <v>211</v>
      </c>
      <c r="U271" s="24" t="s">
        <v>205</v>
      </c>
      <c r="V271" s="24" t="s">
        <v>209</v>
      </c>
      <c r="W271" s="24"/>
      <c r="X271" s="24" t="s">
        <v>205</v>
      </c>
      <c r="Y271" s="24" t="s">
        <v>209</v>
      </c>
      <c r="Z271" s="24"/>
    </row>
    <row r="272" spans="1:26" x14ac:dyDescent="0.2">
      <c r="A272">
        <v>1743</v>
      </c>
      <c r="B272">
        <v>453</v>
      </c>
      <c r="H272" s="23">
        <v>43664</v>
      </c>
      <c r="I272" s="23">
        <v>43664</v>
      </c>
      <c r="J272">
        <v>100</v>
      </c>
      <c r="K272" s="24"/>
      <c r="L272" s="24" t="s">
        <v>413</v>
      </c>
      <c r="M272" s="24" t="s">
        <v>414</v>
      </c>
      <c r="N272" s="24" t="s">
        <v>205</v>
      </c>
      <c r="O272" s="24" t="s">
        <v>231</v>
      </c>
      <c r="P272" s="24" t="s">
        <v>217</v>
      </c>
      <c r="Q272" s="24" t="s">
        <v>268</v>
      </c>
      <c r="R272" s="24" t="s">
        <v>268</v>
      </c>
      <c r="S272" s="24" t="s">
        <v>415</v>
      </c>
      <c r="T272" s="24" t="s">
        <v>269</v>
      </c>
      <c r="U272" s="24" t="s">
        <v>205</v>
      </c>
      <c r="V272" s="24" t="s">
        <v>209</v>
      </c>
      <c r="W272" s="24" t="s">
        <v>205</v>
      </c>
      <c r="X272" s="24" t="s">
        <v>205</v>
      </c>
      <c r="Y272" s="24" t="s">
        <v>205</v>
      </c>
      <c r="Z272" s="24"/>
    </row>
    <row r="273" spans="1:26" x14ac:dyDescent="0.2">
      <c r="A273">
        <v>234</v>
      </c>
      <c r="B273">
        <v>461</v>
      </c>
      <c r="F273">
        <v>1432</v>
      </c>
      <c r="H273" s="23">
        <v>43665</v>
      </c>
      <c r="I273" s="23">
        <v>43665</v>
      </c>
      <c r="J273">
        <v>310</v>
      </c>
      <c r="K273" s="24"/>
      <c r="L273" s="24" t="s">
        <v>416</v>
      </c>
      <c r="M273" s="24" t="s">
        <v>416</v>
      </c>
      <c r="N273" s="24" t="s">
        <v>205</v>
      </c>
      <c r="O273" s="24" t="s">
        <v>231</v>
      </c>
      <c r="P273" s="24" t="s">
        <v>259</v>
      </c>
      <c r="Q273" s="24" t="s">
        <v>102</v>
      </c>
      <c r="R273" s="24" t="s">
        <v>101</v>
      </c>
      <c r="S273" s="24" t="s">
        <v>103</v>
      </c>
      <c r="T273" s="24" t="s">
        <v>260</v>
      </c>
      <c r="U273" s="24" t="s">
        <v>261</v>
      </c>
      <c r="V273" s="24" t="s">
        <v>209</v>
      </c>
      <c r="W273" s="24"/>
      <c r="X273" s="24" t="s">
        <v>205</v>
      </c>
      <c r="Y273" s="24" t="s">
        <v>209</v>
      </c>
      <c r="Z273" s="24"/>
    </row>
    <row r="274" spans="1:26" x14ac:dyDescent="0.2">
      <c r="A274">
        <v>235</v>
      </c>
      <c r="B274">
        <v>463</v>
      </c>
      <c r="F274">
        <v>1433</v>
      </c>
      <c r="H274" s="23">
        <v>43668</v>
      </c>
      <c r="I274" s="23">
        <v>43668</v>
      </c>
      <c r="J274">
        <v>375.24</v>
      </c>
      <c r="K274" s="24"/>
      <c r="L274" s="24" t="s">
        <v>417</v>
      </c>
      <c r="M274" s="24" t="s">
        <v>417</v>
      </c>
      <c r="N274" s="24" t="s">
        <v>205</v>
      </c>
      <c r="O274" s="24" t="s">
        <v>231</v>
      </c>
      <c r="P274" s="24" t="s">
        <v>217</v>
      </c>
      <c r="Q274" s="24" t="s">
        <v>28</v>
      </c>
      <c r="R274" s="24" t="s">
        <v>6</v>
      </c>
      <c r="S274" s="24" t="s">
        <v>30</v>
      </c>
      <c r="T274" s="24" t="s">
        <v>266</v>
      </c>
      <c r="U274" s="24" t="s">
        <v>205</v>
      </c>
      <c r="V274" s="24" t="s">
        <v>209</v>
      </c>
      <c r="W274" s="24"/>
      <c r="X274" s="24" t="s">
        <v>205</v>
      </c>
      <c r="Y274" s="24" t="s">
        <v>209</v>
      </c>
      <c r="Z274" s="24"/>
    </row>
    <row r="275" spans="1:26" x14ac:dyDescent="0.2">
      <c r="A275">
        <v>236</v>
      </c>
      <c r="B275">
        <v>465</v>
      </c>
      <c r="F275">
        <v>1434</v>
      </c>
      <c r="H275" s="23">
        <v>43668</v>
      </c>
      <c r="I275" s="23">
        <v>43668</v>
      </c>
      <c r="J275">
        <v>17</v>
      </c>
      <c r="K275" s="24"/>
      <c r="L275" s="24" t="s">
        <v>309</v>
      </c>
      <c r="M275" s="24" t="s">
        <v>309</v>
      </c>
      <c r="N275" s="24" t="s">
        <v>205</v>
      </c>
      <c r="O275" s="24" t="s">
        <v>231</v>
      </c>
      <c r="P275" s="24" t="s">
        <v>217</v>
      </c>
      <c r="Q275" s="24" t="s">
        <v>50</v>
      </c>
      <c r="R275" s="24" t="s">
        <v>70</v>
      </c>
      <c r="S275" s="24" t="s">
        <v>51</v>
      </c>
      <c r="T275" s="24" t="s">
        <v>310</v>
      </c>
      <c r="U275" s="24" t="s">
        <v>205</v>
      </c>
      <c r="V275" s="24" t="s">
        <v>209</v>
      </c>
      <c r="W275" s="24"/>
      <c r="X275" s="24" t="s">
        <v>205</v>
      </c>
      <c r="Y275" s="24" t="s">
        <v>209</v>
      </c>
      <c r="Z275" s="24"/>
    </row>
    <row r="276" spans="1:26" x14ac:dyDescent="0.2">
      <c r="A276">
        <v>237</v>
      </c>
      <c r="F276">
        <v>1435</v>
      </c>
      <c r="H276" s="23">
        <v>43668</v>
      </c>
      <c r="I276" s="23">
        <v>43668</v>
      </c>
      <c r="J276">
        <v>10</v>
      </c>
      <c r="K276" s="24"/>
      <c r="L276" s="24" t="s">
        <v>412</v>
      </c>
      <c r="M276" s="24" t="s">
        <v>412</v>
      </c>
      <c r="N276" s="24" t="s">
        <v>205</v>
      </c>
      <c r="O276" s="24" t="s">
        <v>271</v>
      </c>
      <c r="P276" s="24" t="s">
        <v>217</v>
      </c>
      <c r="Q276" s="24" t="s">
        <v>17</v>
      </c>
      <c r="R276" s="24" t="s">
        <v>105</v>
      </c>
      <c r="S276" s="24" t="s">
        <v>77</v>
      </c>
      <c r="T276" s="24" t="s">
        <v>314</v>
      </c>
      <c r="U276" s="24" t="s">
        <v>205</v>
      </c>
      <c r="V276" s="24" t="s">
        <v>209</v>
      </c>
      <c r="W276" s="24"/>
      <c r="X276" s="24" t="s">
        <v>205</v>
      </c>
      <c r="Y276" s="24" t="s">
        <v>209</v>
      </c>
      <c r="Z276" s="24"/>
    </row>
    <row r="277" spans="1:26" x14ac:dyDescent="0.2">
      <c r="A277">
        <v>1744</v>
      </c>
      <c r="B277">
        <v>468</v>
      </c>
      <c r="H277" s="23">
        <v>43669</v>
      </c>
      <c r="I277" s="23">
        <v>43669</v>
      </c>
      <c r="J277">
        <v>6000</v>
      </c>
      <c r="K277" s="24"/>
      <c r="L277" s="24" t="s">
        <v>233</v>
      </c>
      <c r="M277" s="24" t="s">
        <v>240</v>
      </c>
      <c r="N277" s="24" t="s">
        <v>205</v>
      </c>
      <c r="O277" s="24" t="s">
        <v>231</v>
      </c>
      <c r="P277" s="24" t="s">
        <v>217</v>
      </c>
      <c r="Q277" s="24" t="s">
        <v>234</v>
      </c>
      <c r="R277" s="24" t="s">
        <v>234</v>
      </c>
      <c r="S277" s="24" t="s">
        <v>234</v>
      </c>
      <c r="T277" s="24" t="s">
        <v>235</v>
      </c>
      <c r="U277" s="24" t="s">
        <v>205</v>
      </c>
      <c r="V277" s="24" t="s">
        <v>209</v>
      </c>
      <c r="W277" s="24" t="s">
        <v>205</v>
      </c>
      <c r="X277" s="24" t="s">
        <v>205</v>
      </c>
      <c r="Y277" s="24" t="s">
        <v>205</v>
      </c>
      <c r="Z277" s="24" t="s">
        <v>205</v>
      </c>
    </row>
    <row r="278" spans="1:26" x14ac:dyDescent="0.2">
      <c r="A278">
        <v>238</v>
      </c>
      <c r="B278">
        <v>472</v>
      </c>
      <c r="F278">
        <v>1437</v>
      </c>
      <c r="H278" s="23">
        <v>43670</v>
      </c>
      <c r="I278" s="23">
        <v>43670</v>
      </c>
      <c r="J278">
        <v>160</v>
      </c>
      <c r="K278" s="24"/>
      <c r="L278" s="24" t="s">
        <v>297</v>
      </c>
      <c r="M278" s="24" t="s">
        <v>297</v>
      </c>
      <c r="N278" s="24" t="s">
        <v>205</v>
      </c>
      <c r="O278" s="24" t="s">
        <v>231</v>
      </c>
      <c r="P278" s="24" t="s">
        <v>259</v>
      </c>
      <c r="Q278" s="24" t="s">
        <v>52</v>
      </c>
      <c r="R278" s="24" t="s">
        <v>70</v>
      </c>
      <c r="S278" s="24" t="s">
        <v>54</v>
      </c>
      <c r="T278" s="24" t="s">
        <v>284</v>
      </c>
      <c r="U278" s="24" t="s">
        <v>205</v>
      </c>
      <c r="V278" s="24" t="s">
        <v>209</v>
      </c>
      <c r="W278" s="24" t="s">
        <v>291</v>
      </c>
      <c r="X278" s="24" t="s">
        <v>205</v>
      </c>
      <c r="Y278" s="24" t="s">
        <v>209</v>
      </c>
      <c r="Z278" s="24"/>
    </row>
    <row r="279" spans="1:26" x14ac:dyDescent="0.2">
      <c r="A279">
        <v>239</v>
      </c>
      <c r="F279">
        <v>1438</v>
      </c>
      <c r="H279" s="23">
        <v>43670</v>
      </c>
      <c r="I279" s="23">
        <v>43670</v>
      </c>
      <c r="J279">
        <v>26.5</v>
      </c>
      <c r="K279" s="24"/>
      <c r="L279" s="24" t="s">
        <v>418</v>
      </c>
      <c r="M279" s="24" t="s">
        <v>418</v>
      </c>
      <c r="N279" s="24" t="s">
        <v>205</v>
      </c>
      <c r="O279" s="24" t="s">
        <v>271</v>
      </c>
      <c r="P279" s="24" t="s">
        <v>217</v>
      </c>
      <c r="Q279" s="24" t="s">
        <v>17</v>
      </c>
      <c r="R279" s="24" t="s">
        <v>105</v>
      </c>
      <c r="S279" s="24" t="s">
        <v>77</v>
      </c>
      <c r="T279" s="24" t="s">
        <v>314</v>
      </c>
      <c r="U279" s="24" t="s">
        <v>205</v>
      </c>
      <c r="V279" s="24" t="s">
        <v>209</v>
      </c>
      <c r="W279" s="24"/>
      <c r="X279" s="24" t="s">
        <v>205</v>
      </c>
      <c r="Y279" s="24" t="s">
        <v>209</v>
      </c>
      <c r="Z279" s="24"/>
    </row>
    <row r="280" spans="1:26" x14ac:dyDescent="0.2">
      <c r="A280">
        <v>1745</v>
      </c>
      <c r="B280">
        <v>476</v>
      </c>
      <c r="H280" s="23">
        <v>43671</v>
      </c>
      <c r="I280" s="23">
        <v>43671</v>
      </c>
      <c r="J280">
        <v>3700</v>
      </c>
      <c r="K280" s="24"/>
      <c r="L280" s="24" t="s">
        <v>233</v>
      </c>
      <c r="M280" s="24" t="s">
        <v>240</v>
      </c>
      <c r="N280" s="24" t="s">
        <v>205</v>
      </c>
      <c r="O280" s="24" t="s">
        <v>231</v>
      </c>
      <c r="P280" s="24" t="s">
        <v>217</v>
      </c>
      <c r="Q280" s="24" t="s">
        <v>234</v>
      </c>
      <c r="R280" s="24" t="s">
        <v>234</v>
      </c>
      <c r="S280" s="24" t="s">
        <v>234</v>
      </c>
      <c r="T280" s="24" t="s">
        <v>235</v>
      </c>
      <c r="U280" s="24" t="s">
        <v>205</v>
      </c>
      <c r="V280" s="24" t="s">
        <v>209</v>
      </c>
      <c r="W280" s="24" t="s">
        <v>205</v>
      </c>
      <c r="X280" s="24" t="s">
        <v>205</v>
      </c>
      <c r="Y280" s="24" t="s">
        <v>205</v>
      </c>
      <c r="Z280" s="24" t="s">
        <v>205</v>
      </c>
    </row>
    <row r="281" spans="1:26" x14ac:dyDescent="0.2">
      <c r="A281">
        <v>240</v>
      </c>
      <c r="F281">
        <v>1440</v>
      </c>
      <c r="H281" s="23">
        <v>43672</v>
      </c>
      <c r="I281" s="23">
        <v>43672</v>
      </c>
      <c r="J281">
        <v>80</v>
      </c>
      <c r="K281" s="24"/>
      <c r="L281" s="24" t="s">
        <v>419</v>
      </c>
      <c r="M281" s="24" t="s">
        <v>419</v>
      </c>
      <c r="N281" s="24" t="s">
        <v>205</v>
      </c>
      <c r="O281" s="24" t="s">
        <v>271</v>
      </c>
      <c r="P281" s="24" t="s">
        <v>259</v>
      </c>
      <c r="Q281" s="24" t="s">
        <v>102</v>
      </c>
      <c r="R281" s="24" t="s">
        <v>101</v>
      </c>
      <c r="S281" s="24" t="s">
        <v>103</v>
      </c>
      <c r="T281" s="24" t="s">
        <v>260</v>
      </c>
      <c r="U281" s="24" t="s">
        <v>420</v>
      </c>
      <c r="V281" s="24" t="s">
        <v>209</v>
      </c>
      <c r="W281" s="24"/>
      <c r="X281" s="24" t="s">
        <v>205</v>
      </c>
      <c r="Y281" s="24" t="s">
        <v>209</v>
      </c>
      <c r="Z281" s="24"/>
    </row>
    <row r="282" spans="1:26" x14ac:dyDescent="0.2">
      <c r="A282">
        <v>241</v>
      </c>
      <c r="B282">
        <v>478</v>
      </c>
      <c r="F282">
        <v>1441</v>
      </c>
      <c r="H282" s="23">
        <v>43672</v>
      </c>
      <c r="I282" s="23">
        <v>43672</v>
      </c>
      <c r="J282">
        <v>309</v>
      </c>
      <c r="K282" s="24"/>
      <c r="L282" s="24" t="s">
        <v>421</v>
      </c>
      <c r="M282" s="24" t="s">
        <v>421</v>
      </c>
      <c r="N282" s="24" t="s">
        <v>205</v>
      </c>
      <c r="O282" s="24" t="s">
        <v>231</v>
      </c>
      <c r="P282" s="24" t="s">
        <v>217</v>
      </c>
      <c r="Q282" s="24" t="s">
        <v>17</v>
      </c>
      <c r="R282" s="24" t="s">
        <v>6</v>
      </c>
      <c r="S282" s="24" t="s">
        <v>20</v>
      </c>
      <c r="T282" s="24" t="s">
        <v>316</v>
      </c>
      <c r="U282" s="24" t="s">
        <v>205</v>
      </c>
      <c r="V282" s="24" t="s">
        <v>209</v>
      </c>
      <c r="W282" s="24"/>
      <c r="X282" s="24" t="s">
        <v>205</v>
      </c>
      <c r="Y282" s="24" t="s">
        <v>209</v>
      </c>
      <c r="Z282" s="24"/>
    </row>
    <row r="283" spans="1:26" x14ac:dyDescent="0.2">
      <c r="A283">
        <v>242</v>
      </c>
      <c r="F283">
        <v>1967</v>
      </c>
      <c r="H283" s="23">
        <v>43672</v>
      </c>
      <c r="I283" s="23">
        <v>43672</v>
      </c>
      <c r="J283">
        <v>644</v>
      </c>
      <c r="K283" s="24"/>
      <c r="L283" s="24" t="s">
        <v>422</v>
      </c>
      <c r="M283" s="24" t="s">
        <v>422</v>
      </c>
      <c r="N283" s="24" t="s">
        <v>205</v>
      </c>
      <c r="O283" s="24" t="s">
        <v>206</v>
      </c>
      <c r="P283" s="24" t="s">
        <v>217</v>
      </c>
      <c r="Q283" s="24" t="s">
        <v>50</v>
      </c>
      <c r="R283" s="24" t="s">
        <v>70</v>
      </c>
      <c r="S283" s="24" t="s">
        <v>51</v>
      </c>
      <c r="T283" s="24" t="s">
        <v>312</v>
      </c>
      <c r="U283" s="24" t="s">
        <v>205</v>
      </c>
      <c r="V283" s="24" t="s">
        <v>209</v>
      </c>
      <c r="W283" s="24"/>
      <c r="X283" s="24" t="s">
        <v>205</v>
      </c>
      <c r="Y283" s="24" t="s">
        <v>209</v>
      </c>
      <c r="Z283" s="24"/>
    </row>
    <row r="284" spans="1:26" x14ac:dyDescent="0.2">
      <c r="A284">
        <v>243</v>
      </c>
      <c r="F284">
        <v>1968</v>
      </c>
      <c r="H284" s="23">
        <v>43672</v>
      </c>
      <c r="I284" s="23">
        <v>43672</v>
      </c>
      <c r="J284">
        <v>1300</v>
      </c>
      <c r="K284" s="24"/>
      <c r="L284" s="24" t="s">
        <v>423</v>
      </c>
      <c r="M284" s="24" t="s">
        <v>423</v>
      </c>
      <c r="N284" s="24" t="s">
        <v>205</v>
      </c>
      <c r="O284" s="24" t="s">
        <v>206</v>
      </c>
      <c r="P284" s="24" t="s">
        <v>217</v>
      </c>
      <c r="Q284" s="24" t="s">
        <v>36</v>
      </c>
      <c r="R284" s="24" t="s">
        <v>105</v>
      </c>
      <c r="S284" s="24" t="s">
        <v>112</v>
      </c>
      <c r="T284" s="24" t="s">
        <v>424</v>
      </c>
      <c r="U284" s="24" t="s">
        <v>205</v>
      </c>
      <c r="V284" s="24" t="s">
        <v>209</v>
      </c>
      <c r="W284" s="24"/>
      <c r="X284" s="24" t="s">
        <v>205</v>
      </c>
      <c r="Y284" s="24" t="s">
        <v>209</v>
      </c>
      <c r="Z284" s="24"/>
    </row>
    <row r="285" spans="1:26" x14ac:dyDescent="0.2">
      <c r="A285">
        <v>1746</v>
      </c>
      <c r="B285">
        <v>480</v>
      </c>
      <c r="H285" s="23">
        <v>43672</v>
      </c>
      <c r="I285" s="23">
        <v>43672</v>
      </c>
      <c r="J285">
        <v>300</v>
      </c>
      <c r="K285" s="24"/>
      <c r="L285" s="24" t="s">
        <v>413</v>
      </c>
      <c r="M285" s="24" t="s">
        <v>414</v>
      </c>
      <c r="N285" s="24" t="s">
        <v>205</v>
      </c>
      <c r="O285" s="24" t="s">
        <v>231</v>
      </c>
      <c r="P285" s="24" t="s">
        <v>217</v>
      </c>
      <c r="Q285" s="24" t="s">
        <v>268</v>
      </c>
      <c r="R285" s="24" t="s">
        <v>268</v>
      </c>
      <c r="S285" s="24" t="s">
        <v>415</v>
      </c>
      <c r="T285" s="24" t="s">
        <v>269</v>
      </c>
      <c r="U285" s="24" t="s">
        <v>205</v>
      </c>
      <c r="V285" s="24" t="s">
        <v>209</v>
      </c>
      <c r="W285" s="24" t="s">
        <v>205</v>
      </c>
      <c r="X285" s="24" t="s">
        <v>205</v>
      </c>
      <c r="Y285" s="24" t="s">
        <v>205</v>
      </c>
      <c r="Z285" s="24"/>
    </row>
    <row r="286" spans="1:26" x14ac:dyDescent="0.2">
      <c r="A286">
        <v>244</v>
      </c>
      <c r="B286">
        <v>484</v>
      </c>
      <c r="F286">
        <v>1443</v>
      </c>
      <c r="H286" s="23">
        <v>43675</v>
      </c>
      <c r="I286" s="23">
        <v>43675</v>
      </c>
      <c r="J286">
        <v>127.5</v>
      </c>
      <c r="K286" s="24"/>
      <c r="L286" s="24" t="s">
        <v>425</v>
      </c>
      <c r="M286" s="24" t="s">
        <v>425</v>
      </c>
      <c r="N286" s="24" t="s">
        <v>205</v>
      </c>
      <c r="O286" s="24" t="s">
        <v>231</v>
      </c>
      <c r="P286" s="24" t="s">
        <v>217</v>
      </c>
      <c r="Q286" s="24" t="s">
        <v>17</v>
      </c>
      <c r="R286" s="24" t="s">
        <v>6</v>
      </c>
      <c r="S286" s="24" t="s">
        <v>19</v>
      </c>
      <c r="T286" s="24" t="s">
        <v>225</v>
      </c>
      <c r="U286" s="24" t="s">
        <v>205</v>
      </c>
      <c r="V286" s="24" t="s">
        <v>209</v>
      </c>
      <c r="W286" s="24"/>
      <c r="X286" s="24" t="s">
        <v>205</v>
      </c>
      <c r="Y286" s="24" t="s">
        <v>209</v>
      </c>
      <c r="Z286" s="24"/>
    </row>
    <row r="287" spans="1:26" x14ac:dyDescent="0.2">
      <c r="A287">
        <v>245</v>
      </c>
      <c r="F287">
        <v>1444</v>
      </c>
      <c r="H287" s="23">
        <v>43675</v>
      </c>
      <c r="I287" s="23">
        <v>43675</v>
      </c>
      <c r="J287">
        <v>8</v>
      </c>
      <c r="K287" s="24"/>
      <c r="L287" s="24" t="s">
        <v>426</v>
      </c>
      <c r="M287" s="24" t="s">
        <v>426</v>
      </c>
      <c r="N287" s="24" t="s">
        <v>205</v>
      </c>
      <c r="O287" s="24" t="s">
        <v>271</v>
      </c>
      <c r="P287" s="24" t="s">
        <v>259</v>
      </c>
      <c r="Q287" s="24" t="s">
        <v>55</v>
      </c>
      <c r="R287" s="24" t="s">
        <v>70</v>
      </c>
      <c r="S287" s="24" t="s">
        <v>72</v>
      </c>
      <c r="T287" s="24" t="s">
        <v>225</v>
      </c>
      <c r="U287" s="24" t="s">
        <v>205</v>
      </c>
      <c r="V287" s="24" t="s">
        <v>209</v>
      </c>
      <c r="W287" s="24"/>
      <c r="X287" s="24" t="s">
        <v>205</v>
      </c>
      <c r="Y287" s="24" t="s">
        <v>209</v>
      </c>
      <c r="Z287" s="24"/>
    </row>
    <row r="288" spans="1:26" x14ac:dyDescent="0.2">
      <c r="A288">
        <v>246</v>
      </c>
      <c r="F288">
        <v>1969</v>
      </c>
      <c r="H288" s="23">
        <v>43675</v>
      </c>
      <c r="I288" s="23">
        <v>43675</v>
      </c>
      <c r="J288">
        <v>300</v>
      </c>
      <c r="K288" s="24"/>
      <c r="L288" s="24" t="s">
        <v>427</v>
      </c>
      <c r="M288" s="24" t="s">
        <v>427</v>
      </c>
      <c r="N288" s="24" t="s">
        <v>205</v>
      </c>
      <c r="O288" s="24" t="s">
        <v>206</v>
      </c>
      <c r="P288" s="24" t="s">
        <v>217</v>
      </c>
      <c r="Q288" s="24" t="s">
        <v>50</v>
      </c>
      <c r="R288" s="24" t="s">
        <v>70</v>
      </c>
      <c r="S288" s="24" t="s">
        <v>71</v>
      </c>
      <c r="T288" s="24" t="s">
        <v>223</v>
      </c>
      <c r="U288" s="24" t="s">
        <v>205</v>
      </c>
      <c r="V288" s="24" t="s">
        <v>209</v>
      </c>
      <c r="W288" s="24"/>
      <c r="X288" s="24" t="s">
        <v>205</v>
      </c>
      <c r="Y288" s="24" t="s">
        <v>209</v>
      </c>
      <c r="Z288" s="24"/>
    </row>
    <row r="289" spans="1:26" x14ac:dyDescent="0.2">
      <c r="A289">
        <v>1747</v>
      </c>
      <c r="B289">
        <v>483</v>
      </c>
      <c r="H289" s="23">
        <v>43675</v>
      </c>
      <c r="I289" s="23">
        <v>43675</v>
      </c>
      <c r="J289">
        <v>2100</v>
      </c>
      <c r="K289" s="24"/>
      <c r="L289" s="24" t="s">
        <v>233</v>
      </c>
      <c r="M289" s="24" t="s">
        <v>240</v>
      </c>
      <c r="N289" s="24" t="s">
        <v>205</v>
      </c>
      <c r="O289" s="24" t="s">
        <v>231</v>
      </c>
      <c r="P289" s="24" t="s">
        <v>217</v>
      </c>
      <c r="Q289" s="24" t="s">
        <v>234</v>
      </c>
      <c r="R289" s="24" t="s">
        <v>234</v>
      </c>
      <c r="S289" s="24" t="s">
        <v>234</v>
      </c>
      <c r="T289" s="24" t="s">
        <v>235</v>
      </c>
      <c r="U289" s="24" t="s">
        <v>205</v>
      </c>
      <c r="V289" s="24" t="s">
        <v>209</v>
      </c>
      <c r="W289" s="24" t="s">
        <v>205</v>
      </c>
      <c r="X289" s="24" t="s">
        <v>205</v>
      </c>
      <c r="Y289" s="24" t="s">
        <v>205</v>
      </c>
      <c r="Z289" s="24" t="s">
        <v>205</v>
      </c>
    </row>
    <row r="290" spans="1:26" x14ac:dyDescent="0.2">
      <c r="A290">
        <v>1748</v>
      </c>
      <c r="B290">
        <v>491</v>
      </c>
      <c r="H290" s="23">
        <v>43676</v>
      </c>
      <c r="I290" s="23">
        <v>43676</v>
      </c>
      <c r="J290">
        <v>3500</v>
      </c>
      <c r="K290" s="24"/>
      <c r="L290" s="24" t="s">
        <v>233</v>
      </c>
      <c r="M290" s="24" t="s">
        <v>240</v>
      </c>
      <c r="N290" s="24" t="s">
        <v>205</v>
      </c>
      <c r="O290" s="24" t="s">
        <v>231</v>
      </c>
      <c r="P290" s="24" t="s">
        <v>217</v>
      </c>
      <c r="Q290" s="24" t="s">
        <v>234</v>
      </c>
      <c r="R290" s="24" t="s">
        <v>234</v>
      </c>
      <c r="S290" s="24" t="s">
        <v>234</v>
      </c>
      <c r="T290" s="24" t="s">
        <v>235</v>
      </c>
      <c r="U290" s="24" t="s">
        <v>205</v>
      </c>
      <c r="V290" s="24" t="s">
        <v>209</v>
      </c>
      <c r="W290" s="24" t="s">
        <v>205</v>
      </c>
      <c r="X290" s="24" t="s">
        <v>205</v>
      </c>
      <c r="Y290" s="24" t="s">
        <v>205</v>
      </c>
      <c r="Z290" s="24" t="s">
        <v>205</v>
      </c>
    </row>
    <row r="291" spans="1:26" x14ac:dyDescent="0.2">
      <c r="A291">
        <v>247</v>
      </c>
      <c r="B291">
        <v>493</v>
      </c>
      <c r="F291">
        <v>1447</v>
      </c>
      <c r="H291" s="23">
        <v>43677</v>
      </c>
      <c r="I291" s="23">
        <v>43677</v>
      </c>
      <c r="J291">
        <v>5</v>
      </c>
      <c r="K291" s="24"/>
      <c r="L291" s="24" t="s">
        <v>428</v>
      </c>
      <c r="M291" s="24" t="s">
        <v>428</v>
      </c>
      <c r="N291" s="24" t="s">
        <v>205</v>
      </c>
      <c r="O291" s="24" t="s">
        <v>231</v>
      </c>
      <c r="P291" s="24" t="s">
        <v>217</v>
      </c>
      <c r="Q291" s="24" t="s">
        <v>50</v>
      </c>
      <c r="R291" s="24" t="s">
        <v>70</v>
      </c>
      <c r="S291" s="24" t="s">
        <v>51</v>
      </c>
      <c r="T291" s="24" t="s">
        <v>310</v>
      </c>
      <c r="U291" s="24" t="s">
        <v>205</v>
      </c>
      <c r="V291" s="24" t="s">
        <v>209</v>
      </c>
      <c r="W291" s="24"/>
      <c r="X291" s="24" t="s">
        <v>205</v>
      </c>
      <c r="Y291" s="24" t="s">
        <v>209</v>
      </c>
      <c r="Z291" s="24"/>
    </row>
    <row r="292" spans="1:26" x14ac:dyDescent="0.2">
      <c r="A292">
        <v>248</v>
      </c>
      <c r="B292">
        <v>494</v>
      </c>
      <c r="F292">
        <v>1448</v>
      </c>
      <c r="H292" s="23">
        <v>43677</v>
      </c>
      <c r="I292" s="23">
        <v>43677</v>
      </c>
      <c r="J292">
        <v>5.25</v>
      </c>
      <c r="K292" s="24"/>
      <c r="L292" s="24" t="s">
        <v>429</v>
      </c>
      <c r="M292" s="24" t="s">
        <v>429</v>
      </c>
      <c r="N292" s="24" t="s">
        <v>205</v>
      </c>
      <c r="O292" s="24" t="s">
        <v>231</v>
      </c>
      <c r="P292" s="24" t="s">
        <v>217</v>
      </c>
      <c r="Q292" s="24" t="s">
        <v>17</v>
      </c>
      <c r="R292" s="24" t="s">
        <v>105</v>
      </c>
      <c r="S292" s="24" t="s">
        <v>77</v>
      </c>
      <c r="T292" s="24" t="s">
        <v>314</v>
      </c>
      <c r="U292" s="24" t="s">
        <v>205</v>
      </c>
      <c r="V292" s="24" t="s">
        <v>209</v>
      </c>
      <c r="W292" s="24"/>
      <c r="X292" s="24" t="s">
        <v>205</v>
      </c>
      <c r="Y292" s="24" t="s">
        <v>209</v>
      </c>
      <c r="Z292" s="24"/>
    </row>
    <row r="293" spans="1:26" x14ac:dyDescent="0.2">
      <c r="A293">
        <v>249</v>
      </c>
      <c r="B293">
        <v>492</v>
      </c>
      <c r="F293">
        <v>1449</v>
      </c>
      <c r="H293" s="23">
        <v>43677</v>
      </c>
      <c r="I293" s="23">
        <v>43677</v>
      </c>
      <c r="J293">
        <v>203.09</v>
      </c>
      <c r="K293" s="24"/>
      <c r="L293" s="24" t="s">
        <v>430</v>
      </c>
      <c r="M293" s="24" t="s">
        <v>430</v>
      </c>
      <c r="N293" s="24" t="s">
        <v>205</v>
      </c>
      <c r="O293" s="24" t="s">
        <v>231</v>
      </c>
      <c r="P293" s="24" t="s">
        <v>259</v>
      </c>
      <c r="Q293" s="24" t="s">
        <v>36</v>
      </c>
      <c r="R293" s="24" t="s">
        <v>6</v>
      </c>
      <c r="S293" s="24" t="s">
        <v>37</v>
      </c>
      <c r="T293" s="24" t="s">
        <v>431</v>
      </c>
      <c r="U293" s="24" t="s">
        <v>205</v>
      </c>
      <c r="V293" s="24" t="s">
        <v>209</v>
      </c>
      <c r="W293" s="24"/>
      <c r="X293" s="24" t="s">
        <v>205</v>
      </c>
      <c r="Y293" s="24" t="s">
        <v>209</v>
      </c>
      <c r="Z293" s="24"/>
    </row>
    <row r="294" spans="1:26" x14ac:dyDescent="0.2">
      <c r="A294">
        <v>250</v>
      </c>
      <c r="F294">
        <v>1964</v>
      </c>
      <c r="H294" s="23">
        <v>43677</v>
      </c>
      <c r="I294" s="23">
        <v>43677</v>
      </c>
      <c r="J294">
        <v>5500</v>
      </c>
      <c r="K294" s="24"/>
      <c r="L294" s="24" t="s">
        <v>432</v>
      </c>
      <c r="M294" s="24" t="s">
        <v>432</v>
      </c>
      <c r="N294" s="24" t="s">
        <v>205</v>
      </c>
      <c r="O294" s="24" t="s">
        <v>206</v>
      </c>
      <c r="P294" s="24" t="s">
        <v>275</v>
      </c>
      <c r="Q294" s="24" t="s">
        <v>114</v>
      </c>
      <c r="R294" s="24" t="s">
        <v>105</v>
      </c>
      <c r="S294" s="24" t="s">
        <v>107</v>
      </c>
      <c r="T294" s="24" t="s">
        <v>225</v>
      </c>
      <c r="U294" s="24" t="s">
        <v>205</v>
      </c>
      <c r="V294" s="24" t="s">
        <v>209</v>
      </c>
      <c r="W294" s="24"/>
      <c r="X294" s="24" t="s">
        <v>205</v>
      </c>
      <c r="Y294" s="24" t="s">
        <v>209</v>
      </c>
      <c r="Z294" s="24"/>
    </row>
    <row r="295" spans="1:26" x14ac:dyDescent="0.2">
      <c r="A295">
        <v>251</v>
      </c>
      <c r="F295">
        <v>2132</v>
      </c>
      <c r="H295" s="23">
        <v>43677</v>
      </c>
      <c r="I295" s="23">
        <v>43677</v>
      </c>
      <c r="J295">
        <v>4200</v>
      </c>
      <c r="K295" s="24"/>
      <c r="L295" s="24" t="s">
        <v>433</v>
      </c>
      <c r="M295" s="24" t="s">
        <v>433</v>
      </c>
      <c r="N295" s="24" t="s">
        <v>205</v>
      </c>
      <c r="O295" s="24" t="s">
        <v>206</v>
      </c>
      <c r="P295" s="24" t="s">
        <v>207</v>
      </c>
      <c r="Q295" s="24" t="s">
        <v>17</v>
      </c>
      <c r="R295" s="24" t="s">
        <v>6</v>
      </c>
      <c r="S295" s="24" t="s">
        <v>18</v>
      </c>
      <c r="T295" s="24" t="s">
        <v>211</v>
      </c>
      <c r="U295" s="24" t="s">
        <v>205</v>
      </c>
      <c r="V295" s="24" t="s">
        <v>209</v>
      </c>
      <c r="W295" s="24"/>
      <c r="X295" s="24" t="s">
        <v>205</v>
      </c>
      <c r="Y295" s="24" t="s">
        <v>209</v>
      </c>
      <c r="Z295" s="24"/>
    </row>
    <row r="296" spans="1:26" x14ac:dyDescent="0.2">
      <c r="A296">
        <v>252</v>
      </c>
      <c r="B296">
        <v>496</v>
      </c>
      <c r="F296">
        <v>1298</v>
      </c>
      <c r="H296" s="23">
        <v>43678</v>
      </c>
      <c r="I296" s="23">
        <v>43678</v>
      </c>
      <c r="J296">
        <v>18</v>
      </c>
      <c r="K296" s="24"/>
      <c r="L296" s="24" t="s">
        <v>262</v>
      </c>
      <c r="M296" s="24" t="s">
        <v>262</v>
      </c>
      <c r="N296" s="24" t="s">
        <v>205</v>
      </c>
      <c r="O296" s="24" t="s">
        <v>231</v>
      </c>
      <c r="P296" s="24" t="s">
        <v>217</v>
      </c>
      <c r="Q296" s="24" t="s">
        <v>17</v>
      </c>
      <c r="R296" s="24" t="s">
        <v>105</v>
      </c>
      <c r="S296" s="24" t="s">
        <v>77</v>
      </c>
      <c r="T296" s="24" t="s">
        <v>314</v>
      </c>
      <c r="U296" s="24" t="s">
        <v>205</v>
      </c>
      <c r="V296" s="24" t="s">
        <v>209</v>
      </c>
      <c r="W296" s="24" t="s">
        <v>263</v>
      </c>
      <c r="X296" s="24" t="s">
        <v>205</v>
      </c>
      <c r="Y296" s="24" t="s">
        <v>209</v>
      </c>
      <c r="Z296" s="24"/>
    </row>
    <row r="297" spans="1:26" x14ac:dyDescent="0.2">
      <c r="A297">
        <v>253</v>
      </c>
      <c r="B297">
        <v>495</v>
      </c>
      <c r="F297">
        <v>1299</v>
      </c>
      <c r="H297" s="23">
        <v>43678</v>
      </c>
      <c r="I297" s="23">
        <v>43678</v>
      </c>
      <c r="J297">
        <v>26.9</v>
      </c>
      <c r="K297" s="24"/>
      <c r="L297" s="24" t="s">
        <v>262</v>
      </c>
      <c r="M297" s="24" t="s">
        <v>262</v>
      </c>
      <c r="N297" s="24" t="s">
        <v>205</v>
      </c>
      <c r="O297" s="24" t="s">
        <v>231</v>
      </c>
      <c r="P297" s="24" t="s">
        <v>259</v>
      </c>
      <c r="Q297" s="24" t="s">
        <v>102</v>
      </c>
      <c r="R297" s="24" t="s">
        <v>101</v>
      </c>
      <c r="S297" s="24" t="s">
        <v>103</v>
      </c>
      <c r="T297" s="24" t="s">
        <v>260</v>
      </c>
      <c r="U297" s="24" t="s">
        <v>261</v>
      </c>
      <c r="V297" s="24" t="s">
        <v>209</v>
      </c>
      <c r="W297" s="24" t="s">
        <v>263</v>
      </c>
      <c r="X297" s="24" t="s">
        <v>205</v>
      </c>
      <c r="Y297" s="24" t="s">
        <v>209</v>
      </c>
      <c r="Z297" s="24"/>
    </row>
    <row r="298" spans="1:26" x14ac:dyDescent="0.2">
      <c r="A298">
        <v>254</v>
      </c>
      <c r="F298">
        <v>1300</v>
      </c>
      <c r="H298" s="23">
        <v>43678</v>
      </c>
      <c r="I298" s="23">
        <v>43678</v>
      </c>
      <c r="J298">
        <v>2000</v>
      </c>
      <c r="K298" s="24"/>
      <c r="L298" s="24" t="s">
        <v>434</v>
      </c>
      <c r="M298" s="24" t="s">
        <v>434</v>
      </c>
      <c r="N298" s="24" t="s">
        <v>205</v>
      </c>
      <c r="O298" s="24" t="s">
        <v>271</v>
      </c>
      <c r="P298" s="24" t="s">
        <v>259</v>
      </c>
      <c r="Q298" s="24" t="s">
        <v>7</v>
      </c>
      <c r="R298" s="24" t="s">
        <v>6</v>
      </c>
      <c r="S298" s="24" t="s">
        <v>12</v>
      </c>
      <c r="T298" s="24" t="s">
        <v>336</v>
      </c>
      <c r="U298" s="24" t="s">
        <v>205</v>
      </c>
      <c r="V298" s="24" t="s">
        <v>209</v>
      </c>
      <c r="W298" s="24"/>
      <c r="X298" s="24" t="s">
        <v>205</v>
      </c>
      <c r="Y298" s="24" t="s">
        <v>209</v>
      </c>
      <c r="Z298" s="24"/>
    </row>
    <row r="299" spans="1:26" x14ac:dyDescent="0.2">
      <c r="A299">
        <v>255</v>
      </c>
      <c r="F299">
        <v>1984</v>
      </c>
      <c r="H299" s="23">
        <v>43678</v>
      </c>
      <c r="I299" s="23">
        <v>43678</v>
      </c>
      <c r="J299">
        <v>88.74</v>
      </c>
      <c r="K299" s="24"/>
      <c r="L299" s="24" t="s">
        <v>307</v>
      </c>
      <c r="M299" s="24" t="s">
        <v>307</v>
      </c>
      <c r="N299" s="24" t="s">
        <v>205</v>
      </c>
      <c r="O299" s="24" t="s">
        <v>206</v>
      </c>
      <c r="P299" s="24" t="s">
        <v>217</v>
      </c>
      <c r="Q299" s="24" t="s">
        <v>17</v>
      </c>
      <c r="R299" s="24" t="s">
        <v>6</v>
      </c>
      <c r="S299" s="24" t="s">
        <v>11</v>
      </c>
      <c r="T299" s="24" t="s">
        <v>211</v>
      </c>
      <c r="U299" s="24" t="s">
        <v>205</v>
      </c>
      <c r="V299" s="24" t="s">
        <v>209</v>
      </c>
      <c r="W299" s="24"/>
      <c r="X299" s="24" t="s">
        <v>205</v>
      </c>
      <c r="Y299" s="24" t="s">
        <v>209</v>
      </c>
      <c r="Z299" s="24"/>
    </row>
    <row r="300" spans="1:26" x14ac:dyDescent="0.2">
      <c r="A300">
        <v>1749</v>
      </c>
      <c r="B300">
        <v>497</v>
      </c>
      <c r="H300" s="23">
        <v>43678</v>
      </c>
      <c r="I300" s="23">
        <v>43678</v>
      </c>
      <c r="J300">
        <v>1000</v>
      </c>
      <c r="K300" s="24"/>
      <c r="L300" s="24" t="s">
        <v>413</v>
      </c>
      <c r="M300" s="24" t="s">
        <v>414</v>
      </c>
      <c r="N300" s="24" t="s">
        <v>205</v>
      </c>
      <c r="O300" s="24" t="s">
        <v>231</v>
      </c>
      <c r="P300" s="24" t="s">
        <v>217</v>
      </c>
      <c r="Q300" s="24" t="s">
        <v>268</v>
      </c>
      <c r="R300" s="24" t="s">
        <v>268</v>
      </c>
      <c r="S300" s="24" t="s">
        <v>415</v>
      </c>
      <c r="T300" s="24" t="s">
        <v>269</v>
      </c>
      <c r="U300" s="24" t="s">
        <v>205</v>
      </c>
      <c r="V300" s="24" t="s">
        <v>209</v>
      </c>
      <c r="W300" s="24" t="s">
        <v>205</v>
      </c>
      <c r="X300" s="24" t="s">
        <v>205</v>
      </c>
      <c r="Y300" s="24" t="s">
        <v>205</v>
      </c>
      <c r="Z300" s="24"/>
    </row>
    <row r="301" spans="1:26" x14ac:dyDescent="0.2">
      <c r="A301">
        <v>256</v>
      </c>
      <c r="F301">
        <v>1963</v>
      </c>
      <c r="H301" s="23">
        <v>43679</v>
      </c>
      <c r="I301" s="23">
        <v>43679</v>
      </c>
      <c r="J301">
        <v>1500</v>
      </c>
      <c r="K301" s="24"/>
      <c r="L301" s="24" t="s">
        <v>435</v>
      </c>
      <c r="M301" s="24" t="s">
        <v>435</v>
      </c>
      <c r="N301" s="24" t="s">
        <v>205</v>
      </c>
      <c r="O301" s="24" t="s">
        <v>206</v>
      </c>
      <c r="P301" s="24" t="s">
        <v>207</v>
      </c>
      <c r="Q301" s="24" t="s">
        <v>36</v>
      </c>
      <c r="R301" s="24" t="s">
        <v>6</v>
      </c>
      <c r="S301" s="24" t="s">
        <v>37</v>
      </c>
      <c r="T301" s="24" t="s">
        <v>304</v>
      </c>
      <c r="U301" s="24" t="s">
        <v>205</v>
      </c>
      <c r="V301" s="24" t="s">
        <v>209</v>
      </c>
      <c r="W301" s="24"/>
      <c r="X301" s="24" t="s">
        <v>205</v>
      </c>
      <c r="Y301" s="24" t="s">
        <v>209</v>
      </c>
      <c r="Z301" s="24"/>
    </row>
    <row r="302" spans="1:26" x14ac:dyDescent="0.2">
      <c r="A302">
        <v>257</v>
      </c>
      <c r="F302">
        <v>1971</v>
      </c>
      <c r="H302" s="23">
        <v>43679</v>
      </c>
      <c r="I302" s="23">
        <v>43679</v>
      </c>
      <c r="J302">
        <v>600</v>
      </c>
      <c r="K302" s="24"/>
      <c r="L302" s="24" t="s">
        <v>436</v>
      </c>
      <c r="M302" s="24" t="s">
        <v>436</v>
      </c>
      <c r="N302" s="24" t="s">
        <v>205</v>
      </c>
      <c r="O302" s="24" t="s">
        <v>206</v>
      </c>
      <c r="P302" s="24" t="s">
        <v>217</v>
      </c>
      <c r="Q302" s="24" t="s">
        <v>50</v>
      </c>
      <c r="R302" s="24" t="s">
        <v>70</v>
      </c>
      <c r="S302" s="24" t="s">
        <v>71</v>
      </c>
      <c r="T302" s="24" t="s">
        <v>223</v>
      </c>
      <c r="U302" s="24" t="s">
        <v>205</v>
      </c>
      <c r="V302" s="24" t="s">
        <v>209</v>
      </c>
      <c r="W302" s="24"/>
      <c r="X302" s="24" t="s">
        <v>205</v>
      </c>
      <c r="Y302" s="24" t="s">
        <v>209</v>
      </c>
      <c r="Z302" s="24"/>
    </row>
    <row r="303" spans="1:26" x14ac:dyDescent="0.2">
      <c r="A303">
        <v>258</v>
      </c>
      <c r="F303">
        <v>1985</v>
      </c>
      <c r="H303" s="23">
        <v>43680</v>
      </c>
      <c r="I303" s="23">
        <v>43680</v>
      </c>
      <c r="J303">
        <v>6.36</v>
      </c>
      <c r="K303" s="24"/>
      <c r="L303" s="24" t="s">
        <v>8</v>
      </c>
      <c r="M303" s="24" t="s">
        <v>8</v>
      </c>
      <c r="N303" s="24" t="s">
        <v>205</v>
      </c>
      <c r="O303" s="24" t="s">
        <v>206</v>
      </c>
      <c r="P303" s="24" t="s">
        <v>207</v>
      </c>
      <c r="Q303" s="24" t="s">
        <v>7</v>
      </c>
      <c r="R303" s="24" t="s">
        <v>6</v>
      </c>
      <c r="S303" s="24" t="s">
        <v>8</v>
      </c>
      <c r="T303" s="24" t="s">
        <v>208</v>
      </c>
      <c r="U303" s="24" t="s">
        <v>205</v>
      </c>
      <c r="V303" s="24" t="s">
        <v>209</v>
      </c>
      <c r="W303" s="24"/>
      <c r="X303" s="24" t="s">
        <v>205</v>
      </c>
      <c r="Y303" s="24" t="s">
        <v>209</v>
      </c>
      <c r="Z303" s="24"/>
    </row>
    <row r="304" spans="1:26" x14ac:dyDescent="0.2">
      <c r="A304">
        <v>259</v>
      </c>
      <c r="B304">
        <v>507</v>
      </c>
      <c r="F304">
        <v>1302</v>
      </c>
      <c r="H304" s="23">
        <v>43683</v>
      </c>
      <c r="I304" s="23">
        <v>43683</v>
      </c>
      <c r="J304">
        <v>28.75</v>
      </c>
      <c r="K304" s="24"/>
      <c r="L304" s="24" t="s">
        <v>400</v>
      </c>
      <c r="M304" s="24" t="s">
        <v>400</v>
      </c>
      <c r="N304" s="24" t="s">
        <v>205</v>
      </c>
      <c r="O304" s="24" t="s">
        <v>231</v>
      </c>
      <c r="P304" s="24" t="s">
        <v>217</v>
      </c>
      <c r="Q304" s="24" t="s">
        <v>17</v>
      </c>
      <c r="R304" s="24" t="s">
        <v>105</v>
      </c>
      <c r="S304" s="24" t="s">
        <v>77</v>
      </c>
      <c r="T304" s="24" t="s">
        <v>314</v>
      </c>
      <c r="U304" s="24" t="s">
        <v>205</v>
      </c>
      <c r="V304" s="24" t="s">
        <v>209</v>
      </c>
      <c r="W304" s="24"/>
      <c r="X304" s="24" t="s">
        <v>205</v>
      </c>
      <c r="Y304" s="24" t="s">
        <v>209</v>
      </c>
      <c r="Z304" s="24"/>
    </row>
    <row r="305" spans="1:26" x14ac:dyDescent="0.2">
      <c r="A305">
        <v>260</v>
      </c>
      <c r="B305">
        <v>526</v>
      </c>
      <c r="F305">
        <v>1303</v>
      </c>
      <c r="H305" s="23">
        <v>43683</v>
      </c>
      <c r="I305" s="23">
        <v>43683</v>
      </c>
      <c r="J305">
        <v>10</v>
      </c>
      <c r="K305" s="24"/>
      <c r="L305" s="24" t="s">
        <v>437</v>
      </c>
      <c r="M305" s="24" t="s">
        <v>437</v>
      </c>
      <c r="N305" s="24" t="s">
        <v>205</v>
      </c>
      <c r="O305" s="24" t="s">
        <v>231</v>
      </c>
      <c r="P305" s="24" t="s">
        <v>217</v>
      </c>
      <c r="Q305" s="24" t="s">
        <v>17</v>
      </c>
      <c r="R305" s="24" t="s">
        <v>105</v>
      </c>
      <c r="S305" s="24" t="s">
        <v>77</v>
      </c>
      <c r="T305" s="24" t="s">
        <v>314</v>
      </c>
      <c r="U305" s="24" t="s">
        <v>205</v>
      </c>
      <c r="V305" s="24" t="s">
        <v>209</v>
      </c>
      <c r="W305" s="24"/>
      <c r="X305" s="24" t="s">
        <v>205</v>
      </c>
      <c r="Y305" s="24" t="s">
        <v>209</v>
      </c>
      <c r="Z305" s="24"/>
    </row>
    <row r="306" spans="1:26" x14ac:dyDescent="0.2">
      <c r="A306">
        <v>261</v>
      </c>
      <c r="B306">
        <v>525</v>
      </c>
      <c r="F306">
        <v>1318</v>
      </c>
      <c r="H306" s="23">
        <v>43683</v>
      </c>
      <c r="I306" s="23">
        <v>43683</v>
      </c>
      <c r="J306">
        <v>121.3</v>
      </c>
      <c r="K306" s="24"/>
      <c r="L306" s="24" t="s">
        <v>438</v>
      </c>
      <c r="M306" s="24" t="s">
        <v>438</v>
      </c>
      <c r="N306" s="24" t="s">
        <v>205</v>
      </c>
      <c r="O306" s="24" t="s">
        <v>231</v>
      </c>
      <c r="P306" s="24" t="s">
        <v>259</v>
      </c>
      <c r="Q306" s="24" t="s">
        <v>7</v>
      </c>
      <c r="R306" s="24" t="s">
        <v>70</v>
      </c>
      <c r="S306" s="24" t="s">
        <v>84</v>
      </c>
      <c r="T306" s="24" t="s">
        <v>439</v>
      </c>
      <c r="U306" s="24" t="s">
        <v>205</v>
      </c>
      <c r="V306" s="24" t="s">
        <v>209</v>
      </c>
      <c r="W306" s="24"/>
      <c r="X306" s="24" t="s">
        <v>205</v>
      </c>
      <c r="Y306" s="24" t="s">
        <v>209</v>
      </c>
      <c r="Z306" s="24"/>
    </row>
    <row r="307" spans="1:26" x14ac:dyDescent="0.2">
      <c r="A307">
        <v>262</v>
      </c>
      <c r="B307">
        <v>524</v>
      </c>
      <c r="F307">
        <v>1319</v>
      </c>
      <c r="H307" s="23">
        <v>43683</v>
      </c>
      <c r="I307" s="23">
        <v>43683</v>
      </c>
      <c r="J307">
        <v>184.72</v>
      </c>
      <c r="K307" s="24"/>
      <c r="L307" s="24" t="s">
        <v>438</v>
      </c>
      <c r="M307" s="24" t="s">
        <v>438</v>
      </c>
      <c r="N307" s="24" t="s">
        <v>205</v>
      </c>
      <c r="O307" s="24" t="s">
        <v>231</v>
      </c>
      <c r="P307" s="24" t="s">
        <v>259</v>
      </c>
      <c r="Q307" s="24" t="s">
        <v>7</v>
      </c>
      <c r="R307" s="24" t="s">
        <v>70</v>
      </c>
      <c r="S307" s="24" t="s">
        <v>84</v>
      </c>
      <c r="T307" s="24" t="s">
        <v>439</v>
      </c>
      <c r="U307" s="24" t="s">
        <v>205</v>
      </c>
      <c r="V307" s="24" t="s">
        <v>209</v>
      </c>
      <c r="W307" s="24"/>
      <c r="X307" s="24" t="s">
        <v>205</v>
      </c>
      <c r="Y307" s="24" t="s">
        <v>209</v>
      </c>
      <c r="Z307" s="24"/>
    </row>
    <row r="308" spans="1:26" x14ac:dyDescent="0.2">
      <c r="A308">
        <v>263</v>
      </c>
      <c r="B308">
        <v>518</v>
      </c>
      <c r="F308">
        <v>1320</v>
      </c>
      <c r="H308" s="23">
        <v>43683</v>
      </c>
      <c r="I308" s="23">
        <v>43683</v>
      </c>
      <c r="J308">
        <v>277.33</v>
      </c>
      <c r="K308" s="24"/>
      <c r="L308" s="24" t="s">
        <v>440</v>
      </c>
      <c r="M308" s="24" t="s">
        <v>440</v>
      </c>
      <c r="N308" s="24" t="s">
        <v>205</v>
      </c>
      <c r="O308" s="24" t="s">
        <v>231</v>
      </c>
      <c r="P308" s="24" t="s">
        <v>217</v>
      </c>
      <c r="Q308" s="24" t="s">
        <v>102</v>
      </c>
      <c r="R308" s="24" t="s">
        <v>108</v>
      </c>
      <c r="S308" s="24" t="s">
        <v>108</v>
      </c>
      <c r="T308" s="24" t="s">
        <v>238</v>
      </c>
      <c r="U308" s="24" t="s">
        <v>441</v>
      </c>
      <c r="V308" s="24" t="s">
        <v>209</v>
      </c>
      <c r="W308" s="24"/>
      <c r="X308" s="24" t="s">
        <v>205</v>
      </c>
      <c r="Y308" s="24" t="s">
        <v>209</v>
      </c>
      <c r="Z308" s="24"/>
    </row>
    <row r="309" spans="1:26" x14ac:dyDescent="0.2">
      <c r="A309">
        <v>264</v>
      </c>
      <c r="B309">
        <v>512</v>
      </c>
      <c r="F309">
        <v>1321</v>
      </c>
      <c r="H309" s="23">
        <v>43683</v>
      </c>
      <c r="I309" s="23">
        <v>43683</v>
      </c>
      <c r="J309">
        <v>347.58</v>
      </c>
      <c r="K309" s="24"/>
      <c r="L309" s="24" t="s">
        <v>251</v>
      </c>
      <c r="M309" s="24" t="s">
        <v>251</v>
      </c>
      <c r="N309" s="24" t="s">
        <v>205</v>
      </c>
      <c r="O309" s="24" t="s">
        <v>231</v>
      </c>
      <c r="P309" s="24" t="s">
        <v>217</v>
      </c>
      <c r="Q309" s="24" t="s">
        <v>102</v>
      </c>
      <c r="R309" s="24" t="s">
        <v>108</v>
      </c>
      <c r="S309" s="24" t="s">
        <v>108</v>
      </c>
      <c r="T309" s="24" t="s">
        <v>238</v>
      </c>
      <c r="U309" s="24" t="s">
        <v>252</v>
      </c>
      <c r="V309" s="24" t="s">
        <v>209</v>
      </c>
      <c r="W309" s="24"/>
      <c r="X309" s="24" t="s">
        <v>205</v>
      </c>
      <c r="Y309" s="24" t="s">
        <v>209</v>
      </c>
      <c r="Z309" s="24"/>
    </row>
    <row r="310" spans="1:26" x14ac:dyDescent="0.2">
      <c r="A310">
        <v>265</v>
      </c>
      <c r="B310">
        <v>516</v>
      </c>
      <c r="F310">
        <v>1322</v>
      </c>
      <c r="H310" s="23">
        <v>43683</v>
      </c>
      <c r="I310" s="23">
        <v>43683</v>
      </c>
      <c r="J310">
        <v>871.9</v>
      </c>
      <c r="K310" s="24"/>
      <c r="L310" s="24" t="s">
        <v>248</v>
      </c>
      <c r="M310" s="24" t="s">
        <v>248</v>
      </c>
      <c r="N310" s="24" t="s">
        <v>205</v>
      </c>
      <c r="O310" s="24" t="s">
        <v>231</v>
      </c>
      <c r="P310" s="24" t="s">
        <v>217</v>
      </c>
      <c r="Q310" s="24" t="s">
        <v>102</v>
      </c>
      <c r="R310" s="24" t="s">
        <v>108</v>
      </c>
      <c r="S310" s="24" t="s">
        <v>108</v>
      </c>
      <c r="T310" s="24" t="s">
        <v>238</v>
      </c>
      <c r="U310" s="24" t="s">
        <v>246</v>
      </c>
      <c r="V310" s="24" t="s">
        <v>209</v>
      </c>
      <c r="W310" s="24"/>
      <c r="X310" s="24" t="s">
        <v>205</v>
      </c>
      <c r="Y310" s="24" t="s">
        <v>209</v>
      </c>
      <c r="Z310" s="24"/>
    </row>
    <row r="311" spans="1:26" x14ac:dyDescent="0.2">
      <c r="A311">
        <v>266</v>
      </c>
      <c r="B311">
        <v>515</v>
      </c>
      <c r="F311">
        <v>1323</v>
      </c>
      <c r="H311" s="23">
        <v>43683</v>
      </c>
      <c r="I311" s="23">
        <v>43683</v>
      </c>
      <c r="J311">
        <v>969.69</v>
      </c>
      <c r="K311" s="24"/>
      <c r="L311" s="24" t="s">
        <v>346</v>
      </c>
      <c r="M311" s="24" t="s">
        <v>346</v>
      </c>
      <c r="N311" s="24" t="s">
        <v>205</v>
      </c>
      <c r="O311" s="24" t="s">
        <v>231</v>
      </c>
      <c r="P311" s="24" t="s">
        <v>217</v>
      </c>
      <c r="Q311" s="24" t="s">
        <v>102</v>
      </c>
      <c r="R311" s="24" t="s">
        <v>108</v>
      </c>
      <c r="S311" s="24" t="s">
        <v>108</v>
      </c>
      <c r="T311" s="24" t="s">
        <v>238</v>
      </c>
      <c r="U311" s="24" t="s">
        <v>347</v>
      </c>
      <c r="V311" s="24" t="s">
        <v>209</v>
      </c>
      <c r="W311" s="24"/>
      <c r="X311" s="24" t="s">
        <v>205</v>
      </c>
      <c r="Y311" s="24" t="s">
        <v>209</v>
      </c>
      <c r="Z311" s="24"/>
    </row>
    <row r="312" spans="1:26" x14ac:dyDescent="0.2">
      <c r="A312">
        <v>267</v>
      </c>
      <c r="B312">
        <v>519</v>
      </c>
      <c r="F312">
        <v>1324</v>
      </c>
      <c r="H312" s="23">
        <v>43683</v>
      </c>
      <c r="I312" s="23">
        <v>43683</v>
      </c>
      <c r="J312">
        <v>972.68</v>
      </c>
      <c r="K312" s="24"/>
      <c r="L312" s="24" t="s">
        <v>301</v>
      </c>
      <c r="M312" s="24" t="s">
        <v>301</v>
      </c>
      <c r="N312" s="24" t="s">
        <v>205</v>
      </c>
      <c r="O312" s="24" t="s">
        <v>231</v>
      </c>
      <c r="P312" s="24" t="s">
        <v>217</v>
      </c>
      <c r="Q312" s="24" t="s">
        <v>102</v>
      </c>
      <c r="R312" s="24" t="s">
        <v>108</v>
      </c>
      <c r="S312" s="24" t="s">
        <v>108</v>
      </c>
      <c r="T312" s="24" t="s">
        <v>238</v>
      </c>
      <c r="U312" s="24" t="s">
        <v>302</v>
      </c>
      <c r="V312" s="24" t="s">
        <v>209</v>
      </c>
      <c r="W312" s="24"/>
      <c r="X312" s="24" t="s">
        <v>205</v>
      </c>
      <c r="Y312" s="24" t="s">
        <v>209</v>
      </c>
      <c r="Z312" s="24"/>
    </row>
    <row r="313" spans="1:26" x14ac:dyDescent="0.2">
      <c r="A313">
        <v>268</v>
      </c>
      <c r="B313">
        <v>523</v>
      </c>
      <c r="F313">
        <v>1325</v>
      </c>
      <c r="H313" s="23">
        <v>43683</v>
      </c>
      <c r="I313" s="23">
        <v>43683</v>
      </c>
      <c r="J313">
        <v>1030.4000000000001</v>
      </c>
      <c r="K313" s="24"/>
      <c r="L313" s="24" t="s">
        <v>438</v>
      </c>
      <c r="M313" s="24" t="s">
        <v>438</v>
      </c>
      <c r="N313" s="24" t="s">
        <v>205</v>
      </c>
      <c r="O313" s="24" t="s">
        <v>231</v>
      </c>
      <c r="P313" s="24" t="s">
        <v>259</v>
      </c>
      <c r="Q313" s="24" t="s">
        <v>36</v>
      </c>
      <c r="R313" s="24" t="s">
        <v>6</v>
      </c>
      <c r="S313" s="24" t="s">
        <v>37</v>
      </c>
      <c r="T313" s="24" t="s">
        <v>304</v>
      </c>
      <c r="U313" s="24" t="s">
        <v>205</v>
      </c>
      <c r="V313" s="24" t="s">
        <v>209</v>
      </c>
      <c r="W313" s="24"/>
      <c r="X313" s="24" t="s">
        <v>205</v>
      </c>
      <c r="Y313" s="24" t="s">
        <v>209</v>
      </c>
      <c r="Z313" s="24"/>
    </row>
    <row r="314" spans="1:26" x14ac:dyDescent="0.2">
      <c r="A314">
        <v>269</v>
      </c>
      <c r="B314">
        <v>511</v>
      </c>
      <c r="F314">
        <v>1326</v>
      </c>
      <c r="H314" s="23">
        <v>43683</v>
      </c>
      <c r="I314" s="23">
        <v>43683</v>
      </c>
      <c r="J314">
        <v>1681.88</v>
      </c>
      <c r="K314" s="24"/>
      <c r="L314" s="24" t="s">
        <v>390</v>
      </c>
      <c r="M314" s="24" t="s">
        <v>390</v>
      </c>
      <c r="N314" s="24" t="s">
        <v>205</v>
      </c>
      <c r="O314" s="24" t="s">
        <v>231</v>
      </c>
      <c r="P314" s="24" t="s">
        <v>217</v>
      </c>
      <c r="Q314" s="24" t="s">
        <v>102</v>
      </c>
      <c r="R314" s="24" t="s">
        <v>108</v>
      </c>
      <c r="S314" s="24" t="s">
        <v>108</v>
      </c>
      <c r="T314" s="24" t="s">
        <v>238</v>
      </c>
      <c r="U314" s="24" t="s">
        <v>391</v>
      </c>
      <c r="V314" s="24" t="s">
        <v>209</v>
      </c>
      <c r="W314" s="24"/>
      <c r="X314" s="24" t="s">
        <v>205</v>
      </c>
      <c r="Y314" s="24" t="s">
        <v>209</v>
      </c>
      <c r="Z314" s="24"/>
    </row>
    <row r="315" spans="1:26" x14ac:dyDescent="0.2">
      <c r="A315">
        <v>270</v>
      </c>
      <c r="B315">
        <v>517</v>
      </c>
      <c r="F315">
        <v>1327</v>
      </c>
      <c r="H315" s="23">
        <v>43683</v>
      </c>
      <c r="I315" s="23">
        <v>43683</v>
      </c>
      <c r="J315">
        <v>1716.28</v>
      </c>
      <c r="K315" s="24"/>
      <c r="L315" s="24" t="s">
        <v>319</v>
      </c>
      <c r="M315" s="24" t="s">
        <v>319</v>
      </c>
      <c r="N315" s="24" t="s">
        <v>205</v>
      </c>
      <c r="O315" s="24" t="s">
        <v>231</v>
      </c>
      <c r="P315" s="24" t="s">
        <v>217</v>
      </c>
      <c r="Q315" s="24" t="s">
        <v>102</v>
      </c>
      <c r="R315" s="24" t="s">
        <v>108</v>
      </c>
      <c r="S315" s="24" t="s">
        <v>108</v>
      </c>
      <c r="T315" s="24" t="s">
        <v>238</v>
      </c>
      <c r="U315" s="24" t="s">
        <v>320</v>
      </c>
      <c r="V315" s="24" t="s">
        <v>209</v>
      </c>
      <c r="W315" s="24"/>
      <c r="X315" s="24" t="s">
        <v>205</v>
      </c>
      <c r="Y315" s="24" t="s">
        <v>209</v>
      </c>
      <c r="Z315" s="24"/>
    </row>
    <row r="316" spans="1:26" x14ac:dyDescent="0.2">
      <c r="A316">
        <v>271</v>
      </c>
      <c r="B316">
        <v>520</v>
      </c>
      <c r="F316">
        <v>1328</v>
      </c>
      <c r="H316" s="23">
        <v>43683</v>
      </c>
      <c r="I316" s="23">
        <v>43683</v>
      </c>
      <c r="J316">
        <v>1770.92</v>
      </c>
      <c r="K316" s="24"/>
      <c r="L316" s="24" t="s">
        <v>442</v>
      </c>
      <c r="M316" s="24" t="s">
        <v>442</v>
      </c>
      <c r="N316" s="24" t="s">
        <v>205</v>
      </c>
      <c r="O316" s="24" t="s">
        <v>231</v>
      </c>
      <c r="P316" s="24" t="s">
        <v>217</v>
      </c>
      <c r="Q316" s="24" t="s">
        <v>102</v>
      </c>
      <c r="R316" s="24" t="s">
        <v>108</v>
      </c>
      <c r="S316" s="24" t="s">
        <v>108</v>
      </c>
      <c r="T316" s="24" t="s">
        <v>238</v>
      </c>
      <c r="U316" s="24" t="s">
        <v>282</v>
      </c>
      <c r="V316" s="24" t="s">
        <v>209</v>
      </c>
      <c r="W316" s="24"/>
      <c r="X316" s="24" t="s">
        <v>205</v>
      </c>
      <c r="Y316" s="24" t="s">
        <v>209</v>
      </c>
      <c r="Z316" s="24"/>
    </row>
    <row r="317" spans="1:26" x14ac:dyDescent="0.2">
      <c r="A317">
        <v>272</v>
      </c>
      <c r="B317">
        <v>514</v>
      </c>
      <c r="F317">
        <v>1329</v>
      </c>
      <c r="H317" s="23">
        <v>43683</v>
      </c>
      <c r="I317" s="23">
        <v>43683</v>
      </c>
      <c r="J317">
        <v>1845.04</v>
      </c>
      <c r="K317" s="24"/>
      <c r="L317" s="24" t="s">
        <v>279</v>
      </c>
      <c r="M317" s="24" t="s">
        <v>279</v>
      </c>
      <c r="N317" s="24" t="s">
        <v>205</v>
      </c>
      <c r="O317" s="24" t="s">
        <v>231</v>
      </c>
      <c r="P317" s="24" t="s">
        <v>217</v>
      </c>
      <c r="Q317" s="24" t="s">
        <v>102</v>
      </c>
      <c r="R317" s="24" t="s">
        <v>108</v>
      </c>
      <c r="S317" s="24" t="s">
        <v>108</v>
      </c>
      <c r="T317" s="24" t="s">
        <v>238</v>
      </c>
      <c r="U317" s="24" t="s">
        <v>280</v>
      </c>
      <c r="V317" s="24" t="s">
        <v>209</v>
      </c>
      <c r="W317" s="24"/>
      <c r="X317" s="24" t="s">
        <v>205</v>
      </c>
      <c r="Y317" s="24" t="s">
        <v>209</v>
      </c>
      <c r="Z317" s="24"/>
    </row>
    <row r="318" spans="1:26" x14ac:dyDescent="0.2">
      <c r="A318">
        <v>273</v>
      </c>
      <c r="B318">
        <v>513</v>
      </c>
      <c r="F318">
        <v>1330</v>
      </c>
      <c r="H318" s="23">
        <v>43683</v>
      </c>
      <c r="I318" s="23">
        <v>43683</v>
      </c>
      <c r="J318">
        <v>3232.81</v>
      </c>
      <c r="K318" s="24"/>
      <c r="L318" s="24" t="s">
        <v>300</v>
      </c>
      <c r="M318" s="24" t="s">
        <v>300</v>
      </c>
      <c r="N318" s="24" t="s">
        <v>205</v>
      </c>
      <c r="O318" s="24" t="s">
        <v>231</v>
      </c>
      <c r="P318" s="24" t="s">
        <v>217</v>
      </c>
      <c r="Q318" s="24" t="s">
        <v>102</v>
      </c>
      <c r="R318" s="24" t="s">
        <v>108</v>
      </c>
      <c r="S318" s="24" t="s">
        <v>108</v>
      </c>
      <c r="T318" s="24" t="s">
        <v>238</v>
      </c>
      <c r="U318" s="24" t="s">
        <v>261</v>
      </c>
      <c r="V318" s="24" t="s">
        <v>209</v>
      </c>
      <c r="W318" s="24"/>
      <c r="X318" s="24" t="s">
        <v>205</v>
      </c>
      <c r="Y318" s="24" t="s">
        <v>209</v>
      </c>
      <c r="Z318" s="24"/>
    </row>
    <row r="319" spans="1:26" x14ac:dyDescent="0.2">
      <c r="A319">
        <v>274</v>
      </c>
      <c r="B319">
        <v>521</v>
      </c>
      <c r="F319">
        <v>1331</v>
      </c>
      <c r="H319" s="23">
        <v>43683</v>
      </c>
      <c r="I319" s="23">
        <v>43683</v>
      </c>
      <c r="J319">
        <v>4922.79</v>
      </c>
      <c r="K319" s="24"/>
      <c r="L319" s="24" t="s">
        <v>375</v>
      </c>
      <c r="M319" s="24" t="s">
        <v>375</v>
      </c>
      <c r="N319" s="24" t="s">
        <v>205</v>
      </c>
      <c r="O319" s="24" t="s">
        <v>231</v>
      </c>
      <c r="P319" s="24" t="s">
        <v>217</v>
      </c>
      <c r="Q319" s="24" t="s">
        <v>102</v>
      </c>
      <c r="R319" s="24" t="s">
        <v>108</v>
      </c>
      <c r="S319" s="24" t="s">
        <v>108</v>
      </c>
      <c r="T319" s="24" t="s">
        <v>238</v>
      </c>
      <c r="U319" s="24" t="s">
        <v>349</v>
      </c>
      <c r="V319" s="24" t="s">
        <v>209</v>
      </c>
      <c r="W319" s="24"/>
      <c r="X319" s="24" t="s">
        <v>205</v>
      </c>
      <c r="Y319" s="24" t="s">
        <v>209</v>
      </c>
      <c r="Z319" s="24"/>
    </row>
    <row r="320" spans="1:26" x14ac:dyDescent="0.2">
      <c r="A320">
        <v>275</v>
      </c>
      <c r="B320">
        <v>528</v>
      </c>
      <c r="F320">
        <v>1332</v>
      </c>
      <c r="H320" s="23">
        <v>43684</v>
      </c>
      <c r="I320" s="23">
        <v>43684</v>
      </c>
      <c r="J320">
        <v>89.6</v>
      </c>
      <c r="K320" s="24"/>
      <c r="L320" s="24" t="s">
        <v>443</v>
      </c>
      <c r="M320" s="24" t="s">
        <v>443</v>
      </c>
      <c r="N320" s="24" t="s">
        <v>205</v>
      </c>
      <c r="O320" s="24" t="s">
        <v>231</v>
      </c>
      <c r="P320" s="24" t="s">
        <v>217</v>
      </c>
      <c r="Q320" s="24" t="s">
        <v>36</v>
      </c>
      <c r="R320" s="24" t="s">
        <v>6</v>
      </c>
      <c r="S320" s="24" t="s">
        <v>37</v>
      </c>
      <c r="T320" s="24" t="s">
        <v>444</v>
      </c>
      <c r="U320" s="24" t="s">
        <v>205</v>
      </c>
      <c r="V320" s="24" t="s">
        <v>209</v>
      </c>
      <c r="W320" s="24"/>
      <c r="X320" s="24" t="s">
        <v>205</v>
      </c>
      <c r="Y320" s="24" t="s">
        <v>209</v>
      </c>
      <c r="Z320" s="24"/>
    </row>
    <row r="321" spans="1:26" x14ac:dyDescent="0.2">
      <c r="A321">
        <v>276</v>
      </c>
      <c r="B321">
        <v>534</v>
      </c>
      <c r="F321">
        <v>1333</v>
      </c>
      <c r="H321" s="23">
        <v>43685</v>
      </c>
      <c r="I321" s="23">
        <v>43685</v>
      </c>
      <c r="J321">
        <v>482.45</v>
      </c>
      <c r="K321" s="24"/>
      <c r="L321" s="24" t="s">
        <v>445</v>
      </c>
      <c r="M321" s="24" t="s">
        <v>445</v>
      </c>
      <c r="N321" s="24" t="s">
        <v>205</v>
      </c>
      <c r="O321" s="24" t="s">
        <v>231</v>
      </c>
      <c r="P321" s="24" t="s">
        <v>259</v>
      </c>
      <c r="Q321" s="24" t="s">
        <v>52</v>
      </c>
      <c r="R321" s="24" t="s">
        <v>69</v>
      </c>
      <c r="S321" s="24" t="s">
        <v>20</v>
      </c>
      <c r="T321" s="24" t="s">
        <v>316</v>
      </c>
      <c r="U321" s="24" t="s">
        <v>205</v>
      </c>
      <c r="V321" s="24" t="s">
        <v>209</v>
      </c>
      <c r="W321" s="24"/>
      <c r="X321" s="24" t="s">
        <v>205</v>
      </c>
      <c r="Y321" s="24" t="s">
        <v>209</v>
      </c>
      <c r="Z321" s="24"/>
    </row>
    <row r="322" spans="1:26" x14ac:dyDescent="0.2">
      <c r="A322">
        <v>277</v>
      </c>
      <c r="F322">
        <v>1972</v>
      </c>
      <c r="H322" s="23">
        <v>43685</v>
      </c>
      <c r="I322" s="23">
        <v>43685</v>
      </c>
      <c r="J322">
        <v>2205</v>
      </c>
      <c r="K322" s="24"/>
      <c r="L322" s="24" t="s">
        <v>446</v>
      </c>
      <c r="M322" s="24" t="s">
        <v>446</v>
      </c>
      <c r="N322" s="24" t="s">
        <v>205</v>
      </c>
      <c r="O322" s="24" t="s">
        <v>206</v>
      </c>
      <c r="P322" s="24" t="s">
        <v>217</v>
      </c>
      <c r="Q322" s="24" t="s">
        <v>17</v>
      </c>
      <c r="R322" s="24" t="s">
        <v>6</v>
      </c>
      <c r="S322" s="24" t="s">
        <v>11</v>
      </c>
      <c r="T322" s="24" t="s">
        <v>211</v>
      </c>
      <c r="U322" s="24" t="s">
        <v>205</v>
      </c>
      <c r="V322" s="24" t="s">
        <v>209</v>
      </c>
      <c r="W322" s="24"/>
      <c r="X322" s="24" t="s">
        <v>205</v>
      </c>
      <c r="Y322" s="24" t="s">
        <v>209</v>
      </c>
      <c r="Z322" s="24"/>
    </row>
    <row r="323" spans="1:26" x14ac:dyDescent="0.2">
      <c r="A323">
        <v>1750</v>
      </c>
      <c r="B323">
        <v>541</v>
      </c>
      <c r="H323" s="23">
        <v>43685</v>
      </c>
      <c r="I323" s="23">
        <v>43685</v>
      </c>
      <c r="J323">
        <v>69711.929999999993</v>
      </c>
      <c r="K323" s="24" t="s">
        <v>247</v>
      </c>
      <c r="L323" s="24" t="s">
        <v>447</v>
      </c>
      <c r="M323" s="24" t="s">
        <v>448</v>
      </c>
      <c r="N323" s="24" t="s">
        <v>205</v>
      </c>
      <c r="O323" s="24" t="s">
        <v>231</v>
      </c>
      <c r="P323" s="24" t="s">
        <v>275</v>
      </c>
      <c r="Q323" s="24" t="s">
        <v>66</v>
      </c>
      <c r="R323" s="24" t="s">
        <v>69</v>
      </c>
      <c r="S323" s="24" t="s">
        <v>97</v>
      </c>
      <c r="T323" s="24" t="s">
        <v>449</v>
      </c>
      <c r="U323" s="24" t="s">
        <v>205</v>
      </c>
      <c r="V323" s="24" t="s">
        <v>209</v>
      </c>
      <c r="W323" s="24" t="s">
        <v>205</v>
      </c>
      <c r="X323" s="24" t="s">
        <v>205</v>
      </c>
      <c r="Y323" s="24" t="s">
        <v>205</v>
      </c>
      <c r="Z323" s="24" t="s">
        <v>205</v>
      </c>
    </row>
    <row r="324" spans="1:26" x14ac:dyDescent="0.2">
      <c r="A324">
        <v>1751</v>
      </c>
      <c r="B324">
        <v>543</v>
      </c>
      <c r="H324" s="23">
        <v>43685</v>
      </c>
      <c r="I324" s="23">
        <v>43685</v>
      </c>
      <c r="J324">
        <v>69711.929999999993</v>
      </c>
      <c r="K324" s="24" t="s">
        <v>247</v>
      </c>
      <c r="L324" s="24" t="s">
        <v>447</v>
      </c>
      <c r="M324" s="24" t="s">
        <v>448</v>
      </c>
      <c r="N324" s="24" t="s">
        <v>205</v>
      </c>
      <c r="O324" s="24" t="s">
        <v>231</v>
      </c>
      <c r="P324" s="24" t="s">
        <v>275</v>
      </c>
      <c r="Q324" s="24" t="s">
        <v>66</v>
      </c>
      <c r="R324" s="24" t="s">
        <v>69</v>
      </c>
      <c r="S324" s="24" t="s">
        <v>97</v>
      </c>
      <c r="T324" s="24" t="s">
        <v>449</v>
      </c>
      <c r="U324" s="24" t="s">
        <v>205</v>
      </c>
      <c r="V324" s="24" t="s">
        <v>209</v>
      </c>
      <c r="W324" s="24" t="s">
        <v>205</v>
      </c>
      <c r="X324" s="24" t="s">
        <v>205</v>
      </c>
      <c r="Y324" s="24" t="s">
        <v>205</v>
      </c>
      <c r="Z324" s="24" t="s">
        <v>205</v>
      </c>
    </row>
    <row r="325" spans="1:26" x14ac:dyDescent="0.2">
      <c r="A325">
        <v>278</v>
      </c>
      <c r="B325">
        <v>551</v>
      </c>
      <c r="F325">
        <v>1336</v>
      </c>
      <c r="H325" s="23">
        <v>43686</v>
      </c>
      <c r="I325" s="23">
        <v>43686</v>
      </c>
      <c r="J325">
        <v>191.38</v>
      </c>
      <c r="K325" s="24"/>
      <c r="L325" s="24" t="s">
        <v>359</v>
      </c>
      <c r="M325" s="24" t="s">
        <v>359</v>
      </c>
      <c r="N325" s="24" t="s">
        <v>205</v>
      </c>
      <c r="O325" s="24" t="s">
        <v>231</v>
      </c>
      <c r="P325" s="24" t="s">
        <v>217</v>
      </c>
      <c r="Q325" s="24" t="s">
        <v>50</v>
      </c>
      <c r="R325" s="24" t="s">
        <v>70</v>
      </c>
      <c r="S325" s="24" t="s">
        <v>51</v>
      </c>
      <c r="T325" s="24" t="s">
        <v>293</v>
      </c>
      <c r="U325" s="24" t="s">
        <v>205</v>
      </c>
      <c r="V325" s="24" t="s">
        <v>209</v>
      </c>
      <c r="W325" s="24"/>
      <c r="X325" s="24" t="s">
        <v>205</v>
      </c>
      <c r="Y325" s="24" t="s">
        <v>209</v>
      </c>
      <c r="Z325" s="24"/>
    </row>
    <row r="326" spans="1:26" x14ac:dyDescent="0.2">
      <c r="A326">
        <v>279</v>
      </c>
      <c r="B326">
        <v>549</v>
      </c>
      <c r="F326">
        <v>1337</v>
      </c>
      <c r="H326" s="23">
        <v>43686</v>
      </c>
      <c r="I326" s="23">
        <v>43686</v>
      </c>
      <c r="J326">
        <v>344</v>
      </c>
      <c r="K326" s="24"/>
      <c r="L326" s="24" t="s">
        <v>360</v>
      </c>
      <c r="M326" s="24" t="s">
        <v>360</v>
      </c>
      <c r="N326" s="24" t="s">
        <v>205</v>
      </c>
      <c r="O326" s="24" t="s">
        <v>231</v>
      </c>
      <c r="P326" s="24" t="s">
        <v>259</v>
      </c>
      <c r="Q326" s="24" t="s">
        <v>7</v>
      </c>
      <c r="R326" s="24" t="s">
        <v>6</v>
      </c>
      <c r="S326" s="24" t="s">
        <v>12</v>
      </c>
      <c r="T326" s="24" t="s">
        <v>336</v>
      </c>
      <c r="U326" s="24" t="s">
        <v>205</v>
      </c>
      <c r="V326" s="24" t="s">
        <v>209</v>
      </c>
      <c r="W326" s="24"/>
      <c r="X326" s="24" t="s">
        <v>205</v>
      </c>
      <c r="Y326" s="24" t="s">
        <v>209</v>
      </c>
      <c r="Z326" s="24"/>
    </row>
    <row r="327" spans="1:26" x14ac:dyDescent="0.2">
      <c r="A327">
        <v>280</v>
      </c>
      <c r="B327">
        <v>550</v>
      </c>
      <c r="F327">
        <v>1338</v>
      </c>
      <c r="H327" s="23">
        <v>43686</v>
      </c>
      <c r="I327" s="23">
        <v>43686</v>
      </c>
      <c r="J327">
        <v>3363.29</v>
      </c>
      <c r="K327" s="24"/>
      <c r="L327" s="24" t="s">
        <v>303</v>
      </c>
      <c r="M327" s="24" t="s">
        <v>303</v>
      </c>
      <c r="N327" s="24" t="s">
        <v>205</v>
      </c>
      <c r="O327" s="24" t="s">
        <v>231</v>
      </c>
      <c r="P327" s="24" t="s">
        <v>217</v>
      </c>
      <c r="Q327" s="24" t="s">
        <v>36</v>
      </c>
      <c r="R327" s="24" t="s">
        <v>6</v>
      </c>
      <c r="S327" s="24" t="s">
        <v>37</v>
      </c>
      <c r="T327" s="24" t="s">
        <v>304</v>
      </c>
      <c r="U327" s="24" t="s">
        <v>205</v>
      </c>
      <c r="V327" s="24" t="s">
        <v>209</v>
      </c>
      <c r="W327" s="24"/>
      <c r="X327" s="24" t="s">
        <v>205</v>
      </c>
      <c r="Y327" s="24" t="s">
        <v>209</v>
      </c>
      <c r="Z327" s="24"/>
    </row>
    <row r="328" spans="1:26" x14ac:dyDescent="0.2">
      <c r="A328">
        <v>281</v>
      </c>
      <c r="B328">
        <v>552</v>
      </c>
      <c r="F328">
        <v>1341</v>
      </c>
      <c r="H328" s="23">
        <v>43686</v>
      </c>
      <c r="I328" s="23">
        <v>43686</v>
      </c>
      <c r="J328">
        <v>921.48</v>
      </c>
      <c r="K328" s="24"/>
      <c r="L328" s="24" t="s">
        <v>450</v>
      </c>
      <c r="M328" s="24" t="s">
        <v>450</v>
      </c>
      <c r="N328" s="24" t="s">
        <v>205</v>
      </c>
      <c r="O328" s="24" t="s">
        <v>231</v>
      </c>
      <c r="P328" s="24" t="s">
        <v>259</v>
      </c>
      <c r="Q328" s="24" t="s">
        <v>52</v>
      </c>
      <c r="R328" s="24" t="s">
        <v>69</v>
      </c>
      <c r="S328" s="24" t="s">
        <v>20</v>
      </c>
      <c r="T328" s="24" t="s">
        <v>316</v>
      </c>
      <c r="U328" s="24" t="s">
        <v>205</v>
      </c>
      <c r="V328" s="24" t="s">
        <v>209</v>
      </c>
      <c r="W328" s="24"/>
      <c r="X328" s="24" t="s">
        <v>205</v>
      </c>
      <c r="Y328" s="24" t="s">
        <v>209</v>
      </c>
      <c r="Z328" s="24"/>
    </row>
    <row r="329" spans="1:26" x14ac:dyDescent="0.2">
      <c r="A329">
        <v>1752</v>
      </c>
      <c r="B329">
        <v>545</v>
      </c>
      <c r="H329" s="23">
        <v>43686</v>
      </c>
      <c r="I329" s="23">
        <v>43686</v>
      </c>
      <c r="J329">
        <v>69711.929999999993</v>
      </c>
      <c r="K329" s="24"/>
      <c r="L329" s="24" t="s">
        <v>451</v>
      </c>
      <c r="M329" s="24" t="s">
        <v>448</v>
      </c>
      <c r="N329" s="24" t="s">
        <v>205</v>
      </c>
      <c r="O329" s="24" t="s">
        <v>231</v>
      </c>
      <c r="P329" s="24" t="s">
        <v>275</v>
      </c>
      <c r="Q329" s="24" t="s">
        <v>66</v>
      </c>
      <c r="R329" s="24" t="s">
        <v>69</v>
      </c>
      <c r="S329" s="24" t="s">
        <v>97</v>
      </c>
      <c r="T329" s="24" t="s">
        <v>449</v>
      </c>
      <c r="U329" s="24" t="s">
        <v>205</v>
      </c>
      <c r="V329" s="24" t="s">
        <v>209</v>
      </c>
      <c r="W329" s="24" t="s">
        <v>205</v>
      </c>
      <c r="X329" s="24" t="s">
        <v>205</v>
      </c>
      <c r="Y329" s="24" t="s">
        <v>205</v>
      </c>
      <c r="Z329" s="24" t="s">
        <v>205</v>
      </c>
    </row>
    <row r="330" spans="1:26" x14ac:dyDescent="0.2">
      <c r="A330">
        <v>1754</v>
      </c>
      <c r="B330">
        <v>548</v>
      </c>
      <c r="H330" s="23">
        <v>43686</v>
      </c>
      <c r="I330" s="23">
        <v>43686</v>
      </c>
      <c r="J330">
        <v>69711.929999999993</v>
      </c>
      <c r="K330" s="24"/>
      <c r="L330" s="24" t="s">
        <v>452</v>
      </c>
      <c r="M330" s="24" t="s">
        <v>448</v>
      </c>
      <c r="N330" s="24" t="s">
        <v>205</v>
      </c>
      <c r="O330" s="24" t="s">
        <v>231</v>
      </c>
      <c r="P330" s="24" t="s">
        <v>275</v>
      </c>
      <c r="Q330" s="24" t="s">
        <v>66</v>
      </c>
      <c r="R330" s="24" t="s">
        <v>69</v>
      </c>
      <c r="S330" s="24" t="s">
        <v>97</v>
      </c>
      <c r="T330" s="24" t="s">
        <v>449</v>
      </c>
      <c r="U330" s="24" t="s">
        <v>205</v>
      </c>
      <c r="V330" s="24" t="s">
        <v>209</v>
      </c>
      <c r="W330" s="24" t="s">
        <v>205</v>
      </c>
      <c r="X330" s="24" t="s">
        <v>205</v>
      </c>
      <c r="Y330" s="24" t="s">
        <v>205</v>
      </c>
      <c r="Z330" s="24" t="s">
        <v>205</v>
      </c>
    </row>
    <row r="331" spans="1:26" x14ac:dyDescent="0.2">
      <c r="A331">
        <v>1753</v>
      </c>
      <c r="B331">
        <v>546</v>
      </c>
      <c r="H331" s="23">
        <v>43686</v>
      </c>
      <c r="I331" s="23">
        <v>43686</v>
      </c>
      <c r="J331">
        <v>69711.929999999993</v>
      </c>
      <c r="K331" s="24" t="s">
        <v>247</v>
      </c>
      <c r="L331" s="24" t="s">
        <v>447</v>
      </c>
      <c r="M331" s="24" t="s">
        <v>448</v>
      </c>
      <c r="N331" s="24" t="s">
        <v>205</v>
      </c>
      <c r="O331" s="24" t="s">
        <v>231</v>
      </c>
      <c r="P331" s="24" t="s">
        <v>275</v>
      </c>
      <c r="Q331" s="24" t="s">
        <v>66</v>
      </c>
      <c r="R331" s="24" t="s">
        <v>69</v>
      </c>
      <c r="S331" s="24" t="s">
        <v>97</v>
      </c>
      <c r="T331" s="24" t="s">
        <v>449</v>
      </c>
      <c r="U331" s="24" t="s">
        <v>205</v>
      </c>
      <c r="V331" s="24" t="s">
        <v>209</v>
      </c>
      <c r="W331" s="24" t="s">
        <v>205</v>
      </c>
      <c r="X331" s="24" t="s">
        <v>205</v>
      </c>
      <c r="Y331" s="24" t="s">
        <v>205</v>
      </c>
      <c r="Z331" s="24" t="s">
        <v>205</v>
      </c>
    </row>
    <row r="332" spans="1:26" x14ac:dyDescent="0.2">
      <c r="A332">
        <v>282</v>
      </c>
      <c r="B332">
        <v>555</v>
      </c>
      <c r="F332">
        <v>1342</v>
      </c>
      <c r="H332" s="23">
        <v>43689</v>
      </c>
      <c r="I332" s="23">
        <v>43689</v>
      </c>
      <c r="J332">
        <v>85</v>
      </c>
      <c r="K332" s="24"/>
      <c r="L332" s="24" t="s">
        <v>453</v>
      </c>
      <c r="M332" s="24" t="s">
        <v>453</v>
      </c>
      <c r="N332" s="24" t="s">
        <v>205</v>
      </c>
      <c r="O332" s="24" t="s">
        <v>231</v>
      </c>
      <c r="P332" s="24" t="s">
        <v>49</v>
      </c>
      <c r="Q332" s="24" t="s">
        <v>49</v>
      </c>
      <c r="R332" s="24" t="s">
        <v>69</v>
      </c>
      <c r="S332" s="24" t="s">
        <v>20</v>
      </c>
      <c r="T332" s="24" t="s">
        <v>318</v>
      </c>
      <c r="U332" s="24" t="s">
        <v>205</v>
      </c>
      <c r="V332" s="24" t="s">
        <v>209</v>
      </c>
      <c r="W332" s="24"/>
      <c r="X332" s="24" t="s">
        <v>205</v>
      </c>
      <c r="Y332" s="24" t="s">
        <v>209</v>
      </c>
      <c r="Z332" s="24"/>
    </row>
    <row r="333" spans="1:26" x14ac:dyDescent="0.2">
      <c r="A333">
        <v>283</v>
      </c>
      <c r="B333">
        <v>554</v>
      </c>
      <c r="F333">
        <v>1343</v>
      </c>
      <c r="H333" s="23">
        <v>43689</v>
      </c>
      <c r="I333" s="23">
        <v>43689</v>
      </c>
      <c r="J333">
        <v>253.8</v>
      </c>
      <c r="K333" s="24"/>
      <c r="L333" s="24" t="s">
        <v>453</v>
      </c>
      <c r="M333" s="24" t="s">
        <v>453</v>
      </c>
      <c r="N333" s="24" t="s">
        <v>205</v>
      </c>
      <c r="O333" s="24" t="s">
        <v>231</v>
      </c>
      <c r="P333" s="24" t="s">
        <v>49</v>
      </c>
      <c r="Q333" s="24" t="s">
        <v>49</v>
      </c>
      <c r="R333" s="24" t="s">
        <v>69</v>
      </c>
      <c r="S333" s="24" t="s">
        <v>20</v>
      </c>
      <c r="T333" s="24" t="s">
        <v>318</v>
      </c>
      <c r="U333" s="24" t="s">
        <v>205</v>
      </c>
      <c r="V333" s="24" t="s">
        <v>209</v>
      </c>
      <c r="W333" s="24"/>
      <c r="X333" s="24" t="s">
        <v>205</v>
      </c>
      <c r="Y333" s="24" t="s">
        <v>209</v>
      </c>
      <c r="Z333" s="24"/>
    </row>
    <row r="334" spans="1:26" x14ac:dyDescent="0.2">
      <c r="A334">
        <v>284</v>
      </c>
      <c r="B334">
        <v>560</v>
      </c>
      <c r="F334">
        <v>1344</v>
      </c>
      <c r="H334" s="23">
        <v>43689</v>
      </c>
      <c r="I334" s="23">
        <v>43689</v>
      </c>
      <c r="J334">
        <v>554.4</v>
      </c>
      <c r="K334" s="24"/>
      <c r="L334" s="24" t="s">
        <v>454</v>
      </c>
      <c r="M334" s="24" t="s">
        <v>454</v>
      </c>
      <c r="N334" s="24" t="s">
        <v>205</v>
      </c>
      <c r="O334" s="24" t="s">
        <v>231</v>
      </c>
      <c r="P334" s="24" t="s">
        <v>49</v>
      </c>
      <c r="Q334" s="24" t="s">
        <v>49</v>
      </c>
      <c r="R334" s="24" t="s">
        <v>69</v>
      </c>
      <c r="S334" s="24" t="s">
        <v>20</v>
      </c>
      <c r="T334" s="24" t="s">
        <v>318</v>
      </c>
      <c r="U334" s="24" t="s">
        <v>205</v>
      </c>
      <c r="V334" s="24" t="s">
        <v>209</v>
      </c>
      <c r="W334" s="24"/>
      <c r="X334" s="24" t="s">
        <v>205</v>
      </c>
      <c r="Y334" s="24" t="s">
        <v>209</v>
      </c>
      <c r="Z334" s="24"/>
    </row>
    <row r="335" spans="1:26" x14ac:dyDescent="0.2">
      <c r="A335">
        <v>285</v>
      </c>
      <c r="F335">
        <v>1345</v>
      </c>
      <c r="H335" s="23">
        <v>43689</v>
      </c>
      <c r="I335" s="23">
        <v>43689</v>
      </c>
      <c r="J335">
        <v>28</v>
      </c>
      <c r="K335" s="24"/>
      <c r="L335" s="24" t="s">
        <v>455</v>
      </c>
      <c r="M335" s="24" t="s">
        <v>455</v>
      </c>
      <c r="N335" s="24" t="s">
        <v>205</v>
      </c>
      <c r="O335" s="24" t="s">
        <v>271</v>
      </c>
      <c r="P335" s="24" t="s">
        <v>259</v>
      </c>
      <c r="Q335" s="24" t="s">
        <v>102</v>
      </c>
      <c r="R335" s="24" t="s">
        <v>101</v>
      </c>
      <c r="S335" s="24" t="s">
        <v>103</v>
      </c>
      <c r="T335" s="24" t="s">
        <v>260</v>
      </c>
      <c r="U335" s="24" t="s">
        <v>261</v>
      </c>
      <c r="V335" s="24" t="s">
        <v>209</v>
      </c>
      <c r="W335" s="24"/>
      <c r="X335" s="24" t="s">
        <v>205</v>
      </c>
      <c r="Y335" s="24" t="s">
        <v>209</v>
      </c>
      <c r="Z335" s="24"/>
    </row>
    <row r="336" spans="1:26" x14ac:dyDescent="0.2">
      <c r="A336">
        <v>286</v>
      </c>
      <c r="F336">
        <v>1966</v>
      </c>
      <c r="H336" s="23">
        <v>43689</v>
      </c>
      <c r="I336" s="23">
        <v>43689</v>
      </c>
      <c r="J336">
        <v>2000</v>
      </c>
      <c r="K336" s="24"/>
      <c r="L336" s="24" t="s">
        <v>456</v>
      </c>
      <c r="M336" s="24" t="s">
        <v>456</v>
      </c>
      <c r="N336" s="24" t="s">
        <v>205</v>
      </c>
      <c r="O336" s="24" t="s">
        <v>206</v>
      </c>
      <c r="P336" s="24" t="s">
        <v>275</v>
      </c>
      <c r="Q336" s="24" t="s">
        <v>114</v>
      </c>
      <c r="R336" s="24" t="s">
        <v>105</v>
      </c>
      <c r="S336" s="24" t="s">
        <v>107</v>
      </c>
      <c r="T336" s="24" t="s">
        <v>225</v>
      </c>
      <c r="U336" s="24" t="s">
        <v>205</v>
      </c>
      <c r="V336" s="24" t="s">
        <v>209</v>
      </c>
      <c r="W336" s="24"/>
      <c r="X336" s="24" t="s">
        <v>205</v>
      </c>
      <c r="Y336" s="24" t="s">
        <v>209</v>
      </c>
      <c r="Z336" s="24"/>
    </row>
    <row r="337" spans="1:26" x14ac:dyDescent="0.2">
      <c r="A337">
        <v>1755</v>
      </c>
      <c r="B337">
        <v>557</v>
      </c>
      <c r="H337" s="23">
        <v>43689</v>
      </c>
      <c r="I337" s="23">
        <v>43689</v>
      </c>
      <c r="J337">
        <v>1612.66</v>
      </c>
      <c r="K337" s="24"/>
      <c r="L337" s="24" t="s">
        <v>233</v>
      </c>
      <c r="M337" s="24" t="s">
        <v>240</v>
      </c>
      <c r="N337" s="24" t="s">
        <v>205</v>
      </c>
      <c r="O337" s="24" t="s">
        <v>231</v>
      </c>
      <c r="P337" s="24" t="s">
        <v>217</v>
      </c>
      <c r="Q337" s="24" t="s">
        <v>234</v>
      </c>
      <c r="R337" s="24" t="s">
        <v>234</v>
      </c>
      <c r="S337" s="24" t="s">
        <v>234</v>
      </c>
      <c r="T337" s="24" t="s">
        <v>235</v>
      </c>
      <c r="U337" s="24" t="s">
        <v>205</v>
      </c>
      <c r="V337" s="24" t="s">
        <v>209</v>
      </c>
      <c r="W337" s="24" t="s">
        <v>205</v>
      </c>
      <c r="X337" s="24" t="s">
        <v>205</v>
      </c>
      <c r="Y337" s="24" t="s">
        <v>205</v>
      </c>
      <c r="Z337" s="24" t="s">
        <v>205</v>
      </c>
    </row>
    <row r="338" spans="1:26" x14ac:dyDescent="0.2">
      <c r="A338">
        <v>1756</v>
      </c>
      <c r="B338">
        <v>558</v>
      </c>
      <c r="H338" s="23">
        <v>43689</v>
      </c>
      <c r="I338" s="23">
        <v>43689</v>
      </c>
      <c r="J338">
        <v>4069.9</v>
      </c>
      <c r="K338" s="24"/>
      <c r="L338" s="24" t="s">
        <v>233</v>
      </c>
      <c r="M338" s="24" t="s">
        <v>240</v>
      </c>
      <c r="N338" s="24" t="s">
        <v>205</v>
      </c>
      <c r="O338" s="24" t="s">
        <v>231</v>
      </c>
      <c r="P338" s="24" t="s">
        <v>217</v>
      </c>
      <c r="Q338" s="24" t="s">
        <v>234</v>
      </c>
      <c r="R338" s="24" t="s">
        <v>234</v>
      </c>
      <c r="S338" s="24" t="s">
        <v>234</v>
      </c>
      <c r="T338" s="24" t="s">
        <v>235</v>
      </c>
      <c r="U338" s="24" t="s">
        <v>205</v>
      </c>
      <c r="V338" s="24" t="s">
        <v>209</v>
      </c>
      <c r="W338" s="24" t="s">
        <v>205</v>
      </c>
      <c r="X338" s="24" t="s">
        <v>205</v>
      </c>
      <c r="Y338" s="24" t="s">
        <v>205</v>
      </c>
      <c r="Z338" s="24" t="s">
        <v>205</v>
      </c>
    </row>
    <row r="339" spans="1:26" x14ac:dyDescent="0.2">
      <c r="A339">
        <v>287</v>
      </c>
      <c r="B339">
        <v>564</v>
      </c>
      <c r="F339">
        <v>1349</v>
      </c>
      <c r="H339" s="23">
        <v>43690</v>
      </c>
      <c r="I339" s="23">
        <v>43690</v>
      </c>
      <c r="J339">
        <v>21.52</v>
      </c>
      <c r="K339" s="24"/>
      <c r="L339" s="24" t="s">
        <v>400</v>
      </c>
      <c r="M339" s="24" t="s">
        <v>400</v>
      </c>
      <c r="N339" s="24" t="s">
        <v>205</v>
      </c>
      <c r="O339" s="24" t="s">
        <v>231</v>
      </c>
      <c r="P339" s="24" t="s">
        <v>217</v>
      </c>
      <c r="Q339" s="24" t="s">
        <v>17</v>
      </c>
      <c r="R339" s="24" t="s">
        <v>105</v>
      </c>
      <c r="S339" s="24" t="s">
        <v>77</v>
      </c>
      <c r="T339" s="24" t="s">
        <v>314</v>
      </c>
      <c r="U339" s="24" t="s">
        <v>205</v>
      </c>
      <c r="V339" s="24" t="s">
        <v>209</v>
      </c>
      <c r="W339" s="24"/>
      <c r="X339" s="24" t="s">
        <v>205</v>
      </c>
      <c r="Y339" s="24" t="s">
        <v>209</v>
      </c>
      <c r="Z339" s="24"/>
    </row>
    <row r="340" spans="1:26" x14ac:dyDescent="0.2">
      <c r="A340">
        <v>1757</v>
      </c>
      <c r="B340">
        <v>563</v>
      </c>
      <c r="H340" s="23">
        <v>43690</v>
      </c>
      <c r="I340" s="23">
        <v>43690</v>
      </c>
      <c r="J340">
        <v>500</v>
      </c>
      <c r="K340" s="24"/>
      <c r="L340" s="24" t="s">
        <v>413</v>
      </c>
      <c r="M340" s="24" t="s">
        <v>414</v>
      </c>
      <c r="N340" s="24" t="s">
        <v>205</v>
      </c>
      <c r="O340" s="24" t="s">
        <v>231</v>
      </c>
      <c r="P340" s="24" t="s">
        <v>217</v>
      </c>
      <c r="Q340" s="24" t="s">
        <v>268</v>
      </c>
      <c r="R340" s="24" t="s">
        <v>268</v>
      </c>
      <c r="S340" s="24" t="s">
        <v>415</v>
      </c>
      <c r="T340" s="24" t="s">
        <v>269</v>
      </c>
      <c r="U340" s="24" t="s">
        <v>205</v>
      </c>
      <c r="V340" s="24" t="s">
        <v>209</v>
      </c>
      <c r="W340" s="24" t="s">
        <v>205</v>
      </c>
      <c r="X340" s="24" t="s">
        <v>205</v>
      </c>
      <c r="Y340" s="24" t="s">
        <v>205</v>
      </c>
      <c r="Z340" s="24"/>
    </row>
    <row r="341" spans="1:26" x14ac:dyDescent="0.2">
      <c r="A341">
        <v>288</v>
      </c>
      <c r="B341">
        <v>566</v>
      </c>
      <c r="F341">
        <v>1351</v>
      </c>
      <c r="H341" s="23">
        <v>43691</v>
      </c>
      <c r="I341" s="23">
        <v>43691</v>
      </c>
      <c r="J341">
        <v>20</v>
      </c>
      <c r="K341" s="24"/>
      <c r="L341" s="24" t="s">
        <v>457</v>
      </c>
      <c r="M341" s="24" t="s">
        <v>457</v>
      </c>
      <c r="N341" s="24" t="s">
        <v>205</v>
      </c>
      <c r="O341" s="24" t="s">
        <v>231</v>
      </c>
      <c r="P341" s="24" t="s">
        <v>217</v>
      </c>
      <c r="Q341" s="24" t="s">
        <v>36</v>
      </c>
      <c r="R341" s="24" t="s">
        <v>105</v>
      </c>
      <c r="S341" s="24" t="s">
        <v>112</v>
      </c>
      <c r="T341" s="24" t="s">
        <v>424</v>
      </c>
      <c r="U341" s="24" t="s">
        <v>205</v>
      </c>
      <c r="V341" s="24" t="s">
        <v>209</v>
      </c>
      <c r="W341" s="24"/>
      <c r="X341" s="24" t="s">
        <v>205</v>
      </c>
      <c r="Y341" s="24" t="s">
        <v>209</v>
      </c>
      <c r="Z341" s="24"/>
    </row>
    <row r="342" spans="1:26" x14ac:dyDescent="0.2">
      <c r="A342">
        <v>289</v>
      </c>
      <c r="B342">
        <v>568</v>
      </c>
      <c r="F342">
        <v>1352</v>
      </c>
      <c r="H342" s="23">
        <v>43691</v>
      </c>
      <c r="I342" s="23">
        <v>43691</v>
      </c>
      <c r="J342">
        <v>21</v>
      </c>
      <c r="K342" s="24"/>
      <c r="L342" s="24" t="s">
        <v>458</v>
      </c>
      <c r="M342" s="24" t="s">
        <v>458</v>
      </c>
      <c r="N342" s="24" t="s">
        <v>205</v>
      </c>
      <c r="O342" s="24" t="s">
        <v>231</v>
      </c>
      <c r="P342" s="24" t="s">
        <v>259</v>
      </c>
      <c r="Q342" s="24" t="s">
        <v>36</v>
      </c>
      <c r="R342" s="24" t="s">
        <v>105</v>
      </c>
      <c r="S342" s="24" t="s">
        <v>89</v>
      </c>
      <c r="T342" s="24" t="s">
        <v>459</v>
      </c>
      <c r="U342" s="24" t="s">
        <v>205</v>
      </c>
      <c r="V342" s="24" t="s">
        <v>209</v>
      </c>
      <c r="W342" s="24"/>
      <c r="X342" s="24" t="s">
        <v>205</v>
      </c>
      <c r="Y342" s="24" t="s">
        <v>209</v>
      </c>
      <c r="Z342" s="24"/>
    </row>
    <row r="343" spans="1:26" x14ac:dyDescent="0.2">
      <c r="A343">
        <v>290</v>
      </c>
      <c r="B343">
        <v>572</v>
      </c>
      <c r="F343">
        <v>1353</v>
      </c>
      <c r="H343" s="23">
        <v>43691</v>
      </c>
      <c r="I343" s="23">
        <v>43691</v>
      </c>
      <c r="J343">
        <v>839.16</v>
      </c>
      <c r="K343" s="24"/>
      <c r="L343" s="24" t="s">
        <v>460</v>
      </c>
      <c r="M343" s="24" t="s">
        <v>460</v>
      </c>
      <c r="N343" s="24" t="s">
        <v>205</v>
      </c>
      <c r="O343" s="24" t="s">
        <v>231</v>
      </c>
      <c r="P343" s="24" t="s">
        <v>217</v>
      </c>
      <c r="Q343" s="24" t="s">
        <v>17</v>
      </c>
      <c r="R343" s="24" t="s">
        <v>6</v>
      </c>
      <c r="S343" s="24" t="s">
        <v>11</v>
      </c>
      <c r="T343" s="24" t="s">
        <v>211</v>
      </c>
      <c r="U343" s="24" t="s">
        <v>205</v>
      </c>
      <c r="V343" s="24" t="s">
        <v>209</v>
      </c>
      <c r="W343" s="24"/>
      <c r="X343" s="24" t="s">
        <v>205</v>
      </c>
      <c r="Y343" s="24" t="s">
        <v>209</v>
      </c>
      <c r="Z343" s="24"/>
    </row>
    <row r="344" spans="1:26" x14ac:dyDescent="0.2">
      <c r="A344">
        <v>1758</v>
      </c>
      <c r="B344">
        <v>570</v>
      </c>
      <c r="H344" s="23">
        <v>43691</v>
      </c>
      <c r="I344" s="23">
        <v>43691</v>
      </c>
      <c r="J344">
        <v>4116.16</v>
      </c>
      <c r="K344" s="24"/>
      <c r="L344" s="24" t="s">
        <v>233</v>
      </c>
      <c r="M344" s="24" t="s">
        <v>240</v>
      </c>
      <c r="N344" s="24" t="s">
        <v>205</v>
      </c>
      <c r="O344" s="24" t="s">
        <v>231</v>
      </c>
      <c r="P344" s="24" t="s">
        <v>217</v>
      </c>
      <c r="Q344" s="24" t="s">
        <v>234</v>
      </c>
      <c r="R344" s="24" t="s">
        <v>234</v>
      </c>
      <c r="S344" s="24" t="s">
        <v>234</v>
      </c>
      <c r="T344" s="24" t="s">
        <v>235</v>
      </c>
      <c r="U344" s="24" t="s">
        <v>205</v>
      </c>
      <c r="V344" s="24" t="s">
        <v>209</v>
      </c>
      <c r="W344" s="24" t="s">
        <v>205</v>
      </c>
      <c r="X344" s="24" t="s">
        <v>205</v>
      </c>
      <c r="Y344" s="24" t="s">
        <v>205</v>
      </c>
      <c r="Z344" s="24" t="s">
        <v>205</v>
      </c>
    </row>
    <row r="345" spans="1:26" x14ac:dyDescent="0.2">
      <c r="A345">
        <v>1759</v>
      </c>
      <c r="B345">
        <v>571</v>
      </c>
      <c r="H345" s="23">
        <v>43691</v>
      </c>
      <c r="I345" s="23">
        <v>43691</v>
      </c>
      <c r="J345">
        <v>4116.16</v>
      </c>
      <c r="K345" s="24"/>
      <c r="L345" s="24" t="s">
        <v>233</v>
      </c>
      <c r="M345" s="24" t="s">
        <v>240</v>
      </c>
      <c r="N345" s="24" t="s">
        <v>205</v>
      </c>
      <c r="O345" s="24" t="s">
        <v>231</v>
      </c>
      <c r="P345" s="24" t="s">
        <v>217</v>
      </c>
      <c r="Q345" s="24" t="s">
        <v>234</v>
      </c>
      <c r="R345" s="24" t="s">
        <v>234</v>
      </c>
      <c r="S345" s="24" t="s">
        <v>234</v>
      </c>
      <c r="T345" s="24" t="s">
        <v>235</v>
      </c>
      <c r="U345" s="24" t="s">
        <v>205</v>
      </c>
      <c r="V345" s="24" t="s">
        <v>209</v>
      </c>
      <c r="W345" s="24" t="s">
        <v>205</v>
      </c>
      <c r="X345" s="24" t="s">
        <v>205</v>
      </c>
      <c r="Y345" s="24" t="s">
        <v>205</v>
      </c>
      <c r="Z345" s="24" t="s">
        <v>205</v>
      </c>
    </row>
    <row r="346" spans="1:26" x14ac:dyDescent="0.2">
      <c r="A346">
        <v>291</v>
      </c>
      <c r="B346">
        <v>575</v>
      </c>
      <c r="F346">
        <v>1356</v>
      </c>
      <c r="H346" s="23">
        <v>43692</v>
      </c>
      <c r="I346" s="23">
        <v>43692</v>
      </c>
      <c r="J346">
        <v>76</v>
      </c>
      <c r="K346" s="24"/>
      <c r="L346" s="24" t="s">
        <v>461</v>
      </c>
      <c r="M346" s="24" t="s">
        <v>461</v>
      </c>
      <c r="N346" s="24" t="s">
        <v>205</v>
      </c>
      <c r="O346" s="24" t="s">
        <v>231</v>
      </c>
      <c r="P346" s="24" t="s">
        <v>217</v>
      </c>
      <c r="Q346" s="24" t="s">
        <v>17</v>
      </c>
      <c r="R346" s="24" t="s">
        <v>6</v>
      </c>
      <c r="S346" s="24" t="s">
        <v>19</v>
      </c>
      <c r="T346" s="24" t="s">
        <v>227</v>
      </c>
      <c r="U346" s="24" t="s">
        <v>205</v>
      </c>
      <c r="V346" s="24" t="s">
        <v>209</v>
      </c>
      <c r="W346" s="24" t="s">
        <v>255</v>
      </c>
      <c r="X346" s="24" t="s">
        <v>205</v>
      </c>
      <c r="Y346" s="24" t="s">
        <v>209</v>
      </c>
      <c r="Z346" s="24"/>
    </row>
    <row r="347" spans="1:26" x14ac:dyDescent="0.2">
      <c r="A347">
        <v>292</v>
      </c>
      <c r="F347">
        <v>1357</v>
      </c>
      <c r="H347" s="23">
        <v>43692</v>
      </c>
      <c r="I347" s="23">
        <v>43692</v>
      </c>
      <c r="J347">
        <v>99.9</v>
      </c>
      <c r="K347" s="24"/>
      <c r="L347" s="24" t="s">
        <v>462</v>
      </c>
      <c r="M347" s="24" t="s">
        <v>462</v>
      </c>
      <c r="N347" s="24" t="s">
        <v>205</v>
      </c>
      <c r="O347" s="24" t="s">
        <v>271</v>
      </c>
      <c r="P347" s="24" t="s">
        <v>259</v>
      </c>
      <c r="Q347" s="24" t="s">
        <v>102</v>
      </c>
      <c r="R347" s="24" t="s">
        <v>101</v>
      </c>
      <c r="S347" s="24" t="s">
        <v>103</v>
      </c>
      <c r="T347" s="24" t="s">
        <v>260</v>
      </c>
      <c r="U347" s="24" t="s">
        <v>205</v>
      </c>
      <c r="V347" s="24" t="s">
        <v>209</v>
      </c>
      <c r="W347" s="24"/>
      <c r="X347" s="24" t="s">
        <v>205</v>
      </c>
      <c r="Y347" s="24" t="s">
        <v>209</v>
      </c>
      <c r="Z347" s="24"/>
    </row>
    <row r="348" spans="1:26" x14ac:dyDescent="0.2">
      <c r="A348">
        <v>1760</v>
      </c>
      <c r="B348">
        <v>579</v>
      </c>
      <c r="H348" s="23">
        <v>43692</v>
      </c>
      <c r="I348" s="23">
        <v>43692</v>
      </c>
      <c r="J348">
        <v>8233.32</v>
      </c>
      <c r="K348" s="24"/>
      <c r="L348" s="24" t="s">
        <v>233</v>
      </c>
      <c r="M348" s="24" t="s">
        <v>240</v>
      </c>
      <c r="N348" s="24" t="s">
        <v>205</v>
      </c>
      <c r="O348" s="24" t="s">
        <v>231</v>
      </c>
      <c r="P348" s="24" t="s">
        <v>217</v>
      </c>
      <c r="Q348" s="24" t="s">
        <v>234</v>
      </c>
      <c r="R348" s="24" t="s">
        <v>234</v>
      </c>
      <c r="S348" s="24" t="s">
        <v>234</v>
      </c>
      <c r="T348" s="24" t="s">
        <v>235</v>
      </c>
      <c r="U348" s="24" t="s">
        <v>205</v>
      </c>
      <c r="V348" s="24" t="s">
        <v>209</v>
      </c>
      <c r="W348" s="24" t="s">
        <v>205</v>
      </c>
      <c r="X348" s="24" t="s">
        <v>205</v>
      </c>
      <c r="Y348" s="24" t="s">
        <v>205</v>
      </c>
      <c r="Z348" s="24" t="s">
        <v>205</v>
      </c>
    </row>
    <row r="349" spans="1:26" x14ac:dyDescent="0.2">
      <c r="A349">
        <v>1761</v>
      </c>
      <c r="B349">
        <v>583</v>
      </c>
      <c r="H349" s="23">
        <v>43692</v>
      </c>
      <c r="I349" s="23">
        <v>43692</v>
      </c>
      <c r="J349">
        <v>8231.32</v>
      </c>
      <c r="K349" s="24"/>
      <c r="L349" s="24" t="s">
        <v>233</v>
      </c>
      <c r="M349" s="24" t="s">
        <v>240</v>
      </c>
      <c r="N349" s="24" t="s">
        <v>205</v>
      </c>
      <c r="O349" s="24" t="s">
        <v>231</v>
      </c>
      <c r="P349" s="24" t="s">
        <v>217</v>
      </c>
      <c r="Q349" s="24" t="s">
        <v>234</v>
      </c>
      <c r="R349" s="24" t="s">
        <v>234</v>
      </c>
      <c r="S349" s="24" t="s">
        <v>234</v>
      </c>
      <c r="T349" s="24" t="s">
        <v>235</v>
      </c>
      <c r="U349" s="24" t="s">
        <v>205</v>
      </c>
      <c r="V349" s="24" t="s">
        <v>209</v>
      </c>
      <c r="W349" s="24" t="s">
        <v>205</v>
      </c>
      <c r="X349" s="24" t="s">
        <v>205</v>
      </c>
      <c r="Y349" s="24" t="s">
        <v>205</v>
      </c>
      <c r="Z349" s="24" t="s">
        <v>205</v>
      </c>
    </row>
    <row r="350" spans="1:26" x14ac:dyDescent="0.2">
      <c r="A350">
        <v>293</v>
      </c>
      <c r="B350">
        <v>586</v>
      </c>
      <c r="F350">
        <v>1360</v>
      </c>
      <c r="H350" s="23">
        <v>43693</v>
      </c>
      <c r="I350" s="23">
        <v>43693</v>
      </c>
      <c r="J350">
        <v>750</v>
      </c>
      <c r="K350" s="24"/>
      <c r="L350" s="24" t="s">
        <v>463</v>
      </c>
      <c r="M350" s="24" t="s">
        <v>463</v>
      </c>
      <c r="N350" s="24" t="s">
        <v>205</v>
      </c>
      <c r="O350" s="24" t="s">
        <v>231</v>
      </c>
      <c r="P350" s="24" t="s">
        <v>259</v>
      </c>
      <c r="Q350" s="24" t="s">
        <v>102</v>
      </c>
      <c r="R350" s="24" t="s">
        <v>101</v>
      </c>
      <c r="S350" s="24" t="s">
        <v>103</v>
      </c>
      <c r="T350" s="24" t="s">
        <v>260</v>
      </c>
      <c r="U350" s="24" t="s">
        <v>464</v>
      </c>
      <c r="V350" s="24" t="s">
        <v>209</v>
      </c>
      <c r="W350" s="24"/>
      <c r="X350" s="24" t="s">
        <v>205</v>
      </c>
      <c r="Y350" s="24" t="s">
        <v>209</v>
      </c>
      <c r="Z350" s="24"/>
    </row>
    <row r="351" spans="1:26" x14ac:dyDescent="0.2">
      <c r="A351">
        <v>294</v>
      </c>
      <c r="B351">
        <v>587</v>
      </c>
      <c r="F351">
        <v>1361</v>
      </c>
      <c r="H351" s="23">
        <v>43693</v>
      </c>
      <c r="I351" s="23">
        <v>43693</v>
      </c>
      <c r="J351">
        <v>854.77</v>
      </c>
      <c r="K351" s="24"/>
      <c r="L351" s="24" t="s">
        <v>405</v>
      </c>
      <c r="M351" s="24" t="s">
        <v>405</v>
      </c>
      <c r="N351" s="24" t="s">
        <v>205</v>
      </c>
      <c r="O351" s="24" t="s">
        <v>231</v>
      </c>
      <c r="P351" s="24" t="s">
        <v>259</v>
      </c>
      <c r="Q351" s="24" t="s">
        <v>102</v>
      </c>
      <c r="R351" s="24" t="s">
        <v>108</v>
      </c>
      <c r="S351" s="24" t="s">
        <v>103</v>
      </c>
      <c r="T351" s="24" t="s">
        <v>260</v>
      </c>
      <c r="U351" s="24" t="s">
        <v>406</v>
      </c>
      <c r="V351" s="24" t="s">
        <v>209</v>
      </c>
      <c r="W351" s="24"/>
      <c r="X351" s="24" t="s">
        <v>205</v>
      </c>
      <c r="Y351" s="24" t="s">
        <v>209</v>
      </c>
      <c r="Z351" s="24"/>
    </row>
    <row r="352" spans="1:26" x14ac:dyDescent="0.2">
      <c r="A352">
        <v>295</v>
      </c>
      <c r="B352">
        <v>588</v>
      </c>
      <c r="F352">
        <v>1362</v>
      </c>
      <c r="H352" s="23">
        <v>43693</v>
      </c>
      <c r="I352" s="23">
        <v>43693</v>
      </c>
      <c r="J352">
        <v>4006.97</v>
      </c>
      <c r="K352" s="24"/>
      <c r="L352" s="24" t="s">
        <v>465</v>
      </c>
      <c r="M352" s="24" t="s">
        <v>465</v>
      </c>
      <c r="N352" s="24" t="s">
        <v>205</v>
      </c>
      <c r="O352" s="24" t="s">
        <v>231</v>
      </c>
      <c r="P352" s="24" t="s">
        <v>259</v>
      </c>
      <c r="Q352" s="24" t="s">
        <v>102</v>
      </c>
      <c r="R352" s="24" t="s">
        <v>108</v>
      </c>
      <c r="S352" s="24" t="s">
        <v>103</v>
      </c>
      <c r="T352" s="24" t="s">
        <v>260</v>
      </c>
      <c r="U352" s="24" t="s">
        <v>406</v>
      </c>
      <c r="V352" s="24" t="s">
        <v>209</v>
      </c>
      <c r="W352" s="24" t="s">
        <v>466</v>
      </c>
      <c r="X352" s="24" t="s">
        <v>205</v>
      </c>
      <c r="Y352" s="24" t="s">
        <v>209</v>
      </c>
      <c r="Z352" s="24"/>
    </row>
    <row r="353" spans="1:26" x14ac:dyDescent="0.2">
      <c r="A353">
        <v>296</v>
      </c>
      <c r="F353">
        <v>1973</v>
      </c>
      <c r="H353" s="23">
        <v>43693</v>
      </c>
      <c r="I353" s="23">
        <v>43693</v>
      </c>
      <c r="J353">
        <v>6000</v>
      </c>
      <c r="K353" s="24"/>
      <c r="L353" s="24" t="s">
        <v>467</v>
      </c>
      <c r="M353" s="24" t="s">
        <v>467</v>
      </c>
      <c r="N353" s="24" t="s">
        <v>205</v>
      </c>
      <c r="O353" s="24" t="s">
        <v>206</v>
      </c>
      <c r="P353" s="24" t="s">
        <v>207</v>
      </c>
      <c r="Q353" s="24" t="s">
        <v>36</v>
      </c>
      <c r="R353" s="24" t="s">
        <v>6</v>
      </c>
      <c r="S353" s="24" t="s">
        <v>37</v>
      </c>
      <c r="T353" s="24" t="s">
        <v>304</v>
      </c>
      <c r="U353" s="24" t="s">
        <v>205</v>
      </c>
      <c r="V353" s="24" t="s">
        <v>209</v>
      </c>
      <c r="W353" s="24"/>
      <c r="X353" s="24" t="s">
        <v>205</v>
      </c>
      <c r="Y353" s="24" t="s">
        <v>209</v>
      </c>
      <c r="Z353" s="24"/>
    </row>
    <row r="354" spans="1:26" x14ac:dyDescent="0.2">
      <c r="A354">
        <v>297</v>
      </c>
      <c r="F354">
        <v>1974</v>
      </c>
      <c r="H354" s="23">
        <v>43693</v>
      </c>
      <c r="I354" s="23">
        <v>43693</v>
      </c>
      <c r="J354">
        <v>1000</v>
      </c>
      <c r="K354" s="24"/>
      <c r="L354" s="24" t="s">
        <v>468</v>
      </c>
      <c r="M354" s="24" t="s">
        <v>468</v>
      </c>
      <c r="N354" s="24" t="s">
        <v>205</v>
      </c>
      <c r="O354" s="24" t="s">
        <v>206</v>
      </c>
      <c r="P354" s="24" t="s">
        <v>217</v>
      </c>
      <c r="Q354" s="24" t="s">
        <v>50</v>
      </c>
      <c r="R354" s="24" t="s">
        <v>70</v>
      </c>
      <c r="S354" s="24" t="s">
        <v>71</v>
      </c>
      <c r="T354" s="24" t="s">
        <v>223</v>
      </c>
      <c r="U354" s="24" t="s">
        <v>205</v>
      </c>
      <c r="V354" s="24" t="s">
        <v>209</v>
      </c>
      <c r="W354" s="24"/>
      <c r="X354" s="24" t="s">
        <v>205</v>
      </c>
      <c r="Y354" s="24" t="s">
        <v>209</v>
      </c>
      <c r="Z354" s="24"/>
    </row>
    <row r="355" spans="1:26" x14ac:dyDescent="0.2">
      <c r="A355">
        <v>298</v>
      </c>
      <c r="F355">
        <v>1975</v>
      </c>
      <c r="H355" s="23">
        <v>43693</v>
      </c>
      <c r="I355" s="23">
        <v>43693</v>
      </c>
      <c r="J355">
        <v>1000</v>
      </c>
      <c r="K355" s="24"/>
      <c r="L355" s="24" t="s">
        <v>469</v>
      </c>
      <c r="M355" s="24" t="s">
        <v>469</v>
      </c>
      <c r="N355" s="24" t="s">
        <v>205</v>
      </c>
      <c r="O355" s="24" t="s">
        <v>206</v>
      </c>
      <c r="P355" s="24" t="s">
        <v>217</v>
      </c>
      <c r="Q355" s="24" t="s">
        <v>50</v>
      </c>
      <c r="R355" s="24" t="s">
        <v>70</v>
      </c>
      <c r="S355" s="24" t="s">
        <v>71</v>
      </c>
      <c r="T355" s="24" t="s">
        <v>223</v>
      </c>
      <c r="U355" s="24" t="s">
        <v>205</v>
      </c>
      <c r="V355" s="24" t="s">
        <v>209</v>
      </c>
      <c r="W355" s="24"/>
      <c r="X355" s="24" t="s">
        <v>205</v>
      </c>
      <c r="Y355" s="24" t="s">
        <v>209</v>
      </c>
      <c r="Z355" s="24"/>
    </row>
    <row r="356" spans="1:26" x14ac:dyDescent="0.2">
      <c r="A356">
        <v>299</v>
      </c>
      <c r="F356">
        <v>1986</v>
      </c>
      <c r="H356" s="23">
        <v>43694</v>
      </c>
      <c r="I356" s="23">
        <v>43694</v>
      </c>
      <c r="J356">
        <v>119.8</v>
      </c>
      <c r="K356" s="24"/>
      <c r="L356" s="24" t="s">
        <v>408</v>
      </c>
      <c r="M356" s="24" t="s">
        <v>408</v>
      </c>
      <c r="N356" s="24" t="s">
        <v>205</v>
      </c>
      <c r="O356" s="24" t="s">
        <v>206</v>
      </c>
      <c r="P356" s="24" t="s">
        <v>217</v>
      </c>
      <c r="Q356" s="24" t="s">
        <v>7</v>
      </c>
      <c r="R356" s="24" t="s">
        <v>6</v>
      </c>
      <c r="S356" s="24" t="s">
        <v>11</v>
      </c>
      <c r="T356" s="24" t="s">
        <v>211</v>
      </c>
      <c r="U356" s="24" t="s">
        <v>205</v>
      </c>
      <c r="V356" s="24" t="s">
        <v>209</v>
      </c>
      <c r="W356" s="24"/>
      <c r="X356" s="24" t="s">
        <v>205</v>
      </c>
      <c r="Y356" s="24" t="s">
        <v>209</v>
      </c>
      <c r="Z356" s="24"/>
    </row>
    <row r="357" spans="1:26" x14ac:dyDescent="0.2">
      <c r="A357">
        <v>300</v>
      </c>
      <c r="F357">
        <v>1991</v>
      </c>
      <c r="H357" s="23">
        <v>43694</v>
      </c>
      <c r="I357" s="23">
        <v>43694</v>
      </c>
      <c r="J357">
        <v>124.29</v>
      </c>
      <c r="K357" s="24"/>
      <c r="L357" s="24" t="s">
        <v>470</v>
      </c>
      <c r="M357" s="24" t="s">
        <v>470</v>
      </c>
      <c r="N357" s="24" t="s">
        <v>205</v>
      </c>
      <c r="O357" s="24" t="s">
        <v>206</v>
      </c>
      <c r="P357" s="24" t="s">
        <v>217</v>
      </c>
      <c r="Q357" s="24" t="s">
        <v>7</v>
      </c>
      <c r="R357" s="24" t="s">
        <v>6</v>
      </c>
      <c r="S357" s="24" t="s">
        <v>11</v>
      </c>
      <c r="T357" s="24" t="s">
        <v>211</v>
      </c>
      <c r="U357" s="24" t="s">
        <v>205</v>
      </c>
      <c r="V357" s="24" t="s">
        <v>209</v>
      </c>
      <c r="W357" s="24"/>
      <c r="X357" s="24" t="s">
        <v>205</v>
      </c>
      <c r="Y357" s="24" t="s">
        <v>209</v>
      </c>
      <c r="Z357" s="24"/>
    </row>
    <row r="358" spans="1:26" x14ac:dyDescent="0.2">
      <c r="A358">
        <v>301</v>
      </c>
      <c r="F358">
        <v>1987</v>
      </c>
      <c r="H358" s="23">
        <v>43695</v>
      </c>
      <c r="I358" s="23">
        <v>43695</v>
      </c>
      <c r="J358">
        <v>60</v>
      </c>
      <c r="K358" s="24"/>
      <c r="L358" s="24" t="s">
        <v>367</v>
      </c>
      <c r="M358" s="24" t="s">
        <v>367</v>
      </c>
      <c r="N358" s="24" t="s">
        <v>205</v>
      </c>
      <c r="O358" s="24" t="s">
        <v>206</v>
      </c>
      <c r="P358" s="24" t="s">
        <v>217</v>
      </c>
      <c r="Q358" s="24" t="s">
        <v>50</v>
      </c>
      <c r="R358" s="24" t="s">
        <v>6</v>
      </c>
      <c r="S358" s="24" t="s">
        <v>11</v>
      </c>
      <c r="T358" s="24" t="s">
        <v>211</v>
      </c>
      <c r="U358" s="24" t="s">
        <v>205</v>
      </c>
      <c r="V358" s="24" t="s">
        <v>209</v>
      </c>
      <c r="W358" s="24"/>
      <c r="X358" s="24" t="s">
        <v>205</v>
      </c>
      <c r="Y358" s="24" t="s">
        <v>209</v>
      </c>
      <c r="Z358" s="24"/>
    </row>
    <row r="359" spans="1:26" x14ac:dyDescent="0.2">
      <c r="A359">
        <v>302</v>
      </c>
      <c r="B359">
        <v>596</v>
      </c>
      <c r="F359">
        <v>1363</v>
      </c>
      <c r="H359" s="23">
        <v>43696</v>
      </c>
      <c r="I359" s="23">
        <v>43696</v>
      </c>
      <c r="J359">
        <v>474.95</v>
      </c>
      <c r="K359" s="24"/>
      <c r="L359" s="24" t="s">
        <v>471</v>
      </c>
      <c r="M359" s="24" t="s">
        <v>471</v>
      </c>
      <c r="N359" s="24" t="s">
        <v>205</v>
      </c>
      <c r="O359" s="24" t="s">
        <v>231</v>
      </c>
      <c r="P359" s="24" t="s">
        <v>259</v>
      </c>
      <c r="Q359" s="24" t="s">
        <v>52</v>
      </c>
      <c r="R359" s="24" t="s">
        <v>70</v>
      </c>
      <c r="S359" s="24" t="s">
        <v>79</v>
      </c>
      <c r="T359" s="24" t="s">
        <v>345</v>
      </c>
      <c r="U359" s="24" t="s">
        <v>205</v>
      </c>
      <c r="V359" s="24" t="s">
        <v>209</v>
      </c>
      <c r="W359" s="24"/>
      <c r="X359" s="24" t="s">
        <v>205</v>
      </c>
      <c r="Y359" s="24" t="s">
        <v>209</v>
      </c>
      <c r="Z359" s="24"/>
    </row>
    <row r="360" spans="1:26" x14ac:dyDescent="0.2">
      <c r="A360">
        <v>303</v>
      </c>
      <c r="F360">
        <v>2133</v>
      </c>
      <c r="H360" s="23">
        <v>43696</v>
      </c>
      <c r="I360" s="23">
        <v>43696</v>
      </c>
      <c r="J360">
        <v>1800</v>
      </c>
      <c r="K360" s="24"/>
      <c r="L360" s="24" t="s">
        <v>472</v>
      </c>
      <c r="M360" s="24" t="s">
        <v>472</v>
      </c>
      <c r="N360" s="24" t="s">
        <v>205</v>
      </c>
      <c r="O360" s="24" t="s">
        <v>206</v>
      </c>
      <c r="P360" s="24" t="s">
        <v>207</v>
      </c>
      <c r="Q360" s="24" t="s">
        <v>17</v>
      </c>
      <c r="R360" s="24" t="s">
        <v>6</v>
      </c>
      <c r="S360" s="24" t="s">
        <v>18</v>
      </c>
      <c r="T360" s="24" t="s">
        <v>211</v>
      </c>
      <c r="U360" s="24" t="s">
        <v>205</v>
      </c>
      <c r="V360" s="24" t="s">
        <v>209</v>
      </c>
      <c r="W360" s="24"/>
      <c r="X360" s="24" t="s">
        <v>205</v>
      </c>
      <c r="Y360" s="24" t="s">
        <v>209</v>
      </c>
      <c r="Z360" s="24"/>
    </row>
    <row r="361" spans="1:26" x14ac:dyDescent="0.2">
      <c r="A361">
        <v>304</v>
      </c>
      <c r="B361">
        <v>601</v>
      </c>
      <c r="F361">
        <v>1364</v>
      </c>
      <c r="H361" s="23">
        <v>43697</v>
      </c>
      <c r="I361" s="23">
        <v>43697</v>
      </c>
      <c r="J361">
        <v>89.6</v>
      </c>
      <c r="K361" s="24"/>
      <c r="L361" s="24" t="s">
        <v>473</v>
      </c>
      <c r="M361" s="24" t="s">
        <v>473</v>
      </c>
      <c r="N361" s="24" t="s">
        <v>205</v>
      </c>
      <c r="O361" s="24" t="s">
        <v>231</v>
      </c>
      <c r="P361" s="24" t="s">
        <v>259</v>
      </c>
      <c r="Q361" s="24" t="s">
        <v>36</v>
      </c>
      <c r="R361" s="24" t="s">
        <v>6</v>
      </c>
      <c r="S361" s="24" t="s">
        <v>37</v>
      </c>
      <c r="T361" s="24" t="s">
        <v>474</v>
      </c>
      <c r="U361" s="24" t="s">
        <v>205</v>
      </c>
      <c r="V361" s="24" t="s">
        <v>209</v>
      </c>
      <c r="W361" s="24"/>
      <c r="X361" s="24" t="s">
        <v>205</v>
      </c>
      <c r="Y361" s="24" t="s">
        <v>209</v>
      </c>
      <c r="Z361" s="24"/>
    </row>
    <row r="362" spans="1:26" x14ac:dyDescent="0.2">
      <c r="A362">
        <v>305</v>
      </c>
      <c r="B362">
        <v>598</v>
      </c>
      <c r="F362">
        <v>1365</v>
      </c>
      <c r="H362" s="23">
        <v>43697</v>
      </c>
      <c r="I362" s="23">
        <v>43697</v>
      </c>
      <c r="J362">
        <v>236.8</v>
      </c>
      <c r="K362" s="24"/>
      <c r="L362" s="24" t="s">
        <v>475</v>
      </c>
      <c r="M362" s="24" t="s">
        <v>475</v>
      </c>
      <c r="N362" s="24" t="s">
        <v>205</v>
      </c>
      <c r="O362" s="24" t="s">
        <v>231</v>
      </c>
      <c r="P362" s="24" t="s">
        <v>217</v>
      </c>
      <c r="Q362" s="24" t="s">
        <v>28</v>
      </c>
      <c r="R362" s="24" t="s">
        <v>6</v>
      </c>
      <c r="S362" s="24" t="s">
        <v>30</v>
      </c>
      <c r="T362" s="24" t="s">
        <v>266</v>
      </c>
      <c r="U362" s="24" t="s">
        <v>205</v>
      </c>
      <c r="V362" s="24" t="s">
        <v>209</v>
      </c>
      <c r="W362" s="24"/>
      <c r="X362" s="24" t="s">
        <v>205</v>
      </c>
      <c r="Y362" s="24" t="s">
        <v>209</v>
      </c>
      <c r="Z362" s="24"/>
    </row>
    <row r="363" spans="1:26" x14ac:dyDescent="0.2">
      <c r="A363">
        <v>306</v>
      </c>
      <c r="B363">
        <v>606</v>
      </c>
      <c r="F363">
        <v>1366</v>
      </c>
      <c r="H363" s="23">
        <v>43698</v>
      </c>
      <c r="I363" s="23">
        <v>43698</v>
      </c>
      <c r="J363">
        <v>34</v>
      </c>
      <c r="K363" s="24"/>
      <c r="L363" s="24" t="s">
        <v>476</v>
      </c>
      <c r="M363" s="24" t="s">
        <v>476</v>
      </c>
      <c r="N363" s="24" t="s">
        <v>205</v>
      </c>
      <c r="O363" s="24" t="s">
        <v>231</v>
      </c>
      <c r="P363" s="24" t="s">
        <v>49</v>
      </c>
      <c r="Q363" s="24" t="s">
        <v>49</v>
      </c>
      <c r="R363" s="24" t="s">
        <v>69</v>
      </c>
      <c r="S363" s="24" t="s">
        <v>20</v>
      </c>
      <c r="T363" s="24" t="s">
        <v>318</v>
      </c>
      <c r="U363" s="24" t="s">
        <v>205</v>
      </c>
      <c r="V363" s="24" t="s">
        <v>209</v>
      </c>
      <c r="W363" s="24"/>
      <c r="X363" s="24" t="s">
        <v>205</v>
      </c>
      <c r="Y363" s="24" t="s">
        <v>209</v>
      </c>
      <c r="Z363" s="24"/>
    </row>
    <row r="364" spans="1:26" x14ac:dyDescent="0.2">
      <c r="A364">
        <v>307</v>
      </c>
      <c r="B364">
        <v>605</v>
      </c>
      <c r="F364">
        <v>1367</v>
      </c>
      <c r="H364" s="23">
        <v>43698</v>
      </c>
      <c r="I364" s="23">
        <v>43698</v>
      </c>
      <c r="J364">
        <v>142.9</v>
      </c>
      <c r="K364" s="24"/>
      <c r="L364" s="24" t="s">
        <v>477</v>
      </c>
      <c r="M364" s="24" t="s">
        <v>477</v>
      </c>
      <c r="N364" s="24" t="s">
        <v>205</v>
      </c>
      <c r="O364" s="24" t="s">
        <v>231</v>
      </c>
      <c r="P364" s="24" t="s">
        <v>259</v>
      </c>
      <c r="Q364" s="24" t="s">
        <v>52</v>
      </c>
      <c r="R364" s="24" t="s">
        <v>69</v>
      </c>
      <c r="S364" s="24" t="s">
        <v>20</v>
      </c>
      <c r="T364" s="24" t="s">
        <v>316</v>
      </c>
      <c r="U364" s="24" t="s">
        <v>205</v>
      </c>
      <c r="V364" s="24" t="s">
        <v>209</v>
      </c>
      <c r="W364" s="24"/>
      <c r="X364" s="24" t="s">
        <v>205</v>
      </c>
      <c r="Y364" s="24" t="s">
        <v>209</v>
      </c>
      <c r="Z364" s="24"/>
    </row>
    <row r="365" spans="1:26" x14ac:dyDescent="0.2">
      <c r="A365">
        <v>1762</v>
      </c>
      <c r="B365">
        <v>604</v>
      </c>
      <c r="H365" s="23">
        <v>43698</v>
      </c>
      <c r="I365" s="23">
        <v>43698</v>
      </c>
      <c r="J365">
        <v>12744.99</v>
      </c>
      <c r="K365" s="24"/>
      <c r="L365" s="24" t="s">
        <v>233</v>
      </c>
      <c r="M365" s="24" t="s">
        <v>240</v>
      </c>
      <c r="N365" s="24" t="s">
        <v>205</v>
      </c>
      <c r="O365" s="24" t="s">
        <v>231</v>
      </c>
      <c r="P365" s="24" t="s">
        <v>217</v>
      </c>
      <c r="Q365" s="24" t="s">
        <v>234</v>
      </c>
      <c r="R365" s="24" t="s">
        <v>234</v>
      </c>
      <c r="S365" s="24" t="s">
        <v>234</v>
      </c>
      <c r="T365" s="24" t="s">
        <v>235</v>
      </c>
      <c r="U365" s="24" t="s">
        <v>205</v>
      </c>
      <c r="V365" s="24" t="s">
        <v>209</v>
      </c>
      <c r="W365" s="24" t="s">
        <v>205</v>
      </c>
      <c r="X365" s="24" t="s">
        <v>205</v>
      </c>
      <c r="Y365" s="24" t="s">
        <v>205</v>
      </c>
      <c r="Z365" s="24" t="s">
        <v>205</v>
      </c>
    </row>
    <row r="366" spans="1:26" x14ac:dyDescent="0.2">
      <c r="A366">
        <v>308</v>
      </c>
      <c r="B366">
        <v>608</v>
      </c>
      <c r="F366">
        <v>1369</v>
      </c>
      <c r="H366" s="23">
        <v>43699</v>
      </c>
      <c r="I366" s="23">
        <v>43699</v>
      </c>
      <c r="J366">
        <v>540</v>
      </c>
      <c r="K366" s="24"/>
      <c r="L366" s="24" t="s">
        <v>478</v>
      </c>
      <c r="M366" s="24" t="s">
        <v>478</v>
      </c>
      <c r="N366" s="24" t="s">
        <v>205</v>
      </c>
      <c r="O366" s="24" t="s">
        <v>231</v>
      </c>
      <c r="P366" s="24" t="s">
        <v>259</v>
      </c>
      <c r="Q366" s="24" t="s">
        <v>55</v>
      </c>
      <c r="R366" s="24" t="s">
        <v>70</v>
      </c>
      <c r="S366" s="24" t="s">
        <v>74</v>
      </c>
      <c r="T366" s="24" t="s">
        <v>225</v>
      </c>
      <c r="U366" s="24" t="s">
        <v>205</v>
      </c>
      <c r="V366" s="24" t="s">
        <v>209</v>
      </c>
      <c r="W366" s="24"/>
      <c r="X366" s="24" t="s">
        <v>205</v>
      </c>
      <c r="Y366" s="24" t="s">
        <v>209</v>
      </c>
      <c r="Z366" s="24"/>
    </row>
    <row r="367" spans="1:26" x14ac:dyDescent="0.2">
      <c r="A367">
        <v>309</v>
      </c>
      <c r="B367">
        <v>613</v>
      </c>
      <c r="F367">
        <v>1370</v>
      </c>
      <c r="H367" s="23">
        <v>43703</v>
      </c>
      <c r="I367" s="23">
        <v>43703</v>
      </c>
      <c r="J367">
        <v>24</v>
      </c>
      <c r="K367" s="24"/>
      <c r="L367" s="24" t="s">
        <v>479</v>
      </c>
      <c r="M367" s="24" t="s">
        <v>479</v>
      </c>
      <c r="N367" s="24" t="s">
        <v>205</v>
      </c>
      <c r="O367" s="24" t="s">
        <v>231</v>
      </c>
      <c r="P367" s="24" t="s">
        <v>217</v>
      </c>
      <c r="Q367" s="24" t="s">
        <v>36</v>
      </c>
      <c r="R367" s="24" t="s">
        <v>6</v>
      </c>
      <c r="S367" s="24" t="s">
        <v>37</v>
      </c>
      <c r="T367" s="24" t="s">
        <v>480</v>
      </c>
      <c r="U367" s="24" t="s">
        <v>205</v>
      </c>
      <c r="V367" s="24" t="s">
        <v>209</v>
      </c>
      <c r="W367" s="24"/>
      <c r="X367" s="24" t="s">
        <v>205</v>
      </c>
      <c r="Y367" s="24" t="s">
        <v>209</v>
      </c>
      <c r="Z367" s="24"/>
    </row>
    <row r="368" spans="1:26" x14ac:dyDescent="0.2">
      <c r="A368">
        <v>310</v>
      </c>
      <c r="B368">
        <v>611</v>
      </c>
      <c r="F368">
        <v>1371</v>
      </c>
      <c r="H368" s="23">
        <v>43703</v>
      </c>
      <c r="I368" s="23">
        <v>43703</v>
      </c>
      <c r="J368">
        <v>126.96</v>
      </c>
      <c r="K368" s="24"/>
      <c r="L368" s="24" t="s">
        <v>258</v>
      </c>
      <c r="M368" s="24" t="s">
        <v>258</v>
      </c>
      <c r="N368" s="24" t="s">
        <v>205</v>
      </c>
      <c r="O368" s="24" t="s">
        <v>231</v>
      </c>
      <c r="P368" s="24" t="s">
        <v>259</v>
      </c>
      <c r="Q368" s="24" t="s">
        <v>52</v>
      </c>
      <c r="R368" s="24" t="s">
        <v>70</v>
      </c>
      <c r="S368" s="24" t="s">
        <v>79</v>
      </c>
      <c r="T368" s="24" t="s">
        <v>345</v>
      </c>
      <c r="U368" s="24" t="s">
        <v>205</v>
      </c>
      <c r="V368" s="24" t="s">
        <v>209</v>
      </c>
      <c r="W368" s="24"/>
      <c r="X368" s="24" t="s">
        <v>205</v>
      </c>
      <c r="Y368" s="24" t="s">
        <v>209</v>
      </c>
      <c r="Z368" s="24"/>
    </row>
    <row r="369" spans="1:26" x14ac:dyDescent="0.2">
      <c r="A369">
        <v>311</v>
      </c>
      <c r="B369">
        <v>612</v>
      </c>
      <c r="F369">
        <v>1372</v>
      </c>
      <c r="H369" s="23">
        <v>43703</v>
      </c>
      <c r="I369" s="23">
        <v>43703</v>
      </c>
      <c r="J369">
        <v>166.9</v>
      </c>
      <c r="K369" s="24"/>
      <c r="L369" s="24" t="s">
        <v>262</v>
      </c>
      <c r="M369" s="24" t="s">
        <v>262</v>
      </c>
      <c r="N369" s="24" t="s">
        <v>205</v>
      </c>
      <c r="O369" s="24" t="s">
        <v>231</v>
      </c>
      <c r="P369" s="24" t="s">
        <v>217</v>
      </c>
      <c r="Q369" s="24" t="s">
        <v>17</v>
      </c>
      <c r="R369" s="24" t="s">
        <v>105</v>
      </c>
      <c r="S369" s="24" t="s">
        <v>77</v>
      </c>
      <c r="T369" s="24" t="s">
        <v>314</v>
      </c>
      <c r="U369" s="24" t="s">
        <v>205</v>
      </c>
      <c r="V369" s="24" t="s">
        <v>209</v>
      </c>
      <c r="W369" s="24" t="s">
        <v>263</v>
      </c>
      <c r="X369" s="24" t="s">
        <v>205</v>
      </c>
      <c r="Y369" s="24" t="s">
        <v>209</v>
      </c>
      <c r="Z369" s="24"/>
    </row>
    <row r="370" spans="1:26" x14ac:dyDescent="0.2">
      <c r="A370">
        <v>312</v>
      </c>
      <c r="B370">
        <v>619</v>
      </c>
      <c r="F370">
        <v>1373</v>
      </c>
      <c r="H370" s="23">
        <v>43705</v>
      </c>
      <c r="I370" s="23">
        <v>43705</v>
      </c>
      <c r="J370">
        <v>13286.14</v>
      </c>
      <c r="K370" s="24"/>
      <c r="L370" s="24" t="s">
        <v>481</v>
      </c>
      <c r="M370" s="24" t="s">
        <v>481</v>
      </c>
      <c r="N370" s="24" t="s">
        <v>205</v>
      </c>
      <c r="O370" s="24" t="s">
        <v>231</v>
      </c>
      <c r="P370" s="24" t="s">
        <v>259</v>
      </c>
      <c r="Q370" s="24" t="s">
        <v>52</v>
      </c>
      <c r="R370" s="24" t="s">
        <v>69</v>
      </c>
      <c r="S370" s="24" t="s">
        <v>94</v>
      </c>
      <c r="T370" s="24" t="s">
        <v>363</v>
      </c>
      <c r="U370" s="24" t="s">
        <v>205</v>
      </c>
      <c r="V370" s="24" t="s">
        <v>209</v>
      </c>
      <c r="W370" s="24" t="s">
        <v>482</v>
      </c>
      <c r="X370" s="24" t="s">
        <v>205</v>
      </c>
      <c r="Y370" s="24" t="s">
        <v>209</v>
      </c>
      <c r="Z370" s="24"/>
    </row>
    <row r="371" spans="1:26" x14ac:dyDescent="0.2">
      <c r="A371">
        <v>313</v>
      </c>
      <c r="B371">
        <v>624</v>
      </c>
      <c r="F371">
        <v>1374</v>
      </c>
      <c r="H371" s="23">
        <v>43706</v>
      </c>
      <c r="I371" s="23">
        <v>43706</v>
      </c>
      <c r="J371">
        <v>236.53</v>
      </c>
      <c r="K371" s="24"/>
      <c r="L371" s="24" t="s">
        <v>483</v>
      </c>
      <c r="M371" s="24" t="s">
        <v>483</v>
      </c>
      <c r="N371" s="24" t="s">
        <v>205</v>
      </c>
      <c r="O371" s="24" t="s">
        <v>231</v>
      </c>
      <c r="P371" s="24" t="s">
        <v>259</v>
      </c>
      <c r="Q371" s="24" t="s">
        <v>36</v>
      </c>
      <c r="R371" s="24" t="s">
        <v>6</v>
      </c>
      <c r="S371" s="24" t="s">
        <v>37</v>
      </c>
      <c r="T371" s="24" t="s">
        <v>431</v>
      </c>
      <c r="U371" s="24" t="s">
        <v>205</v>
      </c>
      <c r="V371" s="24" t="s">
        <v>209</v>
      </c>
      <c r="W371" s="24"/>
      <c r="X371" s="24" t="s">
        <v>205</v>
      </c>
      <c r="Y371" s="24" t="s">
        <v>209</v>
      </c>
      <c r="Z371" s="24"/>
    </row>
    <row r="372" spans="1:26" x14ac:dyDescent="0.2">
      <c r="A372">
        <v>314</v>
      </c>
      <c r="B372">
        <v>625</v>
      </c>
      <c r="F372">
        <v>1375</v>
      </c>
      <c r="H372" s="23">
        <v>43706</v>
      </c>
      <c r="I372" s="23">
        <v>43706</v>
      </c>
      <c r="J372">
        <v>300</v>
      </c>
      <c r="K372" s="24"/>
      <c r="L372" s="24" t="s">
        <v>484</v>
      </c>
      <c r="M372" s="24" t="s">
        <v>484</v>
      </c>
      <c r="N372" s="24" t="s">
        <v>205</v>
      </c>
      <c r="O372" s="24" t="s">
        <v>231</v>
      </c>
      <c r="P372" s="24" t="s">
        <v>259</v>
      </c>
      <c r="Q372" s="24" t="s">
        <v>36</v>
      </c>
      <c r="R372" s="24" t="s">
        <v>6</v>
      </c>
      <c r="S372" s="24" t="s">
        <v>37</v>
      </c>
      <c r="T372" s="24" t="s">
        <v>387</v>
      </c>
      <c r="U372" s="24" t="s">
        <v>205</v>
      </c>
      <c r="V372" s="24" t="s">
        <v>209</v>
      </c>
      <c r="W372" s="24" t="s">
        <v>291</v>
      </c>
      <c r="X372" s="24" t="s">
        <v>205</v>
      </c>
      <c r="Y372" s="24" t="s">
        <v>209</v>
      </c>
      <c r="Z372" s="24"/>
    </row>
    <row r="373" spans="1:26" x14ac:dyDescent="0.2">
      <c r="A373">
        <v>315</v>
      </c>
      <c r="B373">
        <v>623</v>
      </c>
      <c r="F373">
        <v>1376</v>
      </c>
      <c r="H373" s="23">
        <v>43706</v>
      </c>
      <c r="I373" s="23">
        <v>43706</v>
      </c>
      <c r="J373">
        <v>1300</v>
      </c>
      <c r="K373" s="24"/>
      <c r="L373" s="24" t="s">
        <v>485</v>
      </c>
      <c r="M373" s="24" t="s">
        <v>485</v>
      </c>
      <c r="N373" s="24" t="s">
        <v>205</v>
      </c>
      <c r="O373" s="24" t="s">
        <v>231</v>
      </c>
      <c r="P373" s="24" t="s">
        <v>217</v>
      </c>
      <c r="Q373" s="24" t="s">
        <v>36</v>
      </c>
      <c r="R373" s="24" t="s">
        <v>105</v>
      </c>
      <c r="S373" s="24" t="s">
        <v>112</v>
      </c>
      <c r="T373" s="24" t="s">
        <v>424</v>
      </c>
      <c r="U373" s="24" t="s">
        <v>205</v>
      </c>
      <c r="V373" s="24" t="s">
        <v>209</v>
      </c>
      <c r="W373" s="24"/>
      <c r="X373" s="24" t="s">
        <v>205</v>
      </c>
      <c r="Y373" s="24" t="s">
        <v>209</v>
      </c>
      <c r="Z373" s="24" t="s">
        <v>486</v>
      </c>
    </row>
    <row r="374" spans="1:26" x14ac:dyDescent="0.2">
      <c r="A374">
        <v>316</v>
      </c>
      <c r="B374">
        <v>628</v>
      </c>
      <c r="F374">
        <v>1377</v>
      </c>
      <c r="H374" s="23">
        <v>43707</v>
      </c>
      <c r="I374" s="23">
        <v>43707</v>
      </c>
      <c r="J374">
        <v>500</v>
      </c>
      <c r="K374" s="24"/>
      <c r="L374" s="24" t="s">
        <v>487</v>
      </c>
      <c r="M374" s="24" t="s">
        <v>487</v>
      </c>
      <c r="N374" s="24" t="s">
        <v>205</v>
      </c>
      <c r="O374" s="24" t="s">
        <v>231</v>
      </c>
      <c r="P374" s="24" t="s">
        <v>207</v>
      </c>
      <c r="Q374" s="24" t="s">
        <v>36</v>
      </c>
      <c r="R374" s="24" t="s">
        <v>6</v>
      </c>
      <c r="S374" s="24" t="s">
        <v>37</v>
      </c>
      <c r="T374" s="24" t="s">
        <v>304</v>
      </c>
      <c r="U374" s="24" t="s">
        <v>205</v>
      </c>
      <c r="V374" s="24" t="s">
        <v>209</v>
      </c>
      <c r="W374" s="24"/>
      <c r="X374" s="24" t="s">
        <v>205</v>
      </c>
      <c r="Y374" s="24" t="s">
        <v>209</v>
      </c>
      <c r="Z374" s="24"/>
    </row>
    <row r="375" spans="1:26" x14ac:dyDescent="0.2">
      <c r="A375">
        <v>317</v>
      </c>
      <c r="B375">
        <v>627</v>
      </c>
      <c r="F375">
        <v>1378</v>
      </c>
      <c r="H375" s="23">
        <v>43707</v>
      </c>
      <c r="I375" s="23">
        <v>43707</v>
      </c>
      <c r="J375">
        <v>310</v>
      </c>
      <c r="K375" s="24"/>
      <c r="L375" s="24" t="s">
        <v>488</v>
      </c>
      <c r="M375" s="24" t="s">
        <v>488</v>
      </c>
      <c r="N375" s="24" t="s">
        <v>205</v>
      </c>
      <c r="O375" s="24" t="s">
        <v>231</v>
      </c>
      <c r="P375" s="24" t="s">
        <v>217</v>
      </c>
      <c r="Q375" s="24" t="s">
        <v>102</v>
      </c>
      <c r="R375" s="24" t="s">
        <v>108</v>
      </c>
      <c r="S375" s="24" t="s">
        <v>108</v>
      </c>
      <c r="T375" s="24" t="s">
        <v>238</v>
      </c>
      <c r="U375" s="24" t="s">
        <v>261</v>
      </c>
      <c r="V375" s="24" t="s">
        <v>209</v>
      </c>
      <c r="W375" s="24"/>
      <c r="X375" s="24" t="s">
        <v>205</v>
      </c>
      <c r="Y375" s="24" t="s">
        <v>209</v>
      </c>
      <c r="Z375" s="24"/>
    </row>
    <row r="376" spans="1:26" x14ac:dyDescent="0.2">
      <c r="A376">
        <v>318</v>
      </c>
      <c r="F376">
        <v>2134</v>
      </c>
      <c r="H376" s="23">
        <v>43707</v>
      </c>
      <c r="I376" s="23">
        <v>43707</v>
      </c>
      <c r="J376">
        <v>2400</v>
      </c>
      <c r="K376" s="24"/>
      <c r="L376" s="24" t="s">
        <v>489</v>
      </c>
      <c r="M376" s="24" t="s">
        <v>489</v>
      </c>
      <c r="N376" s="24" t="s">
        <v>205</v>
      </c>
      <c r="O376" s="24" t="s">
        <v>206</v>
      </c>
      <c r="P376" s="24" t="s">
        <v>49</v>
      </c>
      <c r="Q376" s="24" t="s">
        <v>49</v>
      </c>
      <c r="R376" s="24" t="s">
        <v>6</v>
      </c>
      <c r="S376" s="24" t="s">
        <v>18</v>
      </c>
      <c r="T376" s="24" t="s">
        <v>211</v>
      </c>
      <c r="U376" s="24" t="s">
        <v>205</v>
      </c>
      <c r="V376" s="24" t="s">
        <v>209</v>
      </c>
      <c r="W376" s="24"/>
      <c r="X376" s="24" t="s">
        <v>205</v>
      </c>
      <c r="Y376" s="24" t="s">
        <v>209</v>
      </c>
      <c r="Z376" s="24"/>
    </row>
    <row r="377" spans="1:26" x14ac:dyDescent="0.2">
      <c r="A377">
        <v>319</v>
      </c>
      <c r="F377">
        <v>1988</v>
      </c>
      <c r="H377" s="23">
        <v>43709</v>
      </c>
      <c r="I377" s="23">
        <v>43709</v>
      </c>
      <c r="J377">
        <v>96.6</v>
      </c>
      <c r="K377" s="24"/>
      <c r="L377" s="24" t="s">
        <v>307</v>
      </c>
      <c r="M377" s="24" t="s">
        <v>307</v>
      </c>
      <c r="N377" s="24" t="s">
        <v>205</v>
      </c>
      <c r="O377" s="24" t="s">
        <v>206</v>
      </c>
      <c r="P377" s="24" t="s">
        <v>217</v>
      </c>
      <c r="Q377" s="24" t="s">
        <v>17</v>
      </c>
      <c r="R377" s="24" t="s">
        <v>6</v>
      </c>
      <c r="S377" s="24" t="s">
        <v>11</v>
      </c>
      <c r="T377" s="24" t="s">
        <v>211</v>
      </c>
      <c r="U377" s="24" t="s">
        <v>205</v>
      </c>
      <c r="V377" s="24" t="s">
        <v>209</v>
      </c>
      <c r="W377" s="24"/>
      <c r="X377" s="24" t="s">
        <v>205</v>
      </c>
      <c r="Y377" s="24" t="s">
        <v>209</v>
      </c>
      <c r="Z377" s="24"/>
    </row>
    <row r="378" spans="1:26" x14ac:dyDescent="0.2">
      <c r="A378">
        <v>320</v>
      </c>
      <c r="F378">
        <v>1206</v>
      </c>
      <c r="H378" s="23">
        <v>43710</v>
      </c>
      <c r="I378" s="23">
        <v>43710</v>
      </c>
      <c r="J378">
        <v>2000</v>
      </c>
      <c r="K378" s="24"/>
      <c r="L378" s="24" t="s">
        <v>490</v>
      </c>
      <c r="M378" s="24" t="s">
        <v>490</v>
      </c>
      <c r="N378" s="24" t="s">
        <v>205</v>
      </c>
      <c r="O378" s="24" t="s">
        <v>271</v>
      </c>
      <c r="P378" s="24" t="s">
        <v>259</v>
      </c>
      <c r="Q378" s="24" t="s">
        <v>7</v>
      </c>
      <c r="R378" s="24" t="s">
        <v>6</v>
      </c>
      <c r="S378" s="24" t="s">
        <v>12</v>
      </c>
      <c r="T378" s="24" t="s">
        <v>336</v>
      </c>
      <c r="U378" s="24" t="s">
        <v>205</v>
      </c>
      <c r="V378" s="24" t="s">
        <v>209</v>
      </c>
      <c r="W378" s="24"/>
      <c r="X378" s="24" t="s">
        <v>205</v>
      </c>
      <c r="Y378" s="24" t="s">
        <v>209</v>
      </c>
      <c r="Z378" s="24"/>
    </row>
    <row r="379" spans="1:26" x14ac:dyDescent="0.2">
      <c r="A379">
        <v>1763</v>
      </c>
      <c r="B379">
        <v>630</v>
      </c>
      <c r="H379" s="23">
        <v>43710</v>
      </c>
      <c r="I379" s="23">
        <v>43710</v>
      </c>
      <c r="J379">
        <v>1000</v>
      </c>
      <c r="K379" s="24"/>
      <c r="L379" s="24" t="s">
        <v>413</v>
      </c>
      <c r="M379" s="24" t="s">
        <v>414</v>
      </c>
      <c r="N379" s="24" t="s">
        <v>205</v>
      </c>
      <c r="O379" s="24" t="s">
        <v>231</v>
      </c>
      <c r="P379" s="24" t="s">
        <v>217</v>
      </c>
      <c r="Q379" s="24" t="s">
        <v>268</v>
      </c>
      <c r="R379" s="24" t="s">
        <v>268</v>
      </c>
      <c r="S379" s="24" t="s">
        <v>415</v>
      </c>
      <c r="T379" s="24" t="s">
        <v>269</v>
      </c>
      <c r="U379" s="24" t="s">
        <v>205</v>
      </c>
      <c r="V379" s="24" t="s">
        <v>209</v>
      </c>
      <c r="W379" s="24" t="s">
        <v>205</v>
      </c>
      <c r="X379" s="24" t="s">
        <v>205</v>
      </c>
      <c r="Y379" s="24" t="s">
        <v>205</v>
      </c>
      <c r="Z379" s="24"/>
    </row>
    <row r="380" spans="1:26" x14ac:dyDescent="0.2">
      <c r="A380">
        <v>1764</v>
      </c>
      <c r="B380">
        <v>631</v>
      </c>
      <c r="H380" s="23">
        <v>43710</v>
      </c>
      <c r="I380" s="23">
        <v>43710</v>
      </c>
      <c r="J380">
        <v>400</v>
      </c>
      <c r="K380" s="24"/>
      <c r="L380" s="24" t="s">
        <v>413</v>
      </c>
      <c r="M380" s="24" t="s">
        <v>414</v>
      </c>
      <c r="N380" s="24" t="s">
        <v>205</v>
      </c>
      <c r="O380" s="24" t="s">
        <v>231</v>
      </c>
      <c r="P380" s="24" t="s">
        <v>217</v>
      </c>
      <c r="Q380" s="24" t="s">
        <v>268</v>
      </c>
      <c r="R380" s="24" t="s">
        <v>268</v>
      </c>
      <c r="S380" s="24" t="s">
        <v>415</v>
      </c>
      <c r="T380" s="24" t="s">
        <v>269</v>
      </c>
      <c r="U380" s="24" t="s">
        <v>205</v>
      </c>
      <c r="V380" s="24" t="s">
        <v>209</v>
      </c>
      <c r="W380" s="24" t="s">
        <v>205</v>
      </c>
      <c r="X380" s="24" t="s">
        <v>205</v>
      </c>
      <c r="Y380" s="24" t="s">
        <v>205</v>
      </c>
      <c r="Z380" s="24"/>
    </row>
    <row r="381" spans="1:26" x14ac:dyDescent="0.2">
      <c r="A381">
        <v>321</v>
      </c>
      <c r="B381">
        <v>637</v>
      </c>
      <c r="F381">
        <v>1211</v>
      </c>
      <c r="H381" s="23">
        <v>43711</v>
      </c>
      <c r="I381" s="23">
        <v>43711</v>
      </c>
      <c r="J381">
        <v>1090</v>
      </c>
      <c r="K381" s="24"/>
      <c r="L381" s="24" t="s">
        <v>279</v>
      </c>
      <c r="M381" s="24" t="s">
        <v>279</v>
      </c>
      <c r="N381" s="24" t="s">
        <v>205</v>
      </c>
      <c r="O381" s="24" t="s">
        <v>231</v>
      </c>
      <c r="P381" s="24" t="s">
        <v>217</v>
      </c>
      <c r="Q381" s="24" t="s">
        <v>102</v>
      </c>
      <c r="R381" s="24" t="s">
        <v>108</v>
      </c>
      <c r="S381" s="24" t="s">
        <v>108</v>
      </c>
      <c r="T381" s="24" t="s">
        <v>238</v>
      </c>
      <c r="U381" s="24" t="s">
        <v>280</v>
      </c>
      <c r="V381" s="24" t="s">
        <v>209</v>
      </c>
      <c r="W381" s="24" t="s">
        <v>291</v>
      </c>
      <c r="X381" s="24" t="s">
        <v>205</v>
      </c>
      <c r="Y381" s="24" t="s">
        <v>209</v>
      </c>
      <c r="Z381" s="24"/>
    </row>
    <row r="382" spans="1:26" x14ac:dyDescent="0.2">
      <c r="A382">
        <v>322</v>
      </c>
      <c r="B382">
        <v>641</v>
      </c>
      <c r="F382">
        <v>1213</v>
      </c>
      <c r="H382" s="23">
        <v>43711</v>
      </c>
      <c r="I382" s="23">
        <v>43711</v>
      </c>
      <c r="J382">
        <v>67.7</v>
      </c>
      <c r="K382" s="24"/>
      <c r="L382" s="24" t="s">
        <v>288</v>
      </c>
      <c r="M382" s="24" t="s">
        <v>288</v>
      </c>
      <c r="N382" s="24" t="s">
        <v>205</v>
      </c>
      <c r="O382" s="24" t="s">
        <v>231</v>
      </c>
      <c r="P382" s="24" t="s">
        <v>49</v>
      </c>
      <c r="Q382" s="24" t="s">
        <v>49</v>
      </c>
      <c r="R382" s="24" t="s">
        <v>69</v>
      </c>
      <c r="S382" s="24" t="s">
        <v>20</v>
      </c>
      <c r="T382" s="24" t="s">
        <v>316</v>
      </c>
      <c r="U382" s="24" t="s">
        <v>205</v>
      </c>
      <c r="V382" s="24" t="s">
        <v>209</v>
      </c>
      <c r="W382" s="24"/>
      <c r="X382" s="24" t="s">
        <v>205</v>
      </c>
      <c r="Y382" s="24" t="s">
        <v>209</v>
      </c>
      <c r="Z382" s="24"/>
    </row>
    <row r="383" spans="1:26" x14ac:dyDescent="0.2">
      <c r="A383">
        <v>323</v>
      </c>
      <c r="B383">
        <v>640</v>
      </c>
      <c r="F383">
        <v>1214</v>
      </c>
      <c r="H383" s="23">
        <v>43711</v>
      </c>
      <c r="I383" s="23">
        <v>43711</v>
      </c>
      <c r="J383">
        <v>103</v>
      </c>
      <c r="K383" s="24"/>
      <c r="L383" s="24" t="s">
        <v>317</v>
      </c>
      <c r="M383" s="24" t="s">
        <v>317</v>
      </c>
      <c r="N383" s="24" t="s">
        <v>205</v>
      </c>
      <c r="O383" s="24" t="s">
        <v>231</v>
      </c>
      <c r="P383" s="24" t="s">
        <v>49</v>
      </c>
      <c r="Q383" s="24" t="s">
        <v>49</v>
      </c>
      <c r="R383" s="24" t="s">
        <v>69</v>
      </c>
      <c r="S383" s="24" t="s">
        <v>20</v>
      </c>
      <c r="T383" s="24" t="s">
        <v>318</v>
      </c>
      <c r="U383" s="24" t="s">
        <v>205</v>
      </c>
      <c r="V383" s="24" t="s">
        <v>209</v>
      </c>
      <c r="W383" s="24"/>
      <c r="X383" s="24" t="s">
        <v>205</v>
      </c>
      <c r="Y383" s="24" t="s">
        <v>209</v>
      </c>
      <c r="Z383" s="24"/>
    </row>
    <row r="384" spans="1:26" x14ac:dyDescent="0.2">
      <c r="A384">
        <v>324</v>
      </c>
      <c r="B384">
        <v>639</v>
      </c>
      <c r="F384">
        <v>1215</v>
      </c>
      <c r="H384" s="23">
        <v>43711</v>
      </c>
      <c r="I384" s="23">
        <v>43711</v>
      </c>
      <c r="J384">
        <v>260</v>
      </c>
      <c r="K384" s="24"/>
      <c r="L384" s="24" t="s">
        <v>340</v>
      </c>
      <c r="M384" s="24" t="s">
        <v>340</v>
      </c>
      <c r="N384" s="24" t="s">
        <v>205</v>
      </c>
      <c r="O384" s="24" t="s">
        <v>231</v>
      </c>
      <c r="P384" s="24" t="s">
        <v>49</v>
      </c>
      <c r="Q384" s="24" t="s">
        <v>49</v>
      </c>
      <c r="R384" s="24" t="s">
        <v>69</v>
      </c>
      <c r="S384" s="24" t="s">
        <v>20</v>
      </c>
      <c r="T384" s="24" t="s">
        <v>225</v>
      </c>
      <c r="U384" s="24" t="s">
        <v>205</v>
      </c>
      <c r="V384" s="24" t="s">
        <v>209</v>
      </c>
      <c r="W384" s="24"/>
      <c r="X384" s="24" t="s">
        <v>205</v>
      </c>
      <c r="Y384" s="24" t="s">
        <v>209</v>
      </c>
      <c r="Z384" s="24"/>
    </row>
    <row r="385" spans="1:26" x14ac:dyDescent="0.2">
      <c r="A385">
        <v>325</v>
      </c>
      <c r="B385">
        <v>638</v>
      </c>
      <c r="F385">
        <v>1216</v>
      </c>
      <c r="H385" s="23">
        <v>43711</v>
      </c>
      <c r="I385" s="23">
        <v>43711</v>
      </c>
      <c r="J385">
        <v>457.09</v>
      </c>
      <c r="K385" s="24"/>
      <c r="L385" s="24" t="s">
        <v>491</v>
      </c>
      <c r="M385" s="24" t="s">
        <v>491</v>
      </c>
      <c r="N385" s="24" t="s">
        <v>205</v>
      </c>
      <c r="O385" s="24" t="s">
        <v>231</v>
      </c>
      <c r="P385" s="24" t="s">
        <v>217</v>
      </c>
      <c r="Q385" s="24" t="s">
        <v>102</v>
      </c>
      <c r="R385" s="24" t="s">
        <v>108</v>
      </c>
      <c r="S385" s="24" t="s">
        <v>108</v>
      </c>
      <c r="T385" s="24" t="s">
        <v>238</v>
      </c>
      <c r="U385" s="24" t="s">
        <v>492</v>
      </c>
      <c r="V385" s="24" t="s">
        <v>209</v>
      </c>
      <c r="W385" s="24"/>
      <c r="X385" s="24" t="s">
        <v>205</v>
      </c>
      <c r="Y385" s="24" t="s">
        <v>209</v>
      </c>
      <c r="Z385" s="24"/>
    </row>
    <row r="386" spans="1:26" x14ac:dyDescent="0.2">
      <c r="A386">
        <v>326</v>
      </c>
      <c r="B386">
        <v>635</v>
      </c>
      <c r="F386">
        <v>1217</v>
      </c>
      <c r="H386" s="23">
        <v>43711</v>
      </c>
      <c r="I386" s="23">
        <v>43711</v>
      </c>
      <c r="J386">
        <v>1588.85</v>
      </c>
      <c r="K386" s="24"/>
      <c r="L386" s="24" t="s">
        <v>301</v>
      </c>
      <c r="M386" s="24" t="s">
        <v>301</v>
      </c>
      <c r="N386" s="24" t="s">
        <v>205</v>
      </c>
      <c r="O386" s="24" t="s">
        <v>231</v>
      </c>
      <c r="P386" s="24" t="s">
        <v>217</v>
      </c>
      <c r="Q386" s="24" t="s">
        <v>102</v>
      </c>
      <c r="R386" s="24" t="s">
        <v>108</v>
      </c>
      <c r="S386" s="24" t="s">
        <v>108</v>
      </c>
      <c r="T386" s="24" t="s">
        <v>238</v>
      </c>
      <c r="U386" s="24" t="s">
        <v>302</v>
      </c>
      <c r="V386" s="24" t="s">
        <v>209</v>
      </c>
      <c r="W386" s="24" t="s">
        <v>291</v>
      </c>
      <c r="X386" s="24" t="s">
        <v>205</v>
      </c>
      <c r="Y386" s="24" t="s">
        <v>209</v>
      </c>
      <c r="Z386" s="24"/>
    </row>
    <row r="387" spans="1:26" x14ac:dyDescent="0.2">
      <c r="A387">
        <v>327</v>
      </c>
      <c r="B387">
        <v>636</v>
      </c>
      <c r="F387">
        <v>1218</v>
      </c>
      <c r="H387" s="23">
        <v>43711</v>
      </c>
      <c r="I387" s="23">
        <v>43711</v>
      </c>
      <c r="J387">
        <v>1974.05</v>
      </c>
      <c r="K387" s="24"/>
      <c r="L387" s="24" t="s">
        <v>300</v>
      </c>
      <c r="M387" s="24" t="s">
        <v>300</v>
      </c>
      <c r="N387" s="24" t="s">
        <v>205</v>
      </c>
      <c r="O387" s="24" t="s">
        <v>231</v>
      </c>
      <c r="P387" s="24" t="s">
        <v>217</v>
      </c>
      <c r="Q387" s="24" t="s">
        <v>102</v>
      </c>
      <c r="R387" s="24" t="s">
        <v>108</v>
      </c>
      <c r="S387" s="24" t="s">
        <v>108</v>
      </c>
      <c r="T387" s="24" t="s">
        <v>238</v>
      </c>
      <c r="U387" s="24" t="s">
        <v>261</v>
      </c>
      <c r="V387" s="24" t="s">
        <v>209</v>
      </c>
      <c r="W387" s="24" t="s">
        <v>291</v>
      </c>
      <c r="X387" s="24" t="s">
        <v>205</v>
      </c>
      <c r="Y387" s="24" t="s">
        <v>209</v>
      </c>
      <c r="Z387" s="24"/>
    </row>
    <row r="388" spans="1:26" x14ac:dyDescent="0.2">
      <c r="A388">
        <v>328</v>
      </c>
      <c r="B388">
        <v>645</v>
      </c>
      <c r="F388">
        <v>1225</v>
      </c>
      <c r="H388" s="23">
        <v>43712</v>
      </c>
      <c r="I388" s="23">
        <v>43712</v>
      </c>
      <c r="J388">
        <v>194.73</v>
      </c>
      <c r="K388" s="24"/>
      <c r="L388" s="24" t="s">
        <v>248</v>
      </c>
      <c r="M388" s="24" t="s">
        <v>248</v>
      </c>
      <c r="N388" s="24" t="s">
        <v>205</v>
      </c>
      <c r="O388" s="24" t="s">
        <v>231</v>
      </c>
      <c r="P388" s="24" t="s">
        <v>217</v>
      </c>
      <c r="Q388" s="24" t="s">
        <v>102</v>
      </c>
      <c r="R388" s="24" t="s">
        <v>108</v>
      </c>
      <c r="S388" s="24" t="s">
        <v>108</v>
      </c>
      <c r="T388" s="24" t="s">
        <v>238</v>
      </c>
      <c r="U388" s="24" t="s">
        <v>246</v>
      </c>
      <c r="V388" s="24" t="s">
        <v>209</v>
      </c>
      <c r="W388" s="24"/>
      <c r="X388" s="24" t="s">
        <v>205</v>
      </c>
      <c r="Y388" s="24" t="s">
        <v>209</v>
      </c>
      <c r="Z388" s="24"/>
    </row>
    <row r="389" spans="1:26" x14ac:dyDescent="0.2">
      <c r="A389">
        <v>329</v>
      </c>
      <c r="B389">
        <v>647</v>
      </c>
      <c r="F389">
        <v>1226</v>
      </c>
      <c r="H389" s="23">
        <v>43712</v>
      </c>
      <c r="I389" s="23">
        <v>43712</v>
      </c>
      <c r="J389">
        <v>968.59</v>
      </c>
      <c r="K389" s="24"/>
      <c r="L389" s="24" t="s">
        <v>493</v>
      </c>
      <c r="M389" s="24" t="s">
        <v>493</v>
      </c>
      <c r="N389" s="24" t="s">
        <v>205</v>
      </c>
      <c r="O389" s="24" t="s">
        <v>231</v>
      </c>
      <c r="P389" s="24" t="s">
        <v>217</v>
      </c>
      <c r="Q389" s="24" t="s">
        <v>102</v>
      </c>
      <c r="R389" s="24" t="s">
        <v>108</v>
      </c>
      <c r="S389" s="24" t="s">
        <v>108</v>
      </c>
      <c r="T389" s="24" t="s">
        <v>238</v>
      </c>
      <c r="U389" s="24" t="s">
        <v>494</v>
      </c>
      <c r="V389" s="24" t="s">
        <v>209</v>
      </c>
      <c r="W389" s="24" t="s">
        <v>291</v>
      </c>
      <c r="X389" s="24" t="s">
        <v>205</v>
      </c>
      <c r="Y389" s="24" t="s">
        <v>209</v>
      </c>
      <c r="Z389" s="24"/>
    </row>
    <row r="390" spans="1:26" x14ac:dyDescent="0.2">
      <c r="A390">
        <v>330</v>
      </c>
      <c r="B390">
        <v>644</v>
      </c>
      <c r="F390">
        <v>1227</v>
      </c>
      <c r="H390" s="23">
        <v>43712</v>
      </c>
      <c r="I390" s="23">
        <v>43712</v>
      </c>
      <c r="J390">
        <v>1044</v>
      </c>
      <c r="K390" s="24"/>
      <c r="L390" s="24" t="s">
        <v>251</v>
      </c>
      <c r="M390" s="24" t="s">
        <v>251</v>
      </c>
      <c r="N390" s="24" t="s">
        <v>205</v>
      </c>
      <c r="O390" s="24" t="s">
        <v>231</v>
      </c>
      <c r="P390" s="24" t="s">
        <v>217</v>
      </c>
      <c r="Q390" s="24" t="s">
        <v>102</v>
      </c>
      <c r="R390" s="24" t="s">
        <v>108</v>
      </c>
      <c r="S390" s="24" t="s">
        <v>108</v>
      </c>
      <c r="T390" s="24" t="s">
        <v>238</v>
      </c>
      <c r="U390" s="24" t="s">
        <v>252</v>
      </c>
      <c r="V390" s="24" t="s">
        <v>209</v>
      </c>
      <c r="W390" s="24"/>
      <c r="X390" s="24" t="s">
        <v>205</v>
      </c>
      <c r="Y390" s="24" t="s">
        <v>209</v>
      </c>
      <c r="Z390" s="24"/>
    </row>
    <row r="391" spans="1:26" x14ac:dyDescent="0.2">
      <c r="A391">
        <v>331</v>
      </c>
      <c r="B391">
        <v>646</v>
      </c>
      <c r="F391">
        <v>1228</v>
      </c>
      <c r="H391" s="23">
        <v>43712</v>
      </c>
      <c r="I391" s="23">
        <v>43712</v>
      </c>
      <c r="J391">
        <v>8485.3799999999992</v>
      </c>
      <c r="K391" s="24"/>
      <c r="L391" s="24" t="s">
        <v>237</v>
      </c>
      <c r="M391" s="24" t="s">
        <v>237</v>
      </c>
      <c r="N391" s="24" t="s">
        <v>205</v>
      </c>
      <c r="O391" s="24" t="s">
        <v>231</v>
      </c>
      <c r="P391" s="24" t="s">
        <v>217</v>
      </c>
      <c r="Q391" s="24" t="s">
        <v>102</v>
      </c>
      <c r="R391" s="24" t="s">
        <v>108</v>
      </c>
      <c r="S391" s="24" t="s">
        <v>108</v>
      </c>
      <c r="T391" s="24" t="s">
        <v>238</v>
      </c>
      <c r="U391" s="24" t="s">
        <v>239</v>
      </c>
      <c r="V391" s="24" t="s">
        <v>209</v>
      </c>
      <c r="W391" s="24"/>
      <c r="X391" s="24" t="s">
        <v>205</v>
      </c>
      <c r="Y391" s="24" t="s">
        <v>209</v>
      </c>
      <c r="Z391" s="24"/>
    </row>
    <row r="392" spans="1:26" x14ac:dyDescent="0.2">
      <c r="A392">
        <v>332</v>
      </c>
      <c r="F392">
        <v>2016</v>
      </c>
      <c r="H392" s="23">
        <v>43712</v>
      </c>
      <c r="I392" s="23">
        <v>43712</v>
      </c>
      <c r="J392">
        <v>6.71</v>
      </c>
      <c r="K392" s="24"/>
      <c r="L392" s="24" t="s">
        <v>8</v>
      </c>
      <c r="M392" s="24" t="s">
        <v>8</v>
      </c>
      <c r="N392" s="24" t="s">
        <v>205</v>
      </c>
      <c r="O392" s="24" t="s">
        <v>206</v>
      </c>
      <c r="P392" s="24" t="s">
        <v>207</v>
      </c>
      <c r="Q392" s="24" t="s">
        <v>7</v>
      </c>
      <c r="R392" s="24" t="s">
        <v>6</v>
      </c>
      <c r="S392" s="24" t="s">
        <v>8</v>
      </c>
      <c r="T392" s="24" t="s">
        <v>208</v>
      </c>
      <c r="U392" s="24" t="s">
        <v>205</v>
      </c>
      <c r="V392" s="24" t="s">
        <v>209</v>
      </c>
      <c r="W392" s="24"/>
      <c r="X392" s="24" t="s">
        <v>205</v>
      </c>
      <c r="Y392" s="24" t="s">
        <v>209</v>
      </c>
      <c r="Z392" s="24"/>
    </row>
    <row r="393" spans="1:26" x14ac:dyDescent="0.2">
      <c r="A393">
        <v>333</v>
      </c>
      <c r="B393">
        <v>657</v>
      </c>
      <c r="F393">
        <v>1229</v>
      </c>
      <c r="H393" s="23">
        <v>43713</v>
      </c>
      <c r="I393" s="23">
        <v>43713</v>
      </c>
      <c r="J393">
        <v>166.75</v>
      </c>
      <c r="K393" s="24"/>
      <c r="L393" s="24" t="s">
        <v>438</v>
      </c>
      <c r="M393" s="24" t="s">
        <v>438</v>
      </c>
      <c r="N393" s="24" t="s">
        <v>205</v>
      </c>
      <c r="O393" s="24" t="s">
        <v>231</v>
      </c>
      <c r="P393" s="24" t="s">
        <v>259</v>
      </c>
      <c r="Q393" s="24" t="s">
        <v>7</v>
      </c>
      <c r="R393" s="24" t="s">
        <v>70</v>
      </c>
      <c r="S393" s="24" t="s">
        <v>84</v>
      </c>
      <c r="T393" s="24" t="s">
        <v>439</v>
      </c>
      <c r="U393" s="24" t="s">
        <v>205</v>
      </c>
      <c r="V393" s="24" t="s">
        <v>209</v>
      </c>
      <c r="W393" s="24"/>
      <c r="X393" s="24" t="s">
        <v>205</v>
      </c>
      <c r="Y393" s="24" t="s">
        <v>209</v>
      </c>
      <c r="Z393" s="24"/>
    </row>
    <row r="394" spans="1:26" x14ac:dyDescent="0.2">
      <c r="A394">
        <v>334</v>
      </c>
      <c r="B394">
        <v>658</v>
      </c>
      <c r="F394">
        <v>1230</v>
      </c>
      <c r="H394" s="23">
        <v>43713</v>
      </c>
      <c r="I394" s="23">
        <v>43713</v>
      </c>
      <c r="J394">
        <v>169.42</v>
      </c>
      <c r="K394" s="24"/>
      <c r="L394" s="24" t="s">
        <v>495</v>
      </c>
      <c r="M394" s="24" t="s">
        <v>495</v>
      </c>
      <c r="N394" s="24" t="s">
        <v>205</v>
      </c>
      <c r="O394" s="24" t="s">
        <v>231</v>
      </c>
      <c r="P394" s="24" t="s">
        <v>259</v>
      </c>
      <c r="Q394" s="24" t="s">
        <v>52</v>
      </c>
      <c r="R394" s="24" t="s">
        <v>70</v>
      </c>
      <c r="S394" s="24" t="s">
        <v>79</v>
      </c>
      <c r="T394" s="24" t="s">
        <v>345</v>
      </c>
      <c r="U394" s="24" t="s">
        <v>205</v>
      </c>
      <c r="V394" s="24" t="s">
        <v>209</v>
      </c>
      <c r="W394" s="24"/>
      <c r="X394" s="24" t="s">
        <v>205</v>
      </c>
      <c r="Y394" s="24" t="s">
        <v>209</v>
      </c>
      <c r="Z394" s="24"/>
    </row>
    <row r="395" spans="1:26" x14ac:dyDescent="0.2">
      <c r="A395">
        <v>335</v>
      </c>
      <c r="B395">
        <v>656</v>
      </c>
      <c r="F395">
        <v>1231</v>
      </c>
      <c r="H395" s="23">
        <v>43713</v>
      </c>
      <c r="I395" s="23">
        <v>43713</v>
      </c>
      <c r="J395">
        <v>241.95</v>
      </c>
      <c r="K395" s="24"/>
      <c r="L395" s="24" t="s">
        <v>438</v>
      </c>
      <c r="M395" s="24" t="s">
        <v>438</v>
      </c>
      <c r="N395" s="24" t="s">
        <v>205</v>
      </c>
      <c r="O395" s="24" t="s">
        <v>231</v>
      </c>
      <c r="P395" s="24" t="s">
        <v>259</v>
      </c>
      <c r="Q395" s="24" t="s">
        <v>7</v>
      </c>
      <c r="R395" s="24" t="s">
        <v>70</v>
      </c>
      <c r="S395" s="24" t="s">
        <v>84</v>
      </c>
      <c r="T395" s="24" t="s">
        <v>439</v>
      </c>
      <c r="U395" s="24" t="s">
        <v>205</v>
      </c>
      <c r="V395" s="24" t="s">
        <v>209</v>
      </c>
      <c r="W395" s="24"/>
      <c r="X395" s="24" t="s">
        <v>205</v>
      </c>
      <c r="Y395" s="24" t="s">
        <v>209</v>
      </c>
      <c r="Z395" s="24"/>
    </row>
    <row r="396" spans="1:26" x14ac:dyDescent="0.2">
      <c r="A396">
        <v>336</v>
      </c>
      <c r="B396">
        <v>660</v>
      </c>
      <c r="F396">
        <v>1232</v>
      </c>
      <c r="H396" s="23">
        <v>43713</v>
      </c>
      <c r="I396" s="23">
        <v>43713</v>
      </c>
      <c r="J396">
        <v>1286.1500000000001</v>
      </c>
      <c r="K396" s="24"/>
      <c r="L396" s="24" t="s">
        <v>496</v>
      </c>
      <c r="M396" s="24" t="s">
        <v>496</v>
      </c>
      <c r="N396" s="24" t="s">
        <v>205</v>
      </c>
      <c r="O396" s="24" t="s">
        <v>231</v>
      </c>
      <c r="P396" s="24" t="s">
        <v>259</v>
      </c>
      <c r="Q396" s="24" t="s">
        <v>36</v>
      </c>
      <c r="R396" s="24" t="s">
        <v>6</v>
      </c>
      <c r="S396" s="24" t="s">
        <v>37</v>
      </c>
      <c r="T396" s="24" t="s">
        <v>304</v>
      </c>
      <c r="U396" s="24" t="s">
        <v>205</v>
      </c>
      <c r="V396" s="24" t="s">
        <v>209</v>
      </c>
      <c r="W396" s="24"/>
      <c r="X396" s="24" t="s">
        <v>205</v>
      </c>
      <c r="Y396" s="24" t="s">
        <v>209</v>
      </c>
      <c r="Z396" s="24"/>
    </row>
    <row r="397" spans="1:26" x14ac:dyDescent="0.2">
      <c r="A397">
        <v>337</v>
      </c>
      <c r="B397">
        <v>655</v>
      </c>
      <c r="F397">
        <v>1233</v>
      </c>
      <c r="H397" s="23">
        <v>43713</v>
      </c>
      <c r="I397" s="23">
        <v>43713</v>
      </c>
      <c r="J397">
        <v>1911</v>
      </c>
      <c r="K397" s="24"/>
      <c r="L397" s="24" t="s">
        <v>438</v>
      </c>
      <c r="M397" s="24" t="s">
        <v>438</v>
      </c>
      <c r="N397" s="24" t="s">
        <v>205</v>
      </c>
      <c r="O397" s="24" t="s">
        <v>231</v>
      </c>
      <c r="P397" s="24" t="s">
        <v>259</v>
      </c>
      <c r="Q397" s="24" t="s">
        <v>36</v>
      </c>
      <c r="R397" s="24" t="s">
        <v>6</v>
      </c>
      <c r="S397" s="24" t="s">
        <v>37</v>
      </c>
      <c r="T397" s="24" t="s">
        <v>304</v>
      </c>
      <c r="U397" s="24" t="s">
        <v>205</v>
      </c>
      <c r="V397" s="24" t="s">
        <v>209</v>
      </c>
      <c r="W397" s="24" t="s">
        <v>291</v>
      </c>
      <c r="X397" s="24" t="s">
        <v>205</v>
      </c>
      <c r="Y397" s="24" t="s">
        <v>209</v>
      </c>
      <c r="Z397" s="24"/>
    </row>
    <row r="398" spans="1:26" x14ac:dyDescent="0.2">
      <c r="A398">
        <v>338</v>
      </c>
      <c r="B398">
        <v>664</v>
      </c>
      <c r="F398">
        <v>1234</v>
      </c>
      <c r="H398" s="23">
        <v>43714</v>
      </c>
      <c r="I398" s="23">
        <v>43714</v>
      </c>
      <c r="J398">
        <v>117.05</v>
      </c>
      <c r="K398" s="24"/>
      <c r="L398" s="24" t="s">
        <v>497</v>
      </c>
      <c r="M398" s="24" t="s">
        <v>497</v>
      </c>
      <c r="N398" s="24" t="s">
        <v>205</v>
      </c>
      <c r="O398" s="24" t="s">
        <v>231</v>
      </c>
      <c r="P398" s="24" t="s">
        <v>259</v>
      </c>
      <c r="Q398" s="24" t="s">
        <v>36</v>
      </c>
      <c r="R398" s="24" t="s">
        <v>6</v>
      </c>
      <c r="S398" s="24" t="s">
        <v>37</v>
      </c>
      <c r="T398" s="24" t="s">
        <v>444</v>
      </c>
      <c r="U398" s="24" t="s">
        <v>205</v>
      </c>
      <c r="V398" s="24" t="s">
        <v>209</v>
      </c>
      <c r="W398" s="24"/>
      <c r="X398" s="24" t="s">
        <v>205</v>
      </c>
      <c r="Y398" s="24" t="s">
        <v>209</v>
      </c>
      <c r="Z398" s="24"/>
    </row>
    <row r="399" spans="1:26" x14ac:dyDescent="0.2">
      <c r="A399">
        <v>339</v>
      </c>
      <c r="B399">
        <v>665</v>
      </c>
      <c r="F399">
        <v>1235</v>
      </c>
      <c r="H399" s="23">
        <v>43714</v>
      </c>
      <c r="I399" s="23">
        <v>43714</v>
      </c>
      <c r="J399">
        <v>168</v>
      </c>
      <c r="K399" s="24"/>
      <c r="L399" s="24" t="s">
        <v>498</v>
      </c>
      <c r="M399" s="24" t="s">
        <v>498</v>
      </c>
      <c r="N399" s="24" t="s">
        <v>205</v>
      </c>
      <c r="O399" s="24" t="s">
        <v>231</v>
      </c>
      <c r="P399" s="24" t="s">
        <v>259</v>
      </c>
      <c r="Q399" s="24" t="s">
        <v>36</v>
      </c>
      <c r="R399" s="24" t="s">
        <v>6</v>
      </c>
      <c r="S399" s="24" t="s">
        <v>34</v>
      </c>
      <c r="T399" s="24" t="s">
        <v>444</v>
      </c>
      <c r="U399" s="24" t="s">
        <v>205</v>
      </c>
      <c r="V399" s="24" t="s">
        <v>209</v>
      </c>
      <c r="W399" s="24"/>
      <c r="X399" s="24" t="s">
        <v>205</v>
      </c>
      <c r="Y399" s="24" t="s">
        <v>209</v>
      </c>
      <c r="Z399" s="24"/>
    </row>
    <row r="400" spans="1:26" x14ac:dyDescent="0.2">
      <c r="A400">
        <v>340</v>
      </c>
      <c r="B400">
        <v>663</v>
      </c>
      <c r="F400">
        <v>1236</v>
      </c>
      <c r="H400" s="23">
        <v>43714</v>
      </c>
      <c r="I400" s="23">
        <v>43714</v>
      </c>
      <c r="J400">
        <v>1837.13</v>
      </c>
      <c r="K400" s="24"/>
      <c r="L400" s="24" t="s">
        <v>442</v>
      </c>
      <c r="M400" s="24" t="s">
        <v>442</v>
      </c>
      <c r="N400" s="24" t="s">
        <v>205</v>
      </c>
      <c r="O400" s="24" t="s">
        <v>231</v>
      </c>
      <c r="P400" s="24" t="s">
        <v>217</v>
      </c>
      <c r="Q400" s="24" t="s">
        <v>102</v>
      </c>
      <c r="R400" s="24" t="s">
        <v>108</v>
      </c>
      <c r="S400" s="24" t="s">
        <v>108</v>
      </c>
      <c r="T400" s="24" t="s">
        <v>238</v>
      </c>
      <c r="U400" s="24" t="s">
        <v>282</v>
      </c>
      <c r="V400" s="24" t="s">
        <v>209</v>
      </c>
      <c r="W400" s="24"/>
      <c r="X400" s="24" t="s">
        <v>205</v>
      </c>
      <c r="Y400" s="24" t="s">
        <v>209</v>
      </c>
      <c r="Z400" s="24"/>
    </row>
    <row r="401" spans="1:26" x14ac:dyDescent="0.2">
      <c r="A401">
        <v>341</v>
      </c>
      <c r="B401">
        <v>674</v>
      </c>
      <c r="F401">
        <v>1238</v>
      </c>
      <c r="H401" s="23">
        <v>43717</v>
      </c>
      <c r="I401" s="23">
        <v>43717</v>
      </c>
      <c r="J401">
        <v>80</v>
      </c>
      <c r="K401" s="24"/>
      <c r="L401" s="24" t="s">
        <v>499</v>
      </c>
      <c r="M401" s="24" t="s">
        <v>499</v>
      </c>
      <c r="N401" s="24" t="s">
        <v>205</v>
      </c>
      <c r="O401" s="24" t="s">
        <v>231</v>
      </c>
      <c r="P401" s="24" t="s">
        <v>217</v>
      </c>
      <c r="Q401" s="24" t="s">
        <v>50</v>
      </c>
      <c r="R401" s="24" t="s">
        <v>70</v>
      </c>
      <c r="S401" s="24" t="s">
        <v>71</v>
      </c>
      <c r="T401" s="24" t="s">
        <v>223</v>
      </c>
      <c r="U401" s="24" t="s">
        <v>205</v>
      </c>
      <c r="V401" s="24" t="s">
        <v>209</v>
      </c>
      <c r="W401" s="24"/>
      <c r="X401" s="24" t="s">
        <v>205</v>
      </c>
      <c r="Y401" s="24" t="s">
        <v>209</v>
      </c>
      <c r="Z401" s="24"/>
    </row>
    <row r="402" spans="1:26" x14ac:dyDescent="0.2">
      <c r="A402">
        <v>342</v>
      </c>
      <c r="B402">
        <v>670</v>
      </c>
      <c r="F402">
        <v>1239</v>
      </c>
      <c r="H402" s="23">
        <v>43717</v>
      </c>
      <c r="I402" s="23">
        <v>43717</v>
      </c>
      <c r="J402">
        <v>176.64</v>
      </c>
      <c r="K402" s="24"/>
      <c r="L402" s="24" t="s">
        <v>500</v>
      </c>
      <c r="M402" s="24" t="s">
        <v>500</v>
      </c>
      <c r="N402" s="24" t="s">
        <v>205</v>
      </c>
      <c r="O402" s="24" t="s">
        <v>231</v>
      </c>
      <c r="P402" s="24" t="s">
        <v>259</v>
      </c>
      <c r="Q402" s="24" t="s">
        <v>52</v>
      </c>
      <c r="R402" s="24" t="s">
        <v>6</v>
      </c>
      <c r="S402" s="24" t="s">
        <v>53</v>
      </c>
      <c r="T402" s="24" t="s">
        <v>316</v>
      </c>
      <c r="U402" s="24" t="s">
        <v>205</v>
      </c>
      <c r="V402" s="24" t="s">
        <v>209</v>
      </c>
      <c r="W402" s="24"/>
      <c r="X402" s="24" t="s">
        <v>205</v>
      </c>
      <c r="Y402" s="24" t="s">
        <v>209</v>
      </c>
      <c r="Z402" s="24"/>
    </row>
    <row r="403" spans="1:26" x14ac:dyDescent="0.2">
      <c r="A403">
        <v>343</v>
      </c>
      <c r="B403">
        <v>672</v>
      </c>
      <c r="F403">
        <v>1243</v>
      </c>
      <c r="H403" s="23">
        <v>43717</v>
      </c>
      <c r="I403" s="23">
        <v>43717</v>
      </c>
      <c r="J403">
        <v>255</v>
      </c>
      <c r="K403" s="24"/>
      <c r="L403" s="24" t="s">
        <v>501</v>
      </c>
      <c r="M403" s="24" t="s">
        <v>501</v>
      </c>
      <c r="N403" s="24" t="s">
        <v>205</v>
      </c>
      <c r="O403" s="24" t="s">
        <v>231</v>
      </c>
      <c r="P403" s="24" t="s">
        <v>259</v>
      </c>
      <c r="Q403" s="24" t="s">
        <v>52</v>
      </c>
      <c r="R403" s="24" t="s">
        <v>70</v>
      </c>
      <c r="S403" s="24" t="s">
        <v>79</v>
      </c>
      <c r="T403" s="24" t="s">
        <v>345</v>
      </c>
      <c r="U403" s="24" t="s">
        <v>205</v>
      </c>
      <c r="V403" s="24" t="s">
        <v>209</v>
      </c>
      <c r="W403" s="24" t="s">
        <v>502</v>
      </c>
      <c r="X403" s="24" t="s">
        <v>205</v>
      </c>
      <c r="Y403" s="24" t="s">
        <v>209</v>
      </c>
      <c r="Z403" s="24"/>
    </row>
    <row r="404" spans="1:26" x14ac:dyDescent="0.2">
      <c r="A404">
        <v>344</v>
      </c>
      <c r="B404">
        <v>673</v>
      </c>
      <c r="F404">
        <v>1244</v>
      </c>
      <c r="H404" s="23">
        <v>43717</v>
      </c>
      <c r="I404" s="23">
        <v>43717</v>
      </c>
      <c r="J404">
        <v>921.48</v>
      </c>
      <c r="K404" s="24"/>
      <c r="L404" s="24" t="s">
        <v>394</v>
      </c>
      <c r="M404" s="24" t="s">
        <v>394</v>
      </c>
      <c r="N404" s="24" t="s">
        <v>205</v>
      </c>
      <c r="O404" s="24" t="s">
        <v>231</v>
      </c>
      <c r="P404" s="24" t="s">
        <v>259</v>
      </c>
      <c r="Q404" s="24" t="s">
        <v>36</v>
      </c>
      <c r="R404" s="24" t="s">
        <v>105</v>
      </c>
      <c r="S404" s="24" t="s">
        <v>20</v>
      </c>
      <c r="T404" s="24" t="s">
        <v>316</v>
      </c>
      <c r="U404" s="24" t="s">
        <v>205</v>
      </c>
      <c r="V404" s="24" t="s">
        <v>209</v>
      </c>
      <c r="W404" s="24"/>
      <c r="X404" s="24" t="s">
        <v>205</v>
      </c>
      <c r="Y404" s="24" t="s">
        <v>209</v>
      </c>
      <c r="Z404" s="24"/>
    </row>
    <row r="405" spans="1:26" x14ac:dyDescent="0.2">
      <c r="A405">
        <v>345</v>
      </c>
      <c r="B405">
        <v>671</v>
      </c>
      <c r="F405">
        <v>1245</v>
      </c>
      <c r="H405" s="23">
        <v>43717</v>
      </c>
      <c r="I405" s="23">
        <v>43717</v>
      </c>
      <c r="J405">
        <v>1065</v>
      </c>
      <c r="K405" s="24"/>
      <c r="L405" s="24" t="s">
        <v>501</v>
      </c>
      <c r="M405" s="24" t="s">
        <v>501</v>
      </c>
      <c r="N405" s="24" t="s">
        <v>205</v>
      </c>
      <c r="O405" s="24" t="s">
        <v>231</v>
      </c>
      <c r="P405" s="24" t="s">
        <v>259</v>
      </c>
      <c r="Q405" s="24" t="s">
        <v>52</v>
      </c>
      <c r="R405" s="24" t="s">
        <v>70</v>
      </c>
      <c r="S405" s="24" t="s">
        <v>79</v>
      </c>
      <c r="T405" s="24" t="s">
        <v>345</v>
      </c>
      <c r="U405" s="24" t="s">
        <v>205</v>
      </c>
      <c r="V405" s="24" t="s">
        <v>209</v>
      </c>
      <c r="W405" s="24" t="s">
        <v>502</v>
      </c>
      <c r="X405" s="24" t="s">
        <v>205</v>
      </c>
      <c r="Y405" s="24" t="s">
        <v>209</v>
      </c>
      <c r="Z405" s="24"/>
    </row>
    <row r="406" spans="1:26" x14ac:dyDescent="0.2">
      <c r="A406">
        <v>346</v>
      </c>
      <c r="B406">
        <v>683</v>
      </c>
      <c r="F406">
        <v>1250</v>
      </c>
      <c r="H406" s="23">
        <v>43718</v>
      </c>
      <c r="I406" s="23">
        <v>43718</v>
      </c>
      <c r="J406">
        <v>24</v>
      </c>
      <c r="K406" s="24"/>
      <c r="L406" s="24" t="s">
        <v>503</v>
      </c>
      <c r="M406" s="24" t="s">
        <v>503</v>
      </c>
      <c r="N406" s="24" t="s">
        <v>205</v>
      </c>
      <c r="O406" s="24" t="s">
        <v>231</v>
      </c>
      <c r="P406" s="24" t="s">
        <v>217</v>
      </c>
      <c r="Q406" s="24" t="s">
        <v>36</v>
      </c>
      <c r="R406" s="24" t="s">
        <v>6</v>
      </c>
      <c r="S406" s="24" t="s">
        <v>37</v>
      </c>
      <c r="T406" s="24" t="s">
        <v>480</v>
      </c>
      <c r="U406" s="24" t="s">
        <v>205</v>
      </c>
      <c r="V406" s="24" t="s">
        <v>209</v>
      </c>
      <c r="W406" s="24"/>
      <c r="X406" s="24" t="s">
        <v>205</v>
      </c>
      <c r="Y406" s="24" t="s">
        <v>209</v>
      </c>
      <c r="Z406" s="24"/>
    </row>
    <row r="407" spans="1:26" x14ac:dyDescent="0.2">
      <c r="A407">
        <v>347</v>
      </c>
      <c r="B407">
        <v>682</v>
      </c>
      <c r="F407">
        <v>1251</v>
      </c>
      <c r="H407" s="23">
        <v>43718</v>
      </c>
      <c r="I407" s="23">
        <v>43718</v>
      </c>
      <c r="J407">
        <v>3363.29</v>
      </c>
      <c r="K407" s="24"/>
      <c r="L407" s="24" t="s">
        <v>303</v>
      </c>
      <c r="M407" s="24" t="s">
        <v>303</v>
      </c>
      <c r="N407" s="24" t="s">
        <v>205</v>
      </c>
      <c r="O407" s="24" t="s">
        <v>231</v>
      </c>
      <c r="P407" s="24" t="s">
        <v>217</v>
      </c>
      <c r="Q407" s="24" t="s">
        <v>36</v>
      </c>
      <c r="R407" s="24" t="s">
        <v>6</v>
      </c>
      <c r="S407" s="24" t="s">
        <v>37</v>
      </c>
      <c r="T407" s="24" t="s">
        <v>304</v>
      </c>
      <c r="U407" s="24" t="s">
        <v>205</v>
      </c>
      <c r="V407" s="24" t="s">
        <v>209</v>
      </c>
      <c r="W407" s="24"/>
      <c r="X407" s="24" t="s">
        <v>205</v>
      </c>
      <c r="Y407" s="24" t="s">
        <v>209</v>
      </c>
      <c r="Z407" s="24"/>
    </row>
    <row r="408" spans="1:26" x14ac:dyDescent="0.2">
      <c r="A408">
        <v>348</v>
      </c>
      <c r="F408">
        <v>2135</v>
      </c>
      <c r="H408" s="23">
        <v>43718</v>
      </c>
      <c r="I408" s="23">
        <v>43718</v>
      </c>
      <c r="J408">
        <v>2400</v>
      </c>
      <c r="K408" s="24"/>
      <c r="L408" s="24" t="s">
        <v>504</v>
      </c>
      <c r="M408" s="24" t="s">
        <v>504</v>
      </c>
      <c r="N408" s="24" t="s">
        <v>205</v>
      </c>
      <c r="O408" s="24" t="s">
        <v>206</v>
      </c>
      <c r="P408" s="24" t="s">
        <v>207</v>
      </c>
      <c r="Q408" s="24" t="s">
        <v>17</v>
      </c>
      <c r="R408" s="24" t="s">
        <v>6</v>
      </c>
      <c r="S408" s="24" t="s">
        <v>18</v>
      </c>
      <c r="T408" s="24" t="s">
        <v>211</v>
      </c>
      <c r="U408" s="24" t="s">
        <v>205</v>
      </c>
      <c r="V408" s="24" t="s">
        <v>209</v>
      </c>
      <c r="W408" s="24"/>
      <c r="X408" s="24" t="s">
        <v>205</v>
      </c>
      <c r="Y408" s="24" t="s">
        <v>209</v>
      </c>
      <c r="Z408" s="24"/>
    </row>
    <row r="409" spans="1:26" x14ac:dyDescent="0.2">
      <c r="A409">
        <v>349</v>
      </c>
      <c r="B409">
        <v>686</v>
      </c>
      <c r="F409">
        <v>1252</v>
      </c>
      <c r="H409" s="23">
        <v>43719</v>
      </c>
      <c r="I409" s="23">
        <v>43719</v>
      </c>
      <c r="J409">
        <v>420</v>
      </c>
      <c r="K409" s="24"/>
      <c r="L409" s="24" t="s">
        <v>505</v>
      </c>
      <c r="M409" s="24" t="s">
        <v>505</v>
      </c>
      <c r="N409" s="24" t="s">
        <v>205</v>
      </c>
      <c r="O409" s="24" t="s">
        <v>231</v>
      </c>
      <c r="P409" s="24" t="s">
        <v>259</v>
      </c>
      <c r="Q409" s="24" t="s">
        <v>55</v>
      </c>
      <c r="R409" s="24" t="s">
        <v>70</v>
      </c>
      <c r="S409" s="24" t="s">
        <v>74</v>
      </c>
      <c r="T409" s="24" t="s">
        <v>225</v>
      </c>
      <c r="U409" s="24" t="s">
        <v>205</v>
      </c>
      <c r="V409" s="24" t="s">
        <v>209</v>
      </c>
      <c r="W409" s="24"/>
      <c r="X409" s="24" t="s">
        <v>205</v>
      </c>
      <c r="Y409" s="24" t="s">
        <v>209</v>
      </c>
      <c r="Z409" s="24"/>
    </row>
    <row r="410" spans="1:26" x14ac:dyDescent="0.2">
      <c r="A410">
        <v>350</v>
      </c>
      <c r="B410">
        <v>687</v>
      </c>
      <c r="F410">
        <v>1253</v>
      </c>
      <c r="H410" s="23">
        <v>43719</v>
      </c>
      <c r="I410" s="23">
        <v>43719</v>
      </c>
      <c r="J410">
        <v>1050</v>
      </c>
      <c r="K410" s="24"/>
      <c r="L410" s="24" t="s">
        <v>506</v>
      </c>
      <c r="M410" s="24" t="s">
        <v>506</v>
      </c>
      <c r="N410" s="24" t="s">
        <v>205</v>
      </c>
      <c r="O410" s="24" t="s">
        <v>231</v>
      </c>
      <c r="P410" s="24" t="s">
        <v>259</v>
      </c>
      <c r="Q410" s="24" t="s">
        <v>55</v>
      </c>
      <c r="R410" s="24" t="s">
        <v>70</v>
      </c>
      <c r="S410" s="24" t="s">
        <v>74</v>
      </c>
      <c r="T410" s="24" t="s">
        <v>225</v>
      </c>
      <c r="U410" s="24" t="s">
        <v>205</v>
      </c>
      <c r="V410" s="24" t="s">
        <v>209</v>
      </c>
      <c r="W410" s="24"/>
      <c r="X410" s="24" t="s">
        <v>205</v>
      </c>
      <c r="Y410" s="24" t="s">
        <v>209</v>
      </c>
      <c r="Z410" s="24"/>
    </row>
    <row r="411" spans="1:26" x14ac:dyDescent="0.2">
      <c r="A411">
        <v>351</v>
      </c>
      <c r="B411">
        <v>688</v>
      </c>
      <c r="F411">
        <v>1254</v>
      </c>
      <c r="H411" s="23">
        <v>43719</v>
      </c>
      <c r="I411" s="23">
        <v>43719</v>
      </c>
      <c r="J411">
        <v>2205</v>
      </c>
      <c r="K411" s="24"/>
      <c r="L411" s="24" t="s">
        <v>507</v>
      </c>
      <c r="M411" s="24" t="s">
        <v>507</v>
      </c>
      <c r="N411" s="24" t="s">
        <v>205</v>
      </c>
      <c r="O411" s="24" t="s">
        <v>231</v>
      </c>
      <c r="P411" s="24" t="s">
        <v>217</v>
      </c>
      <c r="Q411" s="24" t="s">
        <v>17</v>
      </c>
      <c r="R411" s="24" t="s">
        <v>6</v>
      </c>
      <c r="S411" s="24" t="s">
        <v>11</v>
      </c>
      <c r="T411" s="24" t="s">
        <v>211</v>
      </c>
      <c r="U411" s="24" t="s">
        <v>205</v>
      </c>
      <c r="V411" s="24" t="s">
        <v>209</v>
      </c>
      <c r="W411" s="24"/>
      <c r="X411" s="24" t="s">
        <v>205</v>
      </c>
      <c r="Y411" s="24" t="s">
        <v>209</v>
      </c>
      <c r="Z411" s="24"/>
    </row>
    <row r="412" spans="1:26" x14ac:dyDescent="0.2">
      <c r="A412">
        <v>352</v>
      </c>
      <c r="B412">
        <v>696</v>
      </c>
      <c r="F412">
        <v>1255</v>
      </c>
      <c r="H412" s="23">
        <v>43720</v>
      </c>
      <c r="I412" s="23">
        <v>43720</v>
      </c>
      <c r="J412">
        <v>344</v>
      </c>
      <c r="K412" s="24"/>
      <c r="L412" s="24" t="s">
        <v>360</v>
      </c>
      <c r="M412" s="24" t="s">
        <v>360</v>
      </c>
      <c r="N412" s="24" t="s">
        <v>205</v>
      </c>
      <c r="O412" s="24" t="s">
        <v>231</v>
      </c>
      <c r="P412" s="24" t="s">
        <v>259</v>
      </c>
      <c r="Q412" s="24" t="s">
        <v>7</v>
      </c>
      <c r="R412" s="24" t="s">
        <v>6</v>
      </c>
      <c r="S412" s="24" t="s">
        <v>12</v>
      </c>
      <c r="T412" s="24" t="s">
        <v>336</v>
      </c>
      <c r="U412" s="24" t="s">
        <v>205</v>
      </c>
      <c r="V412" s="24" t="s">
        <v>209</v>
      </c>
      <c r="W412" s="24"/>
      <c r="X412" s="24" t="s">
        <v>205</v>
      </c>
      <c r="Y412" s="24" t="s">
        <v>209</v>
      </c>
      <c r="Z412" s="24"/>
    </row>
    <row r="413" spans="1:26" x14ac:dyDescent="0.2">
      <c r="A413">
        <v>1765</v>
      </c>
      <c r="B413">
        <v>695</v>
      </c>
      <c r="H413" s="23">
        <v>43720</v>
      </c>
      <c r="I413" s="23">
        <v>43720</v>
      </c>
      <c r="J413">
        <v>6100</v>
      </c>
      <c r="K413" s="24"/>
      <c r="L413" s="24" t="s">
        <v>233</v>
      </c>
      <c r="M413" s="24" t="s">
        <v>240</v>
      </c>
      <c r="N413" s="24" t="s">
        <v>205</v>
      </c>
      <c r="O413" s="24" t="s">
        <v>231</v>
      </c>
      <c r="P413" s="24" t="s">
        <v>217</v>
      </c>
      <c r="Q413" s="24" t="s">
        <v>234</v>
      </c>
      <c r="R413" s="24" t="s">
        <v>234</v>
      </c>
      <c r="S413" s="24" t="s">
        <v>234</v>
      </c>
      <c r="T413" s="24" t="s">
        <v>235</v>
      </c>
      <c r="U413" s="24" t="s">
        <v>205</v>
      </c>
      <c r="V413" s="24" t="s">
        <v>209</v>
      </c>
      <c r="W413" s="24" t="s">
        <v>205</v>
      </c>
      <c r="X413" s="24" t="s">
        <v>205</v>
      </c>
      <c r="Y413" s="24" t="s">
        <v>205</v>
      </c>
      <c r="Z413" s="24" t="s">
        <v>205</v>
      </c>
    </row>
    <row r="414" spans="1:26" x14ac:dyDescent="0.2">
      <c r="A414">
        <v>353</v>
      </c>
      <c r="B414">
        <v>701</v>
      </c>
      <c r="F414">
        <v>1258</v>
      </c>
      <c r="H414" s="23">
        <v>43721</v>
      </c>
      <c r="I414" s="23">
        <v>43721</v>
      </c>
      <c r="J414">
        <v>412.5</v>
      </c>
      <c r="K414" s="24"/>
      <c r="L414" s="24" t="s">
        <v>508</v>
      </c>
      <c r="M414" s="24" t="s">
        <v>508</v>
      </c>
      <c r="N414" s="24" t="s">
        <v>205</v>
      </c>
      <c r="O414" s="24" t="s">
        <v>231</v>
      </c>
      <c r="P414" s="24" t="s">
        <v>217</v>
      </c>
      <c r="Q414" s="24" t="s">
        <v>110</v>
      </c>
      <c r="R414" s="24" t="s">
        <v>105</v>
      </c>
      <c r="S414" s="24" t="s">
        <v>111</v>
      </c>
      <c r="T414" s="24" t="s">
        <v>225</v>
      </c>
      <c r="U414" s="24" t="s">
        <v>205</v>
      </c>
      <c r="V414" s="24" t="s">
        <v>209</v>
      </c>
      <c r="W414" s="24"/>
      <c r="X414" s="24" t="s">
        <v>205</v>
      </c>
      <c r="Y414" s="24" t="s">
        <v>209</v>
      </c>
      <c r="Z414" s="24"/>
    </row>
    <row r="415" spans="1:26" x14ac:dyDescent="0.2">
      <c r="A415">
        <v>354</v>
      </c>
      <c r="B415">
        <v>709</v>
      </c>
      <c r="F415">
        <v>1259</v>
      </c>
      <c r="H415" s="23">
        <v>43724</v>
      </c>
      <c r="I415" s="23">
        <v>43724</v>
      </c>
      <c r="J415">
        <v>76</v>
      </c>
      <c r="K415" s="24"/>
      <c r="L415" s="24" t="s">
        <v>509</v>
      </c>
      <c r="M415" s="24" t="s">
        <v>509</v>
      </c>
      <c r="N415" s="24" t="s">
        <v>205</v>
      </c>
      <c r="O415" s="24" t="s">
        <v>231</v>
      </c>
      <c r="P415" s="24" t="s">
        <v>217</v>
      </c>
      <c r="Q415" s="24" t="s">
        <v>17</v>
      </c>
      <c r="R415" s="24" t="s">
        <v>6</v>
      </c>
      <c r="S415" s="24" t="s">
        <v>19</v>
      </c>
      <c r="T415" s="24" t="s">
        <v>227</v>
      </c>
      <c r="U415" s="24" t="s">
        <v>205</v>
      </c>
      <c r="V415" s="24" t="s">
        <v>209</v>
      </c>
      <c r="W415" s="24" t="s">
        <v>255</v>
      </c>
      <c r="X415" s="24" t="s">
        <v>205</v>
      </c>
      <c r="Y415" s="24" t="s">
        <v>209</v>
      </c>
      <c r="Z415" s="24"/>
    </row>
    <row r="416" spans="1:26" x14ac:dyDescent="0.2">
      <c r="A416">
        <v>357</v>
      </c>
      <c r="F416">
        <v>2163</v>
      </c>
      <c r="H416" s="23">
        <v>43725</v>
      </c>
      <c r="I416" s="23">
        <v>43725</v>
      </c>
      <c r="J416">
        <v>48.01</v>
      </c>
      <c r="K416" s="24" t="s">
        <v>247</v>
      </c>
      <c r="L416" s="24" t="s">
        <v>510</v>
      </c>
      <c r="M416" s="24" t="s">
        <v>510</v>
      </c>
      <c r="N416" s="24" t="s">
        <v>205</v>
      </c>
      <c r="O416" s="24" t="s">
        <v>511</v>
      </c>
      <c r="P416" s="24" t="s">
        <v>259</v>
      </c>
      <c r="Q416" s="24" t="s">
        <v>28</v>
      </c>
      <c r="R416" s="24" t="s">
        <v>6</v>
      </c>
      <c r="S416" s="24" t="s">
        <v>30</v>
      </c>
      <c r="T416" s="24" t="s">
        <v>266</v>
      </c>
      <c r="U416" s="24" t="s">
        <v>205</v>
      </c>
      <c r="V416" s="24" t="s">
        <v>209</v>
      </c>
      <c r="W416" s="24"/>
      <c r="X416" s="24" t="s">
        <v>205</v>
      </c>
      <c r="Y416" s="24" t="s">
        <v>209</v>
      </c>
      <c r="Z416" s="24"/>
    </row>
    <row r="417" spans="1:26" x14ac:dyDescent="0.2">
      <c r="A417">
        <v>355</v>
      </c>
      <c r="F417">
        <v>1992</v>
      </c>
      <c r="H417" s="23">
        <v>43725</v>
      </c>
      <c r="I417" s="23">
        <v>43725</v>
      </c>
      <c r="J417">
        <v>62.25</v>
      </c>
      <c r="K417" s="24"/>
      <c r="L417" s="24" t="s">
        <v>367</v>
      </c>
      <c r="M417" s="24" t="s">
        <v>367</v>
      </c>
      <c r="N417" s="24" t="s">
        <v>205</v>
      </c>
      <c r="O417" s="24" t="s">
        <v>206</v>
      </c>
      <c r="P417" s="24" t="s">
        <v>217</v>
      </c>
      <c r="Q417" s="24" t="s">
        <v>50</v>
      </c>
      <c r="R417" s="24" t="s">
        <v>6</v>
      </c>
      <c r="S417" s="24" t="s">
        <v>11</v>
      </c>
      <c r="T417" s="24" t="s">
        <v>211</v>
      </c>
      <c r="U417" s="24" t="s">
        <v>205</v>
      </c>
      <c r="V417" s="24" t="s">
        <v>209</v>
      </c>
      <c r="W417" s="24"/>
      <c r="X417" s="24" t="s">
        <v>205</v>
      </c>
      <c r="Y417" s="24" t="s">
        <v>209</v>
      </c>
      <c r="Z417" s="24"/>
    </row>
    <row r="418" spans="1:26" x14ac:dyDescent="0.2">
      <c r="A418">
        <v>356</v>
      </c>
      <c r="F418">
        <v>2017</v>
      </c>
      <c r="H418" s="23">
        <v>43725</v>
      </c>
      <c r="I418" s="23">
        <v>43725</v>
      </c>
      <c r="J418">
        <v>121.9</v>
      </c>
      <c r="K418" s="24"/>
      <c r="L418" s="24" t="s">
        <v>512</v>
      </c>
      <c r="M418" s="24" t="s">
        <v>512</v>
      </c>
      <c r="N418" s="24" t="s">
        <v>205</v>
      </c>
      <c r="O418" s="24" t="s">
        <v>206</v>
      </c>
      <c r="P418" s="24" t="s">
        <v>217</v>
      </c>
      <c r="Q418" s="24" t="s">
        <v>7</v>
      </c>
      <c r="R418" s="24" t="s">
        <v>6</v>
      </c>
      <c r="S418" s="24" t="s">
        <v>11</v>
      </c>
      <c r="T418" s="24" t="s">
        <v>211</v>
      </c>
      <c r="U418" s="24" t="s">
        <v>205</v>
      </c>
      <c r="V418" s="24" t="s">
        <v>209</v>
      </c>
      <c r="W418" s="24"/>
      <c r="X418" s="24" t="s">
        <v>205</v>
      </c>
      <c r="Y418" s="24" t="s">
        <v>209</v>
      </c>
      <c r="Z418" s="24"/>
    </row>
    <row r="419" spans="1:26" x14ac:dyDescent="0.2">
      <c r="A419">
        <v>1766</v>
      </c>
      <c r="B419">
        <v>718</v>
      </c>
      <c r="H419" s="23">
        <v>43725</v>
      </c>
      <c r="I419" s="23">
        <v>43725</v>
      </c>
      <c r="J419">
        <v>37000</v>
      </c>
      <c r="K419" s="24"/>
      <c r="L419" s="24" t="s">
        <v>233</v>
      </c>
      <c r="M419" s="24" t="s">
        <v>240</v>
      </c>
      <c r="N419" s="24" t="s">
        <v>205</v>
      </c>
      <c r="O419" s="24" t="s">
        <v>231</v>
      </c>
      <c r="P419" s="24" t="s">
        <v>217</v>
      </c>
      <c r="Q419" s="24" t="s">
        <v>234</v>
      </c>
      <c r="R419" s="24" t="s">
        <v>234</v>
      </c>
      <c r="S419" s="24" t="s">
        <v>234</v>
      </c>
      <c r="T419" s="24" t="s">
        <v>235</v>
      </c>
      <c r="U419" s="24" t="s">
        <v>205</v>
      </c>
      <c r="V419" s="24" t="s">
        <v>209</v>
      </c>
      <c r="W419" s="24" t="s">
        <v>205</v>
      </c>
      <c r="X419" s="24" t="s">
        <v>205</v>
      </c>
      <c r="Y419" s="24" t="s">
        <v>205</v>
      </c>
      <c r="Z419" s="24" t="s">
        <v>205</v>
      </c>
    </row>
    <row r="420" spans="1:26" x14ac:dyDescent="0.2">
      <c r="A420">
        <v>2084</v>
      </c>
      <c r="C420">
        <v>3</v>
      </c>
      <c r="H420" s="23">
        <v>43725</v>
      </c>
      <c r="I420" s="23">
        <v>43725</v>
      </c>
      <c r="J420">
        <v>48.01</v>
      </c>
      <c r="K420" s="24"/>
      <c r="L420" s="24" t="s">
        <v>510</v>
      </c>
      <c r="M420" s="24" t="s">
        <v>510</v>
      </c>
      <c r="N420" s="24" t="s">
        <v>205</v>
      </c>
      <c r="O420" s="24" t="s">
        <v>511</v>
      </c>
      <c r="P420" s="24" t="s">
        <v>259</v>
      </c>
      <c r="Q420" s="24" t="s">
        <v>28</v>
      </c>
      <c r="R420" s="24" t="s">
        <v>6</v>
      </c>
      <c r="S420" s="24" t="s">
        <v>29</v>
      </c>
      <c r="T420" s="24" t="s">
        <v>232</v>
      </c>
      <c r="U420" s="24" t="s">
        <v>205</v>
      </c>
      <c r="V420" s="24" t="s">
        <v>209</v>
      </c>
      <c r="W420" s="24"/>
      <c r="X420" s="24" t="s">
        <v>205</v>
      </c>
      <c r="Y420" s="24" t="s">
        <v>209</v>
      </c>
      <c r="Z420" s="24"/>
    </row>
    <row r="421" spans="1:26" x14ac:dyDescent="0.2">
      <c r="A421">
        <v>358</v>
      </c>
      <c r="B421">
        <v>723</v>
      </c>
      <c r="F421">
        <v>1265</v>
      </c>
      <c r="H421" s="23">
        <v>43727</v>
      </c>
      <c r="I421" s="23">
        <v>43727</v>
      </c>
      <c r="J421">
        <v>43</v>
      </c>
      <c r="K421" s="24"/>
      <c r="L421" s="24" t="s">
        <v>258</v>
      </c>
      <c r="M421" s="24" t="s">
        <v>258</v>
      </c>
      <c r="N421" s="24" t="s">
        <v>205</v>
      </c>
      <c r="O421" s="24" t="s">
        <v>231</v>
      </c>
      <c r="P421" s="24" t="s">
        <v>259</v>
      </c>
      <c r="Q421" s="24" t="s">
        <v>52</v>
      </c>
      <c r="R421" s="24" t="s">
        <v>70</v>
      </c>
      <c r="S421" s="24" t="s">
        <v>79</v>
      </c>
      <c r="T421" s="24" t="s">
        <v>345</v>
      </c>
      <c r="U421" s="24" t="s">
        <v>205</v>
      </c>
      <c r="V421" s="24" t="s">
        <v>209</v>
      </c>
      <c r="W421" s="24"/>
      <c r="X421" s="24" t="s">
        <v>205</v>
      </c>
      <c r="Y421" s="24" t="s">
        <v>209</v>
      </c>
      <c r="Z421" s="24"/>
    </row>
    <row r="422" spans="1:26" x14ac:dyDescent="0.2">
      <c r="A422">
        <v>359</v>
      </c>
      <c r="B422">
        <v>725</v>
      </c>
      <c r="F422">
        <v>1266</v>
      </c>
      <c r="H422" s="23">
        <v>43727</v>
      </c>
      <c r="I422" s="23">
        <v>43727</v>
      </c>
      <c r="J422">
        <v>117.05</v>
      </c>
      <c r="K422" s="24"/>
      <c r="L422" s="24" t="s">
        <v>513</v>
      </c>
      <c r="M422" s="24" t="s">
        <v>513</v>
      </c>
      <c r="N422" s="24" t="s">
        <v>205</v>
      </c>
      <c r="O422" s="24" t="s">
        <v>231</v>
      </c>
      <c r="P422" s="24" t="s">
        <v>259</v>
      </c>
      <c r="Q422" s="24" t="s">
        <v>36</v>
      </c>
      <c r="R422" s="24" t="s">
        <v>6</v>
      </c>
      <c r="S422" s="24" t="s">
        <v>37</v>
      </c>
      <c r="T422" s="24" t="s">
        <v>474</v>
      </c>
      <c r="U422" s="24" t="s">
        <v>205</v>
      </c>
      <c r="V422" s="24" t="s">
        <v>209</v>
      </c>
      <c r="W422" s="24"/>
      <c r="X422" s="24" t="s">
        <v>205</v>
      </c>
      <c r="Y422" s="24" t="s">
        <v>209</v>
      </c>
      <c r="Z422" s="24"/>
    </row>
    <row r="423" spans="1:26" x14ac:dyDescent="0.2">
      <c r="A423">
        <v>360</v>
      </c>
      <c r="B423">
        <v>726</v>
      </c>
      <c r="F423">
        <v>1267</v>
      </c>
      <c r="H423" s="23">
        <v>43727</v>
      </c>
      <c r="I423" s="23">
        <v>43727</v>
      </c>
      <c r="J423">
        <v>189</v>
      </c>
      <c r="K423" s="24"/>
      <c r="L423" s="24" t="s">
        <v>513</v>
      </c>
      <c r="M423" s="24" t="s">
        <v>513</v>
      </c>
      <c r="N423" s="24" t="s">
        <v>205</v>
      </c>
      <c r="O423" s="24" t="s">
        <v>231</v>
      </c>
      <c r="P423" s="24" t="s">
        <v>217</v>
      </c>
      <c r="Q423" s="24" t="s">
        <v>36</v>
      </c>
      <c r="R423" s="24" t="s">
        <v>6</v>
      </c>
      <c r="S423" s="24" t="s">
        <v>37</v>
      </c>
      <c r="T423" s="24" t="s">
        <v>474</v>
      </c>
      <c r="U423" s="24" t="s">
        <v>205</v>
      </c>
      <c r="V423" s="24" t="s">
        <v>209</v>
      </c>
      <c r="W423" s="24"/>
      <c r="X423" s="24" t="s">
        <v>205</v>
      </c>
      <c r="Y423" s="24" t="s">
        <v>209</v>
      </c>
      <c r="Z423" s="24"/>
    </row>
    <row r="424" spans="1:26" x14ac:dyDescent="0.2">
      <c r="A424">
        <v>361</v>
      </c>
      <c r="B424">
        <v>724</v>
      </c>
      <c r="F424">
        <v>1268</v>
      </c>
      <c r="H424" s="23">
        <v>43727</v>
      </c>
      <c r="I424" s="23">
        <v>43727</v>
      </c>
      <c r="J424">
        <v>309.2</v>
      </c>
      <c r="K424" s="24"/>
      <c r="L424" s="24" t="s">
        <v>514</v>
      </c>
      <c r="M424" s="24" t="s">
        <v>514</v>
      </c>
      <c r="N424" s="24" t="s">
        <v>205</v>
      </c>
      <c r="O424" s="24" t="s">
        <v>231</v>
      </c>
      <c r="P424" s="24" t="s">
        <v>217</v>
      </c>
      <c r="Q424" s="24" t="s">
        <v>28</v>
      </c>
      <c r="R424" s="24" t="s">
        <v>6</v>
      </c>
      <c r="S424" s="24" t="s">
        <v>30</v>
      </c>
      <c r="T424" s="24" t="s">
        <v>266</v>
      </c>
      <c r="U424" s="24" t="s">
        <v>205</v>
      </c>
      <c r="V424" s="24" t="s">
        <v>209</v>
      </c>
      <c r="W424" s="24"/>
      <c r="X424" s="24" t="s">
        <v>205</v>
      </c>
      <c r="Y424" s="24" t="s">
        <v>209</v>
      </c>
      <c r="Z424" s="24"/>
    </row>
    <row r="425" spans="1:26" x14ac:dyDescent="0.2">
      <c r="A425">
        <v>362</v>
      </c>
      <c r="F425">
        <v>1993</v>
      </c>
      <c r="H425" s="23">
        <v>43727</v>
      </c>
      <c r="I425" s="23">
        <v>43727</v>
      </c>
      <c r="J425">
        <v>57.85</v>
      </c>
      <c r="K425" s="24"/>
      <c r="L425" s="24" t="s">
        <v>367</v>
      </c>
      <c r="M425" s="24" t="s">
        <v>367</v>
      </c>
      <c r="N425" s="24" t="s">
        <v>205</v>
      </c>
      <c r="O425" s="24" t="s">
        <v>206</v>
      </c>
      <c r="P425" s="24" t="s">
        <v>217</v>
      </c>
      <c r="Q425" s="24" t="s">
        <v>50</v>
      </c>
      <c r="R425" s="24" t="s">
        <v>6</v>
      </c>
      <c r="S425" s="24" t="s">
        <v>11</v>
      </c>
      <c r="T425" s="24" t="s">
        <v>211</v>
      </c>
      <c r="U425" s="24" t="s">
        <v>205</v>
      </c>
      <c r="V425" s="24" t="s">
        <v>209</v>
      </c>
      <c r="W425" s="24"/>
      <c r="X425" s="24" t="s">
        <v>205</v>
      </c>
      <c r="Y425" s="24" t="s">
        <v>209</v>
      </c>
      <c r="Z425" s="24"/>
    </row>
    <row r="426" spans="1:26" x14ac:dyDescent="0.2">
      <c r="A426">
        <v>1767</v>
      </c>
      <c r="B426">
        <v>727</v>
      </c>
      <c r="H426" s="23">
        <v>43727</v>
      </c>
      <c r="I426" s="23">
        <v>43727</v>
      </c>
      <c r="J426">
        <v>10000</v>
      </c>
      <c r="K426" s="24"/>
      <c r="L426" s="24" t="s">
        <v>233</v>
      </c>
      <c r="M426" s="24" t="s">
        <v>240</v>
      </c>
      <c r="N426" s="24" t="s">
        <v>205</v>
      </c>
      <c r="O426" s="24" t="s">
        <v>231</v>
      </c>
      <c r="P426" s="24" t="s">
        <v>217</v>
      </c>
      <c r="Q426" s="24" t="s">
        <v>234</v>
      </c>
      <c r="R426" s="24" t="s">
        <v>234</v>
      </c>
      <c r="S426" s="24" t="s">
        <v>234</v>
      </c>
      <c r="T426" s="24" t="s">
        <v>235</v>
      </c>
      <c r="U426" s="24" t="s">
        <v>205</v>
      </c>
      <c r="V426" s="24" t="s">
        <v>209</v>
      </c>
      <c r="W426" s="24" t="s">
        <v>205</v>
      </c>
      <c r="X426" s="24" t="s">
        <v>205</v>
      </c>
      <c r="Y426" s="24" t="s">
        <v>205</v>
      </c>
      <c r="Z426" s="24" t="s">
        <v>205</v>
      </c>
    </row>
    <row r="427" spans="1:26" x14ac:dyDescent="0.2">
      <c r="A427">
        <v>363</v>
      </c>
      <c r="B427">
        <v>728</v>
      </c>
      <c r="F427">
        <v>1270</v>
      </c>
      <c r="H427" s="23">
        <v>43728</v>
      </c>
      <c r="I427" s="23">
        <v>43728</v>
      </c>
      <c r="J427">
        <v>500</v>
      </c>
      <c r="K427" s="24"/>
      <c r="L427" s="24" t="s">
        <v>515</v>
      </c>
      <c r="M427" s="24" t="s">
        <v>515</v>
      </c>
      <c r="N427" s="24" t="s">
        <v>205</v>
      </c>
      <c r="O427" s="24" t="s">
        <v>231</v>
      </c>
      <c r="P427" s="24" t="s">
        <v>217</v>
      </c>
      <c r="Q427" s="24" t="s">
        <v>17</v>
      </c>
      <c r="R427" s="24" t="s">
        <v>6</v>
      </c>
      <c r="S427" s="24" t="s">
        <v>11</v>
      </c>
      <c r="T427" s="24" t="s">
        <v>211</v>
      </c>
      <c r="U427" s="24" t="s">
        <v>205</v>
      </c>
      <c r="V427" s="24" t="s">
        <v>209</v>
      </c>
      <c r="W427" s="24"/>
      <c r="X427" s="24" t="s">
        <v>205</v>
      </c>
      <c r="Y427" s="24" t="s">
        <v>209</v>
      </c>
      <c r="Z427" s="24" t="s">
        <v>516</v>
      </c>
    </row>
    <row r="428" spans="1:26" x14ac:dyDescent="0.2">
      <c r="A428">
        <v>364</v>
      </c>
      <c r="B428">
        <v>730</v>
      </c>
      <c r="F428">
        <v>1271</v>
      </c>
      <c r="H428" s="23">
        <v>43728</v>
      </c>
      <c r="I428" s="23">
        <v>43728</v>
      </c>
      <c r="J428">
        <v>1723.55</v>
      </c>
      <c r="K428" s="24"/>
      <c r="L428" s="24" t="s">
        <v>517</v>
      </c>
      <c r="M428" s="24" t="s">
        <v>517</v>
      </c>
      <c r="N428" s="24" t="s">
        <v>205</v>
      </c>
      <c r="O428" s="24" t="s">
        <v>231</v>
      </c>
      <c r="P428" s="24" t="s">
        <v>259</v>
      </c>
      <c r="Q428" s="24" t="s">
        <v>102</v>
      </c>
      <c r="R428" s="24" t="s">
        <v>108</v>
      </c>
      <c r="S428" s="24" t="s">
        <v>103</v>
      </c>
      <c r="T428" s="24" t="s">
        <v>260</v>
      </c>
      <c r="U428" s="24" t="s">
        <v>406</v>
      </c>
      <c r="V428" s="24" t="s">
        <v>209</v>
      </c>
      <c r="W428" s="24"/>
      <c r="X428" s="24" t="s">
        <v>205</v>
      </c>
      <c r="Y428" s="24" t="s">
        <v>209</v>
      </c>
      <c r="Z428" s="24"/>
    </row>
    <row r="429" spans="1:26" x14ac:dyDescent="0.2">
      <c r="A429">
        <v>365</v>
      </c>
      <c r="B429">
        <v>731</v>
      </c>
      <c r="F429">
        <v>1276</v>
      </c>
      <c r="H429" s="23">
        <v>43728</v>
      </c>
      <c r="I429" s="23">
        <v>43728</v>
      </c>
      <c r="J429">
        <v>305</v>
      </c>
      <c r="K429" s="24"/>
      <c r="L429" s="24" t="s">
        <v>518</v>
      </c>
      <c r="M429" s="24" t="s">
        <v>518</v>
      </c>
      <c r="N429" s="24" t="s">
        <v>205</v>
      </c>
      <c r="O429" s="24" t="s">
        <v>231</v>
      </c>
      <c r="P429" s="24" t="s">
        <v>259</v>
      </c>
      <c r="Q429" s="24" t="s">
        <v>90</v>
      </c>
      <c r="R429" s="24" t="s">
        <v>105</v>
      </c>
      <c r="S429" s="24" t="s">
        <v>99</v>
      </c>
      <c r="T429" s="24" t="s">
        <v>225</v>
      </c>
      <c r="U429" s="24" t="s">
        <v>205</v>
      </c>
      <c r="V429" s="24" t="s">
        <v>209</v>
      </c>
      <c r="W429" s="24" t="s">
        <v>519</v>
      </c>
      <c r="X429" s="24" t="s">
        <v>205</v>
      </c>
      <c r="Y429" s="24" t="s">
        <v>209</v>
      </c>
      <c r="Z429" s="24"/>
    </row>
    <row r="430" spans="1:26" x14ac:dyDescent="0.2">
      <c r="A430">
        <v>366</v>
      </c>
      <c r="F430">
        <v>2018</v>
      </c>
      <c r="H430" s="23">
        <v>43728</v>
      </c>
      <c r="I430" s="23">
        <v>43728</v>
      </c>
      <c r="J430">
        <v>121.9</v>
      </c>
      <c r="K430" s="24"/>
      <c r="L430" s="24" t="s">
        <v>512</v>
      </c>
      <c r="M430" s="24" t="s">
        <v>512</v>
      </c>
      <c r="N430" s="24" t="s">
        <v>205</v>
      </c>
      <c r="O430" s="24" t="s">
        <v>206</v>
      </c>
      <c r="P430" s="24" t="s">
        <v>217</v>
      </c>
      <c r="Q430" s="24" t="s">
        <v>7</v>
      </c>
      <c r="R430" s="24" t="s">
        <v>6</v>
      </c>
      <c r="S430" s="24" t="s">
        <v>11</v>
      </c>
      <c r="T430" s="24" t="s">
        <v>211</v>
      </c>
      <c r="U430" s="24" t="s">
        <v>205</v>
      </c>
      <c r="V430" s="24" t="s">
        <v>209</v>
      </c>
      <c r="W430" s="24"/>
      <c r="X430" s="24" t="s">
        <v>205</v>
      </c>
      <c r="Y430" s="24" t="s">
        <v>209</v>
      </c>
      <c r="Z430" s="24"/>
    </row>
    <row r="431" spans="1:26" x14ac:dyDescent="0.2">
      <c r="A431">
        <v>1768</v>
      </c>
      <c r="B431">
        <v>740</v>
      </c>
      <c r="H431" s="23">
        <v>43732</v>
      </c>
      <c r="I431" s="23">
        <v>43732</v>
      </c>
      <c r="J431">
        <v>8500</v>
      </c>
      <c r="K431" s="24"/>
      <c r="L431" s="24" t="s">
        <v>233</v>
      </c>
      <c r="M431" s="24" t="s">
        <v>240</v>
      </c>
      <c r="N431" s="24" t="s">
        <v>205</v>
      </c>
      <c r="O431" s="24" t="s">
        <v>231</v>
      </c>
      <c r="P431" s="24" t="s">
        <v>217</v>
      </c>
      <c r="Q431" s="24" t="s">
        <v>234</v>
      </c>
      <c r="R431" s="24" t="s">
        <v>234</v>
      </c>
      <c r="S431" s="24" t="s">
        <v>234</v>
      </c>
      <c r="T431" s="24" t="s">
        <v>235</v>
      </c>
      <c r="U431" s="24" t="s">
        <v>205</v>
      </c>
      <c r="V431" s="24" t="s">
        <v>209</v>
      </c>
      <c r="W431" s="24" t="s">
        <v>205</v>
      </c>
      <c r="X431" s="24" t="s">
        <v>205</v>
      </c>
      <c r="Y431" s="24" t="s">
        <v>205</v>
      </c>
      <c r="Z431" s="24" t="s">
        <v>205</v>
      </c>
    </row>
    <row r="432" spans="1:26" x14ac:dyDescent="0.2">
      <c r="A432">
        <v>367</v>
      </c>
      <c r="F432">
        <v>2136</v>
      </c>
      <c r="H432" s="23">
        <v>43733</v>
      </c>
      <c r="I432" s="23">
        <v>43733</v>
      </c>
      <c r="J432">
        <v>4200</v>
      </c>
      <c r="K432" s="24"/>
      <c r="L432" s="24" t="s">
        <v>520</v>
      </c>
      <c r="M432" s="24" t="s">
        <v>520</v>
      </c>
      <c r="N432" s="24" t="s">
        <v>205</v>
      </c>
      <c r="O432" s="24" t="s">
        <v>206</v>
      </c>
      <c r="P432" s="24" t="s">
        <v>207</v>
      </c>
      <c r="Q432" s="24" t="s">
        <v>17</v>
      </c>
      <c r="R432" s="24" t="s">
        <v>6</v>
      </c>
      <c r="S432" s="24" t="s">
        <v>18</v>
      </c>
      <c r="T432" s="24" t="s">
        <v>211</v>
      </c>
      <c r="U432" s="24" t="s">
        <v>205</v>
      </c>
      <c r="V432" s="24" t="s">
        <v>209</v>
      </c>
      <c r="W432" s="24"/>
      <c r="X432" s="24" t="s">
        <v>205</v>
      </c>
      <c r="Y432" s="24" t="s">
        <v>209</v>
      </c>
      <c r="Z432" s="24"/>
    </row>
    <row r="433" spans="1:26" x14ac:dyDescent="0.2">
      <c r="A433">
        <v>368</v>
      </c>
      <c r="B433">
        <v>764</v>
      </c>
      <c r="F433">
        <v>1284</v>
      </c>
      <c r="H433" s="23">
        <v>43734</v>
      </c>
      <c r="I433" s="23">
        <v>43734</v>
      </c>
      <c r="J433">
        <v>50.89</v>
      </c>
      <c r="K433" s="24"/>
      <c r="L433" s="24" t="s">
        <v>521</v>
      </c>
      <c r="M433" s="24" t="s">
        <v>521</v>
      </c>
      <c r="N433" s="24" t="s">
        <v>205</v>
      </c>
      <c r="O433" s="24" t="s">
        <v>231</v>
      </c>
      <c r="P433" s="24" t="s">
        <v>49</v>
      </c>
      <c r="Q433" s="24" t="s">
        <v>49</v>
      </c>
      <c r="R433" s="24" t="s">
        <v>69</v>
      </c>
      <c r="S433" s="24" t="s">
        <v>20</v>
      </c>
      <c r="T433" s="24" t="s">
        <v>318</v>
      </c>
      <c r="U433" s="24" t="s">
        <v>205</v>
      </c>
      <c r="V433" s="24" t="s">
        <v>209</v>
      </c>
      <c r="W433" s="24"/>
      <c r="X433" s="24" t="s">
        <v>205</v>
      </c>
      <c r="Y433" s="24" t="s">
        <v>209</v>
      </c>
      <c r="Z433" s="24"/>
    </row>
    <row r="434" spans="1:26" x14ac:dyDescent="0.2">
      <c r="A434">
        <v>369</v>
      </c>
      <c r="B434">
        <v>765</v>
      </c>
      <c r="F434">
        <v>1285</v>
      </c>
      <c r="H434" s="23">
        <v>43734</v>
      </c>
      <c r="I434" s="23">
        <v>43734</v>
      </c>
      <c r="J434">
        <v>61.6</v>
      </c>
      <c r="K434" s="24"/>
      <c r="L434" s="24" t="s">
        <v>522</v>
      </c>
      <c r="M434" s="24" t="s">
        <v>522</v>
      </c>
      <c r="N434" s="24" t="s">
        <v>205</v>
      </c>
      <c r="O434" s="24" t="s">
        <v>231</v>
      </c>
      <c r="P434" s="24" t="s">
        <v>49</v>
      </c>
      <c r="Q434" s="24" t="s">
        <v>49</v>
      </c>
      <c r="R434" s="24" t="s">
        <v>69</v>
      </c>
      <c r="S434" s="24" t="s">
        <v>20</v>
      </c>
      <c r="T434" s="24" t="s">
        <v>318</v>
      </c>
      <c r="U434" s="24" t="s">
        <v>205</v>
      </c>
      <c r="V434" s="24" t="s">
        <v>209</v>
      </c>
      <c r="W434" s="24"/>
      <c r="X434" s="24" t="s">
        <v>205</v>
      </c>
      <c r="Y434" s="24" t="s">
        <v>209</v>
      </c>
      <c r="Z434" s="24"/>
    </row>
    <row r="435" spans="1:26" x14ac:dyDescent="0.2">
      <c r="A435">
        <v>370</v>
      </c>
      <c r="B435">
        <v>766</v>
      </c>
      <c r="F435">
        <v>1286</v>
      </c>
      <c r="H435" s="23">
        <v>43734</v>
      </c>
      <c r="I435" s="23">
        <v>43734</v>
      </c>
      <c r="J435">
        <v>1200</v>
      </c>
      <c r="K435" s="24"/>
      <c r="L435" s="24" t="s">
        <v>523</v>
      </c>
      <c r="M435" s="24" t="s">
        <v>523</v>
      </c>
      <c r="N435" s="24" t="s">
        <v>205</v>
      </c>
      <c r="O435" s="24" t="s">
        <v>231</v>
      </c>
      <c r="P435" s="24" t="s">
        <v>217</v>
      </c>
      <c r="Q435" s="24" t="s">
        <v>36</v>
      </c>
      <c r="R435" s="24" t="s">
        <v>6</v>
      </c>
      <c r="S435" s="24" t="s">
        <v>37</v>
      </c>
      <c r="T435" s="24" t="s">
        <v>304</v>
      </c>
      <c r="U435" s="24" t="s">
        <v>205</v>
      </c>
      <c r="V435" s="24" t="s">
        <v>209</v>
      </c>
      <c r="W435" s="24" t="s">
        <v>291</v>
      </c>
      <c r="X435" s="24" t="s">
        <v>205</v>
      </c>
      <c r="Y435" s="24" t="s">
        <v>209</v>
      </c>
      <c r="Z435" s="24"/>
    </row>
    <row r="436" spans="1:26" x14ac:dyDescent="0.2">
      <c r="A436">
        <v>371</v>
      </c>
      <c r="F436">
        <v>1989</v>
      </c>
      <c r="H436" s="23">
        <v>43734</v>
      </c>
      <c r="I436" s="23">
        <v>43734</v>
      </c>
      <c r="J436">
        <v>348.6</v>
      </c>
      <c r="K436" s="24"/>
      <c r="L436" s="24" t="s">
        <v>9</v>
      </c>
      <c r="M436" s="24" t="s">
        <v>9</v>
      </c>
      <c r="N436" s="24" t="s">
        <v>205</v>
      </c>
      <c r="O436" s="24" t="s">
        <v>206</v>
      </c>
      <c r="P436" s="24" t="s">
        <v>207</v>
      </c>
      <c r="Q436" s="24" t="s">
        <v>7</v>
      </c>
      <c r="R436" s="24" t="s">
        <v>6</v>
      </c>
      <c r="S436" s="24" t="s">
        <v>9</v>
      </c>
      <c r="T436" s="24" t="s">
        <v>211</v>
      </c>
      <c r="U436" s="24" t="s">
        <v>205</v>
      </c>
      <c r="V436" s="24" t="s">
        <v>209</v>
      </c>
      <c r="W436" s="24"/>
      <c r="X436" s="24" t="s">
        <v>205</v>
      </c>
      <c r="Y436" s="24" t="s">
        <v>209</v>
      </c>
      <c r="Z436" s="24"/>
    </row>
    <row r="437" spans="1:26" x14ac:dyDescent="0.2">
      <c r="A437">
        <v>1769</v>
      </c>
      <c r="B437">
        <v>762</v>
      </c>
      <c r="H437" s="23">
        <v>43734</v>
      </c>
      <c r="I437" s="23">
        <v>43734</v>
      </c>
      <c r="J437">
        <v>188362.22</v>
      </c>
      <c r="K437" s="24"/>
      <c r="L437" s="24" t="s">
        <v>524</v>
      </c>
      <c r="M437" s="24" t="s">
        <v>525</v>
      </c>
      <c r="N437" s="24" t="s">
        <v>205</v>
      </c>
      <c r="O437" s="24" t="s">
        <v>231</v>
      </c>
      <c r="P437" s="24" t="s">
        <v>275</v>
      </c>
      <c r="Q437" s="24" t="s">
        <v>66</v>
      </c>
      <c r="R437" s="24" t="s">
        <v>69</v>
      </c>
      <c r="S437" s="24" t="s">
        <v>98</v>
      </c>
      <c r="T437" s="24" t="s">
        <v>449</v>
      </c>
      <c r="U437" s="24" t="s">
        <v>205</v>
      </c>
      <c r="V437" s="24" t="s">
        <v>209</v>
      </c>
      <c r="W437" s="24" t="s">
        <v>205</v>
      </c>
      <c r="X437" s="24" t="s">
        <v>205</v>
      </c>
      <c r="Y437" s="24" t="s">
        <v>205</v>
      </c>
      <c r="Z437" s="24" t="s">
        <v>205</v>
      </c>
    </row>
    <row r="438" spans="1:26" x14ac:dyDescent="0.2">
      <c r="A438">
        <v>372</v>
      </c>
      <c r="B438">
        <v>768</v>
      </c>
      <c r="F438">
        <v>1288</v>
      </c>
      <c r="H438" s="23">
        <v>43735</v>
      </c>
      <c r="I438" s="23">
        <v>43735</v>
      </c>
      <c r="J438">
        <v>25</v>
      </c>
      <c r="K438" s="24"/>
      <c r="L438" s="24" t="s">
        <v>526</v>
      </c>
      <c r="M438" s="24" t="s">
        <v>526</v>
      </c>
      <c r="N438" s="24" t="s">
        <v>205</v>
      </c>
      <c r="O438" s="24" t="s">
        <v>231</v>
      </c>
      <c r="P438" s="24" t="s">
        <v>259</v>
      </c>
      <c r="Q438" s="24" t="s">
        <v>36</v>
      </c>
      <c r="R438" s="24" t="s">
        <v>70</v>
      </c>
      <c r="S438" s="24" t="s">
        <v>80</v>
      </c>
      <c r="T438" s="24" t="s">
        <v>389</v>
      </c>
      <c r="U438" s="24" t="s">
        <v>205</v>
      </c>
      <c r="V438" s="24" t="s">
        <v>209</v>
      </c>
      <c r="W438" s="24"/>
      <c r="X438" s="24" t="s">
        <v>205</v>
      </c>
      <c r="Y438" s="24" t="s">
        <v>209</v>
      </c>
      <c r="Z438" s="24"/>
    </row>
    <row r="439" spans="1:26" x14ac:dyDescent="0.2">
      <c r="A439">
        <v>373</v>
      </c>
      <c r="B439">
        <v>770</v>
      </c>
      <c r="F439">
        <v>1289</v>
      </c>
      <c r="H439" s="23">
        <v>43735</v>
      </c>
      <c r="I439" s="23">
        <v>43735</v>
      </c>
      <c r="J439">
        <v>192</v>
      </c>
      <c r="K439" s="24"/>
      <c r="L439" s="24" t="s">
        <v>527</v>
      </c>
      <c r="M439" s="24" t="s">
        <v>527</v>
      </c>
      <c r="N439" s="24" t="s">
        <v>205</v>
      </c>
      <c r="O439" s="24" t="s">
        <v>231</v>
      </c>
      <c r="P439" s="24" t="s">
        <v>49</v>
      </c>
      <c r="Q439" s="24" t="s">
        <v>28</v>
      </c>
      <c r="R439" s="24" t="s">
        <v>6</v>
      </c>
      <c r="S439" s="24" t="s">
        <v>29</v>
      </c>
      <c r="T439" s="24" t="s">
        <v>232</v>
      </c>
      <c r="U439" s="24" t="s">
        <v>205</v>
      </c>
      <c r="V439" s="24" t="s">
        <v>209</v>
      </c>
      <c r="W439" s="24"/>
      <c r="X439" s="24" t="s">
        <v>205</v>
      </c>
      <c r="Y439" s="24" t="s">
        <v>209</v>
      </c>
      <c r="Z439" s="24"/>
    </row>
    <row r="440" spans="1:26" x14ac:dyDescent="0.2">
      <c r="A440">
        <v>374</v>
      </c>
      <c r="B440">
        <v>772</v>
      </c>
      <c r="F440">
        <v>1290</v>
      </c>
      <c r="H440" s="23">
        <v>43735</v>
      </c>
      <c r="I440" s="23">
        <v>43735</v>
      </c>
      <c r="J440">
        <v>76</v>
      </c>
      <c r="K440" s="24"/>
      <c r="L440" s="24" t="s">
        <v>528</v>
      </c>
      <c r="M440" s="24" t="s">
        <v>528</v>
      </c>
      <c r="N440" s="24" t="s">
        <v>205</v>
      </c>
      <c r="O440" s="24" t="s">
        <v>231</v>
      </c>
      <c r="P440" s="24" t="s">
        <v>49</v>
      </c>
      <c r="Q440" s="24" t="s">
        <v>49</v>
      </c>
      <c r="R440" s="24" t="s">
        <v>69</v>
      </c>
      <c r="S440" s="24" t="s">
        <v>20</v>
      </c>
      <c r="T440" s="24" t="s">
        <v>211</v>
      </c>
      <c r="U440" s="24" t="s">
        <v>205</v>
      </c>
      <c r="V440" s="24" t="s">
        <v>209</v>
      </c>
      <c r="W440" s="24"/>
      <c r="X440" s="24" t="s">
        <v>205</v>
      </c>
      <c r="Y440" s="24" t="s">
        <v>209</v>
      </c>
      <c r="Z440" s="24"/>
    </row>
    <row r="441" spans="1:26" x14ac:dyDescent="0.2">
      <c r="A441">
        <v>375</v>
      </c>
      <c r="B441">
        <v>774</v>
      </c>
      <c r="F441">
        <v>1294</v>
      </c>
      <c r="H441" s="23">
        <v>43738</v>
      </c>
      <c r="I441" s="23">
        <v>43738</v>
      </c>
      <c r="J441">
        <v>2000</v>
      </c>
      <c r="K441" s="24"/>
      <c r="L441" s="24" t="s">
        <v>529</v>
      </c>
      <c r="M441" s="24" t="s">
        <v>529</v>
      </c>
      <c r="N441" s="24" t="s">
        <v>205</v>
      </c>
      <c r="O441" s="24" t="s">
        <v>231</v>
      </c>
      <c r="P441" s="24" t="s">
        <v>259</v>
      </c>
      <c r="Q441" s="24" t="s">
        <v>7</v>
      </c>
      <c r="R441" s="24" t="s">
        <v>6</v>
      </c>
      <c r="S441" s="24" t="s">
        <v>12</v>
      </c>
      <c r="T441" s="24" t="s">
        <v>336</v>
      </c>
      <c r="U441" s="24" t="s">
        <v>205</v>
      </c>
      <c r="V441" s="24" t="s">
        <v>209</v>
      </c>
      <c r="W441" s="24"/>
      <c r="X441" s="24" t="s">
        <v>205</v>
      </c>
      <c r="Y441" s="24" t="s">
        <v>209</v>
      </c>
      <c r="Z441" s="24"/>
    </row>
    <row r="442" spans="1:26" x14ac:dyDescent="0.2">
      <c r="A442">
        <v>376</v>
      </c>
      <c r="B442">
        <v>779</v>
      </c>
      <c r="F442">
        <v>1092</v>
      </c>
      <c r="H442" s="23">
        <v>43739</v>
      </c>
      <c r="I442" s="23">
        <v>43739</v>
      </c>
      <c r="J442">
        <v>1665.25</v>
      </c>
      <c r="K442" s="24"/>
      <c r="L442" s="24" t="s">
        <v>530</v>
      </c>
      <c r="M442" s="24" t="s">
        <v>530</v>
      </c>
      <c r="N442" s="24" t="s">
        <v>205</v>
      </c>
      <c r="O442" s="24" t="s">
        <v>231</v>
      </c>
      <c r="P442" s="24" t="s">
        <v>217</v>
      </c>
      <c r="Q442" s="24" t="s">
        <v>102</v>
      </c>
      <c r="R442" s="24" t="s">
        <v>108</v>
      </c>
      <c r="S442" s="24" t="s">
        <v>108</v>
      </c>
      <c r="T442" s="24" t="s">
        <v>238</v>
      </c>
      <c r="U442" s="24" t="s">
        <v>531</v>
      </c>
      <c r="V442" s="24" t="s">
        <v>209</v>
      </c>
      <c r="W442" s="24"/>
      <c r="X442" s="24" t="s">
        <v>205</v>
      </c>
      <c r="Y442" s="24" t="s">
        <v>209</v>
      </c>
      <c r="Z442" s="24"/>
    </row>
    <row r="443" spans="1:26" x14ac:dyDescent="0.2">
      <c r="A443">
        <v>377</v>
      </c>
      <c r="B443">
        <v>783</v>
      </c>
      <c r="F443">
        <v>1093</v>
      </c>
      <c r="H443" s="23">
        <v>43740</v>
      </c>
      <c r="I443" s="23">
        <v>43740</v>
      </c>
      <c r="J443">
        <v>24</v>
      </c>
      <c r="K443" s="24"/>
      <c r="L443" s="24" t="s">
        <v>532</v>
      </c>
      <c r="M443" s="24" t="s">
        <v>532</v>
      </c>
      <c r="N443" s="24" t="s">
        <v>205</v>
      </c>
      <c r="O443" s="24" t="s">
        <v>231</v>
      </c>
      <c r="P443" s="24" t="s">
        <v>217</v>
      </c>
      <c r="Q443" s="24" t="s">
        <v>36</v>
      </c>
      <c r="R443" s="24" t="s">
        <v>6</v>
      </c>
      <c r="S443" s="24" t="s">
        <v>37</v>
      </c>
      <c r="T443" s="24" t="s">
        <v>480</v>
      </c>
      <c r="U443" s="24" t="s">
        <v>205</v>
      </c>
      <c r="V443" s="24" t="s">
        <v>209</v>
      </c>
      <c r="W443" s="24"/>
      <c r="X443" s="24" t="s">
        <v>205</v>
      </c>
      <c r="Y443" s="24" t="s">
        <v>209</v>
      </c>
      <c r="Z443" s="24"/>
    </row>
    <row r="444" spans="1:26" x14ac:dyDescent="0.2">
      <c r="A444">
        <v>378</v>
      </c>
      <c r="B444">
        <v>787</v>
      </c>
      <c r="F444">
        <v>1094</v>
      </c>
      <c r="H444" s="23">
        <v>43740</v>
      </c>
      <c r="I444" s="23">
        <v>43740</v>
      </c>
      <c r="J444">
        <v>228.17</v>
      </c>
      <c r="K444" s="24"/>
      <c r="L444" s="24" t="s">
        <v>533</v>
      </c>
      <c r="M444" s="24" t="s">
        <v>533</v>
      </c>
      <c r="N444" s="24" t="s">
        <v>205</v>
      </c>
      <c r="O444" s="24" t="s">
        <v>231</v>
      </c>
      <c r="P444" s="24" t="s">
        <v>259</v>
      </c>
      <c r="Q444" s="24" t="s">
        <v>36</v>
      </c>
      <c r="R444" s="24" t="s">
        <v>6</v>
      </c>
      <c r="S444" s="24" t="s">
        <v>37</v>
      </c>
      <c r="T444" s="24" t="s">
        <v>431</v>
      </c>
      <c r="U444" s="24" t="s">
        <v>205</v>
      </c>
      <c r="V444" s="24" t="s">
        <v>209</v>
      </c>
      <c r="W444" s="24" t="s">
        <v>291</v>
      </c>
      <c r="X444" s="24" t="s">
        <v>205</v>
      </c>
      <c r="Y444" s="24" t="s">
        <v>209</v>
      </c>
      <c r="Z444" s="24"/>
    </row>
    <row r="445" spans="1:26" x14ac:dyDescent="0.2">
      <c r="A445">
        <v>379</v>
      </c>
      <c r="B445">
        <v>782</v>
      </c>
      <c r="F445">
        <v>1095</v>
      </c>
      <c r="H445" s="23">
        <v>43740</v>
      </c>
      <c r="I445" s="23">
        <v>43740</v>
      </c>
      <c r="J445">
        <v>425</v>
      </c>
      <c r="K445" s="24"/>
      <c r="L445" s="24" t="s">
        <v>534</v>
      </c>
      <c r="M445" s="24" t="s">
        <v>534</v>
      </c>
      <c r="N445" s="24" t="s">
        <v>205</v>
      </c>
      <c r="O445" s="24" t="s">
        <v>231</v>
      </c>
      <c r="P445" s="24" t="s">
        <v>259</v>
      </c>
      <c r="Q445" s="24" t="s">
        <v>102</v>
      </c>
      <c r="R445" s="24" t="s">
        <v>101</v>
      </c>
      <c r="S445" s="24" t="s">
        <v>103</v>
      </c>
      <c r="T445" s="24" t="s">
        <v>260</v>
      </c>
      <c r="U445" s="24" t="s">
        <v>535</v>
      </c>
      <c r="V445" s="24" t="s">
        <v>209</v>
      </c>
      <c r="W445" s="24"/>
      <c r="X445" s="24" t="s">
        <v>205</v>
      </c>
      <c r="Y445" s="24" t="s">
        <v>209</v>
      </c>
      <c r="Z445" s="24"/>
    </row>
    <row r="446" spans="1:26" x14ac:dyDescent="0.2">
      <c r="A446">
        <v>380</v>
      </c>
      <c r="F446">
        <v>2019</v>
      </c>
      <c r="H446" s="23">
        <v>43740</v>
      </c>
      <c r="I446" s="23">
        <v>43740</v>
      </c>
      <c r="J446">
        <v>120.43</v>
      </c>
      <c r="K446" s="24"/>
      <c r="L446" s="24" t="s">
        <v>307</v>
      </c>
      <c r="M446" s="24" t="s">
        <v>307</v>
      </c>
      <c r="N446" s="24" t="s">
        <v>205</v>
      </c>
      <c r="O446" s="24" t="s">
        <v>206</v>
      </c>
      <c r="P446" s="24" t="s">
        <v>217</v>
      </c>
      <c r="Q446" s="24" t="s">
        <v>17</v>
      </c>
      <c r="R446" s="24" t="s">
        <v>6</v>
      </c>
      <c r="S446" s="24" t="s">
        <v>11</v>
      </c>
      <c r="T446" s="24" t="s">
        <v>211</v>
      </c>
      <c r="U446" s="24" t="s">
        <v>205</v>
      </c>
      <c r="V446" s="24" t="s">
        <v>209</v>
      </c>
      <c r="W446" s="24"/>
      <c r="X446" s="24" t="s">
        <v>205</v>
      </c>
      <c r="Y446" s="24" t="s">
        <v>209</v>
      </c>
      <c r="Z446" s="24"/>
    </row>
    <row r="447" spans="1:26" x14ac:dyDescent="0.2">
      <c r="A447">
        <v>1770</v>
      </c>
      <c r="B447">
        <v>785</v>
      </c>
      <c r="H447" s="23">
        <v>43740</v>
      </c>
      <c r="I447" s="23">
        <v>43740</v>
      </c>
      <c r="J447">
        <v>500</v>
      </c>
      <c r="K447" s="24"/>
      <c r="L447" s="24" t="s">
        <v>413</v>
      </c>
      <c r="M447" s="24" t="s">
        <v>414</v>
      </c>
      <c r="N447" s="24" t="s">
        <v>205</v>
      </c>
      <c r="O447" s="24" t="s">
        <v>231</v>
      </c>
      <c r="P447" s="24" t="s">
        <v>217</v>
      </c>
      <c r="Q447" s="24" t="s">
        <v>268</v>
      </c>
      <c r="R447" s="24" t="s">
        <v>268</v>
      </c>
      <c r="S447" s="24" t="s">
        <v>415</v>
      </c>
      <c r="T447" s="24" t="s">
        <v>269</v>
      </c>
      <c r="U447" s="24" t="s">
        <v>205</v>
      </c>
      <c r="V447" s="24" t="s">
        <v>209</v>
      </c>
      <c r="W447" s="24" t="s">
        <v>205</v>
      </c>
      <c r="X447" s="24" t="s">
        <v>205</v>
      </c>
      <c r="Y447" s="24" t="s">
        <v>205</v>
      </c>
      <c r="Z447" s="24"/>
    </row>
    <row r="448" spans="1:26" x14ac:dyDescent="0.2">
      <c r="A448">
        <v>381</v>
      </c>
      <c r="B448">
        <v>798</v>
      </c>
      <c r="F448">
        <v>1097</v>
      </c>
      <c r="H448" s="23">
        <v>43741</v>
      </c>
      <c r="I448" s="23">
        <v>43741</v>
      </c>
      <c r="J448">
        <v>98.68</v>
      </c>
      <c r="K448" s="24"/>
      <c r="L448" s="24" t="s">
        <v>301</v>
      </c>
      <c r="M448" s="24" t="s">
        <v>301</v>
      </c>
      <c r="N448" s="24" t="s">
        <v>205</v>
      </c>
      <c r="O448" s="24" t="s">
        <v>231</v>
      </c>
      <c r="P448" s="24" t="s">
        <v>217</v>
      </c>
      <c r="Q448" s="24" t="s">
        <v>102</v>
      </c>
      <c r="R448" s="24" t="s">
        <v>108</v>
      </c>
      <c r="S448" s="24" t="s">
        <v>108</v>
      </c>
      <c r="T448" s="24" t="s">
        <v>238</v>
      </c>
      <c r="U448" s="24" t="s">
        <v>302</v>
      </c>
      <c r="V448" s="24" t="s">
        <v>209</v>
      </c>
      <c r="W448" s="24"/>
      <c r="X448" s="24" t="s">
        <v>205</v>
      </c>
      <c r="Y448" s="24" t="s">
        <v>209</v>
      </c>
      <c r="Z448" s="24"/>
    </row>
    <row r="449" spans="1:26" x14ac:dyDescent="0.2">
      <c r="A449">
        <v>382</v>
      </c>
      <c r="B449">
        <v>794</v>
      </c>
      <c r="F449">
        <v>1098</v>
      </c>
      <c r="H449" s="23">
        <v>43741</v>
      </c>
      <c r="I449" s="23">
        <v>43741</v>
      </c>
      <c r="J449">
        <v>221.23</v>
      </c>
      <c r="K449" s="24"/>
      <c r="L449" s="24" t="s">
        <v>248</v>
      </c>
      <c r="M449" s="24" t="s">
        <v>248</v>
      </c>
      <c r="N449" s="24" t="s">
        <v>205</v>
      </c>
      <c r="O449" s="24" t="s">
        <v>231</v>
      </c>
      <c r="P449" s="24" t="s">
        <v>217</v>
      </c>
      <c r="Q449" s="24" t="s">
        <v>102</v>
      </c>
      <c r="R449" s="24" t="s">
        <v>108</v>
      </c>
      <c r="S449" s="24" t="s">
        <v>108</v>
      </c>
      <c r="T449" s="24" t="s">
        <v>238</v>
      </c>
      <c r="U449" s="24" t="s">
        <v>246</v>
      </c>
      <c r="V449" s="24" t="s">
        <v>209</v>
      </c>
      <c r="W449" s="24"/>
      <c r="X449" s="24" t="s">
        <v>205</v>
      </c>
      <c r="Y449" s="24" t="s">
        <v>209</v>
      </c>
      <c r="Z449" s="24"/>
    </row>
    <row r="450" spans="1:26" x14ac:dyDescent="0.2">
      <c r="A450">
        <v>383</v>
      </c>
      <c r="B450">
        <v>795</v>
      </c>
      <c r="F450">
        <v>1099</v>
      </c>
      <c r="H450" s="23">
        <v>43741</v>
      </c>
      <c r="I450" s="23">
        <v>43741</v>
      </c>
      <c r="J450">
        <v>282.83</v>
      </c>
      <c r="K450" s="24"/>
      <c r="L450" s="24" t="s">
        <v>390</v>
      </c>
      <c r="M450" s="24" t="s">
        <v>390</v>
      </c>
      <c r="N450" s="24" t="s">
        <v>205</v>
      </c>
      <c r="O450" s="24" t="s">
        <v>231</v>
      </c>
      <c r="P450" s="24" t="s">
        <v>217</v>
      </c>
      <c r="Q450" s="24" t="s">
        <v>102</v>
      </c>
      <c r="R450" s="24" t="s">
        <v>108</v>
      </c>
      <c r="S450" s="24" t="s">
        <v>108</v>
      </c>
      <c r="T450" s="24" t="s">
        <v>238</v>
      </c>
      <c r="U450" s="24" t="s">
        <v>391</v>
      </c>
      <c r="V450" s="24" t="s">
        <v>209</v>
      </c>
      <c r="W450" s="24"/>
      <c r="X450" s="24" t="s">
        <v>205</v>
      </c>
      <c r="Y450" s="24" t="s">
        <v>209</v>
      </c>
      <c r="Z450" s="24"/>
    </row>
    <row r="451" spans="1:26" x14ac:dyDescent="0.2">
      <c r="A451">
        <v>384</v>
      </c>
      <c r="B451">
        <v>803</v>
      </c>
      <c r="F451">
        <v>1100</v>
      </c>
      <c r="H451" s="23">
        <v>43741</v>
      </c>
      <c r="I451" s="23">
        <v>43741</v>
      </c>
      <c r="J451">
        <v>353.57</v>
      </c>
      <c r="K451" s="24"/>
      <c r="L451" s="24" t="s">
        <v>536</v>
      </c>
      <c r="M451" s="24" t="s">
        <v>536</v>
      </c>
      <c r="N451" s="24" t="s">
        <v>205</v>
      </c>
      <c r="O451" s="24" t="s">
        <v>231</v>
      </c>
      <c r="P451" s="24" t="s">
        <v>217</v>
      </c>
      <c r="Q451" s="24" t="s">
        <v>102</v>
      </c>
      <c r="R451" s="24" t="s">
        <v>108</v>
      </c>
      <c r="S451" s="24" t="s">
        <v>108</v>
      </c>
      <c r="T451" s="24" t="s">
        <v>238</v>
      </c>
      <c r="U451" s="24" t="s">
        <v>537</v>
      </c>
      <c r="V451" s="24" t="s">
        <v>209</v>
      </c>
      <c r="W451" s="24"/>
      <c r="X451" s="24" t="s">
        <v>205</v>
      </c>
      <c r="Y451" s="24" t="s">
        <v>209</v>
      </c>
      <c r="Z451" s="24"/>
    </row>
    <row r="452" spans="1:26" x14ac:dyDescent="0.2">
      <c r="A452">
        <v>385</v>
      </c>
      <c r="B452">
        <v>796</v>
      </c>
      <c r="F452">
        <v>1101</v>
      </c>
      <c r="H452" s="23">
        <v>43741</v>
      </c>
      <c r="I452" s="23">
        <v>43741</v>
      </c>
      <c r="J452">
        <v>431.79</v>
      </c>
      <c r="K452" s="24"/>
      <c r="L452" s="24" t="s">
        <v>346</v>
      </c>
      <c r="M452" s="24" t="s">
        <v>346</v>
      </c>
      <c r="N452" s="24" t="s">
        <v>205</v>
      </c>
      <c r="O452" s="24" t="s">
        <v>231</v>
      </c>
      <c r="P452" s="24" t="s">
        <v>217</v>
      </c>
      <c r="Q452" s="24" t="s">
        <v>102</v>
      </c>
      <c r="R452" s="24" t="s">
        <v>108</v>
      </c>
      <c r="S452" s="24" t="s">
        <v>108</v>
      </c>
      <c r="T452" s="24" t="s">
        <v>238</v>
      </c>
      <c r="U452" s="24" t="s">
        <v>347</v>
      </c>
      <c r="V452" s="24" t="s">
        <v>209</v>
      </c>
      <c r="W452" s="24"/>
      <c r="X452" s="24" t="s">
        <v>205</v>
      </c>
      <c r="Y452" s="24" t="s">
        <v>209</v>
      </c>
      <c r="Z452" s="24"/>
    </row>
    <row r="453" spans="1:26" x14ac:dyDescent="0.2">
      <c r="A453">
        <v>386</v>
      </c>
      <c r="B453">
        <v>800</v>
      </c>
      <c r="F453">
        <v>1102</v>
      </c>
      <c r="H453" s="23">
        <v>43741</v>
      </c>
      <c r="I453" s="23">
        <v>43741</v>
      </c>
      <c r="J453">
        <v>434.72</v>
      </c>
      <c r="K453" s="24"/>
      <c r="L453" s="24" t="s">
        <v>375</v>
      </c>
      <c r="M453" s="24" t="s">
        <v>375</v>
      </c>
      <c r="N453" s="24" t="s">
        <v>205</v>
      </c>
      <c r="O453" s="24" t="s">
        <v>231</v>
      </c>
      <c r="P453" s="24" t="s">
        <v>217</v>
      </c>
      <c r="Q453" s="24" t="s">
        <v>102</v>
      </c>
      <c r="R453" s="24" t="s">
        <v>108</v>
      </c>
      <c r="S453" s="24" t="s">
        <v>108</v>
      </c>
      <c r="T453" s="24" t="s">
        <v>238</v>
      </c>
      <c r="U453" s="24" t="s">
        <v>349</v>
      </c>
      <c r="V453" s="24" t="s">
        <v>209</v>
      </c>
      <c r="W453" s="24" t="s">
        <v>291</v>
      </c>
      <c r="X453" s="24" t="s">
        <v>205</v>
      </c>
      <c r="Y453" s="24" t="s">
        <v>209</v>
      </c>
      <c r="Z453" s="24"/>
    </row>
    <row r="454" spans="1:26" x14ac:dyDescent="0.2">
      <c r="A454">
        <v>387</v>
      </c>
      <c r="B454">
        <v>793</v>
      </c>
      <c r="F454">
        <v>1103</v>
      </c>
      <c r="H454" s="23">
        <v>43741</v>
      </c>
      <c r="I454" s="23">
        <v>43741</v>
      </c>
      <c r="J454">
        <v>718.74</v>
      </c>
      <c r="K454" s="24"/>
      <c r="L454" s="24" t="s">
        <v>279</v>
      </c>
      <c r="M454" s="24" t="s">
        <v>279</v>
      </c>
      <c r="N454" s="24" t="s">
        <v>205</v>
      </c>
      <c r="O454" s="24" t="s">
        <v>231</v>
      </c>
      <c r="P454" s="24" t="s">
        <v>217</v>
      </c>
      <c r="Q454" s="24" t="s">
        <v>102</v>
      </c>
      <c r="R454" s="24" t="s">
        <v>108</v>
      </c>
      <c r="S454" s="24" t="s">
        <v>108</v>
      </c>
      <c r="T454" s="24" t="s">
        <v>238</v>
      </c>
      <c r="U454" s="24" t="s">
        <v>280</v>
      </c>
      <c r="V454" s="24" t="s">
        <v>209</v>
      </c>
      <c r="W454" s="24" t="s">
        <v>291</v>
      </c>
      <c r="X454" s="24" t="s">
        <v>205</v>
      </c>
      <c r="Y454" s="24" t="s">
        <v>209</v>
      </c>
      <c r="Z454" s="24"/>
    </row>
    <row r="455" spans="1:26" x14ac:dyDescent="0.2">
      <c r="A455">
        <v>388</v>
      </c>
      <c r="B455">
        <v>802</v>
      </c>
      <c r="F455">
        <v>1105</v>
      </c>
      <c r="H455" s="23">
        <v>43741</v>
      </c>
      <c r="I455" s="23">
        <v>43741</v>
      </c>
      <c r="J455">
        <v>1247.6199999999999</v>
      </c>
      <c r="K455" s="24"/>
      <c r="L455" s="24" t="s">
        <v>319</v>
      </c>
      <c r="M455" s="24" t="s">
        <v>319</v>
      </c>
      <c r="N455" s="24" t="s">
        <v>205</v>
      </c>
      <c r="O455" s="24" t="s">
        <v>231</v>
      </c>
      <c r="P455" s="24" t="s">
        <v>217</v>
      </c>
      <c r="Q455" s="24" t="s">
        <v>102</v>
      </c>
      <c r="R455" s="24" t="s">
        <v>108</v>
      </c>
      <c r="S455" s="24" t="s">
        <v>108</v>
      </c>
      <c r="T455" s="24" t="s">
        <v>238</v>
      </c>
      <c r="U455" s="24" t="s">
        <v>320</v>
      </c>
      <c r="V455" s="24" t="s">
        <v>209</v>
      </c>
      <c r="W455" s="24" t="s">
        <v>291</v>
      </c>
      <c r="X455" s="24" t="s">
        <v>205</v>
      </c>
      <c r="Y455" s="24" t="s">
        <v>209</v>
      </c>
      <c r="Z455" s="24"/>
    </row>
    <row r="456" spans="1:26" x14ac:dyDescent="0.2">
      <c r="A456">
        <v>389</v>
      </c>
      <c r="B456">
        <v>797</v>
      </c>
      <c r="F456">
        <v>1106</v>
      </c>
      <c r="H456" s="23">
        <v>43741</v>
      </c>
      <c r="I456" s="23">
        <v>43741</v>
      </c>
      <c r="J456">
        <v>1474.21</v>
      </c>
      <c r="K456" s="24"/>
      <c r="L456" s="24" t="s">
        <v>491</v>
      </c>
      <c r="M456" s="24" t="s">
        <v>491</v>
      </c>
      <c r="N456" s="24" t="s">
        <v>205</v>
      </c>
      <c r="O456" s="24" t="s">
        <v>231</v>
      </c>
      <c r="P456" s="24" t="s">
        <v>217</v>
      </c>
      <c r="Q456" s="24" t="s">
        <v>102</v>
      </c>
      <c r="R456" s="24" t="s">
        <v>108</v>
      </c>
      <c r="S456" s="24" t="s">
        <v>108</v>
      </c>
      <c r="T456" s="24" t="s">
        <v>238</v>
      </c>
      <c r="U456" s="24" t="s">
        <v>492</v>
      </c>
      <c r="V456" s="24" t="s">
        <v>209</v>
      </c>
      <c r="W456" s="24" t="s">
        <v>291</v>
      </c>
      <c r="X456" s="24" t="s">
        <v>205</v>
      </c>
      <c r="Y456" s="24" t="s">
        <v>209</v>
      </c>
      <c r="Z456" s="24"/>
    </row>
    <row r="457" spans="1:26" x14ac:dyDescent="0.2">
      <c r="A457">
        <v>390</v>
      </c>
      <c r="B457">
        <v>799</v>
      </c>
      <c r="F457">
        <v>1107</v>
      </c>
      <c r="H457" s="23">
        <v>43741</v>
      </c>
      <c r="I457" s="23">
        <v>43741</v>
      </c>
      <c r="J457">
        <v>2635.33</v>
      </c>
      <c r="K457" s="24"/>
      <c r="L457" s="24" t="s">
        <v>442</v>
      </c>
      <c r="M457" s="24" t="s">
        <v>442</v>
      </c>
      <c r="N457" s="24" t="s">
        <v>205</v>
      </c>
      <c r="O457" s="24" t="s">
        <v>231</v>
      </c>
      <c r="P457" s="24" t="s">
        <v>217</v>
      </c>
      <c r="Q457" s="24" t="s">
        <v>102</v>
      </c>
      <c r="R457" s="24" t="s">
        <v>108</v>
      </c>
      <c r="S457" s="24" t="s">
        <v>108</v>
      </c>
      <c r="T457" s="24" t="s">
        <v>238</v>
      </c>
      <c r="U457" s="24" t="s">
        <v>282</v>
      </c>
      <c r="V457" s="24" t="s">
        <v>209</v>
      </c>
      <c r="W457" s="24"/>
      <c r="X457" s="24" t="s">
        <v>205</v>
      </c>
      <c r="Y457" s="24" t="s">
        <v>209</v>
      </c>
      <c r="Z457" s="24"/>
    </row>
    <row r="458" spans="1:26" x14ac:dyDescent="0.2">
      <c r="A458">
        <v>391</v>
      </c>
      <c r="B458">
        <v>801</v>
      </c>
      <c r="F458">
        <v>1108</v>
      </c>
      <c r="H458" s="23">
        <v>43741</v>
      </c>
      <c r="I458" s="23">
        <v>43741</v>
      </c>
      <c r="J458">
        <v>2966.87</v>
      </c>
      <c r="K458" s="24"/>
      <c r="L458" s="24" t="s">
        <v>300</v>
      </c>
      <c r="M458" s="24" t="s">
        <v>300</v>
      </c>
      <c r="N458" s="24" t="s">
        <v>205</v>
      </c>
      <c r="O458" s="24" t="s">
        <v>231</v>
      </c>
      <c r="P458" s="24" t="s">
        <v>217</v>
      </c>
      <c r="Q458" s="24" t="s">
        <v>102</v>
      </c>
      <c r="R458" s="24" t="s">
        <v>108</v>
      </c>
      <c r="S458" s="24" t="s">
        <v>108</v>
      </c>
      <c r="T458" s="24" t="s">
        <v>238</v>
      </c>
      <c r="U458" s="24" t="s">
        <v>261</v>
      </c>
      <c r="V458" s="24" t="s">
        <v>209</v>
      </c>
      <c r="W458" s="24" t="s">
        <v>291</v>
      </c>
      <c r="X458" s="24" t="s">
        <v>205</v>
      </c>
      <c r="Y458" s="24" t="s">
        <v>209</v>
      </c>
      <c r="Z458" s="24"/>
    </row>
    <row r="459" spans="1:26" x14ac:dyDescent="0.2">
      <c r="A459">
        <v>392</v>
      </c>
      <c r="F459">
        <v>2020</v>
      </c>
      <c r="H459" s="23">
        <v>43741</v>
      </c>
      <c r="I459" s="23">
        <v>43741</v>
      </c>
      <c r="J459">
        <v>6.77</v>
      </c>
      <c r="K459" s="24"/>
      <c r="L459" s="24" t="s">
        <v>8</v>
      </c>
      <c r="M459" s="24" t="s">
        <v>8</v>
      </c>
      <c r="N459" s="24" t="s">
        <v>205</v>
      </c>
      <c r="O459" s="24" t="s">
        <v>206</v>
      </c>
      <c r="P459" s="24" t="s">
        <v>207</v>
      </c>
      <c r="Q459" s="24" t="s">
        <v>7</v>
      </c>
      <c r="R459" s="24" t="s">
        <v>6</v>
      </c>
      <c r="S459" s="24" t="s">
        <v>8</v>
      </c>
      <c r="T459" s="24" t="s">
        <v>208</v>
      </c>
      <c r="U459" s="24" t="s">
        <v>205</v>
      </c>
      <c r="V459" s="24" t="s">
        <v>209</v>
      </c>
      <c r="W459" s="24"/>
      <c r="X459" s="24" t="s">
        <v>205</v>
      </c>
      <c r="Y459" s="24" t="s">
        <v>209</v>
      </c>
      <c r="Z459" s="24"/>
    </row>
    <row r="460" spans="1:26" x14ac:dyDescent="0.2">
      <c r="A460">
        <v>1771</v>
      </c>
      <c r="B460">
        <v>791</v>
      </c>
      <c r="H460" s="23">
        <v>43741</v>
      </c>
      <c r="I460" s="23">
        <v>43741</v>
      </c>
      <c r="J460">
        <v>800</v>
      </c>
      <c r="K460" s="24"/>
      <c r="L460" s="24" t="s">
        <v>413</v>
      </c>
      <c r="M460" s="24" t="s">
        <v>414</v>
      </c>
      <c r="N460" s="24" t="s">
        <v>205</v>
      </c>
      <c r="O460" s="24" t="s">
        <v>231</v>
      </c>
      <c r="P460" s="24" t="s">
        <v>217</v>
      </c>
      <c r="Q460" s="24" t="s">
        <v>268</v>
      </c>
      <c r="R460" s="24" t="s">
        <v>268</v>
      </c>
      <c r="S460" s="24" t="s">
        <v>415</v>
      </c>
      <c r="T460" s="24" t="s">
        <v>269</v>
      </c>
      <c r="U460" s="24" t="s">
        <v>205</v>
      </c>
      <c r="V460" s="24" t="s">
        <v>209</v>
      </c>
      <c r="W460" s="24" t="s">
        <v>205</v>
      </c>
      <c r="X460" s="24" t="s">
        <v>205</v>
      </c>
      <c r="Y460" s="24" t="s">
        <v>205</v>
      </c>
      <c r="Z460" s="24"/>
    </row>
    <row r="461" spans="1:26" x14ac:dyDescent="0.2">
      <c r="A461">
        <v>393</v>
      </c>
      <c r="B461">
        <v>807</v>
      </c>
      <c r="F461">
        <v>1109</v>
      </c>
      <c r="H461" s="23">
        <v>43742</v>
      </c>
      <c r="I461" s="23">
        <v>43742</v>
      </c>
      <c r="J461">
        <v>240</v>
      </c>
      <c r="K461" s="24"/>
      <c r="L461" s="24" t="s">
        <v>438</v>
      </c>
      <c r="M461" s="24" t="s">
        <v>438</v>
      </c>
      <c r="N461" s="24" t="s">
        <v>205</v>
      </c>
      <c r="O461" s="24" t="s">
        <v>231</v>
      </c>
      <c r="P461" s="24" t="s">
        <v>259</v>
      </c>
      <c r="Q461" s="24" t="s">
        <v>7</v>
      </c>
      <c r="R461" s="24" t="s">
        <v>70</v>
      </c>
      <c r="S461" s="24" t="s">
        <v>84</v>
      </c>
      <c r="T461" s="24" t="s">
        <v>439</v>
      </c>
      <c r="U461" s="24" t="s">
        <v>205</v>
      </c>
      <c r="V461" s="24" t="s">
        <v>209</v>
      </c>
      <c r="W461" s="24"/>
      <c r="X461" s="24" t="s">
        <v>205</v>
      </c>
      <c r="Y461" s="24" t="s">
        <v>209</v>
      </c>
      <c r="Z461" s="24"/>
    </row>
    <row r="462" spans="1:26" x14ac:dyDescent="0.2">
      <c r="A462">
        <v>394</v>
      </c>
      <c r="B462">
        <v>806</v>
      </c>
      <c r="F462">
        <v>1110</v>
      </c>
      <c r="H462" s="23">
        <v>43742</v>
      </c>
      <c r="I462" s="23">
        <v>43742</v>
      </c>
      <c r="J462">
        <v>300</v>
      </c>
      <c r="K462" s="24"/>
      <c r="L462" s="24" t="s">
        <v>538</v>
      </c>
      <c r="M462" s="24" t="s">
        <v>538</v>
      </c>
      <c r="N462" s="24" t="s">
        <v>205</v>
      </c>
      <c r="O462" s="24" t="s">
        <v>231</v>
      </c>
      <c r="P462" s="24" t="s">
        <v>259</v>
      </c>
      <c r="Q462" s="24" t="s">
        <v>36</v>
      </c>
      <c r="R462" s="24" t="s">
        <v>6</v>
      </c>
      <c r="S462" s="24" t="s">
        <v>37</v>
      </c>
      <c r="T462" s="24" t="s">
        <v>387</v>
      </c>
      <c r="U462" s="24" t="s">
        <v>205</v>
      </c>
      <c r="V462" s="24" t="s">
        <v>209</v>
      </c>
      <c r="W462" s="24"/>
      <c r="X462" s="24" t="s">
        <v>205</v>
      </c>
      <c r="Y462" s="24" t="s">
        <v>209</v>
      </c>
      <c r="Z462" s="24"/>
    </row>
    <row r="463" spans="1:26" x14ac:dyDescent="0.2">
      <c r="A463">
        <v>395</v>
      </c>
      <c r="B463">
        <v>808</v>
      </c>
      <c r="F463">
        <v>1111</v>
      </c>
      <c r="H463" s="23">
        <v>43742</v>
      </c>
      <c r="I463" s="23">
        <v>43742</v>
      </c>
      <c r="J463">
        <v>631.41999999999996</v>
      </c>
      <c r="K463" s="24"/>
      <c r="L463" s="24" t="s">
        <v>438</v>
      </c>
      <c r="M463" s="24" t="s">
        <v>438</v>
      </c>
      <c r="N463" s="24" t="s">
        <v>205</v>
      </c>
      <c r="O463" s="24" t="s">
        <v>231</v>
      </c>
      <c r="P463" s="24" t="s">
        <v>259</v>
      </c>
      <c r="Q463" s="24" t="s">
        <v>7</v>
      </c>
      <c r="R463" s="24" t="s">
        <v>70</v>
      </c>
      <c r="S463" s="24" t="s">
        <v>84</v>
      </c>
      <c r="T463" s="24" t="s">
        <v>439</v>
      </c>
      <c r="U463" s="24" t="s">
        <v>205</v>
      </c>
      <c r="V463" s="24" t="s">
        <v>209</v>
      </c>
      <c r="W463" s="24"/>
      <c r="X463" s="24" t="s">
        <v>205</v>
      </c>
      <c r="Y463" s="24" t="s">
        <v>209</v>
      </c>
      <c r="Z463" s="24"/>
    </row>
    <row r="464" spans="1:26" x14ac:dyDescent="0.2">
      <c r="A464">
        <v>396</v>
      </c>
      <c r="B464">
        <v>810</v>
      </c>
      <c r="F464">
        <v>1112</v>
      </c>
      <c r="H464" s="23">
        <v>43742</v>
      </c>
      <c r="I464" s="23">
        <v>43742</v>
      </c>
      <c r="J464">
        <v>1286.1500000000001</v>
      </c>
      <c r="K464" s="24"/>
      <c r="L464" s="24" t="s">
        <v>496</v>
      </c>
      <c r="M464" s="24" t="s">
        <v>496</v>
      </c>
      <c r="N464" s="24" t="s">
        <v>205</v>
      </c>
      <c r="O464" s="24" t="s">
        <v>231</v>
      </c>
      <c r="P464" s="24" t="s">
        <v>259</v>
      </c>
      <c r="Q464" s="24" t="s">
        <v>36</v>
      </c>
      <c r="R464" s="24" t="s">
        <v>6</v>
      </c>
      <c r="S464" s="24" t="s">
        <v>37</v>
      </c>
      <c r="T464" s="24" t="s">
        <v>304</v>
      </c>
      <c r="U464" s="24" t="s">
        <v>205</v>
      </c>
      <c r="V464" s="24" t="s">
        <v>209</v>
      </c>
      <c r="W464" s="24" t="s">
        <v>291</v>
      </c>
      <c r="X464" s="24" t="s">
        <v>205</v>
      </c>
      <c r="Y464" s="24" t="s">
        <v>209</v>
      </c>
      <c r="Z464" s="24"/>
    </row>
    <row r="465" spans="1:26" x14ac:dyDescent="0.2">
      <c r="A465">
        <v>397</v>
      </c>
      <c r="B465">
        <v>809</v>
      </c>
      <c r="F465">
        <v>1113</v>
      </c>
      <c r="H465" s="23">
        <v>43742</v>
      </c>
      <c r="I465" s="23">
        <v>43742</v>
      </c>
      <c r="J465">
        <v>1911</v>
      </c>
      <c r="K465" s="24"/>
      <c r="L465" s="24" t="s">
        <v>438</v>
      </c>
      <c r="M465" s="24" t="s">
        <v>438</v>
      </c>
      <c r="N465" s="24" t="s">
        <v>205</v>
      </c>
      <c r="O465" s="24" t="s">
        <v>231</v>
      </c>
      <c r="P465" s="24" t="s">
        <v>259</v>
      </c>
      <c r="Q465" s="24" t="s">
        <v>36</v>
      </c>
      <c r="R465" s="24" t="s">
        <v>6</v>
      </c>
      <c r="S465" s="24" t="s">
        <v>37</v>
      </c>
      <c r="T465" s="24" t="s">
        <v>304</v>
      </c>
      <c r="U465" s="24" t="s">
        <v>205</v>
      </c>
      <c r="V465" s="24" t="s">
        <v>209</v>
      </c>
      <c r="W465" s="24" t="s">
        <v>291</v>
      </c>
      <c r="X465" s="24" t="s">
        <v>205</v>
      </c>
      <c r="Y465" s="24" t="s">
        <v>209</v>
      </c>
      <c r="Z465" s="24"/>
    </row>
    <row r="466" spans="1:26" x14ac:dyDescent="0.2">
      <c r="A466">
        <v>398</v>
      </c>
      <c r="F466">
        <v>2021</v>
      </c>
      <c r="H466" s="23">
        <v>43742</v>
      </c>
      <c r="I466" s="23">
        <v>43742</v>
      </c>
      <c r="J466">
        <v>1214.22</v>
      </c>
      <c r="K466" s="24"/>
      <c r="L466" s="24" t="s">
        <v>539</v>
      </c>
      <c r="M466" s="24" t="s">
        <v>539</v>
      </c>
      <c r="N466" s="24" t="s">
        <v>205</v>
      </c>
      <c r="O466" s="24" t="s">
        <v>206</v>
      </c>
      <c r="P466" s="24" t="s">
        <v>217</v>
      </c>
      <c r="Q466" s="24" t="s">
        <v>36</v>
      </c>
      <c r="R466" s="24" t="s">
        <v>105</v>
      </c>
      <c r="S466" s="24" t="s">
        <v>112</v>
      </c>
      <c r="T466" s="24" t="s">
        <v>540</v>
      </c>
      <c r="U466" s="24" t="s">
        <v>205</v>
      </c>
      <c r="V466" s="24" t="s">
        <v>209</v>
      </c>
      <c r="W466" s="24"/>
      <c r="X466" s="24" t="s">
        <v>205</v>
      </c>
      <c r="Y466" s="24" t="s">
        <v>209</v>
      </c>
      <c r="Z466" s="24"/>
    </row>
    <row r="467" spans="1:26" x14ac:dyDescent="0.2">
      <c r="A467">
        <v>399</v>
      </c>
      <c r="B467">
        <v>811</v>
      </c>
      <c r="F467">
        <v>1114</v>
      </c>
      <c r="H467" s="23">
        <v>43745</v>
      </c>
      <c r="I467" s="23">
        <v>43745</v>
      </c>
      <c r="J467">
        <v>117.05</v>
      </c>
      <c r="K467" s="24"/>
      <c r="L467" s="24" t="s">
        <v>541</v>
      </c>
      <c r="M467" s="24" t="s">
        <v>541</v>
      </c>
      <c r="N467" s="24" t="s">
        <v>205</v>
      </c>
      <c r="O467" s="24" t="s">
        <v>231</v>
      </c>
      <c r="P467" s="24" t="s">
        <v>259</v>
      </c>
      <c r="Q467" s="24" t="s">
        <v>36</v>
      </c>
      <c r="R467" s="24" t="s">
        <v>6</v>
      </c>
      <c r="S467" s="24" t="s">
        <v>37</v>
      </c>
      <c r="T467" s="24" t="s">
        <v>444</v>
      </c>
      <c r="U467" s="24" t="s">
        <v>205</v>
      </c>
      <c r="V467" s="24" t="s">
        <v>209</v>
      </c>
      <c r="W467" s="24"/>
      <c r="X467" s="24" t="s">
        <v>205</v>
      </c>
      <c r="Y467" s="24" t="s">
        <v>209</v>
      </c>
      <c r="Z467" s="24"/>
    </row>
    <row r="468" spans="1:26" x14ac:dyDescent="0.2">
      <c r="A468">
        <v>400</v>
      </c>
      <c r="B468">
        <v>812</v>
      </c>
      <c r="F468">
        <v>1115</v>
      </c>
      <c r="H468" s="23">
        <v>43745</v>
      </c>
      <c r="I468" s="23">
        <v>43745</v>
      </c>
      <c r="J468">
        <v>168</v>
      </c>
      <c r="K468" s="24"/>
      <c r="L468" s="24" t="s">
        <v>542</v>
      </c>
      <c r="M468" s="24" t="s">
        <v>542</v>
      </c>
      <c r="N468" s="24" t="s">
        <v>205</v>
      </c>
      <c r="O468" s="24" t="s">
        <v>231</v>
      </c>
      <c r="P468" s="24" t="s">
        <v>259</v>
      </c>
      <c r="Q468" s="24" t="s">
        <v>36</v>
      </c>
      <c r="R468" s="24" t="s">
        <v>6</v>
      </c>
      <c r="S468" s="24" t="s">
        <v>37</v>
      </c>
      <c r="T468" s="24" t="s">
        <v>444</v>
      </c>
      <c r="U468" s="24" t="s">
        <v>205</v>
      </c>
      <c r="V468" s="24" t="s">
        <v>209</v>
      </c>
      <c r="W468" s="24"/>
      <c r="X468" s="24" t="s">
        <v>205</v>
      </c>
      <c r="Y468" s="24" t="s">
        <v>209</v>
      </c>
      <c r="Z468" s="24"/>
    </row>
    <row r="469" spans="1:26" x14ac:dyDescent="0.2">
      <c r="A469">
        <v>401</v>
      </c>
      <c r="B469">
        <v>818</v>
      </c>
      <c r="F469">
        <v>1116</v>
      </c>
      <c r="H469" s="23">
        <v>43745</v>
      </c>
      <c r="I469" s="23">
        <v>43745</v>
      </c>
      <c r="J469">
        <v>255</v>
      </c>
      <c r="K469" s="24"/>
      <c r="L469" s="24" t="s">
        <v>543</v>
      </c>
      <c r="M469" s="24" t="s">
        <v>543</v>
      </c>
      <c r="N469" s="24" t="s">
        <v>205</v>
      </c>
      <c r="O469" s="24" t="s">
        <v>231</v>
      </c>
      <c r="P469" s="24" t="s">
        <v>259</v>
      </c>
      <c r="Q469" s="24" t="s">
        <v>52</v>
      </c>
      <c r="R469" s="24" t="s">
        <v>70</v>
      </c>
      <c r="S469" s="24" t="s">
        <v>79</v>
      </c>
      <c r="T469" s="24" t="s">
        <v>345</v>
      </c>
      <c r="U469" s="24" t="s">
        <v>205</v>
      </c>
      <c r="V469" s="24" t="s">
        <v>209</v>
      </c>
      <c r="W469" s="24" t="s">
        <v>502</v>
      </c>
      <c r="X469" s="24" t="s">
        <v>205</v>
      </c>
      <c r="Y469" s="24" t="s">
        <v>209</v>
      </c>
      <c r="Z469" s="24"/>
    </row>
    <row r="470" spans="1:26" x14ac:dyDescent="0.2">
      <c r="A470">
        <v>402</v>
      </c>
      <c r="B470">
        <v>817</v>
      </c>
      <c r="F470">
        <v>1117</v>
      </c>
      <c r="H470" s="23">
        <v>43745</v>
      </c>
      <c r="I470" s="23">
        <v>43745</v>
      </c>
      <c r="J470">
        <v>589.79</v>
      </c>
      <c r="K470" s="24"/>
      <c r="L470" s="24" t="s">
        <v>544</v>
      </c>
      <c r="M470" s="24" t="s">
        <v>544</v>
      </c>
      <c r="N470" s="24" t="s">
        <v>205</v>
      </c>
      <c r="O470" s="24" t="s">
        <v>231</v>
      </c>
      <c r="P470" s="24" t="s">
        <v>217</v>
      </c>
      <c r="Q470" s="24" t="s">
        <v>102</v>
      </c>
      <c r="R470" s="24" t="s">
        <v>108</v>
      </c>
      <c r="S470" s="24" t="s">
        <v>108</v>
      </c>
      <c r="T470" s="24" t="s">
        <v>238</v>
      </c>
      <c r="U470" s="24" t="s">
        <v>464</v>
      </c>
      <c r="V470" s="24" t="s">
        <v>209</v>
      </c>
      <c r="W470" s="24"/>
      <c r="X470" s="24" t="s">
        <v>205</v>
      </c>
      <c r="Y470" s="24" t="s">
        <v>209</v>
      </c>
      <c r="Z470" s="24"/>
    </row>
    <row r="471" spans="1:26" x14ac:dyDescent="0.2">
      <c r="A471">
        <v>403</v>
      </c>
      <c r="B471">
        <v>823</v>
      </c>
      <c r="F471">
        <v>1118</v>
      </c>
      <c r="H471" s="23">
        <v>43746</v>
      </c>
      <c r="I471" s="23">
        <v>43746</v>
      </c>
      <c r="J471">
        <v>264</v>
      </c>
      <c r="K471" s="24"/>
      <c r="L471" s="24" t="s">
        <v>545</v>
      </c>
      <c r="M471" s="24" t="s">
        <v>545</v>
      </c>
      <c r="N471" s="24" t="s">
        <v>205</v>
      </c>
      <c r="O471" s="24" t="s">
        <v>231</v>
      </c>
      <c r="P471" s="24" t="s">
        <v>259</v>
      </c>
      <c r="Q471" s="24" t="s">
        <v>104</v>
      </c>
      <c r="R471" s="24" t="s">
        <v>101</v>
      </c>
      <c r="S471" s="24" t="s">
        <v>103</v>
      </c>
      <c r="T471" s="24" t="s">
        <v>260</v>
      </c>
      <c r="U471" s="24" t="s">
        <v>205</v>
      </c>
      <c r="V471" s="24" t="s">
        <v>209</v>
      </c>
      <c r="W471" s="24"/>
      <c r="X471" s="24" t="s">
        <v>205</v>
      </c>
      <c r="Y471" s="24" t="s">
        <v>209</v>
      </c>
      <c r="Z471" s="24"/>
    </row>
    <row r="472" spans="1:26" x14ac:dyDescent="0.2">
      <c r="A472">
        <v>404</v>
      </c>
      <c r="B472">
        <v>824</v>
      </c>
      <c r="F472">
        <v>1119</v>
      </c>
      <c r="H472" s="23">
        <v>43746</v>
      </c>
      <c r="I472" s="23">
        <v>43746</v>
      </c>
      <c r="J472">
        <v>611.1</v>
      </c>
      <c r="K472" s="24"/>
      <c r="L472" s="24" t="s">
        <v>546</v>
      </c>
      <c r="M472" s="24" t="s">
        <v>546</v>
      </c>
      <c r="N472" s="24" t="s">
        <v>205</v>
      </c>
      <c r="O472" s="24" t="s">
        <v>231</v>
      </c>
      <c r="P472" s="24" t="s">
        <v>217</v>
      </c>
      <c r="Q472" s="24" t="s">
        <v>547</v>
      </c>
      <c r="R472" s="24" t="s">
        <v>108</v>
      </c>
      <c r="S472" s="24" t="s">
        <v>108</v>
      </c>
      <c r="T472" s="24" t="s">
        <v>238</v>
      </c>
      <c r="U472" s="24" t="s">
        <v>205</v>
      </c>
      <c r="V472" s="24" t="s">
        <v>209</v>
      </c>
      <c r="W472" s="24"/>
      <c r="X472" s="24" t="s">
        <v>205</v>
      </c>
      <c r="Y472" s="24" t="s">
        <v>209</v>
      </c>
      <c r="Z472" s="24"/>
    </row>
    <row r="473" spans="1:26" x14ac:dyDescent="0.2">
      <c r="A473">
        <v>405</v>
      </c>
      <c r="B473">
        <v>828</v>
      </c>
      <c r="F473">
        <v>1120</v>
      </c>
      <c r="H473" s="23">
        <v>43746</v>
      </c>
      <c r="I473" s="23">
        <v>43746</v>
      </c>
      <c r="J473">
        <v>688</v>
      </c>
      <c r="K473" s="24"/>
      <c r="L473" s="24" t="s">
        <v>548</v>
      </c>
      <c r="M473" s="24" t="s">
        <v>548</v>
      </c>
      <c r="N473" s="24" t="s">
        <v>205</v>
      </c>
      <c r="O473" s="24" t="s">
        <v>231</v>
      </c>
      <c r="P473" s="24" t="s">
        <v>259</v>
      </c>
      <c r="Q473" s="24" t="s">
        <v>102</v>
      </c>
      <c r="R473" s="24" t="s">
        <v>108</v>
      </c>
      <c r="S473" s="24" t="s">
        <v>103</v>
      </c>
      <c r="T473" s="24" t="s">
        <v>260</v>
      </c>
      <c r="U473" s="24" t="s">
        <v>464</v>
      </c>
      <c r="V473" s="24" t="s">
        <v>209</v>
      </c>
      <c r="W473" s="24"/>
      <c r="X473" s="24" t="s">
        <v>205</v>
      </c>
      <c r="Y473" s="24" t="s">
        <v>209</v>
      </c>
      <c r="Z473" s="24"/>
    </row>
    <row r="474" spans="1:26" x14ac:dyDescent="0.2">
      <c r="A474">
        <v>406</v>
      </c>
      <c r="B474">
        <v>826</v>
      </c>
      <c r="F474">
        <v>1121</v>
      </c>
      <c r="H474" s="23">
        <v>43746</v>
      </c>
      <c r="I474" s="23">
        <v>43746</v>
      </c>
      <c r="J474">
        <v>5889.18</v>
      </c>
      <c r="K474" s="24"/>
      <c r="L474" s="24" t="s">
        <v>549</v>
      </c>
      <c r="M474" s="24" t="s">
        <v>549</v>
      </c>
      <c r="N474" s="24" t="s">
        <v>205</v>
      </c>
      <c r="O474" s="24" t="s">
        <v>231</v>
      </c>
      <c r="P474" s="24" t="s">
        <v>259</v>
      </c>
      <c r="Q474" s="24" t="s">
        <v>52</v>
      </c>
      <c r="R474" s="24" t="s">
        <v>69</v>
      </c>
      <c r="S474" s="24" t="s">
        <v>94</v>
      </c>
      <c r="T474" s="24" t="s">
        <v>363</v>
      </c>
      <c r="U474" s="24" t="s">
        <v>205</v>
      </c>
      <c r="V474" s="24" t="s">
        <v>209</v>
      </c>
      <c r="W474" s="24" t="s">
        <v>482</v>
      </c>
      <c r="X474" s="24" t="s">
        <v>205</v>
      </c>
      <c r="Y474" s="24" t="s">
        <v>209</v>
      </c>
      <c r="Z474" s="24"/>
    </row>
    <row r="475" spans="1:26" x14ac:dyDescent="0.2">
      <c r="A475">
        <v>407</v>
      </c>
      <c r="B475">
        <v>831</v>
      </c>
      <c r="F475">
        <v>1122</v>
      </c>
      <c r="H475" s="23">
        <v>43747</v>
      </c>
      <c r="I475" s="23">
        <v>43747</v>
      </c>
      <c r="J475">
        <v>120</v>
      </c>
      <c r="K475" s="24"/>
      <c r="L475" s="24" t="s">
        <v>550</v>
      </c>
      <c r="M475" s="24" t="s">
        <v>550</v>
      </c>
      <c r="N475" s="24" t="s">
        <v>205</v>
      </c>
      <c r="O475" s="24" t="s">
        <v>231</v>
      </c>
      <c r="P475" s="24" t="s">
        <v>259</v>
      </c>
      <c r="Q475" s="24" t="s">
        <v>36</v>
      </c>
      <c r="R475" s="24" t="s">
        <v>70</v>
      </c>
      <c r="S475" s="24" t="s">
        <v>80</v>
      </c>
      <c r="T475" s="24" t="s">
        <v>389</v>
      </c>
      <c r="U475" s="24" t="s">
        <v>205</v>
      </c>
      <c r="V475" s="24" t="s">
        <v>209</v>
      </c>
      <c r="W475" s="24"/>
      <c r="X475" s="24" t="s">
        <v>205</v>
      </c>
      <c r="Y475" s="24" t="s">
        <v>209</v>
      </c>
      <c r="Z475" s="24"/>
    </row>
    <row r="476" spans="1:26" x14ac:dyDescent="0.2">
      <c r="A476">
        <v>408</v>
      </c>
      <c r="B476">
        <v>837</v>
      </c>
      <c r="F476">
        <v>1123</v>
      </c>
      <c r="H476" s="23">
        <v>43747</v>
      </c>
      <c r="I476" s="23">
        <v>43747</v>
      </c>
      <c r="J476">
        <v>300</v>
      </c>
      <c r="K476" s="24"/>
      <c r="L476" s="24" t="s">
        <v>551</v>
      </c>
      <c r="M476" s="24" t="s">
        <v>551</v>
      </c>
      <c r="N476" s="24" t="s">
        <v>205</v>
      </c>
      <c r="O476" s="24" t="s">
        <v>231</v>
      </c>
      <c r="P476" s="24" t="s">
        <v>217</v>
      </c>
      <c r="Q476" s="24" t="s">
        <v>36</v>
      </c>
      <c r="R476" s="24" t="s">
        <v>6</v>
      </c>
      <c r="S476" s="24" t="s">
        <v>37</v>
      </c>
      <c r="T476" s="24" t="s">
        <v>552</v>
      </c>
      <c r="U476" s="24" t="s">
        <v>205</v>
      </c>
      <c r="V476" s="24" t="s">
        <v>209</v>
      </c>
      <c r="W476" s="24"/>
      <c r="X476" s="24" t="s">
        <v>205</v>
      </c>
      <c r="Y476" s="24" t="s">
        <v>209</v>
      </c>
      <c r="Z476" s="24"/>
    </row>
    <row r="477" spans="1:26" x14ac:dyDescent="0.2">
      <c r="A477">
        <v>409</v>
      </c>
      <c r="B477">
        <v>832</v>
      </c>
      <c r="F477">
        <v>1124</v>
      </c>
      <c r="H477" s="23">
        <v>43747</v>
      </c>
      <c r="I477" s="23">
        <v>43747</v>
      </c>
      <c r="J477">
        <v>430</v>
      </c>
      <c r="K477" s="24"/>
      <c r="L477" s="24" t="s">
        <v>553</v>
      </c>
      <c r="M477" s="24" t="s">
        <v>553</v>
      </c>
      <c r="N477" s="24" t="s">
        <v>205</v>
      </c>
      <c r="O477" s="24" t="s">
        <v>231</v>
      </c>
      <c r="P477" s="24" t="s">
        <v>259</v>
      </c>
      <c r="Q477" s="24" t="s">
        <v>102</v>
      </c>
      <c r="R477" s="24" t="s">
        <v>101</v>
      </c>
      <c r="S477" s="24" t="s">
        <v>103</v>
      </c>
      <c r="T477" s="24" t="s">
        <v>260</v>
      </c>
      <c r="U477" s="24" t="s">
        <v>535</v>
      </c>
      <c r="V477" s="24" t="s">
        <v>209</v>
      </c>
      <c r="W477" s="24"/>
      <c r="X477" s="24" t="s">
        <v>205</v>
      </c>
      <c r="Y477" s="24" t="s">
        <v>209</v>
      </c>
      <c r="Z477" s="24"/>
    </row>
    <row r="478" spans="1:26" x14ac:dyDescent="0.2">
      <c r="A478">
        <v>410</v>
      </c>
      <c r="B478">
        <v>836</v>
      </c>
      <c r="F478">
        <v>1125</v>
      </c>
      <c r="H478" s="23">
        <v>43747</v>
      </c>
      <c r="I478" s="23">
        <v>43747</v>
      </c>
      <c r="J478">
        <v>700</v>
      </c>
      <c r="K478" s="24"/>
      <c r="L478" s="24" t="s">
        <v>554</v>
      </c>
      <c r="M478" s="24" t="s">
        <v>554</v>
      </c>
      <c r="N478" s="24" t="s">
        <v>205</v>
      </c>
      <c r="O478" s="24" t="s">
        <v>231</v>
      </c>
      <c r="P478" s="24" t="s">
        <v>259</v>
      </c>
      <c r="Q478" s="24" t="s">
        <v>36</v>
      </c>
      <c r="R478" s="24" t="s">
        <v>6</v>
      </c>
      <c r="S478" s="24" t="s">
        <v>37</v>
      </c>
      <c r="T478" s="24" t="s">
        <v>387</v>
      </c>
      <c r="U478" s="24" t="s">
        <v>205</v>
      </c>
      <c r="V478" s="24" t="s">
        <v>209</v>
      </c>
      <c r="W478" s="24"/>
      <c r="X478" s="24" t="s">
        <v>205</v>
      </c>
      <c r="Y478" s="24" t="s">
        <v>209</v>
      </c>
      <c r="Z478" s="24"/>
    </row>
    <row r="479" spans="1:26" x14ac:dyDescent="0.2">
      <c r="A479">
        <v>411</v>
      </c>
      <c r="B479">
        <v>834</v>
      </c>
      <c r="F479">
        <v>1126</v>
      </c>
      <c r="H479" s="23">
        <v>43747</v>
      </c>
      <c r="I479" s="23">
        <v>43747</v>
      </c>
      <c r="J479">
        <v>1065</v>
      </c>
      <c r="K479" s="24"/>
      <c r="L479" s="24" t="s">
        <v>555</v>
      </c>
      <c r="M479" s="24" t="s">
        <v>555</v>
      </c>
      <c r="N479" s="24" t="s">
        <v>205</v>
      </c>
      <c r="O479" s="24" t="s">
        <v>231</v>
      </c>
      <c r="P479" s="24" t="s">
        <v>259</v>
      </c>
      <c r="Q479" s="24" t="s">
        <v>52</v>
      </c>
      <c r="R479" s="24" t="s">
        <v>70</v>
      </c>
      <c r="S479" s="24" t="s">
        <v>79</v>
      </c>
      <c r="T479" s="24" t="s">
        <v>345</v>
      </c>
      <c r="U479" s="24" t="s">
        <v>205</v>
      </c>
      <c r="V479" s="24" t="s">
        <v>209</v>
      </c>
      <c r="W479" s="24" t="s">
        <v>502</v>
      </c>
      <c r="X479" s="24" t="s">
        <v>205</v>
      </c>
      <c r="Y479" s="24" t="s">
        <v>209</v>
      </c>
      <c r="Z479" s="24"/>
    </row>
    <row r="480" spans="1:26" x14ac:dyDescent="0.2">
      <c r="A480">
        <v>412</v>
      </c>
      <c r="B480">
        <v>835</v>
      </c>
      <c r="F480">
        <v>1127</v>
      </c>
      <c r="H480" s="23">
        <v>43747</v>
      </c>
      <c r="I480" s="23">
        <v>43747</v>
      </c>
      <c r="J480">
        <v>1837.91</v>
      </c>
      <c r="K480" s="24"/>
      <c r="L480" s="24" t="s">
        <v>556</v>
      </c>
      <c r="M480" s="24" t="s">
        <v>556</v>
      </c>
      <c r="N480" s="24" t="s">
        <v>205</v>
      </c>
      <c r="O480" s="24" t="s">
        <v>231</v>
      </c>
      <c r="P480" s="24" t="s">
        <v>259</v>
      </c>
      <c r="Q480" s="24" t="s">
        <v>55</v>
      </c>
      <c r="R480" s="24" t="s">
        <v>70</v>
      </c>
      <c r="S480" s="24" t="s">
        <v>75</v>
      </c>
      <c r="T480" s="24" t="s">
        <v>363</v>
      </c>
      <c r="U480" s="24" t="s">
        <v>205</v>
      </c>
      <c r="V480" s="24" t="s">
        <v>209</v>
      </c>
      <c r="W480" s="24"/>
      <c r="X480" s="24" t="s">
        <v>205</v>
      </c>
      <c r="Y480" s="24" t="s">
        <v>209</v>
      </c>
      <c r="Z480" s="24"/>
    </row>
    <row r="481" spans="1:26" x14ac:dyDescent="0.2">
      <c r="A481">
        <v>413</v>
      </c>
      <c r="B481">
        <v>833</v>
      </c>
      <c r="F481">
        <v>1128</v>
      </c>
      <c r="H481" s="23">
        <v>43747</v>
      </c>
      <c r="I481" s="23">
        <v>43747</v>
      </c>
      <c r="J481">
        <v>6483.2</v>
      </c>
      <c r="K481" s="24"/>
      <c r="L481" s="24" t="s">
        <v>237</v>
      </c>
      <c r="M481" s="24" t="s">
        <v>237</v>
      </c>
      <c r="N481" s="24" t="s">
        <v>205</v>
      </c>
      <c r="O481" s="24" t="s">
        <v>231</v>
      </c>
      <c r="P481" s="24" t="s">
        <v>217</v>
      </c>
      <c r="Q481" s="24" t="s">
        <v>102</v>
      </c>
      <c r="R481" s="24" t="s">
        <v>108</v>
      </c>
      <c r="S481" s="24" t="s">
        <v>108</v>
      </c>
      <c r="T481" s="24" t="s">
        <v>238</v>
      </c>
      <c r="U481" s="24" t="s">
        <v>239</v>
      </c>
      <c r="V481" s="24" t="s">
        <v>209</v>
      </c>
      <c r="W481" s="24"/>
      <c r="X481" s="24" t="s">
        <v>205</v>
      </c>
      <c r="Y481" s="24" t="s">
        <v>209</v>
      </c>
      <c r="Z481" s="24"/>
    </row>
    <row r="482" spans="1:26" x14ac:dyDescent="0.2">
      <c r="A482">
        <v>414</v>
      </c>
      <c r="F482">
        <v>2137</v>
      </c>
      <c r="H482" s="23">
        <v>43747</v>
      </c>
      <c r="I482" s="23">
        <v>43747</v>
      </c>
      <c r="J482">
        <v>4800</v>
      </c>
      <c r="K482" s="24"/>
      <c r="L482" s="24" t="s">
        <v>557</v>
      </c>
      <c r="M482" s="24" t="s">
        <v>557</v>
      </c>
      <c r="N482" s="24" t="s">
        <v>205</v>
      </c>
      <c r="O482" s="24" t="s">
        <v>206</v>
      </c>
      <c r="P482" s="24" t="s">
        <v>49</v>
      </c>
      <c r="Q482" s="24" t="s">
        <v>49</v>
      </c>
      <c r="R482" s="24" t="s">
        <v>6</v>
      </c>
      <c r="S482" s="24" t="s">
        <v>18</v>
      </c>
      <c r="T482" s="24" t="s">
        <v>211</v>
      </c>
      <c r="U482" s="24" t="s">
        <v>205</v>
      </c>
      <c r="V482" s="24" t="s">
        <v>209</v>
      </c>
      <c r="W482" s="24"/>
      <c r="X482" s="24" t="s">
        <v>205</v>
      </c>
      <c r="Y482" s="24" t="s">
        <v>209</v>
      </c>
      <c r="Z482" s="24"/>
    </row>
    <row r="483" spans="1:26" x14ac:dyDescent="0.2">
      <c r="A483">
        <v>415</v>
      </c>
      <c r="B483">
        <v>843</v>
      </c>
      <c r="F483">
        <v>1129</v>
      </c>
      <c r="H483" s="23">
        <v>43748</v>
      </c>
      <c r="I483" s="23">
        <v>43748</v>
      </c>
      <c r="J483">
        <v>48</v>
      </c>
      <c r="K483" s="24"/>
      <c r="L483" s="24" t="s">
        <v>558</v>
      </c>
      <c r="M483" s="24" t="s">
        <v>558</v>
      </c>
      <c r="N483" s="24" t="s">
        <v>205</v>
      </c>
      <c r="O483" s="24" t="s">
        <v>231</v>
      </c>
      <c r="P483" s="24" t="s">
        <v>217</v>
      </c>
      <c r="Q483" s="24" t="s">
        <v>36</v>
      </c>
      <c r="R483" s="24" t="s">
        <v>6</v>
      </c>
      <c r="S483" s="24" t="s">
        <v>37</v>
      </c>
      <c r="T483" s="24" t="s">
        <v>480</v>
      </c>
      <c r="U483" s="24" t="s">
        <v>205</v>
      </c>
      <c r="V483" s="24" t="s">
        <v>209</v>
      </c>
      <c r="W483" s="24"/>
      <c r="X483" s="24" t="s">
        <v>205</v>
      </c>
      <c r="Y483" s="24" t="s">
        <v>209</v>
      </c>
      <c r="Z483" s="24"/>
    </row>
    <row r="484" spans="1:26" x14ac:dyDescent="0.2">
      <c r="A484">
        <v>416</v>
      </c>
      <c r="B484">
        <v>839</v>
      </c>
      <c r="F484">
        <v>1130</v>
      </c>
      <c r="H484" s="23">
        <v>43748</v>
      </c>
      <c r="I484" s="23">
        <v>43748</v>
      </c>
      <c r="J484">
        <v>60</v>
      </c>
      <c r="K484" s="24"/>
      <c r="L484" s="24" t="s">
        <v>559</v>
      </c>
      <c r="M484" s="24" t="s">
        <v>559</v>
      </c>
      <c r="N484" s="24" t="s">
        <v>205</v>
      </c>
      <c r="O484" s="24" t="s">
        <v>231</v>
      </c>
      <c r="P484" s="24" t="s">
        <v>259</v>
      </c>
      <c r="Q484" s="24" t="s">
        <v>36</v>
      </c>
      <c r="R484" s="24" t="s">
        <v>70</v>
      </c>
      <c r="S484" s="24" t="s">
        <v>80</v>
      </c>
      <c r="T484" s="24" t="s">
        <v>389</v>
      </c>
      <c r="U484" s="24" t="s">
        <v>205</v>
      </c>
      <c r="V484" s="24" t="s">
        <v>209</v>
      </c>
      <c r="W484" s="24"/>
      <c r="X484" s="24" t="s">
        <v>205</v>
      </c>
      <c r="Y484" s="24" t="s">
        <v>209</v>
      </c>
      <c r="Z484" s="24"/>
    </row>
    <row r="485" spans="1:26" x14ac:dyDescent="0.2">
      <c r="A485">
        <v>417</v>
      </c>
      <c r="B485">
        <v>846</v>
      </c>
      <c r="F485">
        <v>1131</v>
      </c>
      <c r="H485" s="23">
        <v>43748</v>
      </c>
      <c r="I485" s="23">
        <v>43748</v>
      </c>
      <c r="J485">
        <v>164.79</v>
      </c>
      <c r="K485" s="24"/>
      <c r="L485" s="24" t="s">
        <v>560</v>
      </c>
      <c r="M485" s="24" t="s">
        <v>560</v>
      </c>
      <c r="N485" s="24" t="s">
        <v>205</v>
      </c>
      <c r="O485" s="24" t="s">
        <v>231</v>
      </c>
      <c r="P485" s="24" t="s">
        <v>49</v>
      </c>
      <c r="Q485" s="24" t="s">
        <v>49</v>
      </c>
      <c r="R485" s="24" t="s">
        <v>69</v>
      </c>
      <c r="S485" s="24" t="s">
        <v>20</v>
      </c>
      <c r="T485" s="24" t="s">
        <v>316</v>
      </c>
      <c r="U485" s="24" t="s">
        <v>205</v>
      </c>
      <c r="V485" s="24" t="s">
        <v>209</v>
      </c>
      <c r="W485" s="24"/>
      <c r="X485" s="24" t="s">
        <v>205</v>
      </c>
      <c r="Y485" s="24" t="s">
        <v>209</v>
      </c>
      <c r="Z485" s="24"/>
    </row>
    <row r="486" spans="1:26" x14ac:dyDescent="0.2">
      <c r="A486">
        <v>418</v>
      </c>
      <c r="B486">
        <v>842</v>
      </c>
      <c r="F486">
        <v>1132</v>
      </c>
      <c r="H486" s="23">
        <v>43748</v>
      </c>
      <c r="I486" s="23">
        <v>43748</v>
      </c>
      <c r="J486">
        <v>360</v>
      </c>
      <c r="K486" s="24"/>
      <c r="L486" s="24" t="s">
        <v>505</v>
      </c>
      <c r="M486" s="24" t="s">
        <v>505</v>
      </c>
      <c r="N486" s="24" t="s">
        <v>205</v>
      </c>
      <c r="O486" s="24" t="s">
        <v>231</v>
      </c>
      <c r="P486" s="24" t="s">
        <v>259</v>
      </c>
      <c r="Q486" s="24" t="s">
        <v>55</v>
      </c>
      <c r="R486" s="24" t="s">
        <v>70</v>
      </c>
      <c r="S486" s="24" t="s">
        <v>74</v>
      </c>
      <c r="T486" s="24" t="s">
        <v>225</v>
      </c>
      <c r="U486" s="24" t="s">
        <v>205</v>
      </c>
      <c r="V486" s="24" t="s">
        <v>209</v>
      </c>
      <c r="W486" s="24"/>
      <c r="X486" s="24" t="s">
        <v>205</v>
      </c>
      <c r="Y486" s="24" t="s">
        <v>209</v>
      </c>
      <c r="Z486" s="24"/>
    </row>
    <row r="487" spans="1:26" x14ac:dyDescent="0.2">
      <c r="A487">
        <v>419</v>
      </c>
      <c r="B487">
        <v>845</v>
      </c>
      <c r="F487">
        <v>1133</v>
      </c>
      <c r="H487" s="23">
        <v>43748</v>
      </c>
      <c r="I487" s="23">
        <v>43748</v>
      </c>
      <c r="J487">
        <v>364.9</v>
      </c>
      <c r="K487" s="24"/>
      <c r="L487" s="24" t="s">
        <v>561</v>
      </c>
      <c r="M487" s="24" t="s">
        <v>561</v>
      </c>
      <c r="N487" s="24" t="s">
        <v>205</v>
      </c>
      <c r="O487" s="24" t="s">
        <v>231</v>
      </c>
      <c r="P487" s="24" t="s">
        <v>49</v>
      </c>
      <c r="Q487" s="24" t="s">
        <v>49</v>
      </c>
      <c r="R487" s="24" t="s">
        <v>69</v>
      </c>
      <c r="S487" s="24" t="s">
        <v>20</v>
      </c>
      <c r="T487" s="24" t="s">
        <v>318</v>
      </c>
      <c r="U487" s="24" t="s">
        <v>205</v>
      </c>
      <c r="V487" s="24" t="s">
        <v>209</v>
      </c>
      <c r="W487" s="24"/>
      <c r="X487" s="24" t="s">
        <v>205</v>
      </c>
      <c r="Y487" s="24" t="s">
        <v>209</v>
      </c>
      <c r="Z487" s="24"/>
    </row>
    <row r="488" spans="1:26" x14ac:dyDescent="0.2">
      <c r="A488">
        <v>420</v>
      </c>
      <c r="B488">
        <v>848</v>
      </c>
      <c r="F488">
        <v>1134</v>
      </c>
      <c r="H488" s="23">
        <v>43748</v>
      </c>
      <c r="I488" s="23">
        <v>43748</v>
      </c>
      <c r="J488">
        <v>537</v>
      </c>
      <c r="K488" s="24"/>
      <c r="L488" s="24" t="s">
        <v>562</v>
      </c>
      <c r="M488" s="24" t="s">
        <v>562</v>
      </c>
      <c r="N488" s="24" t="s">
        <v>205</v>
      </c>
      <c r="O488" s="24" t="s">
        <v>231</v>
      </c>
      <c r="P488" s="24" t="s">
        <v>217</v>
      </c>
      <c r="Q488" s="24" t="s">
        <v>36</v>
      </c>
      <c r="R488" s="24" t="s">
        <v>105</v>
      </c>
      <c r="S488" s="24" t="s">
        <v>112</v>
      </c>
      <c r="T488" s="24" t="s">
        <v>563</v>
      </c>
      <c r="U488" s="24" t="s">
        <v>205</v>
      </c>
      <c r="V488" s="24" t="s">
        <v>209</v>
      </c>
      <c r="W488" s="24"/>
      <c r="X488" s="24" t="s">
        <v>205</v>
      </c>
      <c r="Y488" s="24" t="s">
        <v>209</v>
      </c>
      <c r="Z488" s="24"/>
    </row>
    <row r="489" spans="1:26" x14ac:dyDescent="0.2">
      <c r="A489">
        <v>421</v>
      </c>
      <c r="B489">
        <v>840</v>
      </c>
      <c r="F489">
        <v>1135</v>
      </c>
      <c r="H489" s="23">
        <v>43748</v>
      </c>
      <c r="I489" s="23">
        <v>43748</v>
      </c>
      <c r="J489">
        <v>921.48</v>
      </c>
      <c r="K489" s="24"/>
      <c r="L489" s="24" t="s">
        <v>394</v>
      </c>
      <c r="M489" s="24" t="s">
        <v>394</v>
      </c>
      <c r="N489" s="24" t="s">
        <v>205</v>
      </c>
      <c r="O489" s="24" t="s">
        <v>231</v>
      </c>
      <c r="P489" s="24" t="s">
        <v>259</v>
      </c>
      <c r="Q489" s="24" t="s">
        <v>52</v>
      </c>
      <c r="R489" s="24" t="s">
        <v>69</v>
      </c>
      <c r="S489" s="24" t="s">
        <v>20</v>
      </c>
      <c r="T489" s="24" t="s">
        <v>316</v>
      </c>
      <c r="U489" s="24" t="s">
        <v>205</v>
      </c>
      <c r="V489" s="24" t="s">
        <v>209</v>
      </c>
      <c r="W489" s="24"/>
      <c r="X489" s="24" t="s">
        <v>205</v>
      </c>
      <c r="Y489" s="24" t="s">
        <v>209</v>
      </c>
      <c r="Z489" s="24"/>
    </row>
    <row r="490" spans="1:26" x14ac:dyDescent="0.2">
      <c r="A490">
        <v>422</v>
      </c>
      <c r="B490">
        <v>841</v>
      </c>
      <c r="F490">
        <v>1136</v>
      </c>
      <c r="H490" s="23">
        <v>43748</v>
      </c>
      <c r="I490" s="23">
        <v>43748</v>
      </c>
      <c r="J490">
        <v>3254.79</v>
      </c>
      <c r="K490" s="24"/>
      <c r="L490" s="24" t="s">
        <v>303</v>
      </c>
      <c r="M490" s="24" t="s">
        <v>303</v>
      </c>
      <c r="N490" s="24" t="s">
        <v>205</v>
      </c>
      <c r="O490" s="24" t="s">
        <v>231</v>
      </c>
      <c r="P490" s="24" t="s">
        <v>217</v>
      </c>
      <c r="Q490" s="24" t="s">
        <v>36</v>
      </c>
      <c r="R490" s="24" t="s">
        <v>6</v>
      </c>
      <c r="S490" s="24" t="s">
        <v>37</v>
      </c>
      <c r="T490" s="24" t="s">
        <v>304</v>
      </c>
      <c r="U490" s="24" t="s">
        <v>205</v>
      </c>
      <c r="V490" s="24" t="s">
        <v>209</v>
      </c>
      <c r="W490" s="24"/>
      <c r="X490" s="24" t="s">
        <v>205</v>
      </c>
      <c r="Y490" s="24" t="s">
        <v>209</v>
      </c>
      <c r="Z490" s="24"/>
    </row>
    <row r="491" spans="1:26" x14ac:dyDescent="0.2">
      <c r="A491">
        <v>423</v>
      </c>
      <c r="F491">
        <v>1994</v>
      </c>
      <c r="H491" s="23">
        <v>43748</v>
      </c>
      <c r="I491" s="23">
        <v>43748</v>
      </c>
      <c r="J491">
        <v>3790.38</v>
      </c>
      <c r="K491" s="24"/>
      <c r="L491" s="24" t="s">
        <v>564</v>
      </c>
      <c r="M491" s="24" t="s">
        <v>564</v>
      </c>
      <c r="N491" s="24" t="s">
        <v>205</v>
      </c>
      <c r="O491" s="24" t="s">
        <v>206</v>
      </c>
      <c r="P491" s="24" t="s">
        <v>217</v>
      </c>
      <c r="Q491" s="24" t="s">
        <v>90</v>
      </c>
      <c r="R491" s="24" t="s">
        <v>69</v>
      </c>
      <c r="S491" s="24" t="s">
        <v>95</v>
      </c>
      <c r="T491" s="24" t="s">
        <v>363</v>
      </c>
      <c r="U491" s="24" t="s">
        <v>205</v>
      </c>
      <c r="V491" s="24" t="s">
        <v>209</v>
      </c>
      <c r="W491" s="24"/>
      <c r="X491" s="24" t="s">
        <v>205</v>
      </c>
      <c r="Y491" s="24" t="s">
        <v>209</v>
      </c>
      <c r="Z491" s="24"/>
    </row>
    <row r="492" spans="1:26" x14ac:dyDescent="0.2">
      <c r="A492">
        <v>424</v>
      </c>
      <c r="B492">
        <v>854</v>
      </c>
      <c r="F492">
        <v>1137</v>
      </c>
      <c r="H492" s="23">
        <v>43749</v>
      </c>
      <c r="I492" s="23">
        <v>43749</v>
      </c>
      <c r="J492">
        <v>91.22</v>
      </c>
      <c r="K492" s="24"/>
      <c r="L492" s="24" t="s">
        <v>565</v>
      </c>
      <c r="M492" s="24" t="s">
        <v>565</v>
      </c>
      <c r="N492" s="24" t="s">
        <v>205</v>
      </c>
      <c r="O492" s="24" t="s">
        <v>231</v>
      </c>
      <c r="P492" s="24" t="s">
        <v>259</v>
      </c>
      <c r="Q492" s="24" t="s">
        <v>102</v>
      </c>
      <c r="R492" s="24" t="s">
        <v>101</v>
      </c>
      <c r="S492" s="24" t="s">
        <v>103</v>
      </c>
      <c r="T492" s="24" t="s">
        <v>260</v>
      </c>
      <c r="U492" s="24" t="s">
        <v>261</v>
      </c>
      <c r="V492" s="24" t="s">
        <v>209</v>
      </c>
      <c r="W492" s="24"/>
      <c r="X492" s="24" t="s">
        <v>205</v>
      </c>
      <c r="Y492" s="24" t="s">
        <v>209</v>
      </c>
      <c r="Z492" s="24"/>
    </row>
    <row r="493" spans="1:26" x14ac:dyDescent="0.2">
      <c r="A493">
        <v>425</v>
      </c>
      <c r="B493">
        <v>853</v>
      </c>
      <c r="F493">
        <v>1138</v>
      </c>
      <c r="H493" s="23">
        <v>43749</v>
      </c>
      <c r="I493" s="23">
        <v>43749</v>
      </c>
      <c r="J493">
        <v>91.22</v>
      </c>
      <c r="K493" s="24"/>
      <c r="L493" s="24" t="s">
        <v>566</v>
      </c>
      <c r="M493" s="24" t="s">
        <v>566</v>
      </c>
      <c r="N493" s="24" t="s">
        <v>205</v>
      </c>
      <c r="O493" s="24" t="s">
        <v>231</v>
      </c>
      <c r="P493" s="24" t="s">
        <v>259</v>
      </c>
      <c r="Q493" s="24" t="s">
        <v>102</v>
      </c>
      <c r="R493" s="24" t="s">
        <v>101</v>
      </c>
      <c r="S493" s="24" t="s">
        <v>103</v>
      </c>
      <c r="T493" s="24" t="s">
        <v>260</v>
      </c>
      <c r="U493" s="24" t="s">
        <v>535</v>
      </c>
      <c r="V493" s="24" t="s">
        <v>209</v>
      </c>
      <c r="W493" s="24"/>
      <c r="X493" s="24" t="s">
        <v>205</v>
      </c>
      <c r="Y493" s="24" t="s">
        <v>209</v>
      </c>
      <c r="Z493" s="24"/>
    </row>
    <row r="494" spans="1:26" x14ac:dyDescent="0.2">
      <c r="A494">
        <v>426</v>
      </c>
      <c r="B494">
        <v>858</v>
      </c>
      <c r="F494">
        <v>1139</v>
      </c>
      <c r="H494" s="23">
        <v>43749</v>
      </c>
      <c r="I494" s="23">
        <v>43749</v>
      </c>
      <c r="J494">
        <v>91.22</v>
      </c>
      <c r="K494" s="24"/>
      <c r="L494" s="24" t="s">
        <v>567</v>
      </c>
      <c r="M494" s="24" t="s">
        <v>567</v>
      </c>
      <c r="N494" s="24" t="s">
        <v>205</v>
      </c>
      <c r="O494" s="24" t="s">
        <v>231</v>
      </c>
      <c r="P494" s="24" t="s">
        <v>259</v>
      </c>
      <c r="Q494" s="24" t="s">
        <v>102</v>
      </c>
      <c r="R494" s="24" t="s">
        <v>101</v>
      </c>
      <c r="S494" s="24" t="s">
        <v>103</v>
      </c>
      <c r="T494" s="24" t="s">
        <v>260</v>
      </c>
      <c r="U494" s="24" t="s">
        <v>568</v>
      </c>
      <c r="V494" s="24" t="s">
        <v>209</v>
      </c>
      <c r="W494" s="24"/>
      <c r="X494" s="24" t="s">
        <v>205</v>
      </c>
      <c r="Y494" s="24" t="s">
        <v>209</v>
      </c>
      <c r="Z494" s="24"/>
    </row>
    <row r="495" spans="1:26" x14ac:dyDescent="0.2">
      <c r="A495">
        <v>427</v>
      </c>
      <c r="B495">
        <v>855</v>
      </c>
      <c r="F495">
        <v>1140</v>
      </c>
      <c r="H495" s="23">
        <v>43749</v>
      </c>
      <c r="I495" s="23">
        <v>43749</v>
      </c>
      <c r="J495">
        <v>91.22</v>
      </c>
      <c r="K495" s="24"/>
      <c r="L495" s="24" t="s">
        <v>569</v>
      </c>
      <c r="M495" s="24" t="s">
        <v>569</v>
      </c>
      <c r="N495" s="24" t="s">
        <v>205</v>
      </c>
      <c r="O495" s="24" t="s">
        <v>231</v>
      </c>
      <c r="P495" s="24" t="s">
        <v>259</v>
      </c>
      <c r="Q495" s="24" t="s">
        <v>102</v>
      </c>
      <c r="R495" s="24" t="s">
        <v>101</v>
      </c>
      <c r="S495" s="24" t="s">
        <v>103</v>
      </c>
      <c r="T495" s="24" t="s">
        <v>260</v>
      </c>
      <c r="U495" s="24" t="s">
        <v>464</v>
      </c>
      <c r="V495" s="24" t="s">
        <v>209</v>
      </c>
      <c r="W495" s="24"/>
      <c r="X495" s="24" t="s">
        <v>205</v>
      </c>
      <c r="Y495" s="24" t="s">
        <v>209</v>
      </c>
      <c r="Z495" s="24"/>
    </row>
    <row r="496" spans="1:26" x14ac:dyDescent="0.2">
      <c r="A496">
        <v>428</v>
      </c>
      <c r="B496">
        <v>857</v>
      </c>
      <c r="F496">
        <v>1141</v>
      </c>
      <c r="H496" s="23">
        <v>43749</v>
      </c>
      <c r="I496" s="23">
        <v>43749</v>
      </c>
      <c r="J496">
        <v>91.22</v>
      </c>
      <c r="K496" s="24"/>
      <c r="L496" s="24" t="s">
        <v>570</v>
      </c>
      <c r="M496" s="24" t="s">
        <v>570</v>
      </c>
      <c r="N496" s="24" t="s">
        <v>205</v>
      </c>
      <c r="O496" s="24" t="s">
        <v>231</v>
      </c>
      <c r="P496" s="24" t="s">
        <v>259</v>
      </c>
      <c r="Q496" s="24" t="s">
        <v>102</v>
      </c>
      <c r="R496" s="24" t="s">
        <v>101</v>
      </c>
      <c r="S496" s="24" t="s">
        <v>103</v>
      </c>
      <c r="T496" s="24" t="s">
        <v>260</v>
      </c>
      <c r="U496" s="24" t="s">
        <v>420</v>
      </c>
      <c r="V496" s="24" t="s">
        <v>209</v>
      </c>
      <c r="W496" s="24"/>
      <c r="X496" s="24" t="s">
        <v>205</v>
      </c>
      <c r="Y496" s="24" t="s">
        <v>209</v>
      </c>
      <c r="Z496" s="24"/>
    </row>
    <row r="497" spans="1:26" x14ac:dyDescent="0.2">
      <c r="A497">
        <v>429</v>
      </c>
      <c r="B497">
        <v>856</v>
      </c>
      <c r="F497">
        <v>1142</v>
      </c>
      <c r="H497" s="23">
        <v>43749</v>
      </c>
      <c r="I497" s="23">
        <v>43749</v>
      </c>
      <c r="J497">
        <v>91.22</v>
      </c>
      <c r="K497" s="24"/>
      <c r="L497" s="24" t="s">
        <v>571</v>
      </c>
      <c r="M497" s="24" t="s">
        <v>571</v>
      </c>
      <c r="N497" s="24" t="s">
        <v>205</v>
      </c>
      <c r="O497" s="24" t="s">
        <v>231</v>
      </c>
      <c r="P497" s="24" t="s">
        <v>259</v>
      </c>
      <c r="Q497" s="24" t="s">
        <v>102</v>
      </c>
      <c r="R497" s="24" t="s">
        <v>101</v>
      </c>
      <c r="S497" s="24" t="s">
        <v>103</v>
      </c>
      <c r="T497" s="24" t="s">
        <v>260</v>
      </c>
      <c r="U497" s="24" t="s">
        <v>572</v>
      </c>
      <c r="V497" s="24" t="s">
        <v>209</v>
      </c>
      <c r="W497" s="24"/>
      <c r="X497" s="24" t="s">
        <v>205</v>
      </c>
      <c r="Y497" s="24" t="s">
        <v>209</v>
      </c>
      <c r="Z497" s="24"/>
    </row>
    <row r="498" spans="1:26" x14ac:dyDescent="0.2">
      <c r="A498">
        <v>430</v>
      </c>
      <c r="B498">
        <v>861</v>
      </c>
      <c r="F498">
        <v>1143</v>
      </c>
      <c r="H498" s="23">
        <v>43749</v>
      </c>
      <c r="I498" s="23">
        <v>43749</v>
      </c>
      <c r="J498">
        <v>189</v>
      </c>
      <c r="K498" s="24"/>
      <c r="L498" s="24" t="s">
        <v>573</v>
      </c>
      <c r="M498" s="24" t="s">
        <v>573</v>
      </c>
      <c r="N498" s="24" t="s">
        <v>205</v>
      </c>
      <c r="O498" s="24" t="s">
        <v>231</v>
      </c>
      <c r="P498" s="24" t="s">
        <v>217</v>
      </c>
      <c r="Q498" s="24" t="s">
        <v>36</v>
      </c>
      <c r="R498" s="24" t="s">
        <v>6</v>
      </c>
      <c r="S498" s="24" t="s">
        <v>37</v>
      </c>
      <c r="T498" s="24" t="s">
        <v>474</v>
      </c>
      <c r="U498" s="24" t="s">
        <v>205</v>
      </c>
      <c r="V498" s="24" t="s">
        <v>209</v>
      </c>
      <c r="W498" s="24"/>
      <c r="X498" s="24" t="s">
        <v>205</v>
      </c>
      <c r="Y498" s="24" t="s">
        <v>209</v>
      </c>
      <c r="Z498" s="24"/>
    </row>
    <row r="499" spans="1:26" x14ac:dyDescent="0.2">
      <c r="A499">
        <v>431</v>
      </c>
      <c r="B499">
        <v>863</v>
      </c>
      <c r="F499">
        <v>1144</v>
      </c>
      <c r="H499" s="23">
        <v>43749</v>
      </c>
      <c r="I499" s="23">
        <v>43749</v>
      </c>
      <c r="J499">
        <v>190.7</v>
      </c>
      <c r="K499" s="24"/>
      <c r="L499" s="24" t="s">
        <v>574</v>
      </c>
      <c r="M499" s="24" t="s">
        <v>574</v>
      </c>
      <c r="N499" s="24" t="s">
        <v>205</v>
      </c>
      <c r="O499" s="24" t="s">
        <v>231</v>
      </c>
      <c r="P499" s="24" t="s">
        <v>259</v>
      </c>
      <c r="Q499" s="24" t="s">
        <v>52</v>
      </c>
      <c r="R499" s="24" t="s">
        <v>6</v>
      </c>
      <c r="S499" s="24" t="s">
        <v>53</v>
      </c>
      <c r="T499" s="24" t="s">
        <v>316</v>
      </c>
      <c r="U499" s="24" t="s">
        <v>205</v>
      </c>
      <c r="V499" s="24" t="s">
        <v>209</v>
      </c>
      <c r="W499" s="24"/>
      <c r="X499" s="24" t="s">
        <v>205</v>
      </c>
      <c r="Y499" s="24" t="s">
        <v>209</v>
      </c>
      <c r="Z499" s="24"/>
    </row>
    <row r="500" spans="1:26" x14ac:dyDescent="0.2">
      <c r="A500">
        <v>432</v>
      </c>
      <c r="B500">
        <v>862</v>
      </c>
      <c r="F500">
        <v>1145</v>
      </c>
      <c r="H500" s="23">
        <v>43749</v>
      </c>
      <c r="I500" s="23">
        <v>43749</v>
      </c>
      <c r="J500">
        <v>300</v>
      </c>
      <c r="K500" s="24"/>
      <c r="L500" s="24" t="s">
        <v>575</v>
      </c>
      <c r="M500" s="24" t="s">
        <v>575</v>
      </c>
      <c r="N500" s="24" t="s">
        <v>205</v>
      </c>
      <c r="O500" s="24" t="s">
        <v>231</v>
      </c>
      <c r="P500" s="24" t="s">
        <v>259</v>
      </c>
      <c r="Q500" s="24" t="s">
        <v>36</v>
      </c>
      <c r="R500" s="24" t="s">
        <v>6</v>
      </c>
      <c r="S500" s="24" t="s">
        <v>37</v>
      </c>
      <c r="T500" s="24" t="s">
        <v>387</v>
      </c>
      <c r="U500" s="24" t="s">
        <v>205</v>
      </c>
      <c r="V500" s="24" t="s">
        <v>209</v>
      </c>
      <c r="W500" s="24"/>
      <c r="X500" s="24" t="s">
        <v>205</v>
      </c>
      <c r="Y500" s="24" t="s">
        <v>209</v>
      </c>
      <c r="Z500" s="24"/>
    </row>
    <row r="501" spans="1:26" x14ac:dyDescent="0.2">
      <c r="A501">
        <v>433</v>
      </c>
      <c r="B501">
        <v>852</v>
      </c>
      <c r="F501">
        <v>1147</v>
      </c>
      <c r="H501" s="23">
        <v>43749</v>
      </c>
      <c r="I501" s="23">
        <v>43749</v>
      </c>
      <c r="J501">
        <v>2000</v>
      </c>
      <c r="K501" s="24"/>
      <c r="L501" s="24" t="s">
        <v>576</v>
      </c>
      <c r="M501" s="24" t="s">
        <v>576</v>
      </c>
      <c r="N501" s="24" t="s">
        <v>205</v>
      </c>
      <c r="O501" s="24" t="s">
        <v>231</v>
      </c>
      <c r="P501" s="24" t="s">
        <v>259</v>
      </c>
      <c r="Q501" s="24" t="s">
        <v>52</v>
      </c>
      <c r="R501" s="24" t="s">
        <v>69</v>
      </c>
      <c r="S501" s="24" t="s">
        <v>20</v>
      </c>
      <c r="T501" s="24" t="s">
        <v>316</v>
      </c>
      <c r="U501" s="24" t="s">
        <v>205</v>
      </c>
      <c r="V501" s="24" t="s">
        <v>209</v>
      </c>
      <c r="W501" s="24"/>
      <c r="X501" s="24" t="s">
        <v>205</v>
      </c>
      <c r="Y501" s="24" t="s">
        <v>209</v>
      </c>
      <c r="Z501" s="24"/>
    </row>
    <row r="502" spans="1:26" x14ac:dyDescent="0.2">
      <c r="A502">
        <v>1772</v>
      </c>
      <c r="B502">
        <v>859</v>
      </c>
      <c r="H502" s="23">
        <v>43749</v>
      </c>
      <c r="I502" s="23">
        <v>43749</v>
      </c>
      <c r="J502">
        <v>1000</v>
      </c>
      <c r="K502" s="24"/>
      <c r="L502" s="24" t="s">
        <v>413</v>
      </c>
      <c r="M502" s="24" t="s">
        <v>414</v>
      </c>
      <c r="N502" s="24" t="s">
        <v>205</v>
      </c>
      <c r="O502" s="24" t="s">
        <v>231</v>
      </c>
      <c r="P502" s="24" t="s">
        <v>217</v>
      </c>
      <c r="Q502" s="24" t="s">
        <v>268</v>
      </c>
      <c r="R502" s="24" t="s">
        <v>268</v>
      </c>
      <c r="S502" s="24" t="s">
        <v>415</v>
      </c>
      <c r="T502" s="24" t="s">
        <v>269</v>
      </c>
      <c r="U502" s="24" t="s">
        <v>205</v>
      </c>
      <c r="V502" s="24" t="s">
        <v>209</v>
      </c>
      <c r="W502" s="24" t="s">
        <v>205</v>
      </c>
      <c r="X502" s="24" t="s">
        <v>205</v>
      </c>
      <c r="Y502" s="24" t="s">
        <v>205</v>
      </c>
      <c r="Z502" s="24"/>
    </row>
    <row r="503" spans="1:26" x14ac:dyDescent="0.2">
      <c r="A503">
        <v>434</v>
      </c>
      <c r="F503">
        <v>2032</v>
      </c>
      <c r="H503" s="23">
        <v>43751</v>
      </c>
      <c r="I503" s="23">
        <v>43751</v>
      </c>
      <c r="J503">
        <v>172.5</v>
      </c>
      <c r="K503" s="24"/>
      <c r="L503" s="24" t="s">
        <v>577</v>
      </c>
      <c r="M503" s="24" t="s">
        <v>577</v>
      </c>
      <c r="N503" s="24" t="s">
        <v>205</v>
      </c>
      <c r="O503" s="24" t="s">
        <v>206</v>
      </c>
      <c r="P503" s="24" t="s">
        <v>259</v>
      </c>
      <c r="Q503" s="24" t="s">
        <v>7</v>
      </c>
      <c r="R503" s="24" t="s">
        <v>6</v>
      </c>
      <c r="S503" s="24" t="s">
        <v>12</v>
      </c>
      <c r="T503" s="24" t="s">
        <v>336</v>
      </c>
      <c r="U503" s="24" t="s">
        <v>205</v>
      </c>
      <c r="V503" s="24" t="s">
        <v>209</v>
      </c>
      <c r="W503" s="24"/>
      <c r="X503" s="24" t="s">
        <v>205</v>
      </c>
      <c r="Y503" s="24" t="s">
        <v>209</v>
      </c>
      <c r="Z503" s="24"/>
    </row>
    <row r="504" spans="1:26" x14ac:dyDescent="0.2">
      <c r="A504">
        <v>435</v>
      </c>
      <c r="B504">
        <v>868</v>
      </c>
      <c r="F504">
        <v>1148</v>
      </c>
      <c r="H504" s="23">
        <v>43752</v>
      </c>
      <c r="I504" s="23">
        <v>43752</v>
      </c>
      <c r="J504">
        <v>5.25</v>
      </c>
      <c r="K504" s="24"/>
      <c r="L504" s="24" t="s">
        <v>429</v>
      </c>
      <c r="M504" s="24" t="s">
        <v>429</v>
      </c>
      <c r="N504" s="24" t="s">
        <v>205</v>
      </c>
      <c r="O504" s="24" t="s">
        <v>231</v>
      </c>
      <c r="P504" s="24" t="s">
        <v>217</v>
      </c>
      <c r="Q504" s="24" t="s">
        <v>17</v>
      </c>
      <c r="R504" s="24" t="s">
        <v>105</v>
      </c>
      <c r="S504" s="24" t="s">
        <v>77</v>
      </c>
      <c r="T504" s="24" t="s">
        <v>314</v>
      </c>
      <c r="U504" s="24" t="s">
        <v>205</v>
      </c>
      <c r="V504" s="24" t="s">
        <v>209</v>
      </c>
      <c r="W504" s="24"/>
      <c r="X504" s="24" t="s">
        <v>205</v>
      </c>
      <c r="Y504" s="24" t="s">
        <v>209</v>
      </c>
      <c r="Z504" s="24"/>
    </row>
    <row r="505" spans="1:26" x14ac:dyDescent="0.2">
      <c r="A505">
        <v>436</v>
      </c>
      <c r="B505">
        <v>870</v>
      </c>
      <c r="F505">
        <v>1149</v>
      </c>
      <c r="H505" s="23">
        <v>43752</v>
      </c>
      <c r="I505" s="23">
        <v>43752</v>
      </c>
      <c r="J505">
        <v>6.75</v>
      </c>
      <c r="K505" s="24"/>
      <c r="L505" s="24" t="s">
        <v>578</v>
      </c>
      <c r="M505" s="24" t="s">
        <v>578</v>
      </c>
      <c r="N505" s="24" t="s">
        <v>205</v>
      </c>
      <c r="O505" s="24" t="s">
        <v>231</v>
      </c>
      <c r="P505" s="24" t="s">
        <v>259</v>
      </c>
      <c r="Q505" s="24" t="s">
        <v>36</v>
      </c>
      <c r="R505" s="24" t="s">
        <v>105</v>
      </c>
      <c r="S505" s="24" t="s">
        <v>83</v>
      </c>
      <c r="T505" s="24" t="s">
        <v>257</v>
      </c>
      <c r="U505" s="24" t="s">
        <v>205</v>
      </c>
      <c r="V505" s="24" t="s">
        <v>209</v>
      </c>
      <c r="W505" s="24"/>
      <c r="X505" s="24" t="s">
        <v>205</v>
      </c>
      <c r="Y505" s="24" t="s">
        <v>209</v>
      </c>
      <c r="Z505" s="24"/>
    </row>
    <row r="506" spans="1:26" x14ac:dyDescent="0.2">
      <c r="A506">
        <v>437</v>
      </c>
      <c r="B506">
        <v>872</v>
      </c>
      <c r="F506">
        <v>1150</v>
      </c>
      <c r="H506" s="23">
        <v>43752</v>
      </c>
      <c r="I506" s="23">
        <v>43752</v>
      </c>
      <c r="J506">
        <v>20.39</v>
      </c>
      <c r="K506" s="24"/>
      <c r="L506" s="24" t="s">
        <v>579</v>
      </c>
      <c r="M506" s="24" t="s">
        <v>579</v>
      </c>
      <c r="N506" s="24" t="s">
        <v>205</v>
      </c>
      <c r="O506" s="24" t="s">
        <v>231</v>
      </c>
      <c r="P506" s="24" t="s">
        <v>259</v>
      </c>
      <c r="Q506" s="24" t="s">
        <v>102</v>
      </c>
      <c r="R506" s="24" t="s">
        <v>101</v>
      </c>
      <c r="S506" s="24" t="s">
        <v>103</v>
      </c>
      <c r="T506" s="24" t="s">
        <v>260</v>
      </c>
      <c r="U506" s="24" t="s">
        <v>464</v>
      </c>
      <c r="V506" s="24" t="s">
        <v>209</v>
      </c>
      <c r="W506" s="24"/>
      <c r="X506" s="24" t="s">
        <v>205</v>
      </c>
      <c r="Y506" s="24" t="s">
        <v>209</v>
      </c>
      <c r="Z506" s="24"/>
    </row>
    <row r="507" spans="1:26" x14ac:dyDescent="0.2">
      <c r="A507">
        <v>438</v>
      </c>
      <c r="B507">
        <v>873</v>
      </c>
      <c r="F507">
        <v>1151</v>
      </c>
      <c r="H507" s="23">
        <v>43752</v>
      </c>
      <c r="I507" s="23">
        <v>43752</v>
      </c>
      <c r="J507">
        <v>53.7</v>
      </c>
      <c r="K507" s="24"/>
      <c r="L507" s="24" t="s">
        <v>580</v>
      </c>
      <c r="M507" s="24" t="s">
        <v>580</v>
      </c>
      <c r="N507" s="24" t="s">
        <v>205</v>
      </c>
      <c r="O507" s="24" t="s">
        <v>231</v>
      </c>
      <c r="P507" s="24" t="s">
        <v>49</v>
      </c>
      <c r="Q507" s="24" t="s">
        <v>49</v>
      </c>
      <c r="R507" s="24" t="s">
        <v>69</v>
      </c>
      <c r="S507" s="24" t="s">
        <v>20</v>
      </c>
      <c r="T507" s="24" t="s">
        <v>316</v>
      </c>
      <c r="U507" s="24" t="s">
        <v>205</v>
      </c>
      <c r="V507" s="24" t="s">
        <v>209</v>
      </c>
      <c r="W507" s="24"/>
      <c r="X507" s="24" t="s">
        <v>205</v>
      </c>
      <c r="Y507" s="24" t="s">
        <v>209</v>
      </c>
      <c r="Z507" s="24"/>
    </row>
    <row r="508" spans="1:26" x14ac:dyDescent="0.2">
      <c r="A508">
        <v>439</v>
      </c>
      <c r="B508">
        <v>871</v>
      </c>
      <c r="F508">
        <v>1152</v>
      </c>
      <c r="H508" s="23">
        <v>43752</v>
      </c>
      <c r="I508" s="23">
        <v>43752</v>
      </c>
      <c r="J508">
        <v>150</v>
      </c>
      <c r="K508" s="24"/>
      <c r="L508" s="24" t="s">
        <v>581</v>
      </c>
      <c r="M508" s="24" t="s">
        <v>581</v>
      </c>
      <c r="N508" s="24" t="s">
        <v>205</v>
      </c>
      <c r="O508" s="24" t="s">
        <v>231</v>
      </c>
      <c r="P508" s="24" t="s">
        <v>259</v>
      </c>
      <c r="Q508" s="24" t="s">
        <v>36</v>
      </c>
      <c r="R508" s="24" t="s">
        <v>6</v>
      </c>
      <c r="S508" s="24" t="s">
        <v>37</v>
      </c>
      <c r="T508" s="24" t="s">
        <v>582</v>
      </c>
      <c r="U508" s="24" t="s">
        <v>205</v>
      </c>
      <c r="V508" s="24" t="s">
        <v>209</v>
      </c>
      <c r="W508" s="24"/>
      <c r="X508" s="24" t="s">
        <v>205</v>
      </c>
      <c r="Y508" s="24" t="s">
        <v>209</v>
      </c>
      <c r="Z508" s="24"/>
    </row>
    <row r="509" spans="1:26" x14ac:dyDescent="0.2">
      <c r="A509">
        <v>440</v>
      </c>
      <c r="B509">
        <v>874</v>
      </c>
      <c r="F509">
        <v>1153</v>
      </c>
      <c r="H509" s="23">
        <v>43752</v>
      </c>
      <c r="I509" s="23">
        <v>43752</v>
      </c>
      <c r="J509">
        <v>1670</v>
      </c>
      <c r="K509" s="24"/>
      <c r="L509" s="24" t="s">
        <v>583</v>
      </c>
      <c r="M509" s="24" t="s">
        <v>583</v>
      </c>
      <c r="N509" s="24" t="s">
        <v>205</v>
      </c>
      <c r="O509" s="24" t="s">
        <v>231</v>
      </c>
      <c r="P509" s="24" t="s">
        <v>217</v>
      </c>
      <c r="Q509" s="24" t="s">
        <v>584</v>
      </c>
      <c r="R509" s="24" t="s">
        <v>584</v>
      </c>
      <c r="S509" s="24" t="s">
        <v>584</v>
      </c>
      <c r="T509" s="24" t="s">
        <v>585</v>
      </c>
      <c r="U509" s="24" t="s">
        <v>205</v>
      </c>
      <c r="V509" s="24" t="s">
        <v>209</v>
      </c>
      <c r="W509" s="24"/>
      <c r="X509" s="24" t="s">
        <v>205</v>
      </c>
      <c r="Y509" s="24" t="s">
        <v>209</v>
      </c>
      <c r="Z509" s="24"/>
    </row>
    <row r="510" spans="1:26" x14ac:dyDescent="0.2">
      <c r="A510">
        <v>441</v>
      </c>
      <c r="B510">
        <v>882</v>
      </c>
      <c r="F510">
        <v>1154</v>
      </c>
      <c r="H510" s="23">
        <v>43753</v>
      </c>
      <c r="I510" s="23">
        <v>43753</v>
      </c>
      <c r="J510">
        <v>5.85</v>
      </c>
      <c r="K510" s="24"/>
      <c r="L510" s="24" t="s">
        <v>586</v>
      </c>
      <c r="M510" s="24" t="s">
        <v>586</v>
      </c>
      <c r="N510" s="24" t="s">
        <v>205</v>
      </c>
      <c r="O510" s="24" t="s">
        <v>231</v>
      </c>
      <c r="P510" s="24" t="s">
        <v>259</v>
      </c>
      <c r="Q510" s="24" t="s">
        <v>7</v>
      </c>
      <c r="R510" s="24" t="s">
        <v>70</v>
      </c>
      <c r="S510" s="24" t="s">
        <v>82</v>
      </c>
      <c r="T510" s="24" t="s">
        <v>587</v>
      </c>
      <c r="U510" s="24" t="s">
        <v>205</v>
      </c>
      <c r="V510" s="24" t="s">
        <v>209</v>
      </c>
      <c r="W510" s="24" t="s">
        <v>82</v>
      </c>
      <c r="X510" s="24" t="s">
        <v>205</v>
      </c>
      <c r="Y510" s="24" t="s">
        <v>209</v>
      </c>
      <c r="Z510" s="24"/>
    </row>
    <row r="511" spans="1:26" x14ac:dyDescent="0.2">
      <c r="A511">
        <v>442</v>
      </c>
      <c r="B511">
        <v>879</v>
      </c>
      <c r="F511">
        <v>1155</v>
      </c>
      <c r="H511" s="23">
        <v>43753</v>
      </c>
      <c r="I511" s="23">
        <v>43753</v>
      </c>
      <c r="J511">
        <v>104</v>
      </c>
      <c r="K511" s="24"/>
      <c r="L511" s="24" t="s">
        <v>588</v>
      </c>
      <c r="M511" s="24" t="s">
        <v>588</v>
      </c>
      <c r="N511" s="24" t="s">
        <v>205</v>
      </c>
      <c r="O511" s="24" t="s">
        <v>231</v>
      </c>
      <c r="P511" s="24" t="s">
        <v>217</v>
      </c>
      <c r="Q511" s="24" t="s">
        <v>17</v>
      </c>
      <c r="R511" s="24" t="s">
        <v>6</v>
      </c>
      <c r="S511" s="24" t="s">
        <v>19</v>
      </c>
      <c r="T511" s="24" t="s">
        <v>227</v>
      </c>
      <c r="U511" s="24" t="s">
        <v>205</v>
      </c>
      <c r="V511" s="24" t="s">
        <v>209</v>
      </c>
      <c r="W511" s="24" t="s">
        <v>255</v>
      </c>
      <c r="X511" s="24" t="s">
        <v>205</v>
      </c>
      <c r="Y511" s="24" t="s">
        <v>209</v>
      </c>
      <c r="Z511" s="24"/>
    </row>
    <row r="512" spans="1:26" x14ac:dyDescent="0.2">
      <c r="A512">
        <v>443</v>
      </c>
      <c r="B512">
        <v>885</v>
      </c>
      <c r="F512">
        <v>1156</v>
      </c>
      <c r="H512" s="23">
        <v>43753</v>
      </c>
      <c r="I512" s="23">
        <v>43753</v>
      </c>
      <c r="J512">
        <v>136.21</v>
      </c>
      <c r="K512" s="24"/>
      <c r="L512" s="24" t="s">
        <v>589</v>
      </c>
      <c r="M512" s="24" t="s">
        <v>589</v>
      </c>
      <c r="N512" s="24" t="s">
        <v>205</v>
      </c>
      <c r="O512" s="24" t="s">
        <v>231</v>
      </c>
      <c r="P512" s="24" t="s">
        <v>259</v>
      </c>
      <c r="Q512" s="24" t="s">
        <v>36</v>
      </c>
      <c r="R512" s="24" t="s">
        <v>6</v>
      </c>
      <c r="S512" s="24" t="s">
        <v>37</v>
      </c>
      <c r="T512" s="24" t="s">
        <v>431</v>
      </c>
      <c r="U512" s="24" t="s">
        <v>205</v>
      </c>
      <c r="V512" s="24" t="s">
        <v>209</v>
      </c>
      <c r="W512" s="24" t="s">
        <v>291</v>
      </c>
      <c r="X512" s="24" t="s">
        <v>205</v>
      </c>
      <c r="Y512" s="24" t="s">
        <v>209</v>
      </c>
      <c r="Z512" s="24"/>
    </row>
    <row r="513" spans="1:26" x14ac:dyDescent="0.2">
      <c r="A513">
        <v>1774</v>
      </c>
      <c r="B513">
        <v>880</v>
      </c>
      <c r="H513" s="23">
        <v>43753</v>
      </c>
      <c r="I513" s="23">
        <v>43753</v>
      </c>
      <c r="J513">
        <v>300</v>
      </c>
      <c r="K513" s="24" t="s">
        <v>247</v>
      </c>
      <c r="L513" s="24" t="s">
        <v>590</v>
      </c>
      <c r="M513" s="24" t="s">
        <v>82</v>
      </c>
      <c r="N513" s="24" t="s">
        <v>205</v>
      </c>
      <c r="O513" s="24" t="s">
        <v>231</v>
      </c>
      <c r="P513" s="24" t="s">
        <v>217</v>
      </c>
      <c r="Q513" s="24" t="s">
        <v>7</v>
      </c>
      <c r="R513" s="24" t="s">
        <v>70</v>
      </c>
      <c r="S513" s="24" t="s">
        <v>82</v>
      </c>
      <c r="T513" s="24" t="s">
        <v>587</v>
      </c>
      <c r="U513" s="24" t="s">
        <v>205</v>
      </c>
      <c r="V513" s="24" t="s">
        <v>209</v>
      </c>
      <c r="W513" s="24" t="s">
        <v>591</v>
      </c>
      <c r="X513" s="24" t="s">
        <v>205</v>
      </c>
      <c r="Y513" s="24" t="s">
        <v>209</v>
      </c>
      <c r="Z513" s="24"/>
    </row>
    <row r="514" spans="1:26" x14ac:dyDescent="0.2">
      <c r="A514">
        <v>1773</v>
      </c>
      <c r="B514">
        <v>878</v>
      </c>
      <c r="H514" s="23">
        <v>43753</v>
      </c>
      <c r="I514" s="23">
        <v>43753</v>
      </c>
      <c r="J514">
        <v>5000</v>
      </c>
      <c r="K514" s="24"/>
      <c r="L514" s="24" t="s">
        <v>233</v>
      </c>
      <c r="M514" s="24" t="s">
        <v>240</v>
      </c>
      <c r="N514" s="24" t="s">
        <v>205</v>
      </c>
      <c r="O514" s="24" t="s">
        <v>231</v>
      </c>
      <c r="P514" s="24" t="s">
        <v>217</v>
      </c>
      <c r="Q514" s="24" t="s">
        <v>234</v>
      </c>
      <c r="R514" s="24" t="s">
        <v>234</v>
      </c>
      <c r="S514" s="24" t="s">
        <v>234</v>
      </c>
      <c r="T514" s="24" t="s">
        <v>235</v>
      </c>
      <c r="U514" s="24" t="s">
        <v>205</v>
      </c>
      <c r="V514" s="24" t="s">
        <v>209</v>
      </c>
      <c r="W514" s="24" t="s">
        <v>205</v>
      </c>
      <c r="X514" s="24" t="s">
        <v>205</v>
      </c>
      <c r="Y514" s="24" t="s">
        <v>205</v>
      </c>
      <c r="Z514" s="24" t="s">
        <v>205</v>
      </c>
    </row>
    <row r="515" spans="1:26" x14ac:dyDescent="0.2">
      <c r="A515">
        <v>1775</v>
      </c>
      <c r="B515">
        <v>886</v>
      </c>
      <c r="H515" s="23">
        <v>43753</v>
      </c>
      <c r="I515" s="23">
        <v>43753</v>
      </c>
      <c r="J515">
        <v>1000</v>
      </c>
      <c r="K515" s="24"/>
      <c r="L515" s="24" t="s">
        <v>413</v>
      </c>
      <c r="M515" s="24" t="s">
        <v>414</v>
      </c>
      <c r="N515" s="24" t="s">
        <v>205</v>
      </c>
      <c r="O515" s="24" t="s">
        <v>231</v>
      </c>
      <c r="P515" s="24" t="s">
        <v>217</v>
      </c>
      <c r="Q515" s="24" t="s">
        <v>268</v>
      </c>
      <c r="R515" s="24" t="s">
        <v>268</v>
      </c>
      <c r="S515" s="24" t="s">
        <v>415</v>
      </c>
      <c r="T515" s="24" t="s">
        <v>269</v>
      </c>
      <c r="U515" s="24" t="s">
        <v>205</v>
      </c>
      <c r="V515" s="24" t="s">
        <v>209</v>
      </c>
      <c r="W515" s="24" t="s">
        <v>205</v>
      </c>
      <c r="X515" s="24" t="s">
        <v>205</v>
      </c>
      <c r="Y515" s="24" t="s">
        <v>205</v>
      </c>
      <c r="Z515" s="24"/>
    </row>
    <row r="516" spans="1:26" x14ac:dyDescent="0.2">
      <c r="A516">
        <v>444</v>
      </c>
      <c r="B516">
        <v>889</v>
      </c>
      <c r="F516">
        <v>1160</v>
      </c>
      <c r="H516" s="23">
        <v>43754</v>
      </c>
      <c r="I516" s="23">
        <v>43754</v>
      </c>
      <c r="J516">
        <v>117.05</v>
      </c>
      <c r="K516" s="24"/>
      <c r="L516" s="24" t="s">
        <v>592</v>
      </c>
      <c r="M516" s="24" t="s">
        <v>592</v>
      </c>
      <c r="N516" s="24" t="s">
        <v>205</v>
      </c>
      <c r="O516" s="24" t="s">
        <v>231</v>
      </c>
      <c r="P516" s="24" t="s">
        <v>259</v>
      </c>
      <c r="Q516" s="24" t="s">
        <v>36</v>
      </c>
      <c r="R516" s="24" t="s">
        <v>6</v>
      </c>
      <c r="S516" s="24" t="s">
        <v>35</v>
      </c>
      <c r="T516" s="24" t="s">
        <v>474</v>
      </c>
      <c r="U516" s="24" t="s">
        <v>205</v>
      </c>
      <c r="V516" s="24" t="s">
        <v>209</v>
      </c>
      <c r="W516" s="24" t="s">
        <v>593</v>
      </c>
      <c r="X516" s="24" t="s">
        <v>205</v>
      </c>
      <c r="Y516" s="24" t="s">
        <v>209</v>
      </c>
      <c r="Z516" s="24"/>
    </row>
    <row r="517" spans="1:26" x14ac:dyDescent="0.2">
      <c r="A517">
        <v>445</v>
      </c>
      <c r="B517">
        <v>890</v>
      </c>
      <c r="F517">
        <v>1161</v>
      </c>
      <c r="H517" s="23">
        <v>43754</v>
      </c>
      <c r="I517" s="23">
        <v>43754</v>
      </c>
      <c r="J517">
        <v>191.73</v>
      </c>
      <c r="K517" s="24"/>
      <c r="L517" s="24" t="s">
        <v>594</v>
      </c>
      <c r="M517" s="24" t="s">
        <v>594</v>
      </c>
      <c r="N517" s="24" t="s">
        <v>205</v>
      </c>
      <c r="O517" s="24" t="s">
        <v>231</v>
      </c>
      <c r="P517" s="24" t="s">
        <v>217</v>
      </c>
      <c r="Q517" s="24" t="s">
        <v>28</v>
      </c>
      <c r="R517" s="24" t="s">
        <v>6</v>
      </c>
      <c r="S517" s="24" t="s">
        <v>30</v>
      </c>
      <c r="T517" s="24" t="s">
        <v>266</v>
      </c>
      <c r="U517" s="24" t="s">
        <v>205</v>
      </c>
      <c r="V517" s="24" t="s">
        <v>209</v>
      </c>
      <c r="W517" s="24"/>
      <c r="X517" s="24" t="s">
        <v>205</v>
      </c>
      <c r="Y517" s="24" t="s">
        <v>209</v>
      </c>
      <c r="Z517" s="24"/>
    </row>
    <row r="518" spans="1:26" x14ac:dyDescent="0.2">
      <c r="A518">
        <v>446</v>
      </c>
      <c r="B518">
        <v>888</v>
      </c>
      <c r="F518">
        <v>1162</v>
      </c>
      <c r="H518" s="23">
        <v>43754</v>
      </c>
      <c r="I518" s="23">
        <v>43754</v>
      </c>
      <c r="J518">
        <v>344</v>
      </c>
      <c r="K518" s="24"/>
      <c r="L518" s="24" t="s">
        <v>360</v>
      </c>
      <c r="M518" s="24" t="s">
        <v>360</v>
      </c>
      <c r="N518" s="24" t="s">
        <v>205</v>
      </c>
      <c r="O518" s="24" t="s">
        <v>231</v>
      </c>
      <c r="P518" s="24" t="s">
        <v>259</v>
      </c>
      <c r="Q518" s="24" t="s">
        <v>7</v>
      </c>
      <c r="R518" s="24" t="s">
        <v>6</v>
      </c>
      <c r="S518" s="24" t="s">
        <v>12</v>
      </c>
      <c r="T518" s="24" t="s">
        <v>336</v>
      </c>
      <c r="U518" s="24" t="s">
        <v>205</v>
      </c>
      <c r="V518" s="24" t="s">
        <v>209</v>
      </c>
      <c r="W518" s="24"/>
      <c r="X518" s="24" t="s">
        <v>205</v>
      </c>
      <c r="Y518" s="24" t="s">
        <v>209</v>
      </c>
      <c r="Z518" s="24"/>
    </row>
    <row r="519" spans="1:26" x14ac:dyDescent="0.2">
      <c r="A519">
        <v>447</v>
      </c>
      <c r="B519">
        <v>891</v>
      </c>
      <c r="F519">
        <v>1163</v>
      </c>
      <c r="H519" s="23">
        <v>43754</v>
      </c>
      <c r="I519" s="23">
        <v>43754</v>
      </c>
      <c r="J519">
        <v>1106.6400000000001</v>
      </c>
      <c r="K519" s="24"/>
      <c r="L519" s="24" t="s">
        <v>595</v>
      </c>
      <c r="M519" s="24" t="s">
        <v>595</v>
      </c>
      <c r="N519" s="24" t="s">
        <v>205</v>
      </c>
      <c r="O519" s="24" t="s">
        <v>231</v>
      </c>
      <c r="P519" s="24" t="s">
        <v>259</v>
      </c>
      <c r="Q519" s="24" t="s">
        <v>52</v>
      </c>
      <c r="R519" s="24" t="s">
        <v>69</v>
      </c>
      <c r="S519" s="24" t="s">
        <v>94</v>
      </c>
      <c r="T519" s="24" t="s">
        <v>363</v>
      </c>
      <c r="U519" s="24" t="s">
        <v>205</v>
      </c>
      <c r="V519" s="24" t="s">
        <v>209</v>
      </c>
      <c r="W519" s="24" t="s">
        <v>482</v>
      </c>
      <c r="X519" s="24" t="s">
        <v>205</v>
      </c>
      <c r="Y519" s="24" t="s">
        <v>209</v>
      </c>
      <c r="Z519" s="24"/>
    </row>
    <row r="520" spans="1:26" x14ac:dyDescent="0.2">
      <c r="A520">
        <v>448</v>
      </c>
      <c r="B520">
        <v>892</v>
      </c>
      <c r="F520">
        <v>1164</v>
      </c>
      <c r="H520" s="23">
        <v>43754</v>
      </c>
      <c r="I520" s="23">
        <v>43754</v>
      </c>
      <c r="J520">
        <v>3752</v>
      </c>
      <c r="K520" s="24"/>
      <c r="L520" s="24" t="s">
        <v>596</v>
      </c>
      <c r="M520" s="24" t="s">
        <v>596</v>
      </c>
      <c r="N520" s="24" t="s">
        <v>205</v>
      </c>
      <c r="O520" s="24" t="s">
        <v>231</v>
      </c>
      <c r="P520" s="24" t="s">
        <v>259</v>
      </c>
      <c r="Q520" s="24" t="s">
        <v>52</v>
      </c>
      <c r="R520" s="24" t="s">
        <v>69</v>
      </c>
      <c r="S520" s="24" t="s">
        <v>94</v>
      </c>
      <c r="T520" s="24" t="s">
        <v>363</v>
      </c>
      <c r="U520" s="24" t="s">
        <v>205</v>
      </c>
      <c r="V520" s="24" t="s">
        <v>209</v>
      </c>
      <c r="W520" s="24"/>
      <c r="X520" s="24" t="s">
        <v>205</v>
      </c>
      <c r="Y520" s="24" t="s">
        <v>209</v>
      </c>
      <c r="Z520" s="24"/>
    </row>
    <row r="521" spans="1:26" x14ac:dyDescent="0.2">
      <c r="A521">
        <v>449</v>
      </c>
      <c r="B521">
        <v>894</v>
      </c>
      <c r="F521">
        <v>1165</v>
      </c>
      <c r="H521" s="23">
        <v>43754</v>
      </c>
      <c r="I521" s="23">
        <v>43754</v>
      </c>
      <c r="J521">
        <v>20580.8</v>
      </c>
      <c r="K521" s="24"/>
      <c r="L521" s="24" t="s">
        <v>597</v>
      </c>
      <c r="M521" s="24" t="s">
        <v>597</v>
      </c>
      <c r="N521" s="24" t="s">
        <v>205</v>
      </c>
      <c r="O521" s="24" t="s">
        <v>231</v>
      </c>
      <c r="P521" s="24" t="s">
        <v>217</v>
      </c>
      <c r="Q521" s="24" t="s">
        <v>67</v>
      </c>
      <c r="R521" s="24" t="s">
        <v>108</v>
      </c>
      <c r="S521" s="24" t="s">
        <v>108</v>
      </c>
      <c r="T521" s="24" t="s">
        <v>238</v>
      </c>
      <c r="U521" s="24" t="s">
        <v>205</v>
      </c>
      <c r="V521" s="24" t="s">
        <v>209</v>
      </c>
      <c r="W521" s="24"/>
      <c r="X521" s="24" t="s">
        <v>205</v>
      </c>
      <c r="Y521" s="24" t="s">
        <v>209</v>
      </c>
      <c r="Z521" s="24"/>
    </row>
    <row r="522" spans="1:26" x14ac:dyDescent="0.2">
      <c r="A522">
        <v>450</v>
      </c>
      <c r="F522">
        <v>2022</v>
      </c>
      <c r="H522" s="23">
        <v>43754</v>
      </c>
      <c r="I522" s="23">
        <v>43754</v>
      </c>
      <c r="J522">
        <v>305.05</v>
      </c>
      <c r="K522" s="24"/>
      <c r="L522" s="24" t="s">
        <v>512</v>
      </c>
      <c r="M522" s="24" t="s">
        <v>512</v>
      </c>
      <c r="N522" s="24" t="s">
        <v>205</v>
      </c>
      <c r="O522" s="24" t="s">
        <v>206</v>
      </c>
      <c r="P522" s="24" t="s">
        <v>217</v>
      </c>
      <c r="Q522" s="24" t="s">
        <v>7</v>
      </c>
      <c r="R522" s="24" t="s">
        <v>6</v>
      </c>
      <c r="S522" s="24" t="s">
        <v>11</v>
      </c>
      <c r="T522" s="24" t="s">
        <v>211</v>
      </c>
      <c r="U522" s="24" t="s">
        <v>205</v>
      </c>
      <c r="V522" s="24" t="s">
        <v>209</v>
      </c>
      <c r="W522" s="24"/>
      <c r="X522" s="24" t="s">
        <v>205</v>
      </c>
      <c r="Y522" s="24" t="s">
        <v>209</v>
      </c>
      <c r="Z522" s="24"/>
    </row>
    <row r="523" spans="1:26" x14ac:dyDescent="0.2">
      <c r="A523">
        <v>451</v>
      </c>
      <c r="B523">
        <v>904</v>
      </c>
      <c r="F523">
        <v>1166</v>
      </c>
      <c r="H523" s="23">
        <v>43755</v>
      </c>
      <c r="I523" s="23">
        <v>43755</v>
      </c>
      <c r="J523">
        <v>16.5</v>
      </c>
      <c r="K523" s="24"/>
      <c r="L523" s="24" t="s">
        <v>400</v>
      </c>
      <c r="M523" s="24" t="s">
        <v>400</v>
      </c>
      <c r="N523" s="24" t="s">
        <v>205</v>
      </c>
      <c r="O523" s="24" t="s">
        <v>231</v>
      </c>
      <c r="P523" s="24" t="s">
        <v>259</v>
      </c>
      <c r="Q523" s="24" t="s">
        <v>104</v>
      </c>
      <c r="R523" s="24" t="s">
        <v>101</v>
      </c>
      <c r="S523" s="24" t="s">
        <v>103</v>
      </c>
      <c r="T523" s="24" t="s">
        <v>260</v>
      </c>
      <c r="U523" s="24" t="s">
        <v>205</v>
      </c>
      <c r="V523" s="24" t="s">
        <v>209</v>
      </c>
      <c r="W523" s="24"/>
      <c r="X523" s="24" t="s">
        <v>205</v>
      </c>
      <c r="Y523" s="24" t="s">
        <v>209</v>
      </c>
      <c r="Z523" s="24"/>
    </row>
    <row r="524" spans="1:26" x14ac:dyDescent="0.2">
      <c r="A524">
        <v>452</v>
      </c>
      <c r="B524">
        <v>905</v>
      </c>
      <c r="F524">
        <v>1167</v>
      </c>
      <c r="H524" s="23">
        <v>43755</v>
      </c>
      <c r="I524" s="23">
        <v>43755</v>
      </c>
      <c r="J524">
        <v>234.9</v>
      </c>
      <c r="K524" s="24"/>
      <c r="L524" s="24" t="s">
        <v>598</v>
      </c>
      <c r="M524" s="24" t="s">
        <v>598</v>
      </c>
      <c r="N524" s="24" t="s">
        <v>205</v>
      </c>
      <c r="O524" s="24" t="s">
        <v>231</v>
      </c>
      <c r="P524" s="24" t="s">
        <v>259</v>
      </c>
      <c r="Q524" s="24" t="s">
        <v>7</v>
      </c>
      <c r="R524" s="24" t="s">
        <v>69</v>
      </c>
      <c r="S524" s="24" t="s">
        <v>20</v>
      </c>
      <c r="T524" s="24" t="s">
        <v>411</v>
      </c>
      <c r="U524" s="24" t="s">
        <v>205</v>
      </c>
      <c r="V524" s="24" t="s">
        <v>209</v>
      </c>
      <c r="W524" s="24"/>
      <c r="X524" s="24" t="s">
        <v>205</v>
      </c>
      <c r="Y524" s="24" t="s">
        <v>209</v>
      </c>
      <c r="Z524" s="24"/>
    </row>
    <row r="525" spans="1:26" x14ac:dyDescent="0.2">
      <c r="A525">
        <v>453</v>
      </c>
      <c r="B525">
        <v>900</v>
      </c>
      <c r="F525">
        <v>1168</v>
      </c>
      <c r="H525" s="23">
        <v>43755</v>
      </c>
      <c r="I525" s="23">
        <v>43755</v>
      </c>
      <c r="J525">
        <v>1413.4</v>
      </c>
      <c r="K525" s="24"/>
      <c r="L525" s="24" t="s">
        <v>599</v>
      </c>
      <c r="M525" s="24" t="s">
        <v>599</v>
      </c>
      <c r="N525" s="24" t="s">
        <v>205</v>
      </c>
      <c r="O525" s="24" t="s">
        <v>231</v>
      </c>
      <c r="P525" s="24" t="s">
        <v>259</v>
      </c>
      <c r="Q525" s="24" t="s">
        <v>55</v>
      </c>
      <c r="R525" s="24" t="s">
        <v>70</v>
      </c>
      <c r="S525" s="24" t="s">
        <v>76</v>
      </c>
      <c r="T525" s="24" t="s">
        <v>225</v>
      </c>
      <c r="U525" s="24" t="s">
        <v>205</v>
      </c>
      <c r="V525" s="24" t="s">
        <v>209</v>
      </c>
      <c r="W525" s="24" t="s">
        <v>600</v>
      </c>
      <c r="X525" s="24" t="s">
        <v>205</v>
      </c>
      <c r="Y525" s="24" t="s">
        <v>209</v>
      </c>
      <c r="Z525" s="24"/>
    </row>
    <row r="526" spans="1:26" x14ac:dyDescent="0.2">
      <c r="A526">
        <v>454</v>
      </c>
      <c r="B526">
        <v>902</v>
      </c>
      <c r="F526">
        <v>1169</v>
      </c>
      <c r="H526" s="23">
        <v>43755</v>
      </c>
      <c r="I526" s="23">
        <v>43755</v>
      </c>
      <c r="J526">
        <v>2363.63</v>
      </c>
      <c r="K526" s="24"/>
      <c r="L526" s="24" t="s">
        <v>601</v>
      </c>
      <c r="M526" s="24" t="s">
        <v>601</v>
      </c>
      <c r="N526" s="24" t="s">
        <v>205</v>
      </c>
      <c r="O526" s="24" t="s">
        <v>231</v>
      </c>
      <c r="P526" s="24" t="s">
        <v>217</v>
      </c>
      <c r="Q526" s="24" t="s">
        <v>104</v>
      </c>
      <c r="R526" s="24" t="s">
        <v>108</v>
      </c>
      <c r="S526" s="24" t="s">
        <v>108</v>
      </c>
      <c r="T526" s="24" t="s">
        <v>238</v>
      </c>
      <c r="U526" s="24" t="s">
        <v>205</v>
      </c>
      <c r="V526" s="24" t="s">
        <v>209</v>
      </c>
      <c r="W526" s="24"/>
      <c r="X526" s="24" t="s">
        <v>205</v>
      </c>
      <c r="Y526" s="24" t="s">
        <v>209</v>
      </c>
      <c r="Z526" s="24"/>
    </row>
    <row r="527" spans="1:26" x14ac:dyDescent="0.2">
      <c r="A527">
        <v>455</v>
      </c>
      <c r="F527">
        <v>2023</v>
      </c>
      <c r="H527" s="23">
        <v>43755</v>
      </c>
      <c r="I527" s="23">
        <v>43755</v>
      </c>
      <c r="J527">
        <v>121.9</v>
      </c>
      <c r="K527" s="24"/>
      <c r="L527" s="24" t="s">
        <v>512</v>
      </c>
      <c r="M527" s="24" t="s">
        <v>512</v>
      </c>
      <c r="N527" s="24" t="s">
        <v>205</v>
      </c>
      <c r="O527" s="24" t="s">
        <v>206</v>
      </c>
      <c r="P527" s="24" t="s">
        <v>217</v>
      </c>
      <c r="Q527" s="24" t="s">
        <v>7</v>
      </c>
      <c r="R527" s="24" t="s">
        <v>6</v>
      </c>
      <c r="S527" s="24" t="s">
        <v>11</v>
      </c>
      <c r="T527" s="24" t="s">
        <v>211</v>
      </c>
      <c r="U527" s="24" t="s">
        <v>205</v>
      </c>
      <c r="V527" s="24" t="s">
        <v>209</v>
      </c>
      <c r="W527" s="24"/>
      <c r="X527" s="24" t="s">
        <v>205</v>
      </c>
      <c r="Y527" s="24" t="s">
        <v>209</v>
      </c>
      <c r="Z527" s="24"/>
    </row>
    <row r="528" spans="1:26" x14ac:dyDescent="0.2">
      <c r="A528">
        <v>456</v>
      </c>
      <c r="F528">
        <v>2024</v>
      </c>
      <c r="H528" s="23">
        <v>43755</v>
      </c>
      <c r="I528" s="23">
        <v>43755</v>
      </c>
      <c r="J528">
        <v>122.1</v>
      </c>
      <c r="K528" s="24"/>
      <c r="L528" s="24" t="s">
        <v>367</v>
      </c>
      <c r="M528" s="24" t="s">
        <v>367</v>
      </c>
      <c r="N528" s="24" t="s">
        <v>205</v>
      </c>
      <c r="O528" s="24" t="s">
        <v>206</v>
      </c>
      <c r="P528" s="24" t="s">
        <v>217</v>
      </c>
      <c r="Q528" s="24" t="s">
        <v>50</v>
      </c>
      <c r="R528" s="24" t="s">
        <v>6</v>
      </c>
      <c r="S528" s="24" t="s">
        <v>11</v>
      </c>
      <c r="T528" s="24" t="s">
        <v>211</v>
      </c>
      <c r="U528" s="24" t="s">
        <v>205</v>
      </c>
      <c r="V528" s="24" t="s">
        <v>209</v>
      </c>
      <c r="W528" s="24"/>
      <c r="X528" s="24" t="s">
        <v>205</v>
      </c>
      <c r="Y528" s="24" t="s">
        <v>209</v>
      </c>
      <c r="Z528" s="24"/>
    </row>
    <row r="529" spans="1:26" x14ac:dyDescent="0.2">
      <c r="A529">
        <v>457</v>
      </c>
      <c r="B529">
        <v>908</v>
      </c>
      <c r="F529">
        <v>1170</v>
      </c>
      <c r="H529" s="23">
        <v>43756</v>
      </c>
      <c r="I529" s="23">
        <v>43756</v>
      </c>
      <c r="J529">
        <v>220</v>
      </c>
      <c r="K529" s="24"/>
      <c r="L529" s="24" t="s">
        <v>602</v>
      </c>
      <c r="M529" s="24" t="s">
        <v>602</v>
      </c>
      <c r="N529" s="24" t="s">
        <v>205</v>
      </c>
      <c r="O529" s="24" t="s">
        <v>231</v>
      </c>
      <c r="P529" s="24" t="s">
        <v>259</v>
      </c>
      <c r="Q529" s="24" t="s">
        <v>55</v>
      </c>
      <c r="R529" s="24" t="s">
        <v>70</v>
      </c>
      <c r="S529" s="24" t="s">
        <v>73</v>
      </c>
      <c r="T529" s="24" t="s">
        <v>225</v>
      </c>
      <c r="U529" s="24" t="s">
        <v>205</v>
      </c>
      <c r="V529" s="24" t="s">
        <v>209</v>
      </c>
      <c r="W529" s="24"/>
      <c r="X529" s="24" t="s">
        <v>205</v>
      </c>
      <c r="Y529" s="24" t="s">
        <v>209</v>
      </c>
      <c r="Z529" s="24"/>
    </row>
    <row r="530" spans="1:26" x14ac:dyDescent="0.2">
      <c r="A530">
        <v>458</v>
      </c>
      <c r="B530">
        <v>907</v>
      </c>
      <c r="F530">
        <v>1171</v>
      </c>
      <c r="H530" s="23">
        <v>43756</v>
      </c>
      <c r="I530" s="23">
        <v>43756</v>
      </c>
      <c r="J530">
        <v>277.39999999999998</v>
      </c>
      <c r="K530" s="24"/>
      <c r="L530" s="24" t="s">
        <v>603</v>
      </c>
      <c r="M530" s="24" t="s">
        <v>603</v>
      </c>
      <c r="N530" s="24" t="s">
        <v>205</v>
      </c>
      <c r="O530" s="24" t="s">
        <v>231</v>
      </c>
      <c r="P530" s="24" t="s">
        <v>259</v>
      </c>
      <c r="Q530" s="24" t="s">
        <v>7</v>
      </c>
      <c r="R530" s="24" t="s">
        <v>70</v>
      </c>
      <c r="S530" s="24" t="s">
        <v>71</v>
      </c>
      <c r="T530" s="24" t="s">
        <v>223</v>
      </c>
      <c r="U530" s="24" t="s">
        <v>205</v>
      </c>
      <c r="V530" s="24" t="s">
        <v>209</v>
      </c>
      <c r="W530" s="24"/>
      <c r="X530" s="24" t="s">
        <v>205</v>
      </c>
      <c r="Y530" s="24" t="s">
        <v>209</v>
      </c>
      <c r="Z530" s="24"/>
    </row>
    <row r="531" spans="1:26" x14ac:dyDescent="0.2">
      <c r="A531">
        <v>459</v>
      </c>
      <c r="B531">
        <v>913</v>
      </c>
      <c r="F531">
        <v>1172</v>
      </c>
      <c r="H531" s="23">
        <v>43756</v>
      </c>
      <c r="I531" s="23">
        <v>43756</v>
      </c>
      <c r="J531">
        <v>2549.6999999999998</v>
      </c>
      <c r="K531" s="24"/>
      <c r="L531" s="24" t="s">
        <v>405</v>
      </c>
      <c r="M531" s="24" t="s">
        <v>405</v>
      </c>
      <c r="N531" s="24" t="s">
        <v>205</v>
      </c>
      <c r="O531" s="24" t="s">
        <v>231</v>
      </c>
      <c r="P531" s="24" t="s">
        <v>259</v>
      </c>
      <c r="Q531" s="24" t="s">
        <v>102</v>
      </c>
      <c r="R531" s="24" t="s">
        <v>108</v>
      </c>
      <c r="S531" s="24" t="s">
        <v>103</v>
      </c>
      <c r="T531" s="24" t="s">
        <v>260</v>
      </c>
      <c r="U531" s="24" t="s">
        <v>406</v>
      </c>
      <c r="V531" s="24" t="s">
        <v>209</v>
      </c>
      <c r="W531" s="24"/>
      <c r="X531" s="24" t="s">
        <v>205</v>
      </c>
      <c r="Y531" s="24" t="s">
        <v>209</v>
      </c>
      <c r="Z531" s="24"/>
    </row>
    <row r="532" spans="1:26" x14ac:dyDescent="0.2">
      <c r="A532">
        <v>460</v>
      </c>
      <c r="B532">
        <v>920</v>
      </c>
      <c r="F532">
        <v>1173</v>
      </c>
      <c r="H532" s="23">
        <v>43759</v>
      </c>
      <c r="I532" s="23">
        <v>43759</v>
      </c>
      <c r="J532">
        <v>28.4</v>
      </c>
      <c r="K532" s="24"/>
      <c r="L532" s="24" t="s">
        <v>288</v>
      </c>
      <c r="M532" s="24" t="s">
        <v>288</v>
      </c>
      <c r="N532" s="24" t="s">
        <v>205</v>
      </c>
      <c r="O532" s="24" t="s">
        <v>231</v>
      </c>
      <c r="P532" s="24" t="s">
        <v>259</v>
      </c>
      <c r="Q532" s="24" t="s">
        <v>55</v>
      </c>
      <c r="R532" s="24" t="s">
        <v>70</v>
      </c>
      <c r="S532" s="24" t="s">
        <v>73</v>
      </c>
      <c r="T532" s="24" t="s">
        <v>370</v>
      </c>
      <c r="U532" s="24" t="s">
        <v>205</v>
      </c>
      <c r="V532" s="24" t="s">
        <v>209</v>
      </c>
      <c r="W532" s="24"/>
      <c r="X532" s="24" t="s">
        <v>205</v>
      </c>
      <c r="Y532" s="24" t="s">
        <v>209</v>
      </c>
      <c r="Z532" s="24"/>
    </row>
    <row r="533" spans="1:26" x14ac:dyDescent="0.2">
      <c r="A533">
        <v>461</v>
      </c>
      <c r="B533">
        <v>917</v>
      </c>
      <c r="F533">
        <v>1174</v>
      </c>
      <c r="H533" s="23">
        <v>43759</v>
      </c>
      <c r="I533" s="23">
        <v>43759</v>
      </c>
      <c r="J533">
        <v>279.74</v>
      </c>
      <c r="K533" s="24"/>
      <c r="L533" s="24" t="s">
        <v>258</v>
      </c>
      <c r="M533" s="24" t="s">
        <v>258</v>
      </c>
      <c r="N533" s="24" t="s">
        <v>205</v>
      </c>
      <c r="O533" s="24" t="s">
        <v>231</v>
      </c>
      <c r="P533" s="24" t="s">
        <v>259</v>
      </c>
      <c r="Q533" s="24" t="s">
        <v>52</v>
      </c>
      <c r="R533" s="24" t="s">
        <v>70</v>
      </c>
      <c r="S533" s="24" t="s">
        <v>79</v>
      </c>
      <c r="T533" s="24" t="s">
        <v>345</v>
      </c>
      <c r="U533" s="24" t="s">
        <v>205</v>
      </c>
      <c r="V533" s="24" t="s">
        <v>209</v>
      </c>
      <c r="W533" s="24"/>
      <c r="X533" s="24" t="s">
        <v>205</v>
      </c>
      <c r="Y533" s="24" t="s">
        <v>209</v>
      </c>
      <c r="Z533" s="24"/>
    </row>
    <row r="534" spans="1:26" x14ac:dyDescent="0.2">
      <c r="A534">
        <v>462</v>
      </c>
      <c r="B534">
        <v>916</v>
      </c>
      <c r="F534">
        <v>1175</v>
      </c>
      <c r="H534" s="23">
        <v>43759</v>
      </c>
      <c r="I534" s="23">
        <v>43759</v>
      </c>
      <c r="J534">
        <v>545.5</v>
      </c>
      <c r="K534" s="24"/>
      <c r="L534" s="24" t="s">
        <v>604</v>
      </c>
      <c r="M534" s="24" t="s">
        <v>604</v>
      </c>
      <c r="N534" s="24" t="s">
        <v>205</v>
      </c>
      <c r="O534" s="24" t="s">
        <v>231</v>
      </c>
      <c r="P534" s="24" t="s">
        <v>259</v>
      </c>
      <c r="Q534" s="24" t="s">
        <v>7</v>
      </c>
      <c r="R534" s="24" t="s">
        <v>69</v>
      </c>
      <c r="S534" s="24" t="s">
        <v>20</v>
      </c>
      <c r="T534" s="24" t="s">
        <v>316</v>
      </c>
      <c r="U534" s="24" t="s">
        <v>205</v>
      </c>
      <c r="V534" s="24" t="s">
        <v>209</v>
      </c>
      <c r="W534" s="24" t="s">
        <v>605</v>
      </c>
      <c r="X534" s="24" t="s">
        <v>205</v>
      </c>
      <c r="Y534" s="24" t="s">
        <v>209</v>
      </c>
      <c r="Z534" s="24"/>
    </row>
    <row r="535" spans="1:26" x14ac:dyDescent="0.2">
      <c r="A535">
        <v>1776</v>
      </c>
      <c r="B535">
        <v>923</v>
      </c>
      <c r="H535" s="23">
        <v>43759</v>
      </c>
      <c r="I535" s="23">
        <v>43759</v>
      </c>
      <c r="J535">
        <v>1000</v>
      </c>
      <c r="K535" s="24"/>
      <c r="L535" s="24" t="s">
        <v>413</v>
      </c>
      <c r="M535" s="24" t="s">
        <v>414</v>
      </c>
      <c r="N535" s="24" t="s">
        <v>205</v>
      </c>
      <c r="O535" s="24" t="s">
        <v>231</v>
      </c>
      <c r="P535" s="24" t="s">
        <v>217</v>
      </c>
      <c r="Q535" s="24" t="s">
        <v>268</v>
      </c>
      <c r="R535" s="24" t="s">
        <v>268</v>
      </c>
      <c r="S535" s="24" t="s">
        <v>415</v>
      </c>
      <c r="T535" s="24" t="s">
        <v>269</v>
      </c>
      <c r="U535" s="24" t="s">
        <v>205</v>
      </c>
      <c r="V535" s="24" t="s">
        <v>209</v>
      </c>
      <c r="W535" s="24" t="s">
        <v>205</v>
      </c>
      <c r="X535" s="24" t="s">
        <v>205</v>
      </c>
      <c r="Y535" s="24" t="s">
        <v>205</v>
      </c>
      <c r="Z535" s="24"/>
    </row>
    <row r="536" spans="1:26" x14ac:dyDescent="0.2">
      <c r="A536">
        <v>463</v>
      </c>
      <c r="B536">
        <v>937</v>
      </c>
      <c r="F536">
        <v>1177</v>
      </c>
      <c r="H536" s="23">
        <v>43760</v>
      </c>
      <c r="I536" s="23">
        <v>43760</v>
      </c>
      <c r="J536">
        <v>70.75</v>
      </c>
      <c r="K536" s="24"/>
      <c r="L536" s="24" t="s">
        <v>606</v>
      </c>
      <c r="M536" s="24" t="s">
        <v>606</v>
      </c>
      <c r="N536" s="24" t="s">
        <v>205</v>
      </c>
      <c r="O536" s="24" t="s">
        <v>231</v>
      </c>
      <c r="P536" s="24" t="s">
        <v>217</v>
      </c>
      <c r="Q536" s="24" t="s">
        <v>17</v>
      </c>
      <c r="R536" s="24" t="s">
        <v>105</v>
      </c>
      <c r="S536" s="24" t="s">
        <v>77</v>
      </c>
      <c r="T536" s="24" t="s">
        <v>314</v>
      </c>
      <c r="U536" s="24" t="s">
        <v>205</v>
      </c>
      <c r="V536" s="24" t="s">
        <v>209</v>
      </c>
      <c r="W536" s="24"/>
      <c r="X536" s="24" t="s">
        <v>205</v>
      </c>
      <c r="Y536" s="24" t="s">
        <v>209</v>
      </c>
      <c r="Z536" s="24"/>
    </row>
    <row r="537" spans="1:26" x14ac:dyDescent="0.2">
      <c r="A537">
        <v>464</v>
      </c>
      <c r="B537">
        <v>941</v>
      </c>
      <c r="F537">
        <v>1178</v>
      </c>
      <c r="H537" s="23">
        <v>43760</v>
      </c>
      <c r="I537" s="23">
        <v>43760</v>
      </c>
      <c r="J537">
        <v>91.22</v>
      </c>
      <c r="K537" s="24"/>
      <c r="L537" s="24" t="s">
        <v>607</v>
      </c>
      <c r="M537" s="24" t="s">
        <v>607</v>
      </c>
      <c r="N537" s="24" t="s">
        <v>205</v>
      </c>
      <c r="O537" s="24" t="s">
        <v>231</v>
      </c>
      <c r="P537" s="24" t="s">
        <v>259</v>
      </c>
      <c r="Q537" s="24" t="s">
        <v>102</v>
      </c>
      <c r="R537" s="24" t="s">
        <v>101</v>
      </c>
      <c r="S537" s="24" t="s">
        <v>103</v>
      </c>
      <c r="T537" s="24" t="s">
        <v>260</v>
      </c>
      <c r="U537" s="24" t="s">
        <v>246</v>
      </c>
      <c r="V537" s="24" t="s">
        <v>209</v>
      </c>
      <c r="W537" s="24"/>
      <c r="X537" s="24" t="s">
        <v>205</v>
      </c>
      <c r="Y537" s="24" t="s">
        <v>209</v>
      </c>
      <c r="Z537" s="24"/>
    </row>
    <row r="538" spans="1:26" x14ac:dyDescent="0.2">
      <c r="A538">
        <v>465</v>
      </c>
      <c r="B538">
        <v>932</v>
      </c>
      <c r="F538">
        <v>1179</v>
      </c>
      <c r="H538" s="23">
        <v>43760</v>
      </c>
      <c r="I538" s="23">
        <v>43760</v>
      </c>
      <c r="J538">
        <v>96</v>
      </c>
      <c r="K538" s="24"/>
      <c r="L538" s="24" t="s">
        <v>608</v>
      </c>
      <c r="M538" s="24" t="s">
        <v>608</v>
      </c>
      <c r="N538" s="24" t="s">
        <v>205</v>
      </c>
      <c r="O538" s="24" t="s">
        <v>231</v>
      </c>
      <c r="P538" s="24" t="s">
        <v>259</v>
      </c>
      <c r="Q538" s="24" t="s">
        <v>28</v>
      </c>
      <c r="R538" s="24" t="s">
        <v>6</v>
      </c>
      <c r="S538" s="24" t="s">
        <v>29</v>
      </c>
      <c r="T538" s="24" t="s">
        <v>232</v>
      </c>
      <c r="U538" s="24" t="s">
        <v>205</v>
      </c>
      <c r="V538" s="24" t="s">
        <v>209</v>
      </c>
      <c r="W538" s="24"/>
      <c r="X538" s="24" t="s">
        <v>205</v>
      </c>
      <c r="Y538" s="24" t="s">
        <v>209</v>
      </c>
      <c r="Z538" s="24"/>
    </row>
    <row r="539" spans="1:26" x14ac:dyDescent="0.2">
      <c r="A539">
        <v>466</v>
      </c>
      <c r="B539">
        <v>936</v>
      </c>
      <c r="F539">
        <v>1180</v>
      </c>
      <c r="H539" s="23">
        <v>43760</v>
      </c>
      <c r="I539" s="23">
        <v>43760</v>
      </c>
      <c r="J539">
        <v>110.75</v>
      </c>
      <c r="K539" s="24"/>
      <c r="L539" s="24" t="s">
        <v>258</v>
      </c>
      <c r="M539" s="24" t="s">
        <v>258</v>
      </c>
      <c r="N539" s="24" t="s">
        <v>205</v>
      </c>
      <c r="O539" s="24" t="s">
        <v>231</v>
      </c>
      <c r="P539" s="24" t="s">
        <v>259</v>
      </c>
      <c r="Q539" s="24" t="s">
        <v>52</v>
      </c>
      <c r="R539" s="24" t="s">
        <v>70</v>
      </c>
      <c r="S539" s="24" t="s">
        <v>79</v>
      </c>
      <c r="T539" s="24" t="s">
        <v>345</v>
      </c>
      <c r="U539" s="24" t="s">
        <v>205</v>
      </c>
      <c r="V539" s="24" t="s">
        <v>209</v>
      </c>
      <c r="W539" s="24"/>
      <c r="X539" s="24" t="s">
        <v>205</v>
      </c>
      <c r="Y539" s="24" t="s">
        <v>209</v>
      </c>
      <c r="Z539" s="24"/>
    </row>
    <row r="540" spans="1:26" x14ac:dyDescent="0.2">
      <c r="A540">
        <v>467</v>
      </c>
      <c r="B540">
        <v>939</v>
      </c>
      <c r="F540">
        <v>1182</v>
      </c>
      <c r="H540" s="23">
        <v>43760</v>
      </c>
      <c r="I540" s="23">
        <v>43760</v>
      </c>
      <c r="J540">
        <v>150</v>
      </c>
      <c r="K540" s="24"/>
      <c r="L540" s="24" t="s">
        <v>609</v>
      </c>
      <c r="M540" s="24" t="s">
        <v>609</v>
      </c>
      <c r="N540" s="24" t="s">
        <v>205</v>
      </c>
      <c r="O540" s="24" t="s">
        <v>231</v>
      </c>
      <c r="P540" s="24" t="s">
        <v>259</v>
      </c>
      <c r="Q540" s="24" t="s">
        <v>36</v>
      </c>
      <c r="R540" s="24" t="s">
        <v>6</v>
      </c>
      <c r="S540" s="24" t="s">
        <v>37</v>
      </c>
      <c r="T540" s="24" t="s">
        <v>610</v>
      </c>
      <c r="U540" s="24" t="s">
        <v>205</v>
      </c>
      <c r="V540" s="24" t="s">
        <v>209</v>
      </c>
      <c r="W540" s="24"/>
      <c r="X540" s="24" t="s">
        <v>205</v>
      </c>
      <c r="Y540" s="24" t="s">
        <v>209</v>
      </c>
      <c r="Z540" s="24"/>
    </row>
    <row r="541" spans="1:26" x14ac:dyDescent="0.2">
      <c r="A541">
        <v>468</v>
      </c>
      <c r="B541">
        <v>931</v>
      </c>
      <c r="F541">
        <v>1183</v>
      </c>
      <c r="H541" s="23">
        <v>43760</v>
      </c>
      <c r="I541" s="23">
        <v>43760</v>
      </c>
      <c r="J541">
        <v>600</v>
      </c>
      <c r="K541" s="24"/>
      <c r="L541" s="24" t="s">
        <v>340</v>
      </c>
      <c r="M541" s="24" t="s">
        <v>340</v>
      </c>
      <c r="N541" s="24" t="s">
        <v>205</v>
      </c>
      <c r="O541" s="24" t="s">
        <v>231</v>
      </c>
      <c r="P541" s="24" t="s">
        <v>259</v>
      </c>
      <c r="Q541" s="24" t="s">
        <v>55</v>
      </c>
      <c r="R541" s="24" t="s">
        <v>70</v>
      </c>
      <c r="S541" s="24" t="s">
        <v>73</v>
      </c>
      <c r="T541" s="24" t="s">
        <v>225</v>
      </c>
      <c r="U541" s="24" t="s">
        <v>205</v>
      </c>
      <c r="V541" s="24" t="s">
        <v>209</v>
      </c>
      <c r="W541" s="24"/>
      <c r="X541" s="24" t="s">
        <v>205</v>
      </c>
      <c r="Y541" s="24" t="s">
        <v>209</v>
      </c>
      <c r="Z541" s="24"/>
    </row>
    <row r="542" spans="1:26" x14ac:dyDescent="0.2">
      <c r="A542">
        <v>469</v>
      </c>
      <c r="B542">
        <v>929</v>
      </c>
      <c r="F542">
        <v>1184</v>
      </c>
      <c r="H542" s="23">
        <v>43760</v>
      </c>
      <c r="I542" s="23">
        <v>43760</v>
      </c>
      <c r="J542">
        <v>856.2</v>
      </c>
      <c r="K542" s="24"/>
      <c r="L542" s="24" t="s">
        <v>611</v>
      </c>
      <c r="M542" s="24" t="s">
        <v>611</v>
      </c>
      <c r="N542" s="24" t="s">
        <v>205</v>
      </c>
      <c r="O542" s="24" t="s">
        <v>231</v>
      </c>
      <c r="P542" s="24" t="s">
        <v>259</v>
      </c>
      <c r="Q542" s="24" t="s">
        <v>55</v>
      </c>
      <c r="R542" s="24" t="s">
        <v>70</v>
      </c>
      <c r="S542" s="24" t="s">
        <v>76</v>
      </c>
      <c r="T542" s="24" t="s">
        <v>225</v>
      </c>
      <c r="U542" s="24" t="s">
        <v>205</v>
      </c>
      <c r="V542" s="24" t="s">
        <v>209</v>
      </c>
      <c r="W542" s="24" t="s">
        <v>600</v>
      </c>
      <c r="X542" s="24" t="s">
        <v>205</v>
      </c>
      <c r="Y542" s="24" t="s">
        <v>209</v>
      </c>
      <c r="Z542" s="24"/>
    </row>
    <row r="543" spans="1:26" x14ac:dyDescent="0.2">
      <c r="A543">
        <v>470</v>
      </c>
      <c r="B543">
        <v>940</v>
      </c>
      <c r="F543">
        <v>1185</v>
      </c>
      <c r="H543" s="23">
        <v>43760</v>
      </c>
      <c r="I543" s="23">
        <v>43760</v>
      </c>
      <c r="J543">
        <v>983.09</v>
      </c>
      <c r="K543" s="24"/>
      <c r="L543" s="24" t="s">
        <v>612</v>
      </c>
      <c r="M543" s="24" t="s">
        <v>612</v>
      </c>
      <c r="N543" s="24" t="s">
        <v>205</v>
      </c>
      <c r="O543" s="24" t="s">
        <v>231</v>
      </c>
      <c r="P543" s="24" t="s">
        <v>49</v>
      </c>
      <c r="Q543" s="24" t="s">
        <v>49</v>
      </c>
      <c r="R543" s="24" t="s">
        <v>69</v>
      </c>
      <c r="S543" s="24" t="s">
        <v>20</v>
      </c>
      <c r="T543" s="24" t="s">
        <v>318</v>
      </c>
      <c r="U543" s="24" t="s">
        <v>205</v>
      </c>
      <c r="V543" s="24" t="s">
        <v>209</v>
      </c>
      <c r="W543" s="24"/>
      <c r="X543" s="24" t="s">
        <v>205</v>
      </c>
      <c r="Y543" s="24" t="s">
        <v>209</v>
      </c>
      <c r="Z543" s="24"/>
    </row>
    <row r="544" spans="1:26" x14ac:dyDescent="0.2">
      <c r="A544">
        <v>1777</v>
      </c>
      <c r="B544">
        <v>930</v>
      </c>
      <c r="H544" s="23">
        <v>43760</v>
      </c>
      <c r="I544" s="23">
        <v>43760</v>
      </c>
      <c r="J544">
        <v>150</v>
      </c>
      <c r="K544" s="24" t="s">
        <v>247</v>
      </c>
      <c r="L544" s="24" t="s">
        <v>613</v>
      </c>
      <c r="M544" s="24" t="s">
        <v>614</v>
      </c>
      <c r="N544" s="24" t="s">
        <v>205</v>
      </c>
      <c r="O544" s="24" t="s">
        <v>231</v>
      </c>
      <c r="P544" s="24" t="s">
        <v>217</v>
      </c>
      <c r="Q544" s="24" t="s">
        <v>36</v>
      </c>
      <c r="R544" s="24" t="s">
        <v>6</v>
      </c>
      <c r="S544" s="24" t="s">
        <v>120</v>
      </c>
      <c r="T544" s="24" t="s">
        <v>610</v>
      </c>
      <c r="U544" s="24" t="s">
        <v>205</v>
      </c>
      <c r="V544" s="24" t="s">
        <v>209</v>
      </c>
      <c r="W544" s="24" t="s">
        <v>205</v>
      </c>
      <c r="X544" s="24" t="s">
        <v>205</v>
      </c>
      <c r="Y544" s="24" t="s">
        <v>205</v>
      </c>
      <c r="Z544" s="24" t="s">
        <v>205</v>
      </c>
    </row>
    <row r="545" spans="1:26" x14ac:dyDescent="0.2">
      <c r="A545">
        <v>471</v>
      </c>
      <c r="B545">
        <v>942</v>
      </c>
      <c r="F545">
        <v>1186</v>
      </c>
      <c r="H545" s="23">
        <v>43761</v>
      </c>
      <c r="I545" s="23">
        <v>43761</v>
      </c>
      <c r="J545">
        <v>255.48</v>
      </c>
      <c r="K545" s="24"/>
      <c r="L545" s="24" t="s">
        <v>615</v>
      </c>
      <c r="M545" s="24" t="s">
        <v>615</v>
      </c>
      <c r="N545" s="24" t="s">
        <v>205</v>
      </c>
      <c r="O545" s="24" t="s">
        <v>231</v>
      </c>
      <c r="P545" s="24" t="s">
        <v>217</v>
      </c>
      <c r="Q545" s="24" t="s">
        <v>17</v>
      </c>
      <c r="R545" s="24" t="s">
        <v>6</v>
      </c>
      <c r="S545" s="24" t="s">
        <v>21</v>
      </c>
      <c r="T545" s="24" t="s">
        <v>211</v>
      </c>
      <c r="U545" s="24" t="s">
        <v>205</v>
      </c>
      <c r="V545" s="24" t="s">
        <v>209</v>
      </c>
      <c r="W545" s="24" t="s">
        <v>616</v>
      </c>
      <c r="X545" s="24" t="s">
        <v>205</v>
      </c>
      <c r="Y545" s="24" t="s">
        <v>209</v>
      </c>
      <c r="Z545" s="24"/>
    </row>
    <row r="546" spans="1:26" x14ac:dyDescent="0.2">
      <c r="A546">
        <v>472</v>
      </c>
      <c r="B546">
        <v>943</v>
      </c>
      <c r="F546">
        <v>1187</v>
      </c>
      <c r="H546" s="23">
        <v>43761</v>
      </c>
      <c r="I546" s="23">
        <v>43761</v>
      </c>
      <c r="J546">
        <v>2679.82</v>
      </c>
      <c r="K546" s="24"/>
      <c r="L546" s="24" t="s">
        <v>595</v>
      </c>
      <c r="M546" s="24" t="s">
        <v>595</v>
      </c>
      <c r="N546" s="24" t="s">
        <v>205</v>
      </c>
      <c r="O546" s="24" t="s">
        <v>231</v>
      </c>
      <c r="P546" s="24" t="s">
        <v>259</v>
      </c>
      <c r="Q546" s="24" t="s">
        <v>52</v>
      </c>
      <c r="R546" s="24" t="s">
        <v>69</v>
      </c>
      <c r="S546" s="24" t="s">
        <v>94</v>
      </c>
      <c r="T546" s="24" t="s">
        <v>363</v>
      </c>
      <c r="U546" s="24" t="s">
        <v>205</v>
      </c>
      <c r="V546" s="24" t="s">
        <v>209</v>
      </c>
      <c r="W546" s="24" t="s">
        <v>482</v>
      </c>
      <c r="X546" s="24" t="s">
        <v>205</v>
      </c>
      <c r="Y546" s="24" t="s">
        <v>209</v>
      </c>
      <c r="Z546" s="24"/>
    </row>
    <row r="547" spans="1:26" x14ac:dyDescent="0.2">
      <c r="A547">
        <v>473</v>
      </c>
      <c r="F547">
        <v>2138</v>
      </c>
      <c r="H547" s="23">
        <v>43761</v>
      </c>
      <c r="I547" s="23">
        <v>43761</v>
      </c>
      <c r="J547">
        <v>5160</v>
      </c>
      <c r="K547" s="24"/>
      <c r="L547" s="24" t="s">
        <v>617</v>
      </c>
      <c r="M547" s="24" t="s">
        <v>617</v>
      </c>
      <c r="N547" s="24" t="s">
        <v>205</v>
      </c>
      <c r="O547" s="24" t="s">
        <v>206</v>
      </c>
      <c r="P547" s="24" t="s">
        <v>49</v>
      </c>
      <c r="Q547" s="24" t="s">
        <v>49</v>
      </c>
      <c r="R547" s="24" t="s">
        <v>6</v>
      </c>
      <c r="S547" s="24" t="s">
        <v>18</v>
      </c>
      <c r="T547" s="24" t="s">
        <v>211</v>
      </c>
      <c r="U547" s="24" t="s">
        <v>205</v>
      </c>
      <c r="V547" s="24" t="s">
        <v>209</v>
      </c>
      <c r="W547" s="24"/>
      <c r="X547" s="24" t="s">
        <v>205</v>
      </c>
      <c r="Y547" s="24" t="s">
        <v>209</v>
      </c>
      <c r="Z547" s="24"/>
    </row>
    <row r="548" spans="1:26" x14ac:dyDescent="0.2">
      <c r="A548">
        <v>474</v>
      </c>
      <c r="B548">
        <v>948</v>
      </c>
      <c r="F548">
        <v>1188</v>
      </c>
      <c r="H548" s="23">
        <v>43762</v>
      </c>
      <c r="I548" s="23">
        <v>43762</v>
      </c>
      <c r="J548">
        <v>5.85</v>
      </c>
      <c r="K548" s="24"/>
      <c r="L548" s="24" t="s">
        <v>586</v>
      </c>
      <c r="M548" s="24" t="s">
        <v>586</v>
      </c>
      <c r="N548" s="24" t="s">
        <v>205</v>
      </c>
      <c r="O548" s="24" t="s">
        <v>231</v>
      </c>
      <c r="P548" s="24" t="s">
        <v>259</v>
      </c>
      <c r="Q548" s="24" t="s">
        <v>7</v>
      </c>
      <c r="R548" s="24" t="s">
        <v>70</v>
      </c>
      <c r="S548" s="24" t="s">
        <v>82</v>
      </c>
      <c r="T548" s="24" t="s">
        <v>587</v>
      </c>
      <c r="U548" s="24" t="s">
        <v>205</v>
      </c>
      <c r="V548" s="24" t="s">
        <v>209</v>
      </c>
      <c r="W548" s="24" t="s">
        <v>82</v>
      </c>
      <c r="X548" s="24" t="s">
        <v>205</v>
      </c>
      <c r="Y548" s="24" t="s">
        <v>209</v>
      </c>
      <c r="Z548" s="24"/>
    </row>
    <row r="549" spans="1:26" x14ac:dyDescent="0.2">
      <c r="A549">
        <v>475</v>
      </c>
      <c r="B549">
        <v>954</v>
      </c>
      <c r="F549">
        <v>1189</v>
      </c>
      <c r="H549" s="23">
        <v>43762</v>
      </c>
      <c r="I549" s="23">
        <v>43762</v>
      </c>
      <c r="J549">
        <v>70</v>
      </c>
      <c r="K549" s="24"/>
      <c r="L549" s="24" t="s">
        <v>618</v>
      </c>
      <c r="M549" s="24" t="s">
        <v>618</v>
      </c>
      <c r="N549" s="24" t="s">
        <v>205</v>
      </c>
      <c r="O549" s="24" t="s">
        <v>231</v>
      </c>
      <c r="P549" s="24" t="s">
        <v>259</v>
      </c>
      <c r="Q549" s="24" t="s">
        <v>102</v>
      </c>
      <c r="R549" s="24" t="s">
        <v>101</v>
      </c>
      <c r="S549" s="24" t="s">
        <v>103</v>
      </c>
      <c r="T549" s="24" t="s">
        <v>260</v>
      </c>
      <c r="U549" s="24" t="s">
        <v>246</v>
      </c>
      <c r="V549" s="24" t="s">
        <v>209</v>
      </c>
      <c r="W549" s="24"/>
      <c r="X549" s="24" t="s">
        <v>205</v>
      </c>
      <c r="Y549" s="24" t="s">
        <v>209</v>
      </c>
      <c r="Z549" s="24"/>
    </row>
    <row r="550" spans="1:26" x14ac:dyDescent="0.2">
      <c r="A550">
        <v>476</v>
      </c>
      <c r="B550">
        <v>952</v>
      </c>
      <c r="F550">
        <v>1190</v>
      </c>
      <c r="H550" s="23">
        <v>43762</v>
      </c>
      <c r="I550" s="23">
        <v>43762</v>
      </c>
      <c r="J550">
        <v>190.7</v>
      </c>
      <c r="K550" s="24"/>
      <c r="L550" s="24" t="s">
        <v>574</v>
      </c>
      <c r="M550" s="24" t="s">
        <v>574</v>
      </c>
      <c r="N550" s="24" t="s">
        <v>205</v>
      </c>
      <c r="O550" s="24" t="s">
        <v>231</v>
      </c>
      <c r="P550" s="24" t="s">
        <v>259</v>
      </c>
      <c r="Q550" s="24" t="s">
        <v>52</v>
      </c>
      <c r="R550" s="24" t="s">
        <v>6</v>
      </c>
      <c r="S550" s="24" t="s">
        <v>53</v>
      </c>
      <c r="T550" s="24" t="s">
        <v>316</v>
      </c>
      <c r="U550" s="24" t="s">
        <v>205</v>
      </c>
      <c r="V550" s="24" t="s">
        <v>209</v>
      </c>
      <c r="W550" s="24"/>
      <c r="X550" s="24" t="s">
        <v>205</v>
      </c>
      <c r="Y550" s="24" t="s">
        <v>209</v>
      </c>
      <c r="Z550" s="24"/>
    </row>
    <row r="551" spans="1:26" x14ac:dyDescent="0.2">
      <c r="A551">
        <v>477</v>
      </c>
      <c r="B551">
        <v>951</v>
      </c>
      <c r="F551">
        <v>1191</v>
      </c>
      <c r="H551" s="23">
        <v>43762</v>
      </c>
      <c r="I551" s="23">
        <v>43762</v>
      </c>
      <c r="J551">
        <v>729.8</v>
      </c>
      <c r="K551" s="24"/>
      <c r="L551" s="24" t="s">
        <v>619</v>
      </c>
      <c r="M551" s="24" t="s">
        <v>619</v>
      </c>
      <c r="N551" s="24" t="s">
        <v>205</v>
      </c>
      <c r="O551" s="24" t="s">
        <v>231</v>
      </c>
      <c r="P551" s="24" t="s">
        <v>49</v>
      </c>
      <c r="Q551" s="24" t="s">
        <v>49</v>
      </c>
      <c r="R551" s="24" t="s">
        <v>69</v>
      </c>
      <c r="S551" s="24" t="s">
        <v>20</v>
      </c>
      <c r="T551" s="24" t="s">
        <v>318</v>
      </c>
      <c r="U551" s="24" t="s">
        <v>205</v>
      </c>
      <c r="V551" s="24" t="s">
        <v>209</v>
      </c>
      <c r="W551" s="24"/>
      <c r="X551" s="24" t="s">
        <v>205</v>
      </c>
      <c r="Y551" s="24" t="s">
        <v>209</v>
      </c>
      <c r="Z551" s="24"/>
    </row>
    <row r="552" spans="1:26" x14ac:dyDescent="0.2">
      <c r="A552">
        <v>478</v>
      </c>
      <c r="B552">
        <v>959</v>
      </c>
      <c r="F552">
        <v>1193</v>
      </c>
      <c r="H552" s="23">
        <v>43763</v>
      </c>
      <c r="I552" s="23">
        <v>43763</v>
      </c>
      <c r="J552">
        <v>1083</v>
      </c>
      <c r="K552" s="24"/>
      <c r="L552" s="24" t="s">
        <v>620</v>
      </c>
      <c r="M552" s="24" t="s">
        <v>620</v>
      </c>
      <c r="N552" s="24" t="s">
        <v>205</v>
      </c>
      <c r="O552" s="24" t="s">
        <v>231</v>
      </c>
      <c r="P552" s="24" t="s">
        <v>259</v>
      </c>
      <c r="Q552" s="24" t="s">
        <v>55</v>
      </c>
      <c r="R552" s="24" t="s">
        <v>70</v>
      </c>
      <c r="S552" s="24" t="s">
        <v>73</v>
      </c>
      <c r="T552" s="24" t="s">
        <v>225</v>
      </c>
      <c r="U552" s="24" t="s">
        <v>205</v>
      </c>
      <c r="V552" s="24" t="s">
        <v>209</v>
      </c>
      <c r="W552" s="24"/>
      <c r="X552" s="24" t="s">
        <v>205</v>
      </c>
      <c r="Y552" s="24" t="s">
        <v>209</v>
      </c>
      <c r="Z552" s="24"/>
    </row>
    <row r="553" spans="1:26" x14ac:dyDescent="0.2">
      <c r="A553">
        <v>479</v>
      </c>
      <c r="B553">
        <v>964</v>
      </c>
      <c r="F553">
        <v>1194</v>
      </c>
      <c r="H553" s="23">
        <v>43766</v>
      </c>
      <c r="I553" s="23">
        <v>43766</v>
      </c>
      <c r="J553">
        <v>3300</v>
      </c>
      <c r="K553" s="24"/>
      <c r="L553" s="24" t="s">
        <v>621</v>
      </c>
      <c r="M553" s="24" t="s">
        <v>621</v>
      </c>
      <c r="N553" s="24" t="s">
        <v>205</v>
      </c>
      <c r="O553" s="24" t="s">
        <v>231</v>
      </c>
      <c r="P553" s="24" t="s">
        <v>49</v>
      </c>
      <c r="Q553" s="24" t="s">
        <v>49</v>
      </c>
      <c r="R553" s="24" t="s">
        <v>69</v>
      </c>
      <c r="S553" s="24" t="s">
        <v>93</v>
      </c>
      <c r="T553" s="24" t="s">
        <v>225</v>
      </c>
      <c r="U553" s="24" t="s">
        <v>205</v>
      </c>
      <c r="V553" s="24" t="s">
        <v>209</v>
      </c>
      <c r="W553" s="24"/>
      <c r="X553" s="24" t="s">
        <v>205</v>
      </c>
      <c r="Y553" s="24" t="s">
        <v>209</v>
      </c>
      <c r="Z553" s="24"/>
    </row>
    <row r="554" spans="1:26" x14ac:dyDescent="0.2">
      <c r="A554">
        <v>1778</v>
      </c>
      <c r="B554">
        <v>965</v>
      </c>
      <c r="H554" s="23">
        <v>43766</v>
      </c>
      <c r="I554" s="23">
        <v>43766</v>
      </c>
      <c r="J554">
        <v>13000</v>
      </c>
      <c r="K554" s="24"/>
      <c r="L554" s="24" t="s">
        <v>233</v>
      </c>
      <c r="M554" s="24" t="s">
        <v>240</v>
      </c>
      <c r="N554" s="24" t="s">
        <v>205</v>
      </c>
      <c r="O554" s="24" t="s">
        <v>231</v>
      </c>
      <c r="P554" s="24" t="s">
        <v>217</v>
      </c>
      <c r="Q554" s="24" t="s">
        <v>234</v>
      </c>
      <c r="R554" s="24" t="s">
        <v>234</v>
      </c>
      <c r="S554" s="24" t="s">
        <v>234</v>
      </c>
      <c r="T554" s="24" t="s">
        <v>235</v>
      </c>
      <c r="U554" s="24" t="s">
        <v>205</v>
      </c>
      <c r="V554" s="24" t="s">
        <v>209</v>
      </c>
      <c r="W554" s="24" t="s">
        <v>205</v>
      </c>
      <c r="X554" s="24" t="s">
        <v>205</v>
      </c>
      <c r="Y554" s="24" t="s">
        <v>205</v>
      </c>
      <c r="Z554" s="24" t="s">
        <v>205</v>
      </c>
    </row>
    <row r="555" spans="1:26" x14ac:dyDescent="0.2">
      <c r="A555">
        <v>480</v>
      </c>
      <c r="B555">
        <v>973</v>
      </c>
      <c r="F555">
        <v>1196</v>
      </c>
      <c r="H555" s="23">
        <v>43767</v>
      </c>
      <c r="I555" s="23">
        <v>43767</v>
      </c>
      <c r="J555">
        <v>69.12</v>
      </c>
      <c r="K555" s="24"/>
      <c r="L555" s="24" t="s">
        <v>317</v>
      </c>
      <c r="M555" s="24" t="s">
        <v>317</v>
      </c>
      <c r="N555" s="24" t="s">
        <v>205</v>
      </c>
      <c r="O555" s="24" t="s">
        <v>231</v>
      </c>
      <c r="P555" s="24" t="s">
        <v>49</v>
      </c>
      <c r="Q555" s="24" t="s">
        <v>49</v>
      </c>
      <c r="R555" s="24" t="s">
        <v>69</v>
      </c>
      <c r="S555" s="24" t="s">
        <v>20</v>
      </c>
      <c r="T555" s="24" t="s">
        <v>316</v>
      </c>
      <c r="U555" s="24" t="s">
        <v>205</v>
      </c>
      <c r="V555" s="24" t="s">
        <v>209</v>
      </c>
      <c r="W555" s="24"/>
      <c r="X555" s="24" t="s">
        <v>205</v>
      </c>
      <c r="Y555" s="24" t="s">
        <v>209</v>
      </c>
      <c r="Z555" s="24"/>
    </row>
    <row r="556" spans="1:26" x14ac:dyDescent="0.2">
      <c r="A556">
        <v>481</v>
      </c>
      <c r="B556">
        <v>975</v>
      </c>
      <c r="F556">
        <v>1197</v>
      </c>
      <c r="H556" s="23">
        <v>43767</v>
      </c>
      <c r="I556" s="23">
        <v>43767</v>
      </c>
      <c r="J556">
        <v>91.22</v>
      </c>
      <c r="K556" s="24"/>
      <c r="L556" s="24" t="s">
        <v>622</v>
      </c>
      <c r="M556" s="24" t="s">
        <v>622</v>
      </c>
      <c r="N556" s="24" t="s">
        <v>205</v>
      </c>
      <c r="O556" s="24" t="s">
        <v>231</v>
      </c>
      <c r="P556" s="24" t="s">
        <v>259</v>
      </c>
      <c r="Q556" s="24" t="s">
        <v>102</v>
      </c>
      <c r="R556" s="24" t="s">
        <v>101</v>
      </c>
      <c r="S556" s="24" t="s">
        <v>103</v>
      </c>
      <c r="T556" s="24" t="s">
        <v>260</v>
      </c>
      <c r="U556" s="24" t="s">
        <v>623</v>
      </c>
      <c r="V556" s="24" t="s">
        <v>209</v>
      </c>
      <c r="W556" s="24"/>
      <c r="X556" s="24" t="s">
        <v>205</v>
      </c>
      <c r="Y556" s="24" t="s">
        <v>209</v>
      </c>
      <c r="Z556" s="24"/>
    </row>
    <row r="557" spans="1:26" x14ac:dyDescent="0.2">
      <c r="A557">
        <v>482</v>
      </c>
      <c r="B557">
        <v>974</v>
      </c>
      <c r="F557">
        <v>1198</v>
      </c>
      <c r="H557" s="23">
        <v>43767</v>
      </c>
      <c r="I557" s="23">
        <v>43767</v>
      </c>
      <c r="J557">
        <v>91.22</v>
      </c>
      <c r="K557" s="24"/>
      <c r="L557" s="24" t="s">
        <v>624</v>
      </c>
      <c r="M557" s="24" t="s">
        <v>624</v>
      </c>
      <c r="N557" s="24" t="s">
        <v>205</v>
      </c>
      <c r="O557" s="24" t="s">
        <v>231</v>
      </c>
      <c r="P557" s="24" t="s">
        <v>259</v>
      </c>
      <c r="Q557" s="24" t="s">
        <v>102</v>
      </c>
      <c r="R557" s="24" t="s">
        <v>101</v>
      </c>
      <c r="S557" s="24" t="s">
        <v>103</v>
      </c>
      <c r="T557" s="24" t="s">
        <v>260</v>
      </c>
      <c r="U557" s="24" t="s">
        <v>625</v>
      </c>
      <c r="V557" s="24" t="s">
        <v>209</v>
      </c>
      <c r="W557" s="24"/>
      <c r="X557" s="24" t="s">
        <v>205</v>
      </c>
      <c r="Y557" s="24" t="s">
        <v>209</v>
      </c>
      <c r="Z557" s="24"/>
    </row>
    <row r="558" spans="1:26" x14ac:dyDescent="0.2">
      <c r="A558">
        <v>483</v>
      </c>
      <c r="B558">
        <v>978</v>
      </c>
      <c r="F558">
        <v>1199</v>
      </c>
      <c r="H558" s="23">
        <v>43767</v>
      </c>
      <c r="I558" s="23">
        <v>43767</v>
      </c>
      <c r="J558">
        <v>614.70000000000005</v>
      </c>
      <c r="K558" s="24"/>
      <c r="L558" s="24" t="s">
        <v>611</v>
      </c>
      <c r="M558" s="24" t="s">
        <v>611</v>
      </c>
      <c r="N558" s="24" t="s">
        <v>205</v>
      </c>
      <c r="O558" s="24" t="s">
        <v>231</v>
      </c>
      <c r="P558" s="24" t="s">
        <v>259</v>
      </c>
      <c r="Q558" s="24" t="s">
        <v>55</v>
      </c>
      <c r="R558" s="24" t="s">
        <v>70</v>
      </c>
      <c r="S558" s="24" t="s">
        <v>76</v>
      </c>
      <c r="T558" s="24" t="s">
        <v>225</v>
      </c>
      <c r="U558" s="24" t="s">
        <v>205</v>
      </c>
      <c r="V558" s="24" t="s">
        <v>209</v>
      </c>
      <c r="W558" s="24" t="s">
        <v>600</v>
      </c>
      <c r="X558" s="24" t="s">
        <v>205</v>
      </c>
      <c r="Y558" s="24" t="s">
        <v>209</v>
      </c>
      <c r="Z558" s="24"/>
    </row>
    <row r="559" spans="1:26" x14ac:dyDescent="0.2">
      <c r="A559">
        <v>484</v>
      </c>
      <c r="B559">
        <v>983</v>
      </c>
      <c r="F559">
        <v>1200</v>
      </c>
      <c r="H559" s="23">
        <v>43768</v>
      </c>
      <c r="I559" s="23">
        <v>43768</v>
      </c>
      <c r="J559">
        <v>566.9</v>
      </c>
      <c r="K559" s="24"/>
      <c r="L559" s="24" t="s">
        <v>626</v>
      </c>
      <c r="M559" s="24" t="s">
        <v>626</v>
      </c>
      <c r="N559" s="24" t="s">
        <v>205</v>
      </c>
      <c r="O559" s="24" t="s">
        <v>231</v>
      </c>
      <c r="P559" s="24" t="s">
        <v>259</v>
      </c>
      <c r="Q559" s="24" t="s">
        <v>52</v>
      </c>
      <c r="R559" s="24" t="s">
        <v>70</v>
      </c>
      <c r="S559" s="24" t="s">
        <v>79</v>
      </c>
      <c r="T559" s="24" t="s">
        <v>345</v>
      </c>
      <c r="U559" s="24" t="s">
        <v>205</v>
      </c>
      <c r="V559" s="24" t="s">
        <v>209</v>
      </c>
      <c r="W559" s="24"/>
      <c r="X559" s="24" t="s">
        <v>205</v>
      </c>
      <c r="Y559" s="24" t="s">
        <v>209</v>
      </c>
      <c r="Z559" s="24"/>
    </row>
    <row r="560" spans="1:26" x14ac:dyDescent="0.2">
      <c r="A560">
        <v>485</v>
      </c>
      <c r="B560">
        <v>982</v>
      </c>
      <c r="F560">
        <v>1201</v>
      </c>
      <c r="H560" s="23">
        <v>43768</v>
      </c>
      <c r="I560" s="23">
        <v>43768</v>
      </c>
      <c r="J560">
        <v>3610.5</v>
      </c>
      <c r="K560" s="24"/>
      <c r="L560" s="24" t="s">
        <v>595</v>
      </c>
      <c r="M560" s="24" t="s">
        <v>595</v>
      </c>
      <c r="N560" s="24" t="s">
        <v>205</v>
      </c>
      <c r="O560" s="24" t="s">
        <v>231</v>
      </c>
      <c r="P560" s="24" t="s">
        <v>259</v>
      </c>
      <c r="Q560" s="24" t="s">
        <v>52</v>
      </c>
      <c r="R560" s="24" t="s">
        <v>69</v>
      </c>
      <c r="S560" s="24" t="s">
        <v>94</v>
      </c>
      <c r="T560" s="24" t="s">
        <v>363</v>
      </c>
      <c r="U560" s="24" t="s">
        <v>205</v>
      </c>
      <c r="V560" s="24" t="s">
        <v>209</v>
      </c>
      <c r="W560" s="24" t="s">
        <v>482</v>
      </c>
      <c r="X560" s="24" t="s">
        <v>205</v>
      </c>
      <c r="Y560" s="24" t="s">
        <v>209</v>
      </c>
      <c r="Z560" s="24"/>
    </row>
    <row r="561" spans="1:26" x14ac:dyDescent="0.2">
      <c r="A561">
        <v>486</v>
      </c>
      <c r="B561">
        <v>988</v>
      </c>
      <c r="F561">
        <v>1202</v>
      </c>
      <c r="H561" s="23">
        <v>43769</v>
      </c>
      <c r="I561" s="23">
        <v>43769</v>
      </c>
      <c r="J561">
        <v>91.22</v>
      </c>
      <c r="K561" s="24"/>
      <c r="L561" s="24" t="s">
        <v>627</v>
      </c>
      <c r="M561" s="24" t="s">
        <v>627</v>
      </c>
      <c r="N561" s="24" t="s">
        <v>205</v>
      </c>
      <c r="O561" s="24" t="s">
        <v>231</v>
      </c>
      <c r="P561" s="24" t="s">
        <v>259</v>
      </c>
      <c r="Q561" s="24" t="s">
        <v>102</v>
      </c>
      <c r="R561" s="24" t="s">
        <v>101</v>
      </c>
      <c r="S561" s="24" t="s">
        <v>103</v>
      </c>
      <c r="T561" s="24" t="s">
        <v>260</v>
      </c>
      <c r="U561" s="24" t="s">
        <v>628</v>
      </c>
      <c r="V561" s="24" t="s">
        <v>209</v>
      </c>
      <c r="W561" s="24"/>
      <c r="X561" s="24" t="s">
        <v>205</v>
      </c>
      <c r="Y561" s="24" t="s">
        <v>209</v>
      </c>
      <c r="Z561" s="24"/>
    </row>
    <row r="562" spans="1:26" x14ac:dyDescent="0.2">
      <c r="A562">
        <v>487</v>
      </c>
      <c r="B562">
        <v>993</v>
      </c>
      <c r="F562">
        <v>941</v>
      </c>
      <c r="H562" s="23">
        <v>43770</v>
      </c>
      <c r="I562" s="23">
        <v>43770</v>
      </c>
      <c r="J562">
        <v>420.45</v>
      </c>
      <c r="K562" s="24"/>
      <c r="L562" s="24" t="s">
        <v>629</v>
      </c>
      <c r="M562" s="24" t="s">
        <v>629</v>
      </c>
      <c r="N562" s="24" t="s">
        <v>205</v>
      </c>
      <c r="O562" s="24" t="s">
        <v>231</v>
      </c>
      <c r="P562" s="24" t="s">
        <v>259</v>
      </c>
      <c r="Q562" s="24" t="s">
        <v>36</v>
      </c>
      <c r="R562" s="24" t="s">
        <v>6</v>
      </c>
      <c r="S562" s="24" t="s">
        <v>37</v>
      </c>
      <c r="T562" s="24" t="s">
        <v>431</v>
      </c>
      <c r="U562" s="24" t="s">
        <v>205</v>
      </c>
      <c r="V562" s="24" t="s">
        <v>209</v>
      </c>
      <c r="W562" s="24"/>
      <c r="X562" s="24" t="s">
        <v>205</v>
      </c>
      <c r="Y562" s="24" t="s">
        <v>209</v>
      </c>
      <c r="Z562" s="24"/>
    </row>
    <row r="563" spans="1:26" x14ac:dyDescent="0.2">
      <c r="A563">
        <v>488</v>
      </c>
      <c r="B563">
        <v>995</v>
      </c>
      <c r="F563">
        <v>942</v>
      </c>
      <c r="H563" s="23">
        <v>43770</v>
      </c>
      <c r="I563" s="23">
        <v>43770</v>
      </c>
      <c r="J563">
        <v>1000</v>
      </c>
      <c r="K563" s="24"/>
      <c r="L563" s="24" t="s">
        <v>372</v>
      </c>
      <c r="M563" s="24" t="s">
        <v>372</v>
      </c>
      <c r="N563" s="24" t="s">
        <v>205</v>
      </c>
      <c r="O563" s="24" t="s">
        <v>231</v>
      </c>
      <c r="P563" s="24" t="s">
        <v>259</v>
      </c>
      <c r="Q563" s="24" t="s">
        <v>268</v>
      </c>
      <c r="R563" s="24" t="s">
        <v>268</v>
      </c>
      <c r="S563" s="24" t="s">
        <v>268</v>
      </c>
      <c r="T563" s="24" t="s">
        <v>269</v>
      </c>
      <c r="U563" s="24" t="s">
        <v>205</v>
      </c>
      <c r="V563" s="24" t="s">
        <v>209</v>
      </c>
      <c r="W563" s="24"/>
      <c r="X563" s="24" t="s">
        <v>205</v>
      </c>
      <c r="Y563" s="24" t="s">
        <v>209</v>
      </c>
      <c r="Z563" s="24"/>
    </row>
    <row r="564" spans="1:26" x14ac:dyDescent="0.2">
      <c r="A564">
        <v>1779</v>
      </c>
      <c r="B564">
        <v>996</v>
      </c>
      <c r="H564" s="23">
        <v>43770</v>
      </c>
      <c r="I564" s="23">
        <v>43770</v>
      </c>
      <c r="J564">
        <v>1000</v>
      </c>
      <c r="K564" s="24"/>
      <c r="L564" s="24" t="s">
        <v>413</v>
      </c>
      <c r="M564" s="24" t="s">
        <v>414</v>
      </c>
      <c r="N564" s="24" t="s">
        <v>205</v>
      </c>
      <c r="O564" s="24" t="s">
        <v>231</v>
      </c>
      <c r="P564" s="24" t="s">
        <v>217</v>
      </c>
      <c r="Q564" s="24" t="s">
        <v>268</v>
      </c>
      <c r="R564" s="24" t="s">
        <v>268</v>
      </c>
      <c r="S564" s="24" t="s">
        <v>268</v>
      </c>
      <c r="T564" s="24" t="s">
        <v>269</v>
      </c>
      <c r="U564" s="24" t="s">
        <v>205</v>
      </c>
      <c r="V564" s="24" t="s">
        <v>209</v>
      </c>
      <c r="W564" s="24" t="s">
        <v>205</v>
      </c>
      <c r="X564" s="24" t="s">
        <v>205</v>
      </c>
      <c r="Y564" s="24" t="s">
        <v>205</v>
      </c>
      <c r="Z564" s="24"/>
    </row>
    <row r="565" spans="1:26" x14ac:dyDescent="0.2">
      <c r="A565">
        <v>489</v>
      </c>
      <c r="F565">
        <v>2025</v>
      </c>
      <c r="H565" s="23">
        <v>43771</v>
      </c>
      <c r="I565" s="23">
        <v>43771</v>
      </c>
      <c r="J565">
        <v>138.68</v>
      </c>
      <c r="K565" s="24"/>
      <c r="L565" s="24" t="s">
        <v>307</v>
      </c>
      <c r="M565" s="24" t="s">
        <v>307</v>
      </c>
      <c r="N565" s="24" t="s">
        <v>205</v>
      </c>
      <c r="O565" s="24" t="s">
        <v>206</v>
      </c>
      <c r="P565" s="24" t="s">
        <v>217</v>
      </c>
      <c r="Q565" s="24" t="s">
        <v>17</v>
      </c>
      <c r="R565" s="24" t="s">
        <v>6</v>
      </c>
      <c r="S565" s="24" t="s">
        <v>11</v>
      </c>
      <c r="T565" s="24" t="s">
        <v>211</v>
      </c>
      <c r="U565" s="24" t="s">
        <v>205</v>
      </c>
      <c r="V565" s="24" t="s">
        <v>209</v>
      </c>
      <c r="W565" s="24"/>
      <c r="X565" s="24" t="s">
        <v>205</v>
      </c>
      <c r="Y565" s="24" t="s">
        <v>209</v>
      </c>
      <c r="Z565" s="24"/>
    </row>
    <row r="566" spans="1:26" x14ac:dyDescent="0.2">
      <c r="A566">
        <v>490</v>
      </c>
      <c r="F566">
        <v>2026</v>
      </c>
      <c r="H566" s="23">
        <v>43772</v>
      </c>
      <c r="I566" s="23">
        <v>43772</v>
      </c>
      <c r="J566">
        <v>6.76</v>
      </c>
      <c r="K566" s="24"/>
      <c r="L566" s="24" t="s">
        <v>8</v>
      </c>
      <c r="M566" s="24" t="s">
        <v>8</v>
      </c>
      <c r="N566" s="24" t="s">
        <v>205</v>
      </c>
      <c r="O566" s="24" t="s">
        <v>206</v>
      </c>
      <c r="P566" s="24" t="s">
        <v>207</v>
      </c>
      <c r="Q566" s="24" t="s">
        <v>7</v>
      </c>
      <c r="R566" s="24" t="s">
        <v>6</v>
      </c>
      <c r="S566" s="24" t="s">
        <v>8</v>
      </c>
      <c r="T566" s="24" t="s">
        <v>208</v>
      </c>
      <c r="U566" s="24" t="s">
        <v>205</v>
      </c>
      <c r="V566" s="24" t="s">
        <v>209</v>
      </c>
      <c r="W566" s="24"/>
      <c r="X566" s="24" t="s">
        <v>205</v>
      </c>
      <c r="Y566" s="24" t="s">
        <v>209</v>
      </c>
      <c r="Z566" s="24"/>
    </row>
    <row r="567" spans="1:26" x14ac:dyDescent="0.2">
      <c r="A567">
        <v>491</v>
      </c>
      <c r="B567">
        <v>1013</v>
      </c>
      <c r="F567">
        <v>946</v>
      </c>
      <c r="H567" s="23">
        <v>43774</v>
      </c>
      <c r="I567" s="23">
        <v>43774</v>
      </c>
      <c r="J567">
        <v>300</v>
      </c>
      <c r="K567" s="24"/>
      <c r="L567" s="24" t="s">
        <v>630</v>
      </c>
      <c r="M567" s="24" t="s">
        <v>630</v>
      </c>
      <c r="N567" s="24" t="s">
        <v>205</v>
      </c>
      <c r="O567" s="24" t="s">
        <v>231</v>
      </c>
      <c r="P567" s="24" t="s">
        <v>217</v>
      </c>
      <c r="Q567" s="24" t="s">
        <v>36</v>
      </c>
      <c r="R567" s="24" t="s">
        <v>6</v>
      </c>
      <c r="S567" s="24" t="s">
        <v>37</v>
      </c>
      <c r="T567" s="24" t="s">
        <v>387</v>
      </c>
      <c r="U567" s="24" t="s">
        <v>205</v>
      </c>
      <c r="V567" s="24" t="s">
        <v>209</v>
      </c>
      <c r="W567" s="24"/>
      <c r="X567" s="24" t="s">
        <v>205</v>
      </c>
      <c r="Y567" s="24" t="s">
        <v>209</v>
      </c>
      <c r="Z567" s="24"/>
    </row>
    <row r="568" spans="1:26" x14ac:dyDescent="0.2">
      <c r="A568">
        <v>492</v>
      </c>
      <c r="B568">
        <v>1010</v>
      </c>
      <c r="F568">
        <v>947</v>
      </c>
      <c r="H568" s="23">
        <v>43774</v>
      </c>
      <c r="I568" s="23">
        <v>43774</v>
      </c>
      <c r="J568">
        <v>762.82</v>
      </c>
      <c r="K568" s="24"/>
      <c r="L568" s="24" t="s">
        <v>631</v>
      </c>
      <c r="M568" s="24" t="s">
        <v>631</v>
      </c>
      <c r="N568" s="24" t="s">
        <v>205</v>
      </c>
      <c r="O568" s="24" t="s">
        <v>231</v>
      </c>
      <c r="P568" s="24" t="s">
        <v>259</v>
      </c>
      <c r="Q568" s="24" t="s">
        <v>36</v>
      </c>
      <c r="R568" s="24" t="s">
        <v>6</v>
      </c>
      <c r="S568" s="24" t="s">
        <v>37</v>
      </c>
      <c r="T568" s="24" t="s">
        <v>304</v>
      </c>
      <c r="U568" s="24" t="s">
        <v>205</v>
      </c>
      <c r="V568" s="24" t="s">
        <v>209</v>
      </c>
      <c r="W568" s="24" t="s">
        <v>291</v>
      </c>
      <c r="X568" s="24" t="s">
        <v>205</v>
      </c>
      <c r="Y568" s="24" t="s">
        <v>209</v>
      </c>
      <c r="Z568" s="24"/>
    </row>
    <row r="569" spans="1:26" x14ac:dyDescent="0.2">
      <c r="A569">
        <v>493</v>
      </c>
      <c r="B569">
        <v>1011</v>
      </c>
      <c r="F569">
        <v>948</v>
      </c>
      <c r="H569" s="23">
        <v>43774</v>
      </c>
      <c r="I569" s="23">
        <v>43774</v>
      </c>
      <c r="J569">
        <v>900</v>
      </c>
      <c r="K569" s="24"/>
      <c r="L569" s="24" t="s">
        <v>575</v>
      </c>
      <c r="M569" s="24" t="s">
        <v>575</v>
      </c>
      <c r="N569" s="24" t="s">
        <v>205</v>
      </c>
      <c r="O569" s="24" t="s">
        <v>231</v>
      </c>
      <c r="P569" s="24" t="s">
        <v>259</v>
      </c>
      <c r="Q569" s="24" t="s">
        <v>36</v>
      </c>
      <c r="R569" s="24" t="s">
        <v>6</v>
      </c>
      <c r="S569" s="24" t="s">
        <v>37</v>
      </c>
      <c r="T569" s="24" t="s">
        <v>387</v>
      </c>
      <c r="U569" s="24" t="s">
        <v>205</v>
      </c>
      <c r="V569" s="24" t="s">
        <v>209</v>
      </c>
      <c r="W569" s="24"/>
      <c r="X569" s="24" t="s">
        <v>205</v>
      </c>
      <c r="Y569" s="24" t="s">
        <v>209</v>
      </c>
      <c r="Z569" s="24"/>
    </row>
    <row r="570" spans="1:26" x14ac:dyDescent="0.2">
      <c r="A570">
        <v>494</v>
      </c>
      <c r="B570">
        <v>1007</v>
      </c>
      <c r="F570">
        <v>949</v>
      </c>
      <c r="H570" s="23">
        <v>43774</v>
      </c>
      <c r="I570" s="23">
        <v>43774</v>
      </c>
      <c r="J570">
        <v>936</v>
      </c>
      <c r="K570" s="24"/>
      <c r="L570" s="24" t="s">
        <v>609</v>
      </c>
      <c r="M570" s="24" t="s">
        <v>609</v>
      </c>
      <c r="N570" s="24" t="s">
        <v>205</v>
      </c>
      <c r="O570" s="24" t="s">
        <v>231</v>
      </c>
      <c r="P570" s="24" t="s">
        <v>217</v>
      </c>
      <c r="Q570" s="24" t="s">
        <v>36</v>
      </c>
      <c r="R570" s="24" t="s">
        <v>6</v>
      </c>
      <c r="S570" s="24" t="s">
        <v>37</v>
      </c>
      <c r="T570" s="24" t="s">
        <v>304</v>
      </c>
      <c r="U570" s="24" t="s">
        <v>205</v>
      </c>
      <c r="V570" s="24" t="s">
        <v>209</v>
      </c>
      <c r="W570" s="24" t="s">
        <v>291</v>
      </c>
      <c r="X570" s="24" t="s">
        <v>205</v>
      </c>
      <c r="Y570" s="24" t="s">
        <v>209</v>
      </c>
      <c r="Z570" s="24"/>
    </row>
    <row r="571" spans="1:26" x14ac:dyDescent="0.2">
      <c r="A571">
        <v>495</v>
      </c>
      <c r="B571">
        <v>1012</v>
      </c>
      <c r="F571">
        <v>950</v>
      </c>
      <c r="H571" s="23">
        <v>43774</v>
      </c>
      <c r="I571" s="23">
        <v>43774</v>
      </c>
      <c r="J571">
        <v>1000</v>
      </c>
      <c r="K571" s="24"/>
      <c r="L571" s="24" t="s">
        <v>632</v>
      </c>
      <c r="M571" s="24" t="s">
        <v>632</v>
      </c>
      <c r="N571" s="24" t="s">
        <v>205</v>
      </c>
      <c r="O571" s="24" t="s">
        <v>231</v>
      </c>
      <c r="P571" s="24" t="s">
        <v>259</v>
      </c>
      <c r="Q571" s="24" t="s">
        <v>36</v>
      </c>
      <c r="R571" s="24" t="s">
        <v>6</v>
      </c>
      <c r="S571" s="24" t="s">
        <v>37</v>
      </c>
      <c r="T571" s="24" t="s">
        <v>552</v>
      </c>
      <c r="U571" s="24" t="s">
        <v>205</v>
      </c>
      <c r="V571" s="24" t="s">
        <v>209</v>
      </c>
      <c r="W571" s="24"/>
      <c r="X571" s="24" t="s">
        <v>205</v>
      </c>
      <c r="Y571" s="24" t="s">
        <v>209</v>
      </c>
      <c r="Z571" s="24"/>
    </row>
    <row r="572" spans="1:26" x14ac:dyDescent="0.2">
      <c r="A572">
        <v>496</v>
      </c>
      <c r="B572">
        <v>1006</v>
      </c>
      <c r="F572">
        <v>951</v>
      </c>
      <c r="H572" s="23">
        <v>43774</v>
      </c>
      <c r="I572" s="23">
        <v>43774</v>
      </c>
      <c r="J572">
        <v>1286.1500000000001</v>
      </c>
      <c r="K572" s="24"/>
      <c r="L572" s="24" t="s">
        <v>496</v>
      </c>
      <c r="M572" s="24" t="s">
        <v>496</v>
      </c>
      <c r="N572" s="24" t="s">
        <v>205</v>
      </c>
      <c r="O572" s="24" t="s">
        <v>231</v>
      </c>
      <c r="P572" s="24" t="s">
        <v>259</v>
      </c>
      <c r="Q572" s="24" t="s">
        <v>36</v>
      </c>
      <c r="R572" s="24" t="s">
        <v>6</v>
      </c>
      <c r="S572" s="24" t="s">
        <v>37</v>
      </c>
      <c r="T572" s="24" t="s">
        <v>304</v>
      </c>
      <c r="U572" s="24" t="s">
        <v>205</v>
      </c>
      <c r="V572" s="24" t="s">
        <v>209</v>
      </c>
      <c r="W572" s="24" t="s">
        <v>291</v>
      </c>
      <c r="X572" s="24" t="s">
        <v>205</v>
      </c>
      <c r="Y572" s="24" t="s">
        <v>209</v>
      </c>
      <c r="Z572" s="24"/>
    </row>
    <row r="573" spans="1:26" x14ac:dyDescent="0.2">
      <c r="A573">
        <v>497</v>
      </c>
      <c r="B573">
        <v>1008</v>
      </c>
      <c r="F573">
        <v>952</v>
      </c>
      <c r="H573" s="23">
        <v>43774</v>
      </c>
      <c r="I573" s="23">
        <v>43774</v>
      </c>
      <c r="J573">
        <v>1424.14</v>
      </c>
      <c r="K573" s="24"/>
      <c r="L573" s="24" t="s">
        <v>303</v>
      </c>
      <c r="M573" s="24" t="s">
        <v>303</v>
      </c>
      <c r="N573" s="24" t="s">
        <v>205</v>
      </c>
      <c r="O573" s="24" t="s">
        <v>231</v>
      </c>
      <c r="P573" s="24" t="s">
        <v>217</v>
      </c>
      <c r="Q573" s="24" t="s">
        <v>36</v>
      </c>
      <c r="R573" s="24" t="s">
        <v>6</v>
      </c>
      <c r="S573" s="24" t="s">
        <v>37</v>
      </c>
      <c r="T573" s="24" t="s">
        <v>304</v>
      </c>
      <c r="U573" s="24" t="s">
        <v>205</v>
      </c>
      <c r="V573" s="24" t="s">
        <v>209</v>
      </c>
      <c r="W573" s="24" t="s">
        <v>291</v>
      </c>
      <c r="X573" s="24" t="s">
        <v>205</v>
      </c>
      <c r="Y573" s="24" t="s">
        <v>209</v>
      </c>
      <c r="Z573" s="24"/>
    </row>
    <row r="574" spans="1:26" x14ac:dyDescent="0.2">
      <c r="A574">
        <v>498</v>
      </c>
      <c r="B574">
        <v>1009</v>
      </c>
      <c r="F574">
        <v>953</v>
      </c>
      <c r="H574" s="23">
        <v>43774</v>
      </c>
      <c r="I574" s="23">
        <v>43774</v>
      </c>
      <c r="J574">
        <v>1911</v>
      </c>
      <c r="K574" s="24"/>
      <c r="L574" s="24" t="s">
        <v>438</v>
      </c>
      <c r="M574" s="24" t="s">
        <v>438</v>
      </c>
      <c r="N574" s="24" t="s">
        <v>205</v>
      </c>
      <c r="O574" s="24" t="s">
        <v>231</v>
      </c>
      <c r="P574" s="24" t="s">
        <v>259</v>
      </c>
      <c r="Q574" s="24" t="s">
        <v>36</v>
      </c>
      <c r="R574" s="24" t="s">
        <v>6</v>
      </c>
      <c r="S574" s="24" t="s">
        <v>37</v>
      </c>
      <c r="T574" s="24" t="s">
        <v>304</v>
      </c>
      <c r="U574" s="24" t="s">
        <v>205</v>
      </c>
      <c r="V574" s="24" t="s">
        <v>209</v>
      </c>
      <c r="W574" s="24" t="s">
        <v>291</v>
      </c>
      <c r="X574" s="24" t="s">
        <v>205</v>
      </c>
      <c r="Y574" s="24" t="s">
        <v>209</v>
      </c>
      <c r="Z574" s="24"/>
    </row>
    <row r="575" spans="1:26" x14ac:dyDescent="0.2">
      <c r="A575">
        <v>499</v>
      </c>
      <c r="B575">
        <v>1029</v>
      </c>
      <c r="F575">
        <v>955</v>
      </c>
      <c r="H575" s="23">
        <v>43775</v>
      </c>
      <c r="I575" s="23">
        <v>43775</v>
      </c>
      <c r="J575">
        <v>17.829999999999998</v>
      </c>
      <c r="K575" s="24"/>
      <c r="L575" s="24" t="s">
        <v>442</v>
      </c>
      <c r="M575" s="24" t="s">
        <v>442</v>
      </c>
      <c r="N575" s="24" t="s">
        <v>205</v>
      </c>
      <c r="O575" s="24" t="s">
        <v>231</v>
      </c>
      <c r="P575" s="24" t="s">
        <v>217</v>
      </c>
      <c r="Q575" s="24" t="s">
        <v>102</v>
      </c>
      <c r="R575" s="24" t="s">
        <v>108</v>
      </c>
      <c r="S575" s="24" t="s">
        <v>108</v>
      </c>
      <c r="T575" s="24" t="s">
        <v>238</v>
      </c>
      <c r="U575" s="24" t="s">
        <v>282</v>
      </c>
      <c r="V575" s="24" t="s">
        <v>209</v>
      </c>
      <c r="W575" s="24"/>
      <c r="X575" s="24" t="s">
        <v>205</v>
      </c>
      <c r="Y575" s="24" t="s">
        <v>209</v>
      </c>
      <c r="Z575" s="24"/>
    </row>
    <row r="576" spans="1:26" x14ac:dyDescent="0.2">
      <c r="A576">
        <v>500</v>
      </c>
      <c r="B576">
        <v>1025</v>
      </c>
      <c r="F576">
        <v>956</v>
      </c>
      <c r="H576" s="23">
        <v>43775</v>
      </c>
      <c r="I576" s="23">
        <v>43775</v>
      </c>
      <c r="J576">
        <v>30</v>
      </c>
      <c r="K576" s="24"/>
      <c r="L576" s="24" t="s">
        <v>633</v>
      </c>
      <c r="M576" s="24" t="s">
        <v>633</v>
      </c>
      <c r="N576" s="24" t="s">
        <v>205</v>
      </c>
      <c r="O576" s="24" t="s">
        <v>231</v>
      </c>
      <c r="P576" s="24" t="s">
        <v>217</v>
      </c>
      <c r="Q576" s="24" t="s">
        <v>50</v>
      </c>
      <c r="R576" s="24" t="s">
        <v>6</v>
      </c>
      <c r="S576" s="24" t="s">
        <v>11</v>
      </c>
      <c r="T576" s="24" t="s">
        <v>211</v>
      </c>
      <c r="U576" s="24" t="s">
        <v>205</v>
      </c>
      <c r="V576" s="24" t="s">
        <v>209</v>
      </c>
      <c r="W576" s="24" t="s">
        <v>634</v>
      </c>
      <c r="X576" s="24" t="s">
        <v>205</v>
      </c>
      <c r="Y576" s="24" t="s">
        <v>209</v>
      </c>
      <c r="Z576" s="24"/>
    </row>
    <row r="577" spans="1:26" x14ac:dyDescent="0.2">
      <c r="A577">
        <v>501</v>
      </c>
      <c r="B577">
        <v>1030</v>
      </c>
      <c r="F577">
        <v>957</v>
      </c>
      <c r="H577" s="23">
        <v>43775</v>
      </c>
      <c r="I577" s="23">
        <v>43775</v>
      </c>
      <c r="J577">
        <v>60.99</v>
      </c>
      <c r="K577" s="24"/>
      <c r="L577" s="24" t="s">
        <v>301</v>
      </c>
      <c r="M577" s="24" t="s">
        <v>301</v>
      </c>
      <c r="N577" s="24" t="s">
        <v>205</v>
      </c>
      <c r="O577" s="24" t="s">
        <v>231</v>
      </c>
      <c r="P577" s="24" t="s">
        <v>217</v>
      </c>
      <c r="Q577" s="24" t="s">
        <v>102</v>
      </c>
      <c r="R577" s="24" t="s">
        <v>108</v>
      </c>
      <c r="S577" s="24" t="s">
        <v>108</v>
      </c>
      <c r="T577" s="24" t="s">
        <v>238</v>
      </c>
      <c r="U577" s="24" t="s">
        <v>302</v>
      </c>
      <c r="V577" s="24" t="s">
        <v>209</v>
      </c>
      <c r="W577" s="24" t="s">
        <v>291</v>
      </c>
      <c r="X577" s="24" t="s">
        <v>205</v>
      </c>
      <c r="Y577" s="24" t="s">
        <v>209</v>
      </c>
      <c r="Z577" s="24"/>
    </row>
    <row r="578" spans="1:26" x14ac:dyDescent="0.2">
      <c r="A578">
        <v>502</v>
      </c>
      <c r="B578">
        <v>1036</v>
      </c>
      <c r="F578">
        <v>958</v>
      </c>
      <c r="H578" s="23">
        <v>43775</v>
      </c>
      <c r="I578" s="23">
        <v>43775</v>
      </c>
      <c r="J578">
        <v>162.38</v>
      </c>
      <c r="K578" s="24"/>
      <c r="L578" s="24" t="s">
        <v>635</v>
      </c>
      <c r="M578" s="24" t="s">
        <v>635</v>
      </c>
      <c r="N578" s="24" t="s">
        <v>205</v>
      </c>
      <c r="O578" s="24" t="s">
        <v>231</v>
      </c>
      <c r="P578" s="24" t="s">
        <v>259</v>
      </c>
      <c r="Q578" s="24" t="s">
        <v>36</v>
      </c>
      <c r="R578" s="24" t="s">
        <v>6</v>
      </c>
      <c r="S578" s="24" t="s">
        <v>37</v>
      </c>
      <c r="T578" s="24" t="s">
        <v>444</v>
      </c>
      <c r="U578" s="24" t="s">
        <v>205</v>
      </c>
      <c r="V578" s="24" t="s">
        <v>209</v>
      </c>
      <c r="W578" s="24"/>
      <c r="X578" s="24" t="s">
        <v>205</v>
      </c>
      <c r="Y578" s="24" t="s">
        <v>209</v>
      </c>
      <c r="Z578" s="24"/>
    </row>
    <row r="579" spans="1:26" x14ac:dyDescent="0.2">
      <c r="A579">
        <v>503</v>
      </c>
      <c r="B579">
        <v>1020</v>
      </c>
      <c r="F579">
        <v>959</v>
      </c>
      <c r="H579" s="23">
        <v>43775</v>
      </c>
      <c r="I579" s="23">
        <v>43775</v>
      </c>
      <c r="J579">
        <v>207.95</v>
      </c>
      <c r="K579" s="24"/>
      <c r="L579" s="24" t="s">
        <v>390</v>
      </c>
      <c r="M579" s="24" t="s">
        <v>390</v>
      </c>
      <c r="N579" s="24" t="s">
        <v>205</v>
      </c>
      <c r="O579" s="24" t="s">
        <v>231</v>
      </c>
      <c r="P579" s="24" t="s">
        <v>217</v>
      </c>
      <c r="Q579" s="24" t="s">
        <v>102</v>
      </c>
      <c r="R579" s="24" t="s">
        <v>108</v>
      </c>
      <c r="S579" s="24" t="s">
        <v>108</v>
      </c>
      <c r="T579" s="24" t="s">
        <v>238</v>
      </c>
      <c r="U579" s="24" t="s">
        <v>391</v>
      </c>
      <c r="V579" s="24" t="s">
        <v>209</v>
      </c>
      <c r="W579" s="24"/>
      <c r="X579" s="24" t="s">
        <v>205</v>
      </c>
      <c r="Y579" s="24" t="s">
        <v>209</v>
      </c>
      <c r="Z579" s="24"/>
    </row>
    <row r="580" spans="1:26" x14ac:dyDescent="0.2">
      <c r="A580">
        <v>504</v>
      </c>
      <c r="B580">
        <v>1034</v>
      </c>
      <c r="F580">
        <v>960</v>
      </c>
      <c r="H580" s="23">
        <v>43775</v>
      </c>
      <c r="I580" s="23">
        <v>43775</v>
      </c>
      <c r="J580">
        <v>235</v>
      </c>
      <c r="K580" s="24"/>
      <c r="L580" s="24" t="s">
        <v>601</v>
      </c>
      <c r="M580" s="24" t="s">
        <v>601</v>
      </c>
      <c r="N580" s="24" t="s">
        <v>205</v>
      </c>
      <c r="O580" s="24" t="s">
        <v>231</v>
      </c>
      <c r="P580" s="24" t="s">
        <v>217</v>
      </c>
      <c r="Q580" s="24" t="s">
        <v>104</v>
      </c>
      <c r="R580" s="24" t="s">
        <v>108</v>
      </c>
      <c r="S580" s="24" t="s">
        <v>108</v>
      </c>
      <c r="T580" s="24" t="s">
        <v>238</v>
      </c>
      <c r="U580" s="24" t="s">
        <v>205</v>
      </c>
      <c r="V580" s="24" t="s">
        <v>209</v>
      </c>
      <c r="W580" s="24"/>
      <c r="X580" s="24" t="s">
        <v>205</v>
      </c>
      <c r="Y580" s="24" t="s">
        <v>209</v>
      </c>
      <c r="Z580" s="24"/>
    </row>
    <row r="581" spans="1:26" x14ac:dyDescent="0.2">
      <c r="A581">
        <v>505</v>
      </c>
      <c r="B581">
        <v>1035</v>
      </c>
      <c r="F581">
        <v>961</v>
      </c>
      <c r="H581" s="23">
        <v>43775</v>
      </c>
      <c r="I581" s="23">
        <v>43775</v>
      </c>
      <c r="J581">
        <v>422.44</v>
      </c>
      <c r="K581" s="24"/>
      <c r="L581" s="24" t="s">
        <v>636</v>
      </c>
      <c r="M581" s="24" t="s">
        <v>636</v>
      </c>
      <c r="N581" s="24" t="s">
        <v>205</v>
      </c>
      <c r="O581" s="24" t="s">
        <v>231</v>
      </c>
      <c r="P581" s="24" t="s">
        <v>217</v>
      </c>
      <c r="Q581" s="24" t="s">
        <v>36</v>
      </c>
      <c r="R581" s="24" t="s">
        <v>6</v>
      </c>
      <c r="S581" s="24" t="s">
        <v>34</v>
      </c>
      <c r="T581" s="24" t="s">
        <v>444</v>
      </c>
      <c r="U581" s="24" t="s">
        <v>205</v>
      </c>
      <c r="V581" s="24" t="s">
        <v>209</v>
      </c>
      <c r="W581" s="24"/>
      <c r="X581" s="24" t="s">
        <v>205</v>
      </c>
      <c r="Y581" s="24" t="s">
        <v>209</v>
      </c>
      <c r="Z581" s="24"/>
    </row>
    <row r="582" spans="1:26" x14ac:dyDescent="0.2">
      <c r="A582">
        <v>506</v>
      </c>
      <c r="B582">
        <v>1042</v>
      </c>
      <c r="F582">
        <v>962</v>
      </c>
      <c r="H582" s="23">
        <v>43775</v>
      </c>
      <c r="I582" s="23">
        <v>43775</v>
      </c>
      <c r="J582">
        <v>459.35</v>
      </c>
      <c r="K582" s="24"/>
      <c r="L582" s="24" t="s">
        <v>637</v>
      </c>
      <c r="M582" s="24" t="s">
        <v>637</v>
      </c>
      <c r="N582" s="24" t="s">
        <v>205</v>
      </c>
      <c r="O582" s="24" t="s">
        <v>231</v>
      </c>
      <c r="P582" s="24" t="s">
        <v>259</v>
      </c>
      <c r="Q582" s="24" t="s">
        <v>7</v>
      </c>
      <c r="R582" s="24" t="s">
        <v>70</v>
      </c>
      <c r="S582" s="24" t="s">
        <v>84</v>
      </c>
      <c r="T582" s="24" t="s">
        <v>439</v>
      </c>
      <c r="U582" s="24" t="s">
        <v>205</v>
      </c>
      <c r="V582" s="24" t="s">
        <v>209</v>
      </c>
      <c r="W582" s="24"/>
      <c r="X582" s="24" t="s">
        <v>205</v>
      </c>
      <c r="Y582" s="24" t="s">
        <v>209</v>
      </c>
      <c r="Z582" s="24"/>
    </row>
    <row r="583" spans="1:26" x14ac:dyDescent="0.2">
      <c r="A583">
        <v>507</v>
      </c>
      <c r="B583">
        <v>1043</v>
      </c>
      <c r="F583">
        <v>963</v>
      </c>
      <c r="H583" s="23">
        <v>43775</v>
      </c>
      <c r="I583" s="23">
        <v>43775</v>
      </c>
      <c r="J583">
        <v>500</v>
      </c>
      <c r="K583" s="24"/>
      <c r="L583" s="24" t="s">
        <v>638</v>
      </c>
      <c r="M583" s="24" t="s">
        <v>638</v>
      </c>
      <c r="N583" s="24" t="s">
        <v>205</v>
      </c>
      <c r="O583" s="24" t="s">
        <v>231</v>
      </c>
      <c r="P583" s="24" t="s">
        <v>207</v>
      </c>
      <c r="Q583" s="24" t="s">
        <v>36</v>
      </c>
      <c r="R583" s="24" t="s">
        <v>6</v>
      </c>
      <c r="S583" s="24" t="s">
        <v>37</v>
      </c>
      <c r="T583" s="24" t="s">
        <v>304</v>
      </c>
      <c r="U583" s="24" t="s">
        <v>205</v>
      </c>
      <c r="V583" s="24" t="s">
        <v>209</v>
      </c>
      <c r="W583" s="24"/>
      <c r="X583" s="24" t="s">
        <v>205</v>
      </c>
      <c r="Y583" s="24" t="s">
        <v>209</v>
      </c>
      <c r="Z583" s="24"/>
    </row>
    <row r="584" spans="1:26" x14ac:dyDescent="0.2">
      <c r="A584">
        <v>508</v>
      </c>
      <c r="B584">
        <v>1022</v>
      </c>
      <c r="F584">
        <v>964</v>
      </c>
      <c r="H584" s="23">
        <v>43775</v>
      </c>
      <c r="I584" s="23">
        <v>43775</v>
      </c>
      <c r="J584">
        <v>774.93</v>
      </c>
      <c r="K584" s="24"/>
      <c r="L584" s="24" t="s">
        <v>346</v>
      </c>
      <c r="M584" s="24" t="s">
        <v>346</v>
      </c>
      <c r="N584" s="24" t="s">
        <v>205</v>
      </c>
      <c r="O584" s="24" t="s">
        <v>231</v>
      </c>
      <c r="P584" s="24" t="s">
        <v>217</v>
      </c>
      <c r="Q584" s="24" t="s">
        <v>102</v>
      </c>
      <c r="R584" s="24" t="s">
        <v>108</v>
      </c>
      <c r="S584" s="24" t="s">
        <v>108</v>
      </c>
      <c r="T584" s="24" t="s">
        <v>238</v>
      </c>
      <c r="U584" s="24" t="s">
        <v>347</v>
      </c>
      <c r="V584" s="24" t="s">
        <v>209</v>
      </c>
      <c r="W584" s="24"/>
      <c r="X584" s="24" t="s">
        <v>205</v>
      </c>
      <c r="Y584" s="24" t="s">
        <v>209</v>
      </c>
      <c r="Z584" s="24"/>
    </row>
    <row r="585" spans="1:26" x14ac:dyDescent="0.2">
      <c r="A585">
        <v>509</v>
      </c>
      <c r="B585">
        <v>1037</v>
      </c>
      <c r="F585">
        <v>965</v>
      </c>
      <c r="H585" s="23">
        <v>43775</v>
      </c>
      <c r="I585" s="23">
        <v>43775</v>
      </c>
      <c r="J585">
        <v>780</v>
      </c>
      <c r="K585" s="24"/>
      <c r="L585" s="24" t="s">
        <v>505</v>
      </c>
      <c r="M585" s="24" t="s">
        <v>505</v>
      </c>
      <c r="N585" s="24" t="s">
        <v>205</v>
      </c>
      <c r="O585" s="24" t="s">
        <v>231</v>
      </c>
      <c r="P585" s="24" t="s">
        <v>259</v>
      </c>
      <c r="Q585" s="24" t="s">
        <v>55</v>
      </c>
      <c r="R585" s="24" t="s">
        <v>70</v>
      </c>
      <c r="S585" s="24" t="s">
        <v>74</v>
      </c>
      <c r="T585" s="24" t="s">
        <v>225</v>
      </c>
      <c r="U585" s="24" t="s">
        <v>205</v>
      </c>
      <c r="V585" s="24" t="s">
        <v>209</v>
      </c>
      <c r="W585" s="24"/>
      <c r="X585" s="24" t="s">
        <v>205</v>
      </c>
      <c r="Y585" s="24" t="s">
        <v>209</v>
      </c>
      <c r="Z585" s="24"/>
    </row>
    <row r="586" spans="1:26" x14ac:dyDescent="0.2">
      <c r="A586">
        <v>510</v>
      </c>
      <c r="B586">
        <v>1040</v>
      </c>
      <c r="F586">
        <v>966</v>
      </c>
      <c r="H586" s="23">
        <v>43775</v>
      </c>
      <c r="I586" s="23">
        <v>43775</v>
      </c>
      <c r="J586">
        <v>966</v>
      </c>
      <c r="K586" s="24"/>
      <c r="L586" s="24" t="s">
        <v>639</v>
      </c>
      <c r="M586" s="24" t="s">
        <v>639</v>
      </c>
      <c r="N586" s="24" t="s">
        <v>205</v>
      </c>
      <c r="O586" s="24" t="s">
        <v>231</v>
      </c>
      <c r="P586" s="24" t="s">
        <v>259</v>
      </c>
      <c r="Q586" s="24" t="s">
        <v>36</v>
      </c>
      <c r="R586" s="24" t="s">
        <v>6</v>
      </c>
      <c r="S586" s="24" t="s">
        <v>37</v>
      </c>
      <c r="T586" s="24" t="s">
        <v>304</v>
      </c>
      <c r="U586" s="24" t="s">
        <v>205</v>
      </c>
      <c r="V586" s="24" t="s">
        <v>209</v>
      </c>
      <c r="W586" s="24" t="s">
        <v>291</v>
      </c>
      <c r="X586" s="24" t="s">
        <v>205</v>
      </c>
      <c r="Y586" s="24" t="s">
        <v>209</v>
      </c>
      <c r="Z586" s="24"/>
    </row>
    <row r="587" spans="1:26" x14ac:dyDescent="0.2">
      <c r="A587">
        <v>511</v>
      </c>
      <c r="B587">
        <v>1021</v>
      </c>
      <c r="F587">
        <v>967</v>
      </c>
      <c r="H587" s="23">
        <v>43775</v>
      </c>
      <c r="I587" s="23">
        <v>43775</v>
      </c>
      <c r="J587">
        <v>1001.91</v>
      </c>
      <c r="K587" s="24"/>
      <c r="L587" s="24" t="s">
        <v>491</v>
      </c>
      <c r="M587" s="24" t="s">
        <v>491</v>
      </c>
      <c r="N587" s="24" t="s">
        <v>205</v>
      </c>
      <c r="O587" s="24" t="s">
        <v>231</v>
      </c>
      <c r="P587" s="24" t="s">
        <v>217</v>
      </c>
      <c r="Q587" s="24" t="s">
        <v>102</v>
      </c>
      <c r="R587" s="24" t="s">
        <v>108</v>
      </c>
      <c r="S587" s="24" t="s">
        <v>108</v>
      </c>
      <c r="T587" s="24" t="s">
        <v>238</v>
      </c>
      <c r="U587" s="24" t="s">
        <v>492</v>
      </c>
      <c r="V587" s="24" t="s">
        <v>209</v>
      </c>
      <c r="W587" s="24"/>
      <c r="X587" s="24" t="s">
        <v>205</v>
      </c>
      <c r="Y587" s="24" t="s">
        <v>209</v>
      </c>
      <c r="Z587" s="24"/>
    </row>
    <row r="588" spans="1:26" x14ac:dyDescent="0.2">
      <c r="A588">
        <v>512</v>
      </c>
      <c r="B588">
        <v>1041</v>
      </c>
      <c r="F588">
        <v>968</v>
      </c>
      <c r="H588" s="23">
        <v>43775</v>
      </c>
      <c r="I588" s="23">
        <v>43775</v>
      </c>
      <c r="J588">
        <v>1052.67</v>
      </c>
      <c r="K588" s="24"/>
      <c r="L588" s="24" t="s">
        <v>438</v>
      </c>
      <c r="M588" s="24" t="s">
        <v>438</v>
      </c>
      <c r="N588" s="24" t="s">
        <v>205</v>
      </c>
      <c r="O588" s="24" t="s">
        <v>231</v>
      </c>
      <c r="P588" s="24" t="s">
        <v>259</v>
      </c>
      <c r="Q588" s="24" t="s">
        <v>36</v>
      </c>
      <c r="R588" s="24" t="s">
        <v>6</v>
      </c>
      <c r="S588" s="24" t="s">
        <v>37</v>
      </c>
      <c r="T588" s="24" t="s">
        <v>304</v>
      </c>
      <c r="U588" s="24" t="s">
        <v>205</v>
      </c>
      <c r="V588" s="24" t="s">
        <v>209</v>
      </c>
      <c r="W588" s="24" t="s">
        <v>291</v>
      </c>
      <c r="X588" s="24" t="s">
        <v>205</v>
      </c>
      <c r="Y588" s="24" t="s">
        <v>209</v>
      </c>
      <c r="Z588" s="24"/>
    </row>
    <row r="589" spans="1:26" x14ac:dyDescent="0.2">
      <c r="A589">
        <v>513</v>
      </c>
      <c r="B589">
        <v>1032</v>
      </c>
      <c r="F589">
        <v>969</v>
      </c>
      <c r="H589" s="23">
        <v>43775</v>
      </c>
      <c r="I589" s="23">
        <v>43775</v>
      </c>
      <c r="J589">
        <v>1376.85</v>
      </c>
      <c r="K589" s="24"/>
      <c r="L589" s="24" t="s">
        <v>544</v>
      </c>
      <c r="M589" s="24" t="s">
        <v>544</v>
      </c>
      <c r="N589" s="24" t="s">
        <v>205</v>
      </c>
      <c r="O589" s="24" t="s">
        <v>231</v>
      </c>
      <c r="P589" s="24" t="s">
        <v>217</v>
      </c>
      <c r="Q589" s="24" t="s">
        <v>102</v>
      </c>
      <c r="R589" s="24" t="s">
        <v>108</v>
      </c>
      <c r="S589" s="24" t="s">
        <v>108</v>
      </c>
      <c r="T589" s="24" t="s">
        <v>238</v>
      </c>
      <c r="U589" s="24" t="s">
        <v>464</v>
      </c>
      <c r="V589" s="24" t="s">
        <v>209</v>
      </c>
      <c r="W589" s="24" t="s">
        <v>291</v>
      </c>
      <c r="X589" s="24" t="s">
        <v>205</v>
      </c>
      <c r="Y589" s="24" t="s">
        <v>209</v>
      </c>
      <c r="Z589" s="24"/>
    </row>
    <row r="590" spans="1:26" x14ac:dyDescent="0.2">
      <c r="A590">
        <v>514</v>
      </c>
      <c r="B590">
        <v>1033</v>
      </c>
      <c r="F590">
        <v>970</v>
      </c>
      <c r="H590" s="23">
        <v>43775</v>
      </c>
      <c r="I590" s="23">
        <v>43775</v>
      </c>
      <c r="J590">
        <v>1450</v>
      </c>
      <c r="K590" s="24"/>
      <c r="L590" s="24" t="s">
        <v>340</v>
      </c>
      <c r="M590" s="24" t="s">
        <v>340</v>
      </c>
      <c r="N590" s="24" t="s">
        <v>205</v>
      </c>
      <c r="O590" s="24" t="s">
        <v>231</v>
      </c>
      <c r="P590" s="24" t="s">
        <v>259</v>
      </c>
      <c r="Q590" s="24" t="s">
        <v>104</v>
      </c>
      <c r="R590" s="24" t="s">
        <v>101</v>
      </c>
      <c r="S590" s="24" t="s">
        <v>103</v>
      </c>
      <c r="T590" s="24" t="s">
        <v>260</v>
      </c>
      <c r="U590" s="24" t="s">
        <v>205</v>
      </c>
      <c r="V590" s="24" t="s">
        <v>209</v>
      </c>
      <c r="W590" s="24"/>
      <c r="X590" s="24" t="s">
        <v>205</v>
      </c>
      <c r="Y590" s="24" t="s">
        <v>209</v>
      </c>
      <c r="Z590" s="24"/>
    </row>
    <row r="591" spans="1:26" x14ac:dyDescent="0.2">
      <c r="A591">
        <v>515</v>
      </c>
      <c r="B591">
        <v>1028</v>
      </c>
      <c r="F591">
        <v>971</v>
      </c>
      <c r="H591" s="23">
        <v>43775</v>
      </c>
      <c r="I591" s="23">
        <v>43775</v>
      </c>
      <c r="J591">
        <v>1575.68</v>
      </c>
      <c r="K591" s="24"/>
      <c r="L591" s="24" t="s">
        <v>251</v>
      </c>
      <c r="M591" s="24" t="s">
        <v>251</v>
      </c>
      <c r="N591" s="24" t="s">
        <v>205</v>
      </c>
      <c r="O591" s="24" t="s">
        <v>231</v>
      </c>
      <c r="P591" s="24" t="s">
        <v>217</v>
      </c>
      <c r="Q591" s="24" t="s">
        <v>102</v>
      </c>
      <c r="R591" s="24" t="s">
        <v>108</v>
      </c>
      <c r="S591" s="24" t="s">
        <v>108</v>
      </c>
      <c r="T591" s="24" t="s">
        <v>238</v>
      </c>
      <c r="U591" s="24" t="s">
        <v>252</v>
      </c>
      <c r="V591" s="24" t="s">
        <v>209</v>
      </c>
      <c r="W591" s="24" t="s">
        <v>291</v>
      </c>
      <c r="X591" s="24" t="s">
        <v>205</v>
      </c>
      <c r="Y591" s="24" t="s">
        <v>209</v>
      </c>
      <c r="Z591" s="24"/>
    </row>
    <row r="592" spans="1:26" x14ac:dyDescent="0.2">
      <c r="A592">
        <v>516</v>
      </c>
      <c r="B592">
        <v>1026</v>
      </c>
      <c r="F592">
        <v>972</v>
      </c>
      <c r="H592" s="23">
        <v>43775</v>
      </c>
      <c r="I592" s="23">
        <v>43775</v>
      </c>
      <c r="J592">
        <v>2447.94</v>
      </c>
      <c r="K592" s="24"/>
      <c r="L592" s="24" t="s">
        <v>319</v>
      </c>
      <c r="M592" s="24" t="s">
        <v>319</v>
      </c>
      <c r="N592" s="24" t="s">
        <v>205</v>
      </c>
      <c r="O592" s="24" t="s">
        <v>231</v>
      </c>
      <c r="P592" s="24" t="s">
        <v>217</v>
      </c>
      <c r="Q592" s="24" t="s">
        <v>102</v>
      </c>
      <c r="R592" s="24" t="s">
        <v>108</v>
      </c>
      <c r="S592" s="24" t="s">
        <v>108</v>
      </c>
      <c r="T592" s="24" t="s">
        <v>238</v>
      </c>
      <c r="U592" s="24" t="s">
        <v>320</v>
      </c>
      <c r="V592" s="24" t="s">
        <v>209</v>
      </c>
      <c r="W592" s="24"/>
      <c r="X592" s="24" t="s">
        <v>205</v>
      </c>
      <c r="Y592" s="24" t="s">
        <v>209</v>
      </c>
      <c r="Z592" s="24"/>
    </row>
    <row r="593" spans="1:26" x14ac:dyDescent="0.2">
      <c r="A593">
        <v>517</v>
      </c>
      <c r="B593">
        <v>1023</v>
      </c>
      <c r="F593">
        <v>973</v>
      </c>
      <c r="H593" s="23">
        <v>43775</v>
      </c>
      <c r="I593" s="23">
        <v>43775</v>
      </c>
      <c r="J593">
        <v>3159.62</v>
      </c>
      <c r="K593" s="24"/>
      <c r="L593" s="24" t="s">
        <v>279</v>
      </c>
      <c r="M593" s="24" t="s">
        <v>279</v>
      </c>
      <c r="N593" s="24" t="s">
        <v>205</v>
      </c>
      <c r="O593" s="24" t="s">
        <v>231</v>
      </c>
      <c r="P593" s="24" t="s">
        <v>217</v>
      </c>
      <c r="Q593" s="24" t="s">
        <v>102</v>
      </c>
      <c r="R593" s="24" t="s">
        <v>108</v>
      </c>
      <c r="S593" s="24" t="s">
        <v>108</v>
      </c>
      <c r="T593" s="24" t="s">
        <v>238</v>
      </c>
      <c r="U593" s="24" t="s">
        <v>280</v>
      </c>
      <c r="V593" s="24" t="s">
        <v>209</v>
      </c>
      <c r="W593" s="24" t="s">
        <v>291</v>
      </c>
      <c r="X593" s="24" t="s">
        <v>205</v>
      </c>
      <c r="Y593" s="24" t="s">
        <v>209</v>
      </c>
      <c r="Z593" s="24"/>
    </row>
    <row r="594" spans="1:26" x14ac:dyDescent="0.2">
      <c r="A594">
        <v>518</v>
      </c>
      <c r="B594">
        <v>1031</v>
      </c>
      <c r="F594">
        <v>974</v>
      </c>
      <c r="H594" s="23">
        <v>43775</v>
      </c>
      <c r="I594" s="23">
        <v>43775</v>
      </c>
      <c r="J594">
        <v>3619.39</v>
      </c>
      <c r="K594" s="24"/>
      <c r="L594" s="24" t="s">
        <v>530</v>
      </c>
      <c r="M594" s="24" t="s">
        <v>530</v>
      </c>
      <c r="N594" s="24" t="s">
        <v>205</v>
      </c>
      <c r="O594" s="24" t="s">
        <v>231</v>
      </c>
      <c r="P594" s="24" t="s">
        <v>217</v>
      </c>
      <c r="Q594" s="24" t="s">
        <v>102</v>
      </c>
      <c r="R594" s="24" t="s">
        <v>108</v>
      </c>
      <c r="S594" s="24" t="s">
        <v>108</v>
      </c>
      <c r="T594" s="24" t="s">
        <v>238</v>
      </c>
      <c r="U594" s="24" t="s">
        <v>531</v>
      </c>
      <c r="V594" s="24" t="s">
        <v>209</v>
      </c>
      <c r="W594" s="24"/>
      <c r="X594" s="24" t="s">
        <v>205</v>
      </c>
      <c r="Y594" s="24" t="s">
        <v>209</v>
      </c>
      <c r="Z594" s="24"/>
    </row>
    <row r="595" spans="1:26" x14ac:dyDescent="0.2">
      <c r="A595">
        <v>519</v>
      </c>
      <c r="B595">
        <v>1019</v>
      </c>
      <c r="F595">
        <v>975</v>
      </c>
      <c r="H595" s="23">
        <v>43775</v>
      </c>
      <c r="I595" s="23">
        <v>43775</v>
      </c>
      <c r="J595">
        <v>3809.73</v>
      </c>
      <c r="K595" s="24"/>
      <c r="L595" s="24" t="s">
        <v>248</v>
      </c>
      <c r="M595" s="24" t="s">
        <v>248</v>
      </c>
      <c r="N595" s="24" t="s">
        <v>205</v>
      </c>
      <c r="O595" s="24" t="s">
        <v>231</v>
      </c>
      <c r="P595" s="24" t="s">
        <v>217</v>
      </c>
      <c r="Q595" s="24" t="s">
        <v>102</v>
      </c>
      <c r="R595" s="24" t="s">
        <v>108</v>
      </c>
      <c r="S595" s="24" t="s">
        <v>108</v>
      </c>
      <c r="T595" s="24" t="s">
        <v>238</v>
      </c>
      <c r="U595" s="24" t="s">
        <v>464</v>
      </c>
      <c r="V595" s="24" t="s">
        <v>209</v>
      </c>
      <c r="W595" s="24"/>
      <c r="X595" s="24" t="s">
        <v>205</v>
      </c>
      <c r="Y595" s="24" t="s">
        <v>209</v>
      </c>
      <c r="Z595" s="24"/>
    </row>
    <row r="596" spans="1:26" x14ac:dyDescent="0.2">
      <c r="A596">
        <v>520</v>
      </c>
      <c r="B596">
        <v>1027</v>
      </c>
      <c r="F596">
        <v>976</v>
      </c>
      <c r="H596" s="23">
        <v>43775</v>
      </c>
      <c r="I596" s="23">
        <v>43775</v>
      </c>
      <c r="J596">
        <v>5404.81</v>
      </c>
      <c r="K596" s="24"/>
      <c r="L596" s="24" t="s">
        <v>300</v>
      </c>
      <c r="M596" s="24" t="s">
        <v>300</v>
      </c>
      <c r="N596" s="24" t="s">
        <v>205</v>
      </c>
      <c r="O596" s="24" t="s">
        <v>231</v>
      </c>
      <c r="P596" s="24" t="s">
        <v>217</v>
      </c>
      <c r="Q596" s="24" t="s">
        <v>102</v>
      </c>
      <c r="R596" s="24" t="s">
        <v>108</v>
      </c>
      <c r="S596" s="24" t="s">
        <v>108</v>
      </c>
      <c r="T596" s="24" t="s">
        <v>238</v>
      </c>
      <c r="U596" s="24" t="s">
        <v>261</v>
      </c>
      <c r="V596" s="24" t="s">
        <v>209</v>
      </c>
      <c r="W596" s="24"/>
      <c r="X596" s="24" t="s">
        <v>205</v>
      </c>
      <c r="Y596" s="24" t="s">
        <v>209</v>
      </c>
      <c r="Z596" s="24"/>
    </row>
    <row r="597" spans="1:26" x14ac:dyDescent="0.2">
      <c r="A597">
        <v>521</v>
      </c>
      <c r="B597">
        <v>1049</v>
      </c>
      <c r="F597">
        <v>977</v>
      </c>
      <c r="H597" s="23">
        <v>43776</v>
      </c>
      <c r="I597" s="23">
        <v>43776</v>
      </c>
      <c r="J597">
        <v>235.73</v>
      </c>
      <c r="K597" s="24"/>
      <c r="L597" s="24" t="s">
        <v>640</v>
      </c>
      <c r="M597" s="24" t="s">
        <v>640</v>
      </c>
      <c r="N597" s="24" t="s">
        <v>205</v>
      </c>
      <c r="O597" s="24" t="s">
        <v>231</v>
      </c>
      <c r="P597" s="24" t="s">
        <v>49</v>
      </c>
      <c r="Q597" s="24" t="s">
        <v>49</v>
      </c>
      <c r="R597" s="24" t="s">
        <v>69</v>
      </c>
      <c r="S597" s="24" t="s">
        <v>20</v>
      </c>
      <c r="T597" s="24" t="s">
        <v>318</v>
      </c>
      <c r="U597" s="24" t="s">
        <v>205</v>
      </c>
      <c r="V597" s="24" t="s">
        <v>209</v>
      </c>
      <c r="W597" s="24"/>
      <c r="X597" s="24" t="s">
        <v>205</v>
      </c>
      <c r="Y597" s="24" t="s">
        <v>209</v>
      </c>
      <c r="Z597" s="24"/>
    </row>
    <row r="598" spans="1:26" x14ac:dyDescent="0.2">
      <c r="A598">
        <v>522</v>
      </c>
      <c r="B598">
        <v>1048</v>
      </c>
      <c r="F598">
        <v>978</v>
      </c>
      <c r="H598" s="23">
        <v>43776</v>
      </c>
      <c r="I598" s="23">
        <v>43776</v>
      </c>
      <c r="J598">
        <v>279.89999999999998</v>
      </c>
      <c r="K598" s="24"/>
      <c r="L598" s="24" t="s">
        <v>640</v>
      </c>
      <c r="M598" s="24" t="s">
        <v>640</v>
      </c>
      <c r="N598" s="24" t="s">
        <v>205</v>
      </c>
      <c r="O598" s="24" t="s">
        <v>231</v>
      </c>
      <c r="P598" s="24" t="s">
        <v>49</v>
      </c>
      <c r="Q598" s="24" t="s">
        <v>49</v>
      </c>
      <c r="R598" s="24" t="s">
        <v>69</v>
      </c>
      <c r="S598" s="24" t="s">
        <v>20</v>
      </c>
      <c r="T598" s="24" t="s">
        <v>316</v>
      </c>
      <c r="U598" s="24" t="s">
        <v>205</v>
      </c>
      <c r="V598" s="24" t="s">
        <v>209</v>
      </c>
      <c r="W598" s="24"/>
      <c r="X598" s="24" t="s">
        <v>205</v>
      </c>
      <c r="Y598" s="24" t="s">
        <v>209</v>
      </c>
      <c r="Z598" s="24"/>
    </row>
    <row r="599" spans="1:26" x14ac:dyDescent="0.2">
      <c r="A599">
        <v>523</v>
      </c>
      <c r="B599">
        <v>1046</v>
      </c>
      <c r="F599">
        <v>979</v>
      </c>
      <c r="H599" s="23">
        <v>43776</v>
      </c>
      <c r="I599" s="23">
        <v>43776</v>
      </c>
      <c r="J599">
        <v>566.9</v>
      </c>
      <c r="K599" s="24"/>
      <c r="L599" s="24" t="s">
        <v>626</v>
      </c>
      <c r="M599" s="24" t="s">
        <v>626</v>
      </c>
      <c r="N599" s="24" t="s">
        <v>205</v>
      </c>
      <c r="O599" s="24" t="s">
        <v>231</v>
      </c>
      <c r="P599" s="24" t="s">
        <v>217</v>
      </c>
      <c r="Q599" s="24" t="s">
        <v>7</v>
      </c>
      <c r="R599" s="24" t="s">
        <v>70</v>
      </c>
      <c r="S599" s="24" t="s">
        <v>85</v>
      </c>
      <c r="T599" s="24" t="s">
        <v>316</v>
      </c>
      <c r="U599" s="24" t="s">
        <v>205</v>
      </c>
      <c r="V599" s="24" t="s">
        <v>209</v>
      </c>
      <c r="W599" s="24"/>
      <c r="X599" s="24" t="s">
        <v>205</v>
      </c>
      <c r="Y599" s="24" t="s">
        <v>209</v>
      </c>
      <c r="Z599" s="24"/>
    </row>
    <row r="600" spans="1:26" x14ac:dyDescent="0.2">
      <c r="A600">
        <v>524</v>
      </c>
      <c r="B600">
        <v>1051</v>
      </c>
      <c r="F600">
        <v>980</v>
      </c>
      <c r="H600" s="23">
        <v>43776</v>
      </c>
      <c r="I600" s="23">
        <v>43776</v>
      </c>
      <c r="J600">
        <v>1320</v>
      </c>
      <c r="K600" s="24"/>
      <c r="L600" s="24" t="s">
        <v>523</v>
      </c>
      <c r="M600" s="24" t="s">
        <v>523</v>
      </c>
      <c r="N600" s="24" t="s">
        <v>205</v>
      </c>
      <c r="O600" s="24" t="s">
        <v>231</v>
      </c>
      <c r="P600" s="24" t="s">
        <v>217</v>
      </c>
      <c r="Q600" s="24" t="s">
        <v>36</v>
      </c>
      <c r="R600" s="24" t="s">
        <v>6</v>
      </c>
      <c r="S600" s="24" t="s">
        <v>37</v>
      </c>
      <c r="T600" s="24" t="s">
        <v>304</v>
      </c>
      <c r="U600" s="24" t="s">
        <v>205</v>
      </c>
      <c r="V600" s="24" t="s">
        <v>209</v>
      </c>
      <c r="W600" s="24" t="s">
        <v>291</v>
      </c>
      <c r="X600" s="24" t="s">
        <v>205</v>
      </c>
      <c r="Y600" s="24" t="s">
        <v>209</v>
      </c>
      <c r="Z600" s="24"/>
    </row>
    <row r="601" spans="1:26" x14ac:dyDescent="0.2">
      <c r="A601">
        <v>525</v>
      </c>
      <c r="B601">
        <v>1058</v>
      </c>
      <c r="F601">
        <v>981</v>
      </c>
      <c r="H601" s="23">
        <v>43777</v>
      </c>
      <c r="I601" s="23">
        <v>43777</v>
      </c>
      <c r="J601">
        <v>109.65</v>
      </c>
      <c r="K601" s="24"/>
      <c r="L601" s="24" t="s">
        <v>641</v>
      </c>
      <c r="M601" s="24" t="s">
        <v>641</v>
      </c>
      <c r="N601" s="24" t="s">
        <v>205</v>
      </c>
      <c r="O601" s="24" t="s">
        <v>231</v>
      </c>
      <c r="P601" s="24" t="s">
        <v>259</v>
      </c>
      <c r="Q601" s="24" t="s">
        <v>52</v>
      </c>
      <c r="R601" s="24" t="s">
        <v>6</v>
      </c>
      <c r="S601" s="24" t="s">
        <v>53</v>
      </c>
      <c r="T601" s="24" t="s">
        <v>316</v>
      </c>
      <c r="U601" s="24" t="s">
        <v>205</v>
      </c>
      <c r="V601" s="24" t="s">
        <v>209</v>
      </c>
      <c r="W601" s="24"/>
      <c r="X601" s="24" t="s">
        <v>205</v>
      </c>
      <c r="Y601" s="24" t="s">
        <v>209</v>
      </c>
      <c r="Z601" s="24"/>
    </row>
    <row r="602" spans="1:26" x14ac:dyDescent="0.2">
      <c r="A602">
        <v>526</v>
      </c>
      <c r="B602">
        <v>1059</v>
      </c>
      <c r="F602">
        <v>982</v>
      </c>
      <c r="H602" s="23">
        <v>43777</v>
      </c>
      <c r="I602" s="23">
        <v>43777</v>
      </c>
      <c r="J602">
        <v>344</v>
      </c>
      <c r="K602" s="24"/>
      <c r="L602" s="24" t="s">
        <v>360</v>
      </c>
      <c r="M602" s="24" t="s">
        <v>360</v>
      </c>
      <c r="N602" s="24" t="s">
        <v>205</v>
      </c>
      <c r="O602" s="24" t="s">
        <v>231</v>
      </c>
      <c r="P602" s="24" t="s">
        <v>259</v>
      </c>
      <c r="Q602" s="24" t="s">
        <v>7</v>
      </c>
      <c r="R602" s="24" t="s">
        <v>6</v>
      </c>
      <c r="S602" s="24" t="s">
        <v>12</v>
      </c>
      <c r="T602" s="24" t="s">
        <v>336</v>
      </c>
      <c r="U602" s="24" t="s">
        <v>205</v>
      </c>
      <c r="V602" s="24" t="s">
        <v>209</v>
      </c>
      <c r="W602" s="24"/>
      <c r="X602" s="24" t="s">
        <v>205</v>
      </c>
      <c r="Y602" s="24" t="s">
        <v>209</v>
      </c>
      <c r="Z602" s="24"/>
    </row>
    <row r="603" spans="1:26" x14ac:dyDescent="0.2">
      <c r="A603">
        <v>527</v>
      </c>
      <c r="B603">
        <v>1054</v>
      </c>
      <c r="F603">
        <v>983</v>
      </c>
      <c r="H603" s="23">
        <v>43777</v>
      </c>
      <c r="I603" s="23">
        <v>43777</v>
      </c>
      <c r="J603">
        <v>432.8</v>
      </c>
      <c r="K603" s="24"/>
      <c r="L603" s="24" t="s">
        <v>611</v>
      </c>
      <c r="M603" s="24" t="s">
        <v>611</v>
      </c>
      <c r="N603" s="24" t="s">
        <v>205</v>
      </c>
      <c r="O603" s="24" t="s">
        <v>231</v>
      </c>
      <c r="P603" s="24" t="s">
        <v>259</v>
      </c>
      <c r="Q603" s="24" t="s">
        <v>55</v>
      </c>
      <c r="R603" s="24" t="s">
        <v>70</v>
      </c>
      <c r="S603" s="24" t="s">
        <v>76</v>
      </c>
      <c r="T603" s="24" t="s">
        <v>225</v>
      </c>
      <c r="U603" s="24" t="s">
        <v>205</v>
      </c>
      <c r="V603" s="24" t="s">
        <v>209</v>
      </c>
      <c r="W603" s="24" t="s">
        <v>600</v>
      </c>
      <c r="X603" s="24" t="s">
        <v>205</v>
      </c>
      <c r="Y603" s="24" t="s">
        <v>209</v>
      </c>
      <c r="Z603" s="24"/>
    </row>
    <row r="604" spans="1:26" x14ac:dyDescent="0.2">
      <c r="A604">
        <v>528</v>
      </c>
      <c r="B604">
        <v>1053</v>
      </c>
      <c r="F604">
        <v>984</v>
      </c>
      <c r="H604" s="23">
        <v>43777</v>
      </c>
      <c r="I604" s="23">
        <v>43777</v>
      </c>
      <c r="J604">
        <v>600</v>
      </c>
      <c r="K604" s="24"/>
      <c r="L604" s="24" t="s">
        <v>642</v>
      </c>
      <c r="M604" s="24" t="s">
        <v>642</v>
      </c>
      <c r="N604" s="24" t="s">
        <v>205</v>
      </c>
      <c r="O604" s="24" t="s">
        <v>231</v>
      </c>
      <c r="P604" s="24" t="s">
        <v>259</v>
      </c>
      <c r="Q604" s="24" t="s">
        <v>52</v>
      </c>
      <c r="R604" s="24" t="s">
        <v>70</v>
      </c>
      <c r="S604" s="24" t="s">
        <v>79</v>
      </c>
      <c r="T604" s="24" t="s">
        <v>345</v>
      </c>
      <c r="U604" s="24" t="s">
        <v>205</v>
      </c>
      <c r="V604" s="24" t="s">
        <v>209</v>
      </c>
      <c r="W604" s="24"/>
      <c r="X604" s="24" t="s">
        <v>205</v>
      </c>
      <c r="Y604" s="24" t="s">
        <v>209</v>
      </c>
      <c r="Z604" s="24"/>
    </row>
    <row r="605" spans="1:26" x14ac:dyDescent="0.2">
      <c r="A605">
        <v>529</v>
      </c>
      <c r="B605">
        <v>1076</v>
      </c>
      <c r="F605">
        <v>985</v>
      </c>
      <c r="H605" s="23">
        <v>43781</v>
      </c>
      <c r="I605" s="23">
        <v>43781</v>
      </c>
      <c r="J605">
        <v>91.75</v>
      </c>
      <c r="K605" s="24"/>
      <c r="L605" s="24" t="s">
        <v>643</v>
      </c>
      <c r="M605" s="24" t="s">
        <v>643</v>
      </c>
      <c r="N605" s="24" t="s">
        <v>205</v>
      </c>
      <c r="O605" s="24" t="s">
        <v>231</v>
      </c>
      <c r="P605" s="24" t="s">
        <v>259</v>
      </c>
      <c r="Q605" s="24" t="s">
        <v>102</v>
      </c>
      <c r="R605" s="24" t="s">
        <v>101</v>
      </c>
      <c r="S605" s="24" t="s">
        <v>103</v>
      </c>
      <c r="T605" s="24" t="s">
        <v>260</v>
      </c>
      <c r="U605" s="24" t="s">
        <v>644</v>
      </c>
      <c r="V605" s="24" t="s">
        <v>209</v>
      </c>
      <c r="W605" s="24" t="s">
        <v>645</v>
      </c>
      <c r="X605" s="24" t="s">
        <v>205</v>
      </c>
      <c r="Y605" s="24" t="s">
        <v>209</v>
      </c>
      <c r="Z605" s="24" t="s">
        <v>646</v>
      </c>
    </row>
    <row r="606" spans="1:26" x14ac:dyDescent="0.2">
      <c r="A606">
        <v>530</v>
      </c>
      <c r="B606">
        <v>1075</v>
      </c>
      <c r="F606">
        <v>986</v>
      </c>
      <c r="H606" s="23">
        <v>43781</v>
      </c>
      <c r="I606" s="23">
        <v>43781</v>
      </c>
      <c r="J606">
        <v>60</v>
      </c>
      <c r="K606" s="24"/>
      <c r="L606" s="24" t="s">
        <v>550</v>
      </c>
      <c r="M606" s="24" t="s">
        <v>550</v>
      </c>
      <c r="N606" s="24" t="s">
        <v>205</v>
      </c>
      <c r="O606" s="24" t="s">
        <v>231</v>
      </c>
      <c r="P606" s="24" t="s">
        <v>259</v>
      </c>
      <c r="Q606" s="24" t="s">
        <v>36</v>
      </c>
      <c r="R606" s="24" t="s">
        <v>70</v>
      </c>
      <c r="S606" s="24" t="s">
        <v>80</v>
      </c>
      <c r="T606" s="24" t="s">
        <v>389</v>
      </c>
      <c r="U606" s="24" t="s">
        <v>205</v>
      </c>
      <c r="V606" s="24" t="s">
        <v>209</v>
      </c>
      <c r="W606" s="24"/>
      <c r="X606" s="24" t="s">
        <v>205</v>
      </c>
      <c r="Y606" s="24" t="s">
        <v>209</v>
      </c>
      <c r="Z606" s="24"/>
    </row>
    <row r="607" spans="1:26" x14ac:dyDescent="0.2">
      <c r="A607">
        <v>531</v>
      </c>
      <c r="B607">
        <v>1077</v>
      </c>
      <c r="F607">
        <v>987</v>
      </c>
      <c r="H607" s="23">
        <v>43781</v>
      </c>
      <c r="I607" s="23">
        <v>43781</v>
      </c>
      <c r="J607">
        <v>91.86</v>
      </c>
      <c r="K607" s="24"/>
      <c r="L607" s="24" t="s">
        <v>647</v>
      </c>
      <c r="M607" s="24" t="s">
        <v>647</v>
      </c>
      <c r="N607" s="24" t="s">
        <v>205</v>
      </c>
      <c r="O607" s="24" t="s">
        <v>231</v>
      </c>
      <c r="P607" s="24" t="s">
        <v>259</v>
      </c>
      <c r="Q607" s="24" t="s">
        <v>102</v>
      </c>
      <c r="R607" s="24" t="s">
        <v>108</v>
      </c>
      <c r="S607" s="24" t="s">
        <v>103</v>
      </c>
      <c r="T607" s="24" t="s">
        <v>260</v>
      </c>
      <c r="U607" s="24" t="s">
        <v>406</v>
      </c>
      <c r="V607" s="24" t="s">
        <v>209</v>
      </c>
      <c r="W607" s="24"/>
      <c r="X607" s="24" t="s">
        <v>205</v>
      </c>
      <c r="Y607" s="24" t="s">
        <v>209</v>
      </c>
      <c r="Z607" s="24"/>
    </row>
    <row r="608" spans="1:26" x14ac:dyDescent="0.2">
      <c r="A608">
        <v>532</v>
      </c>
      <c r="B608">
        <v>1074</v>
      </c>
      <c r="F608">
        <v>988</v>
      </c>
      <c r="H608" s="23">
        <v>43781</v>
      </c>
      <c r="I608" s="23">
        <v>43781</v>
      </c>
      <c r="J608">
        <v>230.39</v>
      </c>
      <c r="K608" s="24"/>
      <c r="L608" s="24" t="s">
        <v>88</v>
      </c>
      <c r="M608" s="24" t="s">
        <v>88</v>
      </c>
      <c r="N608" s="24" t="s">
        <v>205</v>
      </c>
      <c r="O608" s="24" t="s">
        <v>231</v>
      </c>
      <c r="P608" s="24" t="s">
        <v>259</v>
      </c>
      <c r="Q608" s="24" t="s">
        <v>52</v>
      </c>
      <c r="R608" s="24" t="s">
        <v>70</v>
      </c>
      <c r="S608" s="24" t="s">
        <v>79</v>
      </c>
      <c r="T608" s="24" t="s">
        <v>345</v>
      </c>
      <c r="U608" s="24" t="s">
        <v>205</v>
      </c>
      <c r="V608" s="24" t="s">
        <v>209</v>
      </c>
      <c r="W608" s="24" t="s">
        <v>648</v>
      </c>
      <c r="X608" s="24" t="s">
        <v>205</v>
      </c>
      <c r="Y608" s="24" t="s">
        <v>209</v>
      </c>
      <c r="Z608" s="24"/>
    </row>
    <row r="609" spans="1:26" x14ac:dyDescent="0.2">
      <c r="A609">
        <v>1780</v>
      </c>
      <c r="B609">
        <v>1078</v>
      </c>
      <c r="H609" s="23">
        <v>43781</v>
      </c>
      <c r="I609" s="23">
        <v>43781</v>
      </c>
      <c r="J609">
        <v>700</v>
      </c>
      <c r="K609" s="24"/>
      <c r="L609" s="24" t="s">
        <v>649</v>
      </c>
      <c r="M609" s="24" t="s">
        <v>650</v>
      </c>
      <c r="N609" s="24" t="s">
        <v>205</v>
      </c>
      <c r="O609" s="24" t="s">
        <v>231</v>
      </c>
      <c r="P609" s="24" t="s">
        <v>217</v>
      </c>
      <c r="Q609" s="24" t="s">
        <v>268</v>
      </c>
      <c r="R609" s="24" t="s">
        <v>268</v>
      </c>
      <c r="S609" s="24" t="s">
        <v>268</v>
      </c>
      <c r="T609" s="24" t="s">
        <v>651</v>
      </c>
      <c r="U609" s="24" t="s">
        <v>205</v>
      </c>
      <c r="V609" s="24" t="s">
        <v>209</v>
      </c>
      <c r="W609" s="24" t="s">
        <v>205</v>
      </c>
      <c r="X609" s="24" t="s">
        <v>205</v>
      </c>
      <c r="Y609" s="24" t="s">
        <v>205</v>
      </c>
      <c r="Z609" s="24"/>
    </row>
    <row r="610" spans="1:26" x14ac:dyDescent="0.2">
      <c r="A610">
        <v>1781</v>
      </c>
      <c r="B610">
        <v>1079</v>
      </c>
      <c r="H610" s="23">
        <v>43781</v>
      </c>
      <c r="I610" s="23">
        <v>43781</v>
      </c>
      <c r="J610">
        <v>300</v>
      </c>
      <c r="K610" s="24"/>
      <c r="L610" s="24" t="s">
        <v>649</v>
      </c>
      <c r="M610" s="24" t="s">
        <v>650</v>
      </c>
      <c r="N610" s="24" t="s">
        <v>205</v>
      </c>
      <c r="O610" s="24" t="s">
        <v>231</v>
      </c>
      <c r="P610" s="24" t="s">
        <v>217</v>
      </c>
      <c r="Q610" s="24" t="s">
        <v>268</v>
      </c>
      <c r="R610" s="24" t="s">
        <v>268</v>
      </c>
      <c r="S610" s="24" t="s">
        <v>268</v>
      </c>
      <c r="T610" s="24" t="s">
        <v>651</v>
      </c>
      <c r="U610" s="24" t="s">
        <v>205</v>
      </c>
      <c r="V610" s="24" t="s">
        <v>209</v>
      </c>
      <c r="W610" s="24" t="s">
        <v>205</v>
      </c>
      <c r="X610" s="24" t="s">
        <v>205</v>
      </c>
      <c r="Y610" s="24" t="s">
        <v>205</v>
      </c>
      <c r="Z610" s="24"/>
    </row>
    <row r="611" spans="1:26" x14ac:dyDescent="0.2">
      <c r="A611">
        <v>1782</v>
      </c>
      <c r="B611">
        <v>1080</v>
      </c>
      <c r="H611" s="23">
        <v>43781</v>
      </c>
      <c r="I611" s="23">
        <v>43781</v>
      </c>
      <c r="J611">
        <v>1575</v>
      </c>
      <c r="K611" s="24"/>
      <c r="L611" s="24" t="s">
        <v>649</v>
      </c>
      <c r="M611" s="24" t="s">
        <v>650</v>
      </c>
      <c r="N611" s="24" t="s">
        <v>205</v>
      </c>
      <c r="O611" s="24" t="s">
        <v>231</v>
      </c>
      <c r="P611" s="24" t="s">
        <v>217</v>
      </c>
      <c r="Q611" s="24" t="s">
        <v>268</v>
      </c>
      <c r="R611" s="24" t="s">
        <v>268</v>
      </c>
      <c r="S611" s="24" t="s">
        <v>268</v>
      </c>
      <c r="T611" s="24" t="s">
        <v>651</v>
      </c>
      <c r="U611" s="24" t="s">
        <v>205</v>
      </c>
      <c r="V611" s="24" t="s">
        <v>209</v>
      </c>
      <c r="W611" s="24" t="s">
        <v>205</v>
      </c>
      <c r="X611" s="24" t="s">
        <v>205</v>
      </c>
      <c r="Y611" s="24" t="s">
        <v>205</v>
      </c>
      <c r="Z611" s="24"/>
    </row>
    <row r="612" spans="1:26" x14ac:dyDescent="0.2">
      <c r="A612">
        <v>533</v>
      </c>
      <c r="B612">
        <v>1085</v>
      </c>
      <c r="F612">
        <v>992</v>
      </c>
      <c r="H612" s="23">
        <v>43782</v>
      </c>
      <c r="I612" s="23">
        <v>43782</v>
      </c>
      <c r="J612">
        <v>5.85</v>
      </c>
      <c r="K612" s="24"/>
      <c r="L612" s="24" t="s">
        <v>586</v>
      </c>
      <c r="M612" s="24" t="s">
        <v>586</v>
      </c>
      <c r="N612" s="24" t="s">
        <v>205</v>
      </c>
      <c r="O612" s="24" t="s">
        <v>231</v>
      </c>
      <c r="P612" s="24" t="s">
        <v>259</v>
      </c>
      <c r="Q612" s="24" t="s">
        <v>7</v>
      </c>
      <c r="R612" s="24" t="s">
        <v>70</v>
      </c>
      <c r="S612" s="24" t="s">
        <v>82</v>
      </c>
      <c r="T612" s="24" t="s">
        <v>587</v>
      </c>
      <c r="U612" s="24" t="s">
        <v>205</v>
      </c>
      <c r="V612" s="24" t="s">
        <v>209</v>
      </c>
      <c r="W612" s="24" t="s">
        <v>82</v>
      </c>
      <c r="X612" s="24" t="s">
        <v>205</v>
      </c>
      <c r="Y612" s="24" t="s">
        <v>209</v>
      </c>
      <c r="Z612" s="24"/>
    </row>
    <row r="613" spans="1:26" x14ac:dyDescent="0.2">
      <c r="A613">
        <v>534</v>
      </c>
      <c r="B613">
        <v>1088</v>
      </c>
      <c r="F613">
        <v>993</v>
      </c>
      <c r="H613" s="23">
        <v>43782</v>
      </c>
      <c r="I613" s="23">
        <v>43782</v>
      </c>
      <c r="J613">
        <v>10.91</v>
      </c>
      <c r="K613" s="24"/>
      <c r="L613" s="24" t="s">
        <v>586</v>
      </c>
      <c r="M613" s="24" t="s">
        <v>586</v>
      </c>
      <c r="N613" s="24" t="s">
        <v>205</v>
      </c>
      <c r="O613" s="24" t="s">
        <v>231</v>
      </c>
      <c r="P613" s="24" t="s">
        <v>259</v>
      </c>
      <c r="Q613" s="24" t="s">
        <v>7</v>
      </c>
      <c r="R613" s="24" t="s">
        <v>70</v>
      </c>
      <c r="S613" s="24" t="s">
        <v>82</v>
      </c>
      <c r="T613" s="24" t="s">
        <v>587</v>
      </c>
      <c r="U613" s="24" t="s">
        <v>205</v>
      </c>
      <c r="V613" s="24" t="s">
        <v>209</v>
      </c>
      <c r="W613" s="24" t="s">
        <v>82</v>
      </c>
      <c r="X613" s="24" t="s">
        <v>205</v>
      </c>
      <c r="Y613" s="24" t="s">
        <v>209</v>
      </c>
      <c r="Z613" s="24"/>
    </row>
    <row r="614" spans="1:26" x14ac:dyDescent="0.2">
      <c r="A614">
        <v>535</v>
      </c>
      <c r="B614">
        <v>1089</v>
      </c>
      <c r="F614">
        <v>994</v>
      </c>
      <c r="H614" s="23">
        <v>43782</v>
      </c>
      <c r="I614" s="23">
        <v>43782</v>
      </c>
      <c r="J614">
        <v>11.82</v>
      </c>
      <c r="K614" s="24"/>
      <c r="L614" s="24" t="s">
        <v>586</v>
      </c>
      <c r="M614" s="24" t="s">
        <v>586</v>
      </c>
      <c r="N614" s="24" t="s">
        <v>205</v>
      </c>
      <c r="O614" s="24" t="s">
        <v>231</v>
      </c>
      <c r="P614" s="24" t="s">
        <v>259</v>
      </c>
      <c r="Q614" s="24" t="s">
        <v>7</v>
      </c>
      <c r="R614" s="24" t="s">
        <v>70</v>
      </c>
      <c r="S614" s="24" t="s">
        <v>82</v>
      </c>
      <c r="T614" s="24" t="s">
        <v>587</v>
      </c>
      <c r="U614" s="24" t="s">
        <v>205</v>
      </c>
      <c r="V614" s="24" t="s">
        <v>209</v>
      </c>
      <c r="W614" s="24" t="s">
        <v>82</v>
      </c>
      <c r="X614" s="24" t="s">
        <v>205</v>
      </c>
      <c r="Y614" s="24" t="s">
        <v>209</v>
      </c>
      <c r="Z614" s="24"/>
    </row>
    <row r="615" spans="1:26" x14ac:dyDescent="0.2">
      <c r="A615">
        <v>536</v>
      </c>
      <c r="B615">
        <v>1093</v>
      </c>
      <c r="F615">
        <v>995</v>
      </c>
      <c r="H615" s="23">
        <v>43782</v>
      </c>
      <c r="I615" s="23">
        <v>43782</v>
      </c>
      <c r="J615">
        <v>11.91</v>
      </c>
      <c r="K615" s="24"/>
      <c r="L615" s="24" t="s">
        <v>586</v>
      </c>
      <c r="M615" s="24" t="s">
        <v>586</v>
      </c>
      <c r="N615" s="24" t="s">
        <v>205</v>
      </c>
      <c r="O615" s="24" t="s">
        <v>231</v>
      </c>
      <c r="P615" s="24" t="s">
        <v>259</v>
      </c>
      <c r="Q615" s="24" t="s">
        <v>7</v>
      </c>
      <c r="R615" s="24" t="s">
        <v>70</v>
      </c>
      <c r="S615" s="24" t="s">
        <v>82</v>
      </c>
      <c r="T615" s="24" t="s">
        <v>587</v>
      </c>
      <c r="U615" s="24" t="s">
        <v>205</v>
      </c>
      <c r="V615" s="24" t="s">
        <v>209</v>
      </c>
      <c r="W615" s="24" t="s">
        <v>82</v>
      </c>
      <c r="X615" s="24" t="s">
        <v>205</v>
      </c>
      <c r="Y615" s="24" t="s">
        <v>209</v>
      </c>
      <c r="Z615" s="24"/>
    </row>
    <row r="616" spans="1:26" x14ac:dyDescent="0.2">
      <c r="A616">
        <v>537</v>
      </c>
      <c r="B616">
        <v>1094</v>
      </c>
      <c r="F616">
        <v>996</v>
      </c>
      <c r="H616" s="23">
        <v>43782</v>
      </c>
      <c r="I616" s="23">
        <v>43782</v>
      </c>
      <c r="J616">
        <v>12.24</v>
      </c>
      <c r="K616" s="24"/>
      <c r="L616" s="24" t="s">
        <v>586</v>
      </c>
      <c r="M616" s="24" t="s">
        <v>586</v>
      </c>
      <c r="N616" s="24" t="s">
        <v>205</v>
      </c>
      <c r="O616" s="24" t="s">
        <v>231</v>
      </c>
      <c r="P616" s="24" t="s">
        <v>259</v>
      </c>
      <c r="Q616" s="24" t="s">
        <v>7</v>
      </c>
      <c r="R616" s="24" t="s">
        <v>70</v>
      </c>
      <c r="S616" s="24" t="s">
        <v>82</v>
      </c>
      <c r="T616" s="24" t="s">
        <v>587</v>
      </c>
      <c r="U616" s="24" t="s">
        <v>205</v>
      </c>
      <c r="V616" s="24" t="s">
        <v>209</v>
      </c>
      <c r="W616" s="24" t="s">
        <v>82</v>
      </c>
      <c r="X616" s="24" t="s">
        <v>205</v>
      </c>
      <c r="Y616" s="24" t="s">
        <v>209</v>
      </c>
      <c r="Z616" s="24"/>
    </row>
    <row r="617" spans="1:26" x14ac:dyDescent="0.2">
      <c r="A617">
        <v>538</v>
      </c>
      <c r="B617">
        <v>1092</v>
      </c>
      <c r="F617">
        <v>997</v>
      </c>
      <c r="H617" s="23">
        <v>43782</v>
      </c>
      <c r="I617" s="23">
        <v>43782</v>
      </c>
      <c r="J617">
        <v>12.6</v>
      </c>
      <c r="K617" s="24"/>
      <c r="L617" s="24" t="s">
        <v>586</v>
      </c>
      <c r="M617" s="24" t="s">
        <v>586</v>
      </c>
      <c r="N617" s="24" t="s">
        <v>205</v>
      </c>
      <c r="O617" s="24" t="s">
        <v>231</v>
      </c>
      <c r="P617" s="24" t="s">
        <v>259</v>
      </c>
      <c r="Q617" s="24" t="s">
        <v>7</v>
      </c>
      <c r="R617" s="24" t="s">
        <v>70</v>
      </c>
      <c r="S617" s="24" t="s">
        <v>82</v>
      </c>
      <c r="T617" s="24" t="s">
        <v>587</v>
      </c>
      <c r="U617" s="24" t="s">
        <v>205</v>
      </c>
      <c r="V617" s="24" t="s">
        <v>209</v>
      </c>
      <c r="W617" s="24" t="s">
        <v>82</v>
      </c>
      <c r="X617" s="24" t="s">
        <v>205</v>
      </c>
      <c r="Y617" s="24" t="s">
        <v>209</v>
      </c>
      <c r="Z617" s="24"/>
    </row>
    <row r="618" spans="1:26" x14ac:dyDescent="0.2">
      <c r="A618">
        <v>539</v>
      </c>
      <c r="B618">
        <v>1087</v>
      </c>
      <c r="F618">
        <v>998</v>
      </c>
      <c r="H618" s="23">
        <v>43782</v>
      </c>
      <c r="I618" s="23">
        <v>43782</v>
      </c>
      <c r="J618">
        <v>19.5</v>
      </c>
      <c r="K618" s="24"/>
      <c r="L618" s="24" t="s">
        <v>652</v>
      </c>
      <c r="M618" s="24" t="s">
        <v>652</v>
      </c>
      <c r="N618" s="24" t="s">
        <v>205</v>
      </c>
      <c r="O618" s="24" t="s">
        <v>231</v>
      </c>
      <c r="P618" s="24" t="s">
        <v>259</v>
      </c>
      <c r="Q618" s="24" t="s">
        <v>102</v>
      </c>
      <c r="R618" s="24" t="s">
        <v>101</v>
      </c>
      <c r="S618" s="24" t="s">
        <v>103</v>
      </c>
      <c r="T618" s="24" t="s">
        <v>260</v>
      </c>
      <c r="U618" s="24" t="s">
        <v>420</v>
      </c>
      <c r="V618" s="24" t="s">
        <v>209</v>
      </c>
      <c r="W618" s="24"/>
      <c r="X618" s="24" t="s">
        <v>205</v>
      </c>
      <c r="Y618" s="24" t="s">
        <v>209</v>
      </c>
      <c r="Z618" s="24"/>
    </row>
    <row r="619" spans="1:26" x14ac:dyDescent="0.2">
      <c r="A619">
        <v>540</v>
      </c>
      <c r="B619">
        <v>1086</v>
      </c>
      <c r="F619">
        <v>999</v>
      </c>
      <c r="H619" s="23">
        <v>43782</v>
      </c>
      <c r="I619" s="23">
        <v>43782</v>
      </c>
      <c r="J619">
        <v>39.43</v>
      </c>
      <c r="K619" s="24"/>
      <c r="L619" s="24" t="s">
        <v>586</v>
      </c>
      <c r="M619" s="24" t="s">
        <v>586</v>
      </c>
      <c r="N619" s="24" t="s">
        <v>205</v>
      </c>
      <c r="O619" s="24" t="s">
        <v>231</v>
      </c>
      <c r="P619" s="24" t="s">
        <v>259</v>
      </c>
      <c r="Q619" s="24" t="s">
        <v>7</v>
      </c>
      <c r="R619" s="24" t="s">
        <v>70</v>
      </c>
      <c r="S619" s="24" t="s">
        <v>82</v>
      </c>
      <c r="T619" s="24" t="s">
        <v>587</v>
      </c>
      <c r="U619" s="24" t="s">
        <v>205</v>
      </c>
      <c r="V619" s="24" t="s">
        <v>209</v>
      </c>
      <c r="W619" s="24" t="s">
        <v>82</v>
      </c>
      <c r="X619" s="24" t="s">
        <v>205</v>
      </c>
      <c r="Y619" s="24" t="s">
        <v>209</v>
      </c>
      <c r="Z619" s="24"/>
    </row>
    <row r="620" spans="1:26" x14ac:dyDescent="0.2">
      <c r="A620">
        <v>541</v>
      </c>
      <c r="B620">
        <v>1091</v>
      </c>
      <c r="F620">
        <v>1000</v>
      </c>
      <c r="H620" s="23">
        <v>43782</v>
      </c>
      <c r="I620" s="23">
        <v>43782</v>
      </c>
      <c r="J620">
        <v>44.41</v>
      </c>
      <c r="K620" s="24"/>
      <c r="L620" s="24" t="s">
        <v>586</v>
      </c>
      <c r="M620" s="24" t="s">
        <v>586</v>
      </c>
      <c r="N620" s="24" t="s">
        <v>205</v>
      </c>
      <c r="O620" s="24" t="s">
        <v>231</v>
      </c>
      <c r="P620" s="24" t="s">
        <v>259</v>
      </c>
      <c r="Q620" s="24" t="s">
        <v>7</v>
      </c>
      <c r="R620" s="24" t="s">
        <v>70</v>
      </c>
      <c r="S620" s="24" t="s">
        <v>82</v>
      </c>
      <c r="T620" s="24" t="s">
        <v>587</v>
      </c>
      <c r="U620" s="24" t="s">
        <v>205</v>
      </c>
      <c r="V620" s="24" t="s">
        <v>209</v>
      </c>
      <c r="W620" s="24" t="s">
        <v>82</v>
      </c>
      <c r="X620" s="24" t="s">
        <v>205</v>
      </c>
      <c r="Y620" s="24" t="s">
        <v>209</v>
      </c>
      <c r="Z620" s="24"/>
    </row>
    <row r="621" spans="1:26" x14ac:dyDescent="0.2">
      <c r="A621">
        <v>542</v>
      </c>
      <c r="B621">
        <v>1090</v>
      </c>
      <c r="F621">
        <v>1001</v>
      </c>
      <c r="H621" s="23">
        <v>43782</v>
      </c>
      <c r="I621" s="23">
        <v>43782</v>
      </c>
      <c r="J621">
        <v>75.7</v>
      </c>
      <c r="K621" s="24"/>
      <c r="L621" s="24" t="s">
        <v>586</v>
      </c>
      <c r="M621" s="24" t="s">
        <v>586</v>
      </c>
      <c r="N621" s="24" t="s">
        <v>205</v>
      </c>
      <c r="O621" s="24" t="s">
        <v>231</v>
      </c>
      <c r="P621" s="24" t="s">
        <v>259</v>
      </c>
      <c r="Q621" s="24" t="s">
        <v>7</v>
      </c>
      <c r="R621" s="24" t="s">
        <v>70</v>
      </c>
      <c r="S621" s="24" t="s">
        <v>82</v>
      </c>
      <c r="T621" s="24" t="s">
        <v>587</v>
      </c>
      <c r="U621" s="24" t="s">
        <v>205</v>
      </c>
      <c r="V621" s="24" t="s">
        <v>209</v>
      </c>
      <c r="W621" s="24" t="s">
        <v>82</v>
      </c>
      <c r="X621" s="24" t="s">
        <v>205</v>
      </c>
      <c r="Y621" s="24" t="s">
        <v>209</v>
      </c>
      <c r="Z621" s="24"/>
    </row>
    <row r="622" spans="1:26" x14ac:dyDescent="0.2">
      <c r="A622">
        <v>543</v>
      </c>
      <c r="B622">
        <v>1082</v>
      </c>
      <c r="F622">
        <v>1002</v>
      </c>
      <c r="H622" s="23">
        <v>43782</v>
      </c>
      <c r="I622" s="23">
        <v>43782</v>
      </c>
      <c r="J622">
        <v>227.9</v>
      </c>
      <c r="K622" s="24"/>
      <c r="L622" s="24" t="s">
        <v>611</v>
      </c>
      <c r="M622" s="24" t="s">
        <v>611</v>
      </c>
      <c r="N622" s="24" t="s">
        <v>205</v>
      </c>
      <c r="O622" s="24" t="s">
        <v>231</v>
      </c>
      <c r="P622" s="24" t="s">
        <v>259</v>
      </c>
      <c r="Q622" s="24" t="s">
        <v>55</v>
      </c>
      <c r="R622" s="24" t="s">
        <v>70</v>
      </c>
      <c r="S622" s="24" t="s">
        <v>76</v>
      </c>
      <c r="T622" s="24" t="s">
        <v>225</v>
      </c>
      <c r="U622" s="24" t="s">
        <v>205</v>
      </c>
      <c r="V622" s="24" t="s">
        <v>209</v>
      </c>
      <c r="W622" s="24" t="s">
        <v>600</v>
      </c>
      <c r="X622" s="24" t="s">
        <v>205</v>
      </c>
      <c r="Y622" s="24" t="s">
        <v>209</v>
      </c>
      <c r="Z622" s="24"/>
    </row>
    <row r="623" spans="1:26" x14ac:dyDescent="0.2">
      <c r="A623">
        <v>544</v>
      </c>
      <c r="B623">
        <v>1083</v>
      </c>
      <c r="F623">
        <v>1003</v>
      </c>
      <c r="H623" s="23">
        <v>43782</v>
      </c>
      <c r="I623" s="23">
        <v>43782</v>
      </c>
      <c r="J623">
        <v>272.83999999999997</v>
      </c>
      <c r="K623" s="24"/>
      <c r="L623" s="24" t="s">
        <v>653</v>
      </c>
      <c r="M623" s="24" t="s">
        <v>653</v>
      </c>
      <c r="N623" s="24" t="s">
        <v>205</v>
      </c>
      <c r="O623" s="24" t="s">
        <v>231</v>
      </c>
      <c r="P623" s="24" t="s">
        <v>217</v>
      </c>
      <c r="Q623" s="24" t="s">
        <v>102</v>
      </c>
      <c r="R623" s="24" t="s">
        <v>108</v>
      </c>
      <c r="S623" s="24" t="s">
        <v>108</v>
      </c>
      <c r="T623" s="24" t="s">
        <v>238</v>
      </c>
      <c r="U623" s="24" t="s">
        <v>654</v>
      </c>
      <c r="V623" s="24" t="s">
        <v>209</v>
      </c>
      <c r="W623" s="24"/>
      <c r="X623" s="24" t="s">
        <v>205</v>
      </c>
      <c r="Y623" s="24" t="s">
        <v>209</v>
      </c>
      <c r="Z623" s="24"/>
    </row>
    <row r="624" spans="1:26" x14ac:dyDescent="0.2">
      <c r="A624">
        <v>545</v>
      </c>
      <c r="F624">
        <v>2033</v>
      </c>
      <c r="H624" s="23">
        <v>43782</v>
      </c>
      <c r="I624" s="23">
        <v>43782</v>
      </c>
      <c r="J624">
        <v>66.8</v>
      </c>
      <c r="K624" s="24"/>
      <c r="L624" s="24" t="s">
        <v>655</v>
      </c>
      <c r="M624" s="24" t="s">
        <v>655</v>
      </c>
      <c r="N624" s="24" t="s">
        <v>205</v>
      </c>
      <c r="O624" s="24" t="s">
        <v>206</v>
      </c>
      <c r="P624" s="24" t="s">
        <v>217</v>
      </c>
      <c r="Q624" s="24" t="s">
        <v>50</v>
      </c>
      <c r="R624" s="24" t="s">
        <v>70</v>
      </c>
      <c r="S624" s="24" t="s">
        <v>24</v>
      </c>
      <c r="T624" s="24" t="s">
        <v>312</v>
      </c>
      <c r="U624" s="24" t="s">
        <v>205</v>
      </c>
      <c r="V624" s="24" t="s">
        <v>209</v>
      </c>
      <c r="W624" s="24"/>
      <c r="X624" s="24" t="s">
        <v>205</v>
      </c>
      <c r="Y624" s="24" t="s">
        <v>209</v>
      </c>
      <c r="Z624" s="24"/>
    </row>
    <row r="625" spans="1:26" x14ac:dyDescent="0.2">
      <c r="A625">
        <v>546</v>
      </c>
      <c r="F625">
        <v>2106</v>
      </c>
      <c r="H625" s="23">
        <v>43782</v>
      </c>
      <c r="I625" s="23">
        <v>43782</v>
      </c>
      <c r="J625">
        <v>172.5</v>
      </c>
      <c r="K625" s="24"/>
      <c r="L625" s="24" t="s">
        <v>656</v>
      </c>
      <c r="M625" s="24" t="s">
        <v>656</v>
      </c>
      <c r="N625" s="24" t="s">
        <v>205</v>
      </c>
      <c r="O625" s="24" t="s">
        <v>206</v>
      </c>
      <c r="P625" s="24" t="s">
        <v>259</v>
      </c>
      <c r="Q625" s="24" t="s">
        <v>7</v>
      </c>
      <c r="R625" s="24" t="s">
        <v>6</v>
      </c>
      <c r="S625" s="24" t="s">
        <v>12</v>
      </c>
      <c r="T625" s="24" t="s">
        <v>336</v>
      </c>
      <c r="U625" s="24" t="s">
        <v>205</v>
      </c>
      <c r="V625" s="24" t="s">
        <v>209</v>
      </c>
      <c r="W625" s="24"/>
      <c r="X625" s="24" t="s">
        <v>205</v>
      </c>
      <c r="Y625" s="24" t="s">
        <v>209</v>
      </c>
      <c r="Z625" s="24"/>
    </row>
    <row r="626" spans="1:26" x14ac:dyDescent="0.2">
      <c r="A626">
        <v>547</v>
      </c>
      <c r="F626">
        <v>2107</v>
      </c>
      <c r="H626" s="23">
        <v>43782</v>
      </c>
      <c r="I626" s="23">
        <v>43782</v>
      </c>
      <c r="J626">
        <v>2260</v>
      </c>
      <c r="K626" s="24"/>
      <c r="L626" s="24" t="s">
        <v>657</v>
      </c>
      <c r="M626" s="24" t="s">
        <v>657</v>
      </c>
      <c r="N626" s="24" t="s">
        <v>205</v>
      </c>
      <c r="O626" s="24" t="s">
        <v>206</v>
      </c>
      <c r="P626" s="24" t="s">
        <v>49</v>
      </c>
      <c r="Q626" s="24" t="s">
        <v>49</v>
      </c>
      <c r="R626" s="24" t="s">
        <v>6</v>
      </c>
      <c r="S626" s="24" t="s">
        <v>18</v>
      </c>
      <c r="T626" s="24" t="s">
        <v>211</v>
      </c>
      <c r="U626" s="24" t="s">
        <v>205</v>
      </c>
      <c r="V626" s="24" t="s">
        <v>209</v>
      </c>
      <c r="W626" s="24"/>
      <c r="X626" s="24" t="s">
        <v>205</v>
      </c>
      <c r="Y626" s="24" t="s">
        <v>209</v>
      </c>
      <c r="Z626" s="24"/>
    </row>
    <row r="627" spans="1:26" x14ac:dyDescent="0.2">
      <c r="A627">
        <v>548</v>
      </c>
      <c r="F627">
        <v>2139</v>
      </c>
      <c r="H627" s="23">
        <v>43782</v>
      </c>
      <c r="I627" s="23">
        <v>43782</v>
      </c>
      <c r="J627">
        <v>2400</v>
      </c>
      <c r="K627" s="24"/>
      <c r="L627" s="24" t="s">
        <v>658</v>
      </c>
      <c r="M627" s="24" t="s">
        <v>658</v>
      </c>
      <c r="N627" s="24" t="s">
        <v>205</v>
      </c>
      <c r="O627" s="24" t="s">
        <v>206</v>
      </c>
      <c r="P627" s="24" t="s">
        <v>207</v>
      </c>
      <c r="Q627" s="24" t="s">
        <v>17</v>
      </c>
      <c r="R627" s="24" t="s">
        <v>6</v>
      </c>
      <c r="S627" s="24" t="s">
        <v>18</v>
      </c>
      <c r="T627" s="24" t="s">
        <v>211</v>
      </c>
      <c r="U627" s="24" t="s">
        <v>205</v>
      </c>
      <c r="V627" s="24" t="s">
        <v>209</v>
      </c>
      <c r="W627" s="24"/>
      <c r="X627" s="24" t="s">
        <v>205</v>
      </c>
      <c r="Y627" s="24" t="s">
        <v>209</v>
      </c>
      <c r="Z627" s="24"/>
    </row>
    <row r="628" spans="1:26" x14ac:dyDescent="0.2">
      <c r="A628">
        <v>549</v>
      </c>
      <c r="F628">
        <v>2164</v>
      </c>
      <c r="H628" s="23">
        <v>43782</v>
      </c>
      <c r="I628" s="23">
        <v>43782</v>
      </c>
      <c r="J628">
        <v>1893.05</v>
      </c>
      <c r="K628" s="24" t="s">
        <v>247</v>
      </c>
      <c r="L628" s="24" t="s">
        <v>659</v>
      </c>
      <c r="M628" s="24" t="s">
        <v>659</v>
      </c>
      <c r="N628" s="24" t="s">
        <v>205</v>
      </c>
      <c r="O628" s="24" t="s">
        <v>511</v>
      </c>
      <c r="P628" s="24" t="s">
        <v>259</v>
      </c>
      <c r="Q628" s="24" t="s">
        <v>55</v>
      </c>
      <c r="R628" s="24" t="s">
        <v>70</v>
      </c>
      <c r="S628" s="24" t="s">
        <v>75</v>
      </c>
      <c r="T628" s="24" t="s">
        <v>363</v>
      </c>
      <c r="U628" s="24" t="s">
        <v>205</v>
      </c>
      <c r="V628" s="24" t="s">
        <v>209</v>
      </c>
      <c r="W628" s="24"/>
      <c r="X628" s="24" t="s">
        <v>205</v>
      </c>
      <c r="Y628" s="24" t="s">
        <v>209</v>
      </c>
      <c r="Z628" s="24"/>
    </row>
    <row r="629" spans="1:26" x14ac:dyDescent="0.2">
      <c r="A629">
        <v>2085</v>
      </c>
      <c r="C629">
        <v>7</v>
      </c>
      <c r="H629" s="23">
        <v>43782</v>
      </c>
      <c r="I629" s="23">
        <v>43782</v>
      </c>
      <c r="J629">
        <v>1893.05</v>
      </c>
      <c r="K629" s="24"/>
      <c r="L629" s="24" t="s">
        <v>659</v>
      </c>
      <c r="M629" s="24" t="s">
        <v>659</v>
      </c>
      <c r="N629" s="24" t="s">
        <v>205</v>
      </c>
      <c r="O629" s="24" t="s">
        <v>511</v>
      </c>
      <c r="P629" s="24" t="s">
        <v>259</v>
      </c>
      <c r="Q629" s="24" t="s">
        <v>55</v>
      </c>
      <c r="R629" s="24" t="s">
        <v>70</v>
      </c>
      <c r="S629" s="24" t="s">
        <v>75</v>
      </c>
      <c r="T629" s="24" t="s">
        <v>363</v>
      </c>
      <c r="U629" s="24" t="s">
        <v>205</v>
      </c>
      <c r="V629" s="24" t="s">
        <v>209</v>
      </c>
      <c r="W629" s="24"/>
      <c r="X629" s="24" t="s">
        <v>205</v>
      </c>
      <c r="Y629" s="24" t="s">
        <v>209</v>
      </c>
      <c r="Z629" s="24"/>
    </row>
    <row r="630" spans="1:26" x14ac:dyDescent="0.2">
      <c r="A630">
        <v>550</v>
      </c>
      <c r="B630">
        <v>1101</v>
      </c>
      <c r="F630">
        <v>1004</v>
      </c>
      <c r="H630" s="23">
        <v>43783</v>
      </c>
      <c r="I630" s="23">
        <v>43783</v>
      </c>
      <c r="J630">
        <v>31.01</v>
      </c>
      <c r="K630" s="24"/>
      <c r="L630" s="24" t="s">
        <v>586</v>
      </c>
      <c r="M630" s="24" t="s">
        <v>586</v>
      </c>
      <c r="N630" s="24" t="s">
        <v>205</v>
      </c>
      <c r="O630" s="24" t="s">
        <v>231</v>
      </c>
      <c r="P630" s="24" t="s">
        <v>259</v>
      </c>
      <c r="Q630" s="24" t="s">
        <v>7</v>
      </c>
      <c r="R630" s="24" t="s">
        <v>70</v>
      </c>
      <c r="S630" s="24" t="s">
        <v>82</v>
      </c>
      <c r="T630" s="24" t="s">
        <v>587</v>
      </c>
      <c r="U630" s="24" t="s">
        <v>205</v>
      </c>
      <c r="V630" s="24" t="s">
        <v>209</v>
      </c>
      <c r="W630" s="24" t="s">
        <v>82</v>
      </c>
      <c r="X630" s="24" t="s">
        <v>205</v>
      </c>
      <c r="Y630" s="24" t="s">
        <v>209</v>
      </c>
      <c r="Z630" s="24"/>
    </row>
    <row r="631" spans="1:26" x14ac:dyDescent="0.2">
      <c r="A631">
        <v>551</v>
      </c>
      <c r="B631">
        <v>1099</v>
      </c>
      <c r="F631">
        <v>1005</v>
      </c>
      <c r="H631" s="23">
        <v>43783</v>
      </c>
      <c r="I631" s="23">
        <v>43783</v>
      </c>
      <c r="J631">
        <v>33.630000000000003</v>
      </c>
      <c r="K631" s="24"/>
      <c r="L631" s="24" t="s">
        <v>586</v>
      </c>
      <c r="M631" s="24" t="s">
        <v>586</v>
      </c>
      <c r="N631" s="24" t="s">
        <v>205</v>
      </c>
      <c r="O631" s="24" t="s">
        <v>231</v>
      </c>
      <c r="P631" s="24" t="s">
        <v>259</v>
      </c>
      <c r="Q631" s="24" t="s">
        <v>7</v>
      </c>
      <c r="R631" s="24" t="s">
        <v>70</v>
      </c>
      <c r="S631" s="24" t="s">
        <v>82</v>
      </c>
      <c r="T631" s="24" t="s">
        <v>587</v>
      </c>
      <c r="U631" s="24" t="s">
        <v>205</v>
      </c>
      <c r="V631" s="24" t="s">
        <v>209</v>
      </c>
      <c r="W631" s="24" t="s">
        <v>82</v>
      </c>
      <c r="X631" s="24" t="s">
        <v>205</v>
      </c>
      <c r="Y631" s="24" t="s">
        <v>209</v>
      </c>
      <c r="Z631" s="24"/>
    </row>
    <row r="632" spans="1:26" x14ac:dyDescent="0.2">
      <c r="A632">
        <v>552</v>
      </c>
      <c r="B632">
        <v>1098</v>
      </c>
      <c r="F632">
        <v>1006</v>
      </c>
      <c r="H632" s="23">
        <v>43783</v>
      </c>
      <c r="I632" s="23">
        <v>43783</v>
      </c>
      <c r="J632">
        <v>38.200000000000003</v>
      </c>
      <c r="K632" s="24"/>
      <c r="L632" s="24" t="s">
        <v>586</v>
      </c>
      <c r="M632" s="24" t="s">
        <v>586</v>
      </c>
      <c r="N632" s="24" t="s">
        <v>205</v>
      </c>
      <c r="O632" s="24" t="s">
        <v>231</v>
      </c>
      <c r="P632" s="24" t="s">
        <v>259</v>
      </c>
      <c r="Q632" s="24" t="s">
        <v>7</v>
      </c>
      <c r="R632" s="24" t="s">
        <v>70</v>
      </c>
      <c r="S632" s="24" t="s">
        <v>82</v>
      </c>
      <c r="T632" s="24" t="s">
        <v>587</v>
      </c>
      <c r="U632" s="24" t="s">
        <v>205</v>
      </c>
      <c r="V632" s="24" t="s">
        <v>209</v>
      </c>
      <c r="W632" s="24" t="s">
        <v>82</v>
      </c>
      <c r="X632" s="24" t="s">
        <v>205</v>
      </c>
      <c r="Y632" s="24" t="s">
        <v>209</v>
      </c>
      <c r="Z632" s="24"/>
    </row>
    <row r="633" spans="1:26" x14ac:dyDescent="0.2">
      <c r="A633">
        <v>553</v>
      </c>
      <c r="B633">
        <v>1104</v>
      </c>
      <c r="F633">
        <v>1007</v>
      </c>
      <c r="H633" s="23">
        <v>43783</v>
      </c>
      <c r="I633" s="23">
        <v>43783</v>
      </c>
      <c r="J633">
        <v>450.74</v>
      </c>
      <c r="K633" s="24"/>
      <c r="L633" s="24" t="s">
        <v>660</v>
      </c>
      <c r="M633" s="24" t="s">
        <v>660</v>
      </c>
      <c r="N633" s="24" t="s">
        <v>205</v>
      </c>
      <c r="O633" s="24" t="s">
        <v>231</v>
      </c>
      <c r="P633" s="24" t="s">
        <v>259</v>
      </c>
      <c r="Q633" s="24" t="s">
        <v>104</v>
      </c>
      <c r="R633" s="24" t="s">
        <v>101</v>
      </c>
      <c r="S633" s="24" t="s">
        <v>103</v>
      </c>
      <c r="T633" s="24" t="s">
        <v>260</v>
      </c>
      <c r="U633" s="24" t="s">
        <v>205</v>
      </c>
      <c r="V633" s="24" t="s">
        <v>209</v>
      </c>
      <c r="W633" s="24" t="s">
        <v>661</v>
      </c>
      <c r="X633" s="24" t="s">
        <v>205</v>
      </c>
      <c r="Y633" s="24" t="s">
        <v>209</v>
      </c>
      <c r="Z633" s="24"/>
    </row>
    <row r="634" spans="1:26" x14ac:dyDescent="0.2">
      <c r="A634">
        <v>554</v>
      </c>
      <c r="F634">
        <v>2027</v>
      </c>
      <c r="H634" s="23">
        <v>43785</v>
      </c>
      <c r="I634" s="23">
        <v>43785</v>
      </c>
      <c r="J634">
        <v>314.79000000000002</v>
      </c>
      <c r="K634" s="24"/>
      <c r="L634" s="24" t="s">
        <v>512</v>
      </c>
      <c r="M634" s="24" t="s">
        <v>512</v>
      </c>
      <c r="N634" s="24" t="s">
        <v>205</v>
      </c>
      <c r="O634" s="24" t="s">
        <v>206</v>
      </c>
      <c r="P634" s="24" t="s">
        <v>217</v>
      </c>
      <c r="Q634" s="24" t="s">
        <v>7</v>
      </c>
      <c r="R634" s="24" t="s">
        <v>6</v>
      </c>
      <c r="S634" s="24" t="s">
        <v>11</v>
      </c>
      <c r="T634" s="24" t="s">
        <v>211</v>
      </c>
      <c r="U634" s="24" t="s">
        <v>205</v>
      </c>
      <c r="V634" s="24" t="s">
        <v>209</v>
      </c>
      <c r="W634" s="24"/>
      <c r="X634" s="24" t="s">
        <v>205</v>
      </c>
      <c r="Y634" s="24" t="s">
        <v>209</v>
      </c>
      <c r="Z634" s="24"/>
    </row>
    <row r="635" spans="1:26" x14ac:dyDescent="0.2">
      <c r="A635">
        <v>555</v>
      </c>
      <c r="F635">
        <v>2034</v>
      </c>
      <c r="H635" s="23">
        <v>43785</v>
      </c>
      <c r="I635" s="23">
        <v>43785</v>
      </c>
      <c r="J635">
        <v>200</v>
      </c>
      <c r="K635" s="24"/>
      <c r="L635" s="24" t="s">
        <v>662</v>
      </c>
      <c r="M635" s="24" t="s">
        <v>662</v>
      </c>
      <c r="N635" s="24" t="s">
        <v>205</v>
      </c>
      <c r="O635" s="24" t="s">
        <v>206</v>
      </c>
      <c r="P635" s="24" t="s">
        <v>217</v>
      </c>
      <c r="Q635" s="24" t="s">
        <v>50</v>
      </c>
      <c r="R635" s="24" t="s">
        <v>70</v>
      </c>
      <c r="S635" s="24" t="s">
        <v>24</v>
      </c>
      <c r="T635" s="24" t="s">
        <v>312</v>
      </c>
      <c r="U635" s="24" t="s">
        <v>205</v>
      </c>
      <c r="V635" s="24" t="s">
        <v>209</v>
      </c>
      <c r="W635" s="24"/>
      <c r="X635" s="24" t="s">
        <v>205</v>
      </c>
      <c r="Y635" s="24" t="s">
        <v>209</v>
      </c>
      <c r="Z635" s="24"/>
    </row>
    <row r="636" spans="1:26" x14ac:dyDescent="0.2">
      <c r="A636">
        <v>556</v>
      </c>
      <c r="F636">
        <v>2028</v>
      </c>
      <c r="H636" s="23">
        <v>43786</v>
      </c>
      <c r="I636" s="23">
        <v>43786</v>
      </c>
      <c r="J636">
        <v>125.79</v>
      </c>
      <c r="K636" s="24"/>
      <c r="L636" s="24" t="s">
        <v>512</v>
      </c>
      <c r="M636" s="24" t="s">
        <v>512</v>
      </c>
      <c r="N636" s="24" t="s">
        <v>205</v>
      </c>
      <c r="O636" s="24" t="s">
        <v>206</v>
      </c>
      <c r="P636" s="24" t="s">
        <v>217</v>
      </c>
      <c r="Q636" s="24" t="s">
        <v>7</v>
      </c>
      <c r="R636" s="24" t="s">
        <v>6</v>
      </c>
      <c r="S636" s="24" t="s">
        <v>11</v>
      </c>
      <c r="T636" s="24" t="s">
        <v>211</v>
      </c>
      <c r="U636" s="24" t="s">
        <v>205</v>
      </c>
      <c r="V636" s="24" t="s">
        <v>209</v>
      </c>
      <c r="W636" s="24"/>
      <c r="X636" s="24" t="s">
        <v>205</v>
      </c>
      <c r="Y636" s="24" t="s">
        <v>209</v>
      </c>
      <c r="Z636" s="24"/>
    </row>
    <row r="637" spans="1:26" x14ac:dyDescent="0.2">
      <c r="A637">
        <v>557</v>
      </c>
      <c r="F637">
        <v>2029</v>
      </c>
      <c r="H637" s="23">
        <v>43786</v>
      </c>
      <c r="I637" s="23">
        <v>43786</v>
      </c>
      <c r="J637">
        <v>126</v>
      </c>
      <c r="K637" s="24"/>
      <c r="L637" s="24" t="s">
        <v>367</v>
      </c>
      <c r="M637" s="24" t="s">
        <v>367</v>
      </c>
      <c r="N637" s="24" t="s">
        <v>205</v>
      </c>
      <c r="O637" s="24" t="s">
        <v>206</v>
      </c>
      <c r="P637" s="24" t="s">
        <v>217</v>
      </c>
      <c r="Q637" s="24" t="s">
        <v>50</v>
      </c>
      <c r="R637" s="24" t="s">
        <v>6</v>
      </c>
      <c r="S637" s="24" t="s">
        <v>11</v>
      </c>
      <c r="T637" s="24" t="s">
        <v>211</v>
      </c>
      <c r="U637" s="24" t="s">
        <v>205</v>
      </c>
      <c r="V637" s="24" t="s">
        <v>209</v>
      </c>
      <c r="W637" s="24"/>
      <c r="X637" s="24" t="s">
        <v>205</v>
      </c>
      <c r="Y637" s="24" t="s">
        <v>209</v>
      </c>
      <c r="Z637" s="24"/>
    </row>
    <row r="638" spans="1:26" x14ac:dyDescent="0.2">
      <c r="A638">
        <v>558</v>
      </c>
      <c r="B638">
        <v>1122</v>
      </c>
      <c r="F638">
        <v>1008</v>
      </c>
      <c r="H638" s="23">
        <v>43787</v>
      </c>
      <c r="I638" s="23">
        <v>43787</v>
      </c>
      <c r="J638">
        <v>5.25</v>
      </c>
      <c r="K638" s="24"/>
      <c r="L638" s="24" t="s">
        <v>429</v>
      </c>
      <c r="M638" s="24" t="s">
        <v>429</v>
      </c>
      <c r="N638" s="24" t="s">
        <v>205</v>
      </c>
      <c r="O638" s="24" t="s">
        <v>231</v>
      </c>
      <c r="P638" s="24" t="s">
        <v>217</v>
      </c>
      <c r="Q638" s="24" t="s">
        <v>17</v>
      </c>
      <c r="R638" s="24" t="s">
        <v>105</v>
      </c>
      <c r="S638" s="24" t="s">
        <v>77</v>
      </c>
      <c r="T638" s="24" t="s">
        <v>314</v>
      </c>
      <c r="U638" s="24" t="s">
        <v>205</v>
      </c>
      <c r="V638" s="24" t="s">
        <v>209</v>
      </c>
      <c r="W638" s="24"/>
      <c r="X638" s="24" t="s">
        <v>205</v>
      </c>
      <c r="Y638" s="24" t="s">
        <v>209</v>
      </c>
      <c r="Z638" s="24"/>
    </row>
    <row r="639" spans="1:26" x14ac:dyDescent="0.2">
      <c r="A639">
        <v>559</v>
      </c>
      <c r="B639">
        <v>1121</v>
      </c>
      <c r="F639">
        <v>1009</v>
      </c>
      <c r="H639" s="23">
        <v>43787</v>
      </c>
      <c r="I639" s="23">
        <v>43787</v>
      </c>
      <c r="J639">
        <v>5.85</v>
      </c>
      <c r="K639" s="24"/>
      <c r="L639" s="24" t="s">
        <v>586</v>
      </c>
      <c r="M639" s="24" t="s">
        <v>586</v>
      </c>
      <c r="N639" s="24" t="s">
        <v>205</v>
      </c>
      <c r="O639" s="24" t="s">
        <v>231</v>
      </c>
      <c r="P639" s="24" t="s">
        <v>259</v>
      </c>
      <c r="Q639" s="24" t="s">
        <v>7</v>
      </c>
      <c r="R639" s="24" t="s">
        <v>70</v>
      </c>
      <c r="S639" s="24" t="s">
        <v>82</v>
      </c>
      <c r="T639" s="24" t="s">
        <v>587</v>
      </c>
      <c r="U639" s="24" t="s">
        <v>205</v>
      </c>
      <c r="V639" s="24" t="s">
        <v>209</v>
      </c>
      <c r="W639" s="24" t="s">
        <v>82</v>
      </c>
      <c r="X639" s="24" t="s">
        <v>205</v>
      </c>
      <c r="Y639" s="24" t="s">
        <v>209</v>
      </c>
      <c r="Z639" s="24"/>
    </row>
    <row r="640" spans="1:26" x14ac:dyDescent="0.2">
      <c r="A640">
        <v>560</v>
      </c>
      <c r="B640">
        <v>1119</v>
      </c>
      <c r="F640">
        <v>1010</v>
      </c>
      <c r="H640" s="23">
        <v>43787</v>
      </c>
      <c r="I640" s="23">
        <v>43787</v>
      </c>
      <c r="J640">
        <v>5.86</v>
      </c>
      <c r="K640" s="24"/>
      <c r="L640" s="24" t="s">
        <v>586</v>
      </c>
      <c r="M640" s="24" t="s">
        <v>586</v>
      </c>
      <c r="N640" s="24" t="s">
        <v>205</v>
      </c>
      <c r="O640" s="24" t="s">
        <v>231</v>
      </c>
      <c r="P640" s="24" t="s">
        <v>259</v>
      </c>
      <c r="Q640" s="24" t="s">
        <v>7</v>
      </c>
      <c r="R640" s="24" t="s">
        <v>70</v>
      </c>
      <c r="S640" s="24" t="s">
        <v>82</v>
      </c>
      <c r="T640" s="24" t="s">
        <v>587</v>
      </c>
      <c r="U640" s="24" t="s">
        <v>205</v>
      </c>
      <c r="V640" s="24" t="s">
        <v>209</v>
      </c>
      <c r="W640" s="24" t="s">
        <v>82</v>
      </c>
      <c r="X640" s="24" t="s">
        <v>205</v>
      </c>
      <c r="Y640" s="24" t="s">
        <v>209</v>
      </c>
      <c r="Z640" s="24"/>
    </row>
    <row r="641" spans="1:26" x14ac:dyDescent="0.2">
      <c r="A641">
        <v>561</v>
      </c>
      <c r="B641">
        <v>1110</v>
      </c>
      <c r="F641">
        <v>1011</v>
      </c>
      <c r="H641" s="23">
        <v>43787</v>
      </c>
      <c r="I641" s="23">
        <v>43787</v>
      </c>
      <c r="J641">
        <v>8.15</v>
      </c>
      <c r="K641" s="24"/>
      <c r="L641" s="24" t="s">
        <v>586</v>
      </c>
      <c r="M641" s="24" t="s">
        <v>586</v>
      </c>
      <c r="N641" s="24" t="s">
        <v>205</v>
      </c>
      <c r="O641" s="24" t="s">
        <v>231</v>
      </c>
      <c r="P641" s="24" t="s">
        <v>259</v>
      </c>
      <c r="Q641" s="24" t="s">
        <v>7</v>
      </c>
      <c r="R641" s="24" t="s">
        <v>70</v>
      </c>
      <c r="S641" s="24" t="s">
        <v>82</v>
      </c>
      <c r="T641" s="24" t="s">
        <v>587</v>
      </c>
      <c r="U641" s="24" t="s">
        <v>205</v>
      </c>
      <c r="V641" s="24" t="s">
        <v>209</v>
      </c>
      <c r="W641" s="24" t="s">
        <v>82</v>
      </c>
      <c r="X641" s="24" t="s">
        <v>205</v>
      </c>
      <c r="Y641" s="24" t="s">
        <v>209</v>
      </c>
      <c r="Z641" s="24"/>
    </row>
    <row r="642" spans="1:26" x14ac:dyDescent="0.2">
      <c r="A642">
        <v>562</v>
      </c>
      <c r="B642">
        <v>1131</v>
      </c>
      <c r="F642">
        <v>1012</v>
      </c>
      <c r="H642" s="23">
        <v>43787</v>
      </c>
      <c r="I642" s="23">
        <v>43787</v>
      </c>
      <c r="J642">
        <v>8.41</v>
      </c>
      <c r="K642" s="24"/>
      <c r="L642" s="24" t="s">
        <v>586</v>
      </c>
      <c r="M642" s="24" t="s">
        <v>586</v>
      </c>
      <c r="N642" s="24" t="s">
        <v>205</v>
      </c>
      <c r="O642" s="24" t="s">
        <v>231</v>
      </c>
      <c r="P642" s="24" t="s">
        <v>259</v>
      </c>
      <c r="Q642" s="24" t="s">
        <v>7</v>
      </c>
      <c r="R642" s="24" t="s">
        <v>70</v>
      </c>
      <c r="S642" s="24" t="s">
        <v>82</v>
      </c>
      <c r="T642" s="24" t="s">
        <v>587</v>
      </c>
      <c r="U642" s="24" t="s">
        <v>205</v>
      </c>
      <c r="V642" s="24" t="s">
        <v>209</v>
      </c>
      <c r="W642" s="24" t="s">
        <v>82</v>
      </c>
      <c r="X642" s="24" t="s">
        <v>205</v>
      </c>
      <c r="Y642" s="24" t="s">
        <v>209</v>
      </c>
      <c r="Z642" s="24"/>
    </row>
    <row r="643" spans="1:26" x14ac:dyDescent="0.2">
      <c r="A643">
        <v>563</v>
      </c>
      <c r="B643">
        <v>1111</v>
      </c>
      <c r="F643">
        <v>1013</v>
      </c>
      <c r="H643" s="23">
        <v>43787</v>
      </c>
      <c r="I643" s="23">
        <v>43787</v>
      </c>
      <c r="J643">
        <v>48</v>
      </c>
      <c r="K643" s="24"/>
      <c r="L643" s="24" t="s">
        <v>663</v>
      </c>
      <c r="M643" s="24" t="s">
        <v>663</v>
      </c>
      <c r="N643" s="24" t="s">
        <v>205</v>
      </c>
      <c r="O643" s="24" t="s">
        <v>231</v>
      </c>
      <c r="P643" s="24" t="s">
        <v>217</v>
      </c>
      <c r="Q643" s="24" t="s">
        <v>36</v>
      </c>
      <c r="R643" s="24" t="s">
        <v>6</v>
      </c>
      <c r="S643" s="24" t="s">
        <v>37</v>
      </c>
      <c r="T643" s="24" t="s">
        <v>480</v>
      </c>
      <c r="U643" s="24" t="s">
        <v>205</v>
      </c>
      <c r="V643" s="24" t="s">
        <v>209</v>
      </c>
      <c r="W643" s="24"/>
      <c r="X643" s="24" t="s">
        <v>205</v>
      </c>
      <c r="Y643" s="24" t="s">
        <v>209</v>
      </c>
      <c r="Z643" s="24"/>
    </row>
    <row r="644" spans="1:26" x14ac:dyDescent="0.2">
      <c r="A644">
        <v>564</v>
      </c>
      <c r="B644">
        <v>1134</v>
      </c>
      <c r="F644">
        <v>1014</v>
      </c>
      <c r="H644" s="23">
        <v>43787</v>
      </c>
      <c r="I644" s="23">
        <v>43787</v>
      </c>
      <c r="J644">
        <v>49.4</v>
      </c>
      <c r="K644" s="24"/>
      <c r="L644" s="24" t="s">
        <v>606</v>
      </c>
      <c r="M644" s="24" t="s">
        <v>606</v>
      </c>
      <c r="N644" s="24" t="s">
        <v>205</v>
      </c>
      <c r="O644" s="24" t="s">
        <v>231</v>
      </c>
      <c r="P644" s="24" t="s">
        <v>217</v>
      </c>
      <c r="Q644" s="24" t="s">
        <v>17</v>
      </c>
      <c r="R644" s="24" t="s">
        <v>105</v>
      </c>
      <c r="S644" s="24" t="s">
        <v>77</v>
      </c>
      <c r="T644" s="24" t="s">
        <v>314</v>
      </c>
      <c r="U644" s="24" t="s">
        <v>205</v>
      </c>
      <c r="V644" s="24" t="s">
        <v>209</v>
      </c>
      <c r="W644" s="24"/>
      <c r="X644" s="24" t="s">
        <v>205</v>
      </c>
      <c r="Y644" s="24" t="s">
        <v>209</v>
      </c>
      <c r="Z644" s="24"/>
    </row>
    <row r="645" spans="1:26" x14ac:dyDescent="0.2">
      <c r="A645">
        <v>565</v>
      </c>
      <c r="B645">
        <v>1113</v>
      </c>
      <c r="F645">
        <v>1015</v>
      </c>
      <c r="H645" s="23">
        <v>43787</v>
      </c>
      <c r="I645" s="23">
        <v>43787</v>
      </c>
      <c r="J645">
        <v>104</v>
      </c>
      <c r="K645" s="24"/>
      <c r="L645" s="24" t="s">
        <v>664</v>
      </c>
      <c r="M645" s="24" t="s">
        <v>664</v>
      </c>
      <c r="N645" s="24" t="s">
        <v>205</v>
      </c>
      <c r="O645" s="24" t="s">
        <v>231</v>
      </c>
      <c r="P645" s="24" t="s">
        <v>217</v>
      </c>
      <c r="Q645" s="24" t="s">
        <v>17</v>
      </c>
      <c r="R645" s="24" t="s">
        <v>6</v>
      </c>
      <c r="S645" s="24" t="s">
        <v>19</v>
      </c>
      <c r="T645" s="24" t="s">
        <v>227</v>
      </c>
      <c r="U645" s="24" t="s">
        <v>205</v>
      </c>
      <c r="V645" s="24" t="s">
        <v>209</v>
      </c>
      <c r="W645" s="24" t="s">
        <v>255</v>
      </c>
      <c r="X645" s="24" t="s">
        <v>205</v>
      </c>
      <c r="Y645" s="24" t="s">
        <v>209</v>
      </c>
      <c r="Z645" s="24"/>
    </row>
    <row r="646" spans="1:26" x14ac:dyDescent="0.2">
      <c r="A646">
        <v>566</v>
      </c>
      <c r="B646">
        <v>1115</v>
      </c>
      <c r="F646">
        <v>1016</v>
      </c>
      <c r="H646" s="23">
        <v>43787</v>
      </c>
      <c r="I646" s="23">
        <v>43787</v>
      </c>
      <c r="J646">
        <v>129.97999999999999</v>
      </c>
      <c r="K646" s="24"/>
      <c r="L646" s="24" t="s">
        <v>665</v>
      </c>
      <c r="M646" s="24" t="s">
        <v>665</v>
      </c>
      <c r="N646" s="24" t="s">
        <v>205</v>
      </c>
      <c r="O646" s="24" t="s">
        <v>231</v>
      </c>
      <c r="P646" s="24" t="s">
        <v>259</v>
      </c>
      <c r="Q646" s="24" t="s">
        <v>102</v>
      </c>
      <c r="R646" s="24" t="s">
        <v>101</v>
      </c>
      <c r="S646" s="24" t="s">
        <v>103</v>
      </c>
      <c r="T646" s="24" t="s">
        <v>260</v>
      </c>
      <c r="U646" s="24" t="s">
        <v>464</v>
      </c>
      <c r="V646" s="24" t="s">
        <v>209</v>
      </c>
      <c r="W646" s="24"/>
      <c r="X646" s="24" t="s">
        <v>205</v>
      </c>
      <c r="Y646" s="24" t="s">
        <v>209</v>
      </c>
      <c r="Z646" s="24"/>
    </row>
    <row r="647" spans="1:26" x14ac:dyDescent="0.2">
      <c r="A647">
        <v>567</v>
      </c>
      <c r="B647">
        <v>1114</v>
      </c>
      <c r="F647">
        <v>1017</v>
      </c>
      <c r="H647" s="23">
        <v>43787</v>
      </c>
      <c r="I647" s="23">
        <v>43787</v>
      </c>
      <c r="J647">
        <v>160</v>
      </c>
      <c r="K647" s="24"/>
      <c r="L647" s="24" t="s">
        <v>666</v>
      </c>
      <c r="M647" s="24" t="s">
        <v>666</v>
      </c>
      <c r="N647" s="24" t="s">
        <v>205</v>
      </c>
      <c r="O647" s="24" t="s">
        <v>231</v>
      </c>
      <c r="P647" s="24" t="s">
        <v>217</v>
      </c>
      <c r="Q647" s="24" t="s">
        <v>17</v>
      </c>
      <c r="R647" s="24" t="s">
        <v>6</v>
      </c>
      <c r="S647" s="24" t="s">
        <v>19</v>
      </c>
      <c r="T647" s="24" t="s">
        <v>227</v>
      </c>
      <c r="U647" s="24" t="s">
        <v>205</v>
      </c>
      <c r="V647" s="24" t="s">
        <v>209</v>
      </c>
      <c r="W647" s="24" t="s">
        <v>255</v>
      </c>
      <c r="X647" s="24" t="s">
        <v>205</v>
      </c>
      <c r="Y647" s="24" t="s">
        <v>209</v>
      </c>
      <c r="Z647" s="24"/>
    </row>
    <row r="648" spans="1:26" x14ac:dyDescent="0.2">
      <c r="A648">
        <v>568</v>
      </c>
      <c r="B648">
        <v>1128</v>
      </c>
      <c r="F648">
        <v>1018</v>
      </c>
      <c r="H648" s="23">
        <v>43787</v>
      </c>
      <c r="I648" s="23">
        <v>43787</v>
      </c>
      <c r="J648">
        <v>250</v>
      </c>
      <c r="K648" s="24"/>
      <c r="L648" s="24" t="s">
        <v>667</v>
      </c>
      <c r="M648" s="24" t="s">
        <v>667</v>
      </c>
      <c r="N648" s="24" t="s">
        <v>205</v>
      </c>
      <c r="O648" s="24" t="s">
        <v>231</v>
      </c>
      <c r="P648" s="24" t="s">
        <v>217</v>
      </c>
      <c r="Q648" s="24" t="s">
        <v>584</v>
      </c>
      <c r="R648" s="24" t="s">
        <v>584</v>
      </c>
      <c r="S648" s="24" t="s">
        <v>584</v>
      </c>
      <c r="T648" s="24" t="s">
        <v>585</v>
      </c>
      <c r="U648" s="24" t="s">
        <v>205</v>
      </c>
      <c r="V648" s="24" t="s">
        <v>209</v>
      </c>
      <c r="W648" s="24"/>
      <c r="X648" s="24" t="s">
        <v>205</v>
      </c>
      <c r="Y648" s="24" t="s">
        <v>209</v>
      </c>
      <c r="Z648" s="24"/>
    </row>
    <row r="649" spans="1:26" x14ac:dyDescent="0.2">
      <c r="A649">
        <v>569</v>
      </c>
      <c r="B649">
        <v>1112</v>
      </c>
      <c r="F649">
        <v>1019</v>
      </c>
      <c r="H649" s="23">
        <v>43787</v>
      </c>
      <c r="I649" s="23">
        <v>43787</v>
      </c>
      <c r="J649">
        <v>277.2</v>
      </c>
      <c r="K649" s="24"/>
      <c r="L649" s="24" t="s">
        <v>668</v>
      </c>
      <c r="M649" s="24" t="s">
        <v>668</v>
      </c>
      <c r="N649" s="24" t="s">
        <v>205</v>
      </c>
      <c r="O649" s="24" t="s">
        <v>231</v>
      </c>
      <c r="P649" s="24" t="s">
        <v>217</v>
      </c>
      <c r="Q649" s="24" t="s">
        <v>17</v>
      </c>
      <c r="R649" s="24" t="s">
        <v>6</v>
      </c>
      <c r="S649" s="24" t="s">
        <v>21</v>
      </c>
      <c r="T649" s="24" t="s">
        <v>211</v>
      </c>
      <c r="U649" s="24" t="s">
        <v>205</v>
      </c>
      <c r="V649" s="24" t="s">
        <v>209</v>
      </c>
      <c r="W649" s="24"/>
      <c r="X649" s="24" t="s">
        <v>205</v>
      </c>
      <c r="Y649" s="24" t="s">
        <v>209</v>
      </c>
      <c r="Z649" s="24"/>
    </row>
    <row r="650" spans="1:26" x14ac:dyDescent="0.2">
      <c r="A650">
        <v>570</v>
      </c>
      <c r="B650">
        <v>1126</v>
      </c>
      <c r="F650">
        <v>1020</v>
      </c>
      <c r="H650" s="23">
        <v>43787</v>
      </c>
      <c r="I650" s="23">
        <v>43787</v>
      </c>
      <c r="J650">
        <v>432.85</v>
      </c>
      <c r="K650" s="24"/>
      <c r="L650" s="24" t="s">
        <v>669</v>
      </c>
      <c r="M650" s="24" t="s">
        <v>669</v>
      </c>
      <c r="N650" s="24" t="s">
        <v>205</v>
      </c>
      <c r="O650" s="24" t="s">
        <v>231</v>
      </c>
      <c r="P650" s="24" t="s">
        <v>217</v>
      </c>
      <c r="Q650" s="24" t="s">
        <v>28</v>
      </c>
      <c r="R650" s="24" t="s">
        <v>6</v>
      </c>
      <c r="S650" s="24" t="s">
        <v>30</v>
      </c>
      <c r="T650" s="24" t="s">
        <v>266</v>
      </c>
      <c r="U650" s="24" t="s">
        <v>205</v>
      </c>
      <c r="V650" s="24" t="s">
        <v>209</v>
      </c>
      <c r="W650" s="24"/>
      <c r="X650" s="24" t="s">
        <v>205</v>
      </c>
      <c r="Y650" s="24" t="s">
        <v>209</v>
      </c>
      <c r="Z650" s="24"/>
    </row>
    <row r="651" spans="1:26" x14ac:dyDescent="0.2">
      <c r="A651">
        <v>571</v>
      </c>
      <c r="B651">
        <v>1124</v>
      </c>
      <c r="F651">
        <v>1021</v>
      </c>
      <c r="H651" s="23">
        <v>43787</v>
      </c>
      <c r="I651" s="23">
        <v>43787</v>
      </c>
      <c r="J651">
        <v>1485</v>
      </c>
      <c r="K651" s="24"/>
      <c r="L651" s="24" t="s">
        <v>670</v>
      </c>
      <c r="M651" s="24" t="s">
        <v>670</v>
      </c>
      <c r="N651" s="24" t="s">
        <v>205</v>
      </c>
      <c r="O651" s="24" t="s">
        <v>231</v>
      </c>
      <c r="P651" s="24" t="s">
        <v>259</v>
      </c>
      <c r="Q651" s="24" t="s">
        <v>17</v>
      </c>
      <c r="R651" s="24" t="s">
        <v>105</v>
      </c>
      <c r="S651" s="24" t="s">
        <v>77</v>
      </c>
      <c r="T651" s="24" t="s">
        <v>314</v>
      </c>
      <c r="U651" s="24" t="s">
        <v>205</v>
      </c>
      <c r="V651" s="24" t="s">
        <v>209</v>
      </c>
      <c r="W651" s="24"/>
      <c r="X651" s="24" t="s">
        <v>205</v>
      </c>
      <c r="Y651" s="24" t="s">
        <v>209</v>
      </c>
      <c r="Z651" s="24"/>
    </row>
    <row r="652" spans="1:26" x14ac:dyDescent="0.2">
      <c r="A652">
        <v>572</v>
      </c>
      <c r="F652">
        <v>1995</v>
      </c>
      <c r="H652" s="23">
        <v>43787</v>
      </c>
      <c r="I652" s="23">
        <v>43787</v>
      </c>
      <c r="J652">
        <v>142</v>
      </c>
      <c r="K652" s="24"/>
      <c r="L652" s="24" t="s">
        <v>671</v>
      </c>
      <c r="M652" s="24" t="s">
        <v>671</v>
      </c>
      <c r="N652" s="24" t="s">
        <v>205</v>
      </c>
      <c r="O652" s="24" t="s">
        <v>206</v>
      </c>
      <c r="P652" s="24" t="s">
        <v>217</v>
      </c>
      <c r="Q652" s="24" t="s">
        <v>17</v>
      </c>
      <c r="R652" s="24" t="s">
        <v>105</v>
      </c>
      <c r="S652" s="24" t="s">
        <v>106</v>
      </c>
      <c r="T652" s="24" t="s">
        <v>219</v>
      </c>
      <c r="U652" s="24" t="s">
        <v>205</v>
      </c>
      <c r="V652" s="24" t="s">
        <v>209</v>
      </c>
      <c r="W652" s="24"/>
      <c r="X652" s="24" t="s">
        <v>205</v>
      </c>
      <c r="Y652" s="24" t="s">
        <v>209</v>
      </c>
      <c r="Z652" s="24"/>
    </row>
    <row r="653" spans="1:26" x14ac:dyDescent="0.2">
      <c r="A653">
        <v>573</v>
      </c>
      <c r="F653">
        <v>1996</v>
      </c>
      <c r="H653" s="23">
        <v>43787</v>
      </c>
      <c r="I653" s="23">
        <v>43787</v>
      </c>
      <c r="J653">
        <v>2000</v>
      </c>
      <c r="K653" s="24"/>
      <c r="L653" s="24" t="s">
        <v>672</v>
      </c>
      <c r="M653" s="24" t="s">
        <v>672</v>
      </c>
      <c r="N653" s="24" t="s">
        <v>205</v>
      </c>
      <c r="O653" s="24" t="s">
        <v>206</v>
      </c>
      <c r="P653" s="24" t="s">
        <v>217</v>
      </c>
      <c r="Q653" s="24" t="s">
        <v>50</v>
      </c>
      <c r="R653" s="24" t="s">
        <v>69</v>
      </c>
      <c r="S653" s="24" t="s">
        <v>51</v>
      </c>
      <c r="T653" s="24" t="s">
        <v>673</v>
      </c>
      <c r="U653" s="24" t="s">
        <v>205</v>
      </c>
      <c r="V653" s="24" t="s">
        <v>209</v>
      </c>
      <c r="W653" s="24"/>
      <c r="X653" s="24" t="s">
        <v>205</v>
      </c>
      <c r="Y653" s="24" t="s">
        <v>209</v>
      </c>
      <c r="Z653" s="24"/>
    </row>
    <row r="654" spans="1:26" x14ac:dyDescent="0.2">
      <c r="A654">
        <v>574</v>
      </c>
      <c r="F654">
        <v>1997</v>
      </c>
      <c r="H654" s="23">
        <v>43787</v>
      </c>
      <c r="I654" s="23">
        <v>43787</v>
      </c>
      <c r="J654">
        <v>300</v>
      </c>
      <c r="K654" s="24"/>
      <c r="L654" s="24" t="s">
        <v>674</v>
      </c>
      <c r="M654" s="24" t="s">
        <v>674</v>
      </c>
      <c r="N654" s="24" t="s">
        <v>205</v>
      </c>
      <c r="O654" s="24" t="s">
        <v>206</v>
      </c>
      <c r="P654" s="24" t="s">
        <v>259</v>
      </c>
      <c r="Q654" s="24" t="s">
        <v>55</v>
      </c>
      <c r="R654" s="24" t="s">
        <v>70</v>
      </c>
      <c r="S654" s="24" t="s">
        <v>74</v>
      </c>
      <c r="T654" s="24" t="s">
        <v>225</v>
      </c>
      <c r="U654" s="24" t="s">
        <v>205</v>
      </c>
      <c r="V654" s="24" t="s">
        <v>209</v>
      </c>
      <c r="W654" s="24"/>
      <c r="X654" s="24" t="s">
        <v>205</v>
      </c>
      <c r="Y654" s="24" t="s">
        <v>209</v>
      </c>
      <c r="Z654" s="24"/>
    </row>
    <row r="655" spans="1:26" x14ac:dyDescent="0.2">
      <c r="A655">
        <v>575</v>
      </c>
      <c r="F655">
        <v>1998</v>
      </c>
      <c r="H655" s="23">
        <v>43787</v>
      </c>
      <c r="I655" s="23">
        <v>43787</v>
      </c>
      <c r="J655">
        <v>300</v>
      </c>
      <c r="K655" s="24"/>
      <c r="L655" s="24" t="s">
        <v>675</v>
      </c>
      <c r="M655" s="24" t="s">
        <v>675</v>
      </c>
      <c r="N655" s="24" t="s">
        <v>205</v>
      </c>
      <c r="O655" s="24" t="s">
        <v>206</v>
      </c>
      <c r="P655" s="24" t="s">
        <v>259</v>
      </c>
      <c r="Q655" s="24" t="s">
        <v>55</v>
      </c>
      <c r="R655" s="24" t="s">
        <v>70</v>
      </c>
      <c r="S655" s="24" t="s">
        <v>74</v>
      </c>
      <c r="T655" s="24" t="s">
        <v>225</v>
      </c>
      <c r="U655" s="24" t="s">
        <v>205</v>
      </c>
      <c r="V655" s="24" t="s">
        <v>209</v>
      </c>
      <c r="W655" s="24"/>
      <c r="X655" s="24" t="s">
        <v>205</v>
      </c>
      <c r="Y655" s="24" t="s">
        <v>209</v>
      </c>
      <c r="Z655" s="24"/>
    </row>
    <row r="656" spans="1:26" x14ac:dyDescent="0.2">
      <c r="A656">
        <v>576</v>
      </c>
      <c r="F656">
        <v>1999</v>
      </c>
      <c r="H656" s="23">
        <v>43787</v>
      </c>
      <c r="I656" s="23">
        <v>43787</v>
      </c>
      <c r="J656">
        <v>6200</v>
      </c>
      <c r="K656" s="24"/>
      <c r="L656" s="24" t="s">
        <v>676</v>
      </c>
      <c r="M656" s="24" t="s">
        <v>676</v>
      </c>
      <c r="N656" s="24" t="s">
        <v>205</v>
      </c>
      <c r="O656" s="24" t="s">
        <v>206</v>
      </c>
      <c r="P656" s="24" t="s">
        <v>207</v>
      </c>
      <c r="Q656" s="24" t="s">
        <v>36</v>
      </c>
      <c r="R656" s="24" t="s">
        <v>105</v>
      </c>
      <c r="S656" s="24" t="s">
        <v>81</v>
      </c>
      <c r="T656" s="24" t="s">
        <v>225</v>
      </c>
      <c r="U656" s="24" t="s">
        <v>205</v>
      </c>
      <c r="V656" s="24" t="s">
        <v>209</v>
      </c>
      <c r="W656" s="24"/>
      <c r="X656" s="24" t="s">
        <v>205</v>
      </c>
      <c r="Y656" s="24" t="s">
        <v>209</v>
      </c>
      <c r="Z656" s="24"/>
    </row>
    <row r="657" spans="1:26" x14ac:dyDescent="0.2">
      <c r="A657">
        <v>577</v>
      </c>
      <c r="F657">
        <v>2000</v>
      </c>
      <c r="H657" s="23">
        <v>43787</v>
      </c>
      <c r="I657" s="23">
        <v>43787</v>
      </c>
      <c r="J657">
        <v>1250</v>
      </c>
      <c r="K657" s="24"/>
      <c r="L657" s="24" t="s">
        <v>677</v>
      </c>
      <c r="M657" s="24" t="s">
        <v>677</v>
      </c>
      <c r="N657" s="24" t="s">
        <v>205</v>
      </c>
      <c r="O657" s="24" t="s">
        <v>206</v>
      </c>
      <c r="P657" s="24" t="s">
        <v>217</v>
      </c>
      <c r="Q657" s="24" t="s">
        <v>36</v>
      </c>
      <c r="R657" s="24" t="s">
        <v>105</v>
      </c>
      <c r="S657" s="24" t="s">
        <v>83</v>
      </c>
      <c r="T657" s="24" t="s">
        <v>378</v>
      </c>
      <c r="U657" s="24" t="s">
        <v>205</v>
      </c>
      <c r="V657" s="24" t="s">
        <v>209</v>
      </c>
      <c r="W657" s="24"/>
      <c r="X657" s="24" t="s">
        <v>205</v>
      </c>
      <c r="Y657" s="24" t="s">
        <v>209</v>
      </c>
      <c r="Z657" s="24"/>
    </row>
    <row r="658" spans="1:26" x14ac:dyDescent="0.2">
      <c r="A658">
        <v>578</v>
      </c>
      <c r="F658">
        <v>2001</v>
      </c>
      <c r="H658" s="23">
        <v>43787</v>
      </c>
      <c r="I658" s="23">
        <v>43787</v>
      </c>
      <c r="J658">
        <v>140</v>
      </c>
      <c r="K658" s="24"/>
      <c r="L658" s="24" t="s">
        <v>678</v>
      </c>
      <c r="M658" s="24" t="s">
        <v>678</v>
      </c>
      <c r="N658" s="24" t="s">
        <v>205</v>
      </c>
      <c r="O658" s="24" t="s">
        <v>206</v>
      </c>
      <c r="P658" s="24" t="s">
        <v>217</v>
      </c>
      <c r="Q658" s="24" t="s">
        <v>36</v>
      </c>
      <c r="R658" s="24" t="s">
        <v>105</v>
      </c>
      <c r="S658" s="24" t="s">
        <v>83</v>
      </c>
      <c r="T658" s="24" t="s">
        <v>378</v>
      </c>
      <c r="U658" s="24" t="s">
        <v>205</v>
      </c>
      <c r="V658" s="24" t="s">
        <v>209</v>
      </c>
      <c r="W658" s="24"/>
      <c r="X658" s="24" t="s">
        <v>205</v>
      </c>
      <c r="Y658" s="24" t="s">
        <v>209</v>
      </c>
      <c r="Z658" s="24"/>
    </row>
    <row r="659" spans="1:26" x14ac:dyDescent="0.2">
      <c r="A659">
        <v>579</v>
      </c>
      <c r="F659">
        <v>2002</v>
      </c>
      <c r="H659" s="23">
        <v>43787</v>
      </c>
      <c r="I659" s="23">
        <v>43787</v>
      </c>
      <c r="J659">
        <v>300</v>
      </c>
      <c r="K659" s="24"/>
      <c r="L659" s="24" t="s">
        <v>679</v>
      </c>
      <c r="M659" s="24" t="s">
        <v>679</v>
      </c>
      <c r="N659" s="24" t="s">
        <v>205</v>
      </c>
      <c r="O659" s="24" t="s">
        <v>206</v>
      </c>
      <c r="P659" s="24" t="s">
        <v>217</v>
      </c>
      <c r="Q659" s="24" t="s">
        <v>36</v>
      </c>
      <c r="R659" s="24" t="s">
        <v>105</v>
      </c>
      <c r="S659" s="24" t="s">
        <v>83</v>
      </c>
      <c r="T659" s="24" t="s">
        <v>378</v>
      </c>
      <c r="U659" s="24" t="s">
        <v>205</v>
      </c>
      <c r="V659" s="24" t="s">
        <v>209</v>
      </c>
      <c r="W659" s="24"/>
      <c r="X659" s="24" t="s">
        <v>205</v>
      </c>
      <c r="Y659" s="24" t="s">
        <v>209</v>
      </c>
      <c r="Z659" s="24"/>
    </row>
    <row r="660" spans="1:26" x14ac:dyDescent="0.2">
      <c r="A660">
        <v>580</v>
      </c>
      <c r="F660">
        <v>2003</v>
      </c>
      <c r="H660" s="23">
        <v>43787</v>
      </c>
      <c r="I660" s="23">
        <v>43787</v>
      </c>
      <c r="J660">
        <v>422.83</v>
      </c>
      <c r="K660" s="24"/>
      <c r="L660" s="24" t="s">
        <v>680</v>
      </c>
      <c r="M660" s="24" t="s">
        <v>680</v>
      </c>
      <c r="N660" s="24" t="s">
        <v>205</v>
      </c>
      <c r="O660" s="24" t="s">
        <v>206</v>
      </c>
      <c r="P660" s="24" t="s">
        <v>217</v>
      </c>
      <c r="Q660" s="24" t="s">
        <v>36</v>
      </c>
      <c r="R660" s="24" t="s">
        <v>105</v>
      </c>
      <c r="S660" s="24" t="s">
        <v>83</v>
      </c>
      <c r="T660" s="24" t="s">
        <v>378</v>
      </c>
      <c r="U660" s="24" t="s">
        <v>205</v>
      </c>
      <c r="V660" s="24" t="s">
        <v>209</v>
      </c>
      <c r="W660" s="24"/>
      <c r="X660" s="24" t="s">
        <v>205</v>
      </c>
      <c r="Y660" s="24" t="s">
        <v>209</v>
      </c>
      <c r="Z660" s="24"/>
    </row>
    <row r="661" spans="1:26" x14ac:dyDescent="0.2">
      <c r="A661">
        <v>581</v>
      </c>
      <c r="F661">
        <v>2004</v>
      </c>
      <c r="H661" s="23">
        <v>43787</v>
      </c>
      <c r="I661" s="23">
        <v>43787</v>
      </c>
      <c r="J661">
        <v>317.55</v>
      </c>
      <c r="K661" s="24"/>
      <c r="L661" s="24" t="s">
        <v>681</v>
      </c>
      <c r="M661" s="24" t="s">
        <v>681</v>
      </c>
      <c r="N661" s="24" t="s">
        <v>205</v>
      </c>
      <c r="O661" s="24" t="s">
        <v>206</v>
      </c>
      <c r="P661" s="24" t="s">
        <v>217</v>
      </c>
      <c r="Q661" s="24" t="s">
        <v>36</v>
      </c>
      <c r="R661" s="24" t="s">
        <v>105</v>
      </c>
      <c r="S661" s="24" t="s">
        <v>83</v>
      </c>
      <c r="T661" s="24" t="s">
        <v>378</v>
      </c>
      <c r="U661" s="24" t="s">
        <v>205</v>
      </c>
      <c r="V661" s="24" t="s">
        <v>209</v>
      </c>
      <c r="W661" s="24"/>
      <c r="X661" s="24" t="s">
        <v>205</v>
      </c>
      <c r="Y661" s="24" t="s">
        <v>209</v>
      </c>
      <c r="Z661" s="24"/>
    </row>
    <row r="662" spans="1:26" x14ac:dyDescent="0.2">
      <c r="A662">
        <v>582</v>
      </c>
      <c r="F662">
        <v>2005</v>
      </c>
      <c r="H662" s="23">
        <v>43787</v>
      </c>
      <c r="I662" s="23">
        <v>43787</v>
      </c>
      <c r="J662">
        <v>1380</v>
      </c>
      <c r="K662" s="24"/>
      <c r="L662" s="24" t="s">
        <v>682</v>
      </c>
      <c r="M662" s="24" t="s">
        <v>682</v>
      </c>
      <c r="N662" s="24" t="s">
        <v>205</v>
      </c>
      <c r="O662" s="24" t="s">
        <v>206</v>
      </c>
      <c r="P662" s="24" t="s">
        <v>217</v>
      </c>
      <c r="Q662" s="24" t="s">
        <v>7</v>
      </c>
      <c r="R662" s="24" t="s">
        <v>69</v>
      </c>
      <c r="S662" s="24" t="s">
        <v>96</v>
      </c>
      <c r="T662" s="24" t="s">
        <v>411</v>
      </c>
      <c r="U662" s="24" t="s">
        <v>205</v>
      </c>
      <c r="V662" s="24" t="s">
        <v>209</v>
      </c>
      <c r="W662" s="24"/>
      <c r="X662" s="24" t="s">
        <v>205</v>
      </c>
      <c r="Y662" s="24" t="s">
        <v>209</v>
      </c>
      <c r="Z662" s="24"/>
    </row>
    <row r="663" spans="1:26" x14ac:dyDescent="0.2">
      <c r="A663">
        <v>583</v>
      </c>
      <c r="F663">
        <v>2006</v>
      </c>
      <c r="H663" s="23">
        <v>43787</v>
      </c>
      <c r="I663" s="23">
        <v>43787</v>
      </c>
      <c r="J663">
        <v>690</v>
      </c>
      <c r="K663" s="24"/>
      <c r="L663" s="24" t="s">
        <v>683</v>
      </c>
      <c r="M663" s="24" t="s">
        <v>683</v>
      </c>
      <c r="N663" s="24" t="s">
        <v>205</v>
      </c>
      <c r="O663" s="24" t="s">
        <v>206</v>
      </c>
      <c r="P663" s="24" t="s">
        <v>217</v>
      </c>
      <c r="Q663" s="24" t="s">
        <v>7</v>
      </c>
      <c r="R663" s="24" t="s">
        <v>69</v>
      </c>
      <c r="S663" s="24" t="s">
        <v>96</v>
      </c>
      <c r="T663" s="24" t="s">
        <v>411</v>
      </c>
      <c r="U663" s="24" t="s">
        <v>205</v>
      </c>
      <c r="V663" s="24" t="s">
        <v>209</v>
      </c>
      <c r="W663" s="24"/>
      <c r="X663" s="24" t="s">
        <v>205</v>
      </c>
      <c r="Y663" s="24" t="s">
        <v>209</v>
      </c>
      <c r="Z663" s="24"/>
    </row>
    <row r="664" spans="1:26" x14ac:dyDescent="0.2">
      <c r="A664">
        <v>584</v>
      </c>
      <c r="F664">
        <v>2007</v>
      </c>
      <c r="H664" s="23">
        <v>43787</v>
      </c>
      <c r="I664" s="23">
        <v>43787</v>
      </c>
      <c r="J664">
        <v>33.799999999999997</v>
      </c>
      <c r="K664" s="24"/>
      <c r="L664" s="24" t="s">
        <v>684</v>
      </c>
      <c r="M664" s="24" t="s">
        <v>684</v>
      </c>
      <c r="N664" s="24" t="s">
        <v>205</v>
      </c>
      <c r="O664" s="24" t="s">
        <v>206</v>
      </c>
      <c r="P664" s="24" t="s">
        <v>217</v>
      </c>
      <c r="Q664" s="24" t="s">
        <v>7</v>
      </c>
      <c r="R664" s="24" t="s">
        <v>69</v>
      </c>
      <c r="S664" s="24" t="s">
        <v>96</v>
      </c>
      <c r="T664" s="24" t="s">
        <v>411</v>
      </c>
      <c r="U664" s="24" t="s">
        <v>205</v>
      </c>
      <c r="V664" s="24" t="s">
        <v>209</v>
      </c>
      <c r="W664" s="24"/>
      <c r="X664" s="24" t="s">
        <v>205</v>
      </c>
      <c r="Y664" s="24" t="s">
        <v>209</v>
      </c>
      <c r="Z664" s="24"/>
    </row>
    <row r="665" spans="1:26" x14ac:dyDescent="0.2">
      <c r="A665">
        <v>585</v>
      </c>
      <c r="F665">
        <v>2008</v>
      </c>
      <c r="H665" s="23">
        <v>43787</v>
      </c>
      <c r="I665" s="23">
        <v>43787</v>
      </c>
      <c r="J665">
        <v>369.98</v>
      </c>
      <c r="K665" s="24"/>
      <c r="L665" s="24" t="s">
        <v>685</v>
      </c>
      <c r="M665" s="24" t="s">
        <v>685</v>
      </c>
      <c r="N665" s="24" t="s">
        <v>205</v>
      </c>
      <c r="O665" s="24" t="s">
        <v>206</v>
      </c>
      <c r="P665" s="24" t="s">
        <v>259</v>
      </c>
      <c r="Q665" s="24" t="s">
        <v>90</v>
      </c>
      <c r="R665" s="24" t="s">
        <v>69</v>
      </c>
      <c r="S665" s="24" t="s">
        <v>95</v>
      </c>
      <c r="T665" s="24" t="s">
        <v>363</v>
      </c>
      <c r="U665" s="24" t="s">
        <v>205</v>
      </c>
      <c r="V665" s="24" t="s">
        <v>209</v>
      </c>
      <c r="W665" s="24"/>
      <c r="X665" s="24" t="s">
        <v>205</v>
      </c>
      <c r="Y665" s="24" t="s">
        <v>209</v>
      </c>
      <c r="Z665" s="24"/>
    </row>
    <row r="666" spans="1:26" x14ac:dyDescent="0.2">
      <c r="A666">
        <v>586</v>
      </c>
      <c r="F666">
        <v>2009</v>
      </c>
      <c r="H666" s="23">
        <v>43787</v>
      </c>
      <c r="I666" s="23">
        <v>43787</v>
      </c>
      <c r="J666">
        <v>6861.8</v>
      </c>
      <c r="K666" s="24"/>
      <c r="L666" s="24" t="s">
        <v>686</v>
      </c>
      <c r="M666" s="24" t="s">
        <v>686</v>
      </c>
      <c r="N666" s="24" t="s">
        <v>205</v>
      </c>
      <c r="O666" s="24" t="s">
        <v>206</v>
      </c>
      <c r="P666" s="24" t="s">
        <v>259</v>
      </c>
      <c r="Q666" s="24" t="s">
        <v>90</v>
      </c>
      <c r="R666" s="24" t="s">
        <v>69</v>
      </c>
      <c r="S666" s="24" t="s">
        <v>95</v>
      </c>
      <c r="T666" s="24" t="s">
        <v>363</v>
      </c>
      <c r="U666" s="24" t="s">
        <v>205</v>
      </c>
      <c r="V666" s="24" t="s">
        <v>209</v>
      </c>
      <c r="W666" s="24"/>
      <c r="X666" s="24" t="s">
        <v>205</v>
      </c>
      <c r="Y666" s="24" t="s">
        <v>209</v>
      </c>
      <c r="Z666" s="24"/>
    </row>
    <row r="667" spans="1:26" x14ac:dyDescent="0.2">
      <c r="A667">
        <v>587</v>
      </c>
      <c r="F667">
        <v>2010</v>
      </c>
      <c r="H667" s="23">
        <v>43787</v>
      </c>
      <c r="I667" s="23">
        <v>43787</v>
      </c>
      <c r="J667">
        <v>1500</v>
      </c>
      <c r="K667" s="24"/>
      <c r="L667" s="24" t="s">
        <v>687</v>
      </c>
      <c r="M667" s="24" t="s">
        <v>687</v>
      </c>
      <c r="N667" s="24" t="s">
        <v>205</v>
      </c>
      <c r="O667" s="24" t="s">
        <v>206</v>
      </c>
      <c r="P667" s="24" t="s">
        <v>217</v>
      </c>
      <c r="Q667" s="24" t="s">
        <v>17</v>
      </c>
      <c r="R667" s="24" t="s">
        <v>105</v>
      </c>
      <c r="S667" s="24" t="s">
        <v>106</v>
      </c>
      <c r="T667" s="24" t="s">
        <v>219</v>
      </c>
      <c r="U667" s="24" t="s">
        <v>205</v>
      </c>
      <c r="V667" s="24" t="s">
        <v>209</v>
      </c>
      <c r="W667" s="24"/>
      <c r="X667" s="24" t="s">
        <v>205</v>
      </c>
      <c r="Y667" s="24" t="s">
        <v>209</v>
      </c>
      <c r="Z667" s="24"/>
    </row>
    <row r="668" spans="1:26" x14ac:dyDescent="0.2">
      <c r="A668">
        <v>588</v>
      </c>
      <c r="F668">
        <v>2011</v>
      </c>
      <c r="H668" s="23">
        <v>43787</v>
      </c>
      <c r="I668" s="23">
        <v>43787</v>
      </c>
      <c r="J668">
        <v>140</v>
      </c>
      <c r="K668" s="24"/>
      <c r="L668" s="24" t="s">
        <v>688</v>
      </c>
      <c r="M668" s="24" t="s">
        <v>688</v>
      </c>
      <c r="N668" s="24" t="s">
        <v>205</v>
      </c>
      <c r="O668" s="24" t="s">
        <v>206</v>
      </c>
      <c r="P668" s="24" t="s">
        <v>217</v>
      </c>
      <c r="Q668" s="24" t="s">
        <v>36</v>
      </c>
      <c r="R668" s="24" t="s">
        <v>105</v>
      </c>
      <c r="S668" s="24" t="s">
        <v>83</v>
      </c>
      <c r="T668" s="24" t="s">
        <v>378</v>
      </c>
      <c r="U668" s="24" t="s">
        <v>205</v>
      </c>
      <c r="V668" s="24" t="s">
        <v>209</v>
      </c>
      <c r="W668" s="24"/>
      <c r="X668" s="24" t="s">
        <v>205</v>
      </c>
      <c r="Y668" s="24" t="s">
        <v>209</v>
      </c>
      <c r="Z668" s="24"/>
    </row>
    <row r="669" spans="1:26" x14ac:dyDescent="0.2">
      <c r="A669">
        <v>589</v>
      </c>
      <c r="F669">
        <v>2012</v>
      </c>
      <c r="H669" s="23">
        <v>43787</v>
      </c>
      <c r="I669" s="23">
        <v>43787</v>
      </c>
      <c r="J669">
        <v>3303.51</v>
      </c>
      <c r="K669" s="24"/>
      <c r="L669" s="24" t="s">
        <v>689</v>
      </c>
      <c r="M669" s="24" t="s">
        <v>689</v>
      </c>
      <c r="N669" s="24" t="s">
        <v>205</v>
      </c>
      <c r="O669" s="24" t="s">
        <v>206</v>
      </c>
      <c r="P669" s="24" t="s">
        <v>217</v>
      </c>
      <c r="Q669" s="24" t="s">
        <v>110</v>
      </c>
      <c r="R669" s="24" t="s">
        <v>105</v>
      </c>
      <c r="S669" s="24" t="s">
        <v>111</v>
      </c>
      <c r="T669" s="24" t="s">
        <v>225</v>
      </c>
      <c r="U669" s="24" t="s">
        <v>205</v>
      </c>
      <c r="V669" s="24" t="s">
        <v>209</v>
      </c>
      <c r="W669" s="24"/>
      <c r="X669" s="24" t="s">
        <v>205</v>
      </c>
      <c r="Y669" s="24" t="s">
        <v>209</v>
      </c>
      <c r="Z669" s="24"/>
    </row>
    <row r="670" spans="1:26" x14ac:dyDescent="0.2">
      <c r="A670">
        <v>590</v>
      </c>
      <c r="F670">
        <v>2013</v>
      </c>
      <c r="H670" s="23">
        <v>43787</v>
      </c>
      <c r="I670" s="23">
        <v>43787</v>
      </c>
      <c r="J670">
        <v>260</v>
      </c>
      <c r="K670" s="24"/>
      <c r="L670" s="24" t="s">
        <v>690</v>
      </c>
      <c r="M670" s="24" t="s">
        <v>690</v>
      </c>
      <c r="N670" s="24" t="s">
        <v>205</v>
      </c>
      <c r="O670" s="24" t="s">
        <v>206</v>
      </c>
      <c r="P670" s="24" t="s">
        <v>217</v>
      </c>
      <c r="Q670" s="24" t="s">
        <v>36</v>
      </c>
      <c r="R670" s="24" t="s">
        <v>105</v>
      </c>
      <c r="S670" s="24" t="s">
        <v>83</v>
      </c>
      <c r="T670" s="24" t="s">
        <v>378</v>
      </c>
      <c r="U670" s="24" t="s">
        <v>205</v>
      </c>
      <c r="V670" s="24" t="s">
        <v>209</v>
      </c>
      <c r="W670" s="24"/>
      <c r="X670" s="24" t="s">
        <v>205</v>
      </c>
      <c r="Y670" s="24" t="s">
        <v>209</v>
      </c>
      <c r="Z670" s="24"/>
    </row>
    <row r="671" spans="1:26" x14ac:dyDescent="0.2">
      <c r="A671">
        <v>591</v>
      </c>
      <c r="F671">
        <v>2014</v>
      </c>
      <c r="H671" s="23">
        <v>43787</v>
      </c>
      <c r="I671" s="23">
        <v>43787</v>
      </c>
      <c r="J671">
        <v>472.8</v>
      </c>
      <c r="K671" s="24"/>
      <c r="L671" s="24" t="s">
        <v>691</v>
      </c>
      <c r="M671" s="24" t="s">
        <v>691</v>
      </c>
      <c r="N671" s="24" t="s">
        <v>205</v>
      </c>
      <c r="O671" s="24" t="s">
        <v>206</v>
      </c>
      <c r="P671" s="24" t="s">
        <v>217</v>
      </c>
      <c r="Q671" s="24" t="s">
        <v>90</v>
      </c>
      <c r="R671" s="24" t="s">
        <v>69</v>
      </c>
      <c r="S671" s="24" t="s">
        <v>95</v>
      </c>
      <c r="T671" s="24" t="s">
        <v>363</v>
      </c>
      <c r="U671" s="24" t="s">
        <v>205</v>
      </c>
      <c r="V671" s="24" t="s">
        <v>209</v>
      </c>
      <c r="W671" s="24"/>
      <c r="X671" s="24" t="s">
        <v>205</v>
      </c>
      <c r="Y671" s="24" t="s">
        <v>209</v>
      </c>
      <c r="Z671" s="24"/>
    </row>
    <row r="672" spans="1:26" x14ac:dyDescent="0.2">
      <c r="A672">
        <v>592</v>
      </c>
      <c r="F672">
        <v>2015</v>
      </c>
      <c r="H672" s="23">
        <v>43787</v>
      </c>
      <c r="I672" s="23">
        <v>43787</v>
      </c>
      <c r="J672">
        <v>2231.4699999999998</v>
      </c>
      <c r="K672" s="24"/>
      <c r="L672" s="24" t="s">
        <v>692</v>
      </c>
      <c r="M672" s="24" t="s">
        <v>692</v>
      </c>
      <c r="N672" s="24" t="s">
        <v>205</v>
      </c>
      <c r="O672" s="24" t="s">
        <v>206</v>
      </c>
      <c r="P672" s="24" t="s">
        <v>217</v>
      </c>
      <c r="Q672" s="24" t="s">
        <v>7</v>
      </c>
      <c r="R672" s="24" t="s">
        <v>69</v>
      </c>
      <c r="S672" s="24" t="s">
        <v>96</v>
      </c>
      <c r="T672" s="24" t="s">
        <v>411</v>
      </c>
      <c r="U672" s="24" t="s">
        <v>205</v>
      </c>
      <c r="V672" s="24" t="s">
        <v>209</v>
      </c>
      <c r="W672" s="24"/>
      <c r="X672" s="24" t="s">
        <v>205</v>
      </c>
      <c r="Y672" s="24" t="s">
        <v>209</v>
      </c>
      <c r="Z672" s="24"/>
    </row>
    <row r="673" spans="1:26" x14ac:dyDescent="0.2">
      <c r="A673">
        <v>1783</v>
      </c>
      <c r="B673">
        <v>1125</v>
      </c>
      <c r="H673" s="23">
        <v>43787</v>
      </c>
      <c r="I673" s="23">
        <v>43787</v>
      </c>
      <c r="J673">
        <v>45000</v>
      </c>
      <c r="K673" s="24"/>
      <c r="L673" s="24" t="s">
        <v>233</v>
      </c>
      <c r="M673" s="24" t="s">
        <v>240</v>
      </c>
      <c r="N673" s="24" t="s">
        <v>205</v>
      </c>
      <c r="O673" s="24" t="s">
        <v>231</v>
      </c>
      <c r="P673" s="24" t="s">
        <v>217</v>
      </c>
      <c r="Q673" s="24" t="s">
        <v>234</v>
      </c>
      <c r="R673" s="24" t="s">
        <v>234</v>
      </c>
      <c r="S673" s="24" t="s">
        <v>234</v>
      </c>
      <c r="T673" s="24" t="s">
        <v>235</v>
      </c>
      <c r="U673" s="24" t="s">
        <v>205</v>
      </c>
      <c r="V673" s="24" t="s">
        <v>209</v>
      </c>
      <c r="W673" s="24" t="s">
        <v>205</v>
      </c>
      <c r="X673" s="24" t="s">
        <v>205</v>
      </c>
      <c r="Y673" s="24" t="s">
        <v>205</v>
      </c>
      <c r="Z673" s="24" t="s">
        <v>205</v>
      </c>
    </row>
    <row r="674" spans="1:26" x14ac:dyDescent="0.2">
      <c r="A674">
        <v>593</v>
      </c>
      <c r="B674">
        <v>1153</v>
      </c>
      <c r="F674">
        <v>1023</v>
      </c>
      <c r="H674" s="23">
        <v>43788</v>
      </c>
      <c r="I674" s="23">
        <v>43788</v>
      </c>
      <c r="J674">
        <v>5.82</v>
      </c>
      <c r="K674" s="24"/>
      <c r="L674" s="24" t="s">
        <v>586</v>
      </c>
      <c r="M674" s="24" t="s">
        <v>586</v>
      </c>
      <c r="N674" s="24" t="s">
        <v>205</v>
      </c>
      <c r="O674" s="24" t="s">
        <v>231</v>
      </c>
      <c r="P674" s="24" t="s">
        <v>259</v>
      </c>
      <c r="Q674" s="24" t="s">
        <v>7</v>
      </c>
      <c r="R674" s="24" t="s">
        <v>70</v>
      </c>
      <c r="S674" s="24" t="s">
        <v>82</v>
      </c>
      <c r="T674" s="24" t="s">
        <v>587</v>
      </c>
      <c r="U674" s="24" t="s">
        <v>205</v>
      </c>
      <c r="V674" s="24" t="s">
        <v>209</v>
      </c>
      <c r="W674" s="24" t="s">
        <v>82</v>
      </c>
      <c r="X674" s="24" t="s">
        <v>205</v>
      </c>
      <c r="Y674" s="24" t="s">
        <v>209</v>
      </c>
      <c r="Z674" s="24"/>
    </row>
    <row r="675" spans="1:26" x14ac:dyDescent="0.2">
      <c r="A675">
        <v>594</v>
      </c>
      <c r="B675">
        <v>1154</v>
      </c>
      <c r="F675">
        <v>1025</v>
      </c>
      <c r="H675" s="23">
        <v>43788</v>
      </c>
      <c r="I675" s="23">
        <v>43788</v>
      </c>
      <c r="J675">
        <v>5.82</v>
      </c>
      <c r="K675" s="24"/>
      <c r="L675" s="24" t="s">
        <v>586</v>
      </c>
      <c r="M675" s="24" t="s">
        <v>586</v>
      </c>
      <c r="N675" s="24" t="s">
        <v>205</v>
      </c>
      <c r="O675" s="24" t="s">
        <v>231</v>
      </c>
      <c r="P675" s="24" t="s">
        <v>259</v>
      </c>
      <c r="Q675" s="24" t="s">
        <v>7</v>
      </c>
      <c r="R675" s="24" t="s">
        <v>70</v>
      </c>
      <c r="S675" s="24" t="s">
        <v>82</v>
      </c>
      <c r="T675" s="24" t="s">
        <v>587</v>
      </c>
      <c r="U675" s="24" t="s">
        <v>205</v>
      </c>
      <c r="V675" s="24" t="s">
        <v>209</v>
      </c>
      <c r="W675" s="24" t="s">
        <v>82</v>
      </c>
      <c r="X675" s="24" t="s">
        <v>205</v>
      </c>
      <c r="Y675" s="24" t="s">
        <v>209</v>
      </c>
      <c r="Z675" s="24"/>
    </row>
    <row r="676" spans="1:26" x14ac:dyDescent="0.2">
      <c r="A676">
        <v>595</v>
      </c>
      <c r="B676">
        <v>1151</v>
      </c>
      <c r="F676">
        <v>1026</v>
      </c>
      <c r="H676" s="23">
        <v>43788</v>
      </c>
      <c r="I676" s="23">
        <v>43788</v>
      </c>
      <c r="J676">
        <v>6.03</v>
      </c>
      <c r="K676" s="24"/>
      <c r="L676" s="24" t="s">
        <v>586</v>
      </c>
      <c r="M676" s="24" t="s">
        <v>586</v>
      </c>
      <c r="N676" s="24" t="s">
        <v>205</v>
      </c>
      <c r="O676" s="24" t="s">
        <v>231</v>
      </c>
      <c r="P676" s="24" t="s">
        <v>259</v>
      </c>
      <c r="Q676" s="24" t="s">
        <v>7</v>
      </c>
      <c r="R676" s="24" t="s">
        <v>70</v>
      </c>
      <c r="S676" s="24" t="s">
        <v>82</v>
      </c>
      <c r="T676" s="24" t="s">
        <v>587</v>
      </c>
      <c r="U676" s="24" t="s">
        <v>205</v>
      </c>
      <c r="V676" s="24" t="s">
        <v>209</v>
      </c>
      <c r="W676" s="24" t="s">
        <v>82</v>
      </c>
      <c r="X676" s="24" t="s">
        <v>205</v>
      </c>
      <c r="Y676" s="24" t="s">
        <v>209</v>
      </c>
      <c r="Z676" s="24"/>
    </row>
    <row r="677" spans="1:26" x14ac:dyDescent="0.2">
      <c r="A677">
        <v>596</v>
      </c>
      <c r="B677">
        <v>1140</v>
      </c>
      <c r="F677">
        <v>1027</v>
      </c>
      <c r="H677" s="23">
        <v>43788</v>
      </c>
      <c r="I677" s="23">
        <v>43788</v>
      </c>
      <c r="J677">
        <v>22.15</v>
      </c>
      <c r="K677" s="24"/>
      <c r="L677" s="24" t="s">
        <v>693</v>
      </c>
      <c r="M677" s="24" t="s">
        <v>693</v>
      </c>
      <c r="N677" s="24" t="s">
        <v>205</v>
      </c>
      <c r="O677" s="24" t="s">
        <v>231</v>
      </c>
      <c r="P677" s="24" t="s">
        <v>259</v>
      </c>
      <c r="Q677" s="24" t="s">
        <v>36</v>
      </c>
      <c r="R677" s="24" t="s">
        <v>6</v>
      </c>
      <c r="S677" s="24" t="s">
        <v>37</v>
      </c>
      <c r="T677" s="24" t="s">
        <v>444</v>
      </c>
      <c r="U677" s="24" t="s">
        <v>205</v>
      </c>
      <c r="V677" s="24" t="s">
        <v>209</v>
      </c>
      <c r="W677" s="24"/>
      <c r="X677" s="24" t="s">
        <v>205</v>
      </c>
      <c r="Y677" s="24" t="s">
        <v>209</v>
      </c>
      <c r="Z677" s="24"/>
    </row>
    <row r="678" spans="1:26" x14ac:dyDescent="0.2">
      <c r="A678">
        <v>597</v>
      </c>
      <c r="B678">
        <v>1142</v>
      </c>
      <c r="F678">
        <v>1028</v>
      </c>
      <c r="H678" s="23">
        <v>43788</v>
      </c>
      <c r="I678" s="23">
        <v>43788</v>
      </c>
      <c r="J678">
        <v>152.93</v>
      </c>
      <c r="K678" s="24"/>
      <c r="L678" s="24" t="s">
        <v>694</v>
      </c>
      <c r="M678" s="24" t="s">
        <v>694</v>
      </c>
      <c r="N678" s="24" t="s">
        <v>205</v>
      </c>
      <c r="O678" s="24" t="s">
        <v>231</v>
      </c>
      <c r="P678" s="24" t="s">
        <v>259</v>
      </c>
      <c r="Q678" s="24" t="s">
        <v>36</v>
      </c>
      <c r="R678" s="24" t="s">
        <v>6</v>
      </c>
      <c r="S678" s="24" t="s">
        <v>37</v>
      </c>
      <c r="T678" s="24" t="s">
        <v>431</v>
      </c>
      <c r="U678" s="24" t="s">
        <v>205</v>
      </c>
      <c r="V678" s="24" t="s">
        <v>209</v>
      </c>
      <c r="W678" s="24"/>
      <c r="X678" s="24" t="s">
        <v>205</v>
      </c>
      <c r="Y678" s="24" t="s">
        <v>209</v>
      </c>
      <c r="Z678" s="24"/>
    </row>
    <row r="679" spans="1:26" x14ac:dyDescent="0.2">
      <c r="A679">
        <v>598</v>
      </c>
      <c r="B679">
        <v>1143</v>
      </c>
      <c r="F679">
        <v>1029</v>
      </c>
      <c r="H679" s="23">
        <v>43788</v>
      </c>
      <c r="I679" s="23">
        <v>43788</v>
      </c>
      <c r="J679">
        <v>160</v>
      </c>
      <c r="K679" s="24"/>
      <c r="L679" s="24" t="s">
        <v>695</v>
      </c>
      <c r="M679" s="24" t="s">
        <v>695</v>
      </c>
      <c r="N679" s="24" t="s">
        <v>205</v>
      </c>
      <c r="O679" s="24" t="s">
        <v>231</v>
      </c>
      <c r="P679" s="24" t="s">
        <v>259</v>
      </c>
      <c r="Q679" s="24" t="s">
        <v>36</v>
      </c>
      <c r="R679" s="24" t="s">
        <v>6</v>
      </c>
      <c r="S679" s="24" t="s">
        <v>37</v>
      </c>
      <c r="T679" s="24" t="s">
        <v>387</v>
      </c>
      <c r="U679" s="24" t="s">
        <v>205</v>
      </c>
      <c r="V679" s="24" t="s">
        <v>209</v>
      </c>
      <c r="W679" s="24"/>
      <c r="X679" s="24" t="s">
        <v>205</v>
      </c>
      <c r="Y679" s="24" t="s">
        <v>209</v>
      </c>
      <c r="Z679" s="24"/>
    </row>
    <row r="680" spans="1:26" x14ac:dyDescent="0.2">
      <c r="A680">
        <v>599</v>
      </c>
      <c r="B680">
        <v>1139</v>
      </c>
      <c r="F680">
        <v>1030</v>
      </c>
      <c r="H680" s="23">
        <v>43788</v>
      </c>
      <c r="I680" s="23">
        <v>43788</v>
      </c>
      <c r="J680">
        <v>183.38</v>
      </c>
      <c r="K680" s="24"/>
      <c r="L680" s="24" t="s">
        <v>696</v>
      </c>
      <c r="M680" s="24" t="s">
        <v>696</v>
      </c>
      <c r="N680" s="24" t="s">
        <v>205</v>
      </c>
      <c r="O680" s="24" t="s">
        <v>231</v>
      </c>
      <c r="P680" s="24" t="s">
        <v>259</v>
      </c>
      <c r="Q680" s="24" t="s">
        <v>36</v>
      </c>
      <c r="R680" s="24" t="s">
        <v>6</v>
      </c>
      <c r="S680" s="24" t="s">
        <v>35</v>
      </c>
      <c r="T680" s="24" t="s">
        <v>474</v>
      </c>
      <c r="U680" s="24" t="s">
        <v>205</v>
      </c>
      <c r="V680" s="24" t="s">
        <v>209</v>
      </c>
      <c r="W680" s="24" t="s">
        <v>593</v>
      </c>
      <c r="X680" s="24" t="s">
        <v>205</v>
      </c>
      <c r="Y680" s="24" t="s">
        <v>209</v>
      </c>
      <c r="Z680" s="24"/>
    </row>
    <row r="681" spans="1:26" x14ac:dyDescent="0.2">
      <c r="A681">
        <v>600</v>
      </c>
      <c r="B681">
        <v>1147</v>
      </c>
      <c r="F681">
        <v>1031</v>
      </c>
      <c r="H681" s="23">
        <v>43788</v>
      </c>
      <c r="I681" s="23">
        <v>43788</v>
      </c>
      <c r="J681">
        <v>209.91</v>
      </c>
      <c r="K681" s="24"/>
      <c r="L681" s="24" t="s">
        <v>697</v>
      </c>
      <c r="M681" s="24" t="s">
        <v>697</v>
      </c>
      <c r="N681" s="24" t="s">
        <v>205</v>
      </c>
      <c r="O681" s="24" t="s">
        <v>231</v>
      </c>
      <c r="P681" s="24" t="s">
        <v>217</v>
      </c>
      <c r="Q681" s="24" t="s">
        <v>17</v>
      </c>
      <c r="R681" s="24" t="s">
        <v>105</v>
      </c>
      <c r="S681" s="24" t="s">
        <v>77</v>
      </c>
      <c r="T681" s="24" t="s">
        <v>411</v>
      </c>
      <c r="U681" s="24" t="s">
        <v>205</v>
      </c>
      <c r="V681" s="24" t="s">
        <v>209</v>
      </c>
      <c r="W681" s="24"/>
      <c r="X681" s="24" t="s">
        <v>205</v>
      </c>
      <c r="Y681" s="24" t="s">
        <v>209</v>
      </c>
      <c r="Z681" s="24"/>
    </row>
    <row r="682" spans="1:26" x14ac:dyDescent="0.2">
      <c r="A682">
        <v>601</v>
      </c>
      <c r="B682">
        <v>1141</v>
      </c>
      <c r="F682">
        <v>1032</v>
      </c>
      <c r="H682" s="23">
        <v>43788</v>
      </c>
      <c r="I682" s="23">
        <v>43788</v>
      </c>
      <c r="J682">
        <v>443.44</v>
      </c>
      <c r="K682" s="24"/>
      <c r="L682" s="24" t="s">
        <v>698</v>
      </c>
      <c r="M682" s="24" t="s">
        <v>698</v>
      </c>
      <c r="N682" s="24" t="s">
        <v>205</v>
      </c>
      <c r="O682" s="24" t="s">
        <v>231</v>
      </c>
      <c r="P682" s="24" t="s">
        <v>217</v>
      </c>
      <c r="Q682" s="24" t="s">
        <v>36</v>
      </c>
      <c r="R682" s="24" t="s">
        <v>6</v>
      </c>
      <c r="S682" s="24" t="s">
        <v>35</v>
      </c>
      <c r="T682" s="24" t="s">
        <v>474</v>
      </c>
      <c r="U682" s="24" t="s">
        <v>205</v>
      </c>
      <c r="V682" s="24" t="s">
        <v>209</v>
      </c>
      <c r="W682" s="24" t="s">
        <v>593</v>
      </c>
      <c r="X682" s="24" t="s">
        <v>205</v>
      </c>
      <c r="Y682" s="24" t="s">
        <v>209</v>
      </c>
      <c r="Z682" s="24"/>
    </row>
    <row r="683" spans="1:26" x14ac:dyDescent="0.2">
      <c r="A683">
        <v>602</v>
      </c>
      <c r="B683">
        <v>1144</v>
      </c>
      <c r="F683">
        <v>1033</v>
      </c>
      <c r="H683" s="23">
        <v>43788</v>
      </c>
      <c r="I683" s="23">
        <v>43788</v>
      </c>
      <c r="J683">
        <v>1185.5</v>
      </c>
      <c r="K683" s="24"/>
      <c r="L683" s="24" t="s">
        <v>611</v>
      </c>
      <c r="M683" s="24" t="s">
        <v>611</v>
      </c>
      <c r="N683" s="24" t="s">
        <v>205</v>
      </c>
      <c r="O683" s="24" t="s">
        <v>231</v>
      </c>
      <c r="P683" s="24" t="s">
        <v>259</v>
      </c>
      <c r="Q683" s="24" t="s">
        <v>55</v>
      </c>
      <c r="R683" s="24" t="s">
        <v>70</v>
      </c>
      <c r="S683" s="24" t="s">
        <v>76</v>
      </c>
      <c r="T683" s="24" t="s">
        <v>225</v>
      </c>
      <c r="U683" s="24" t="s">
        <v>205</v>
      </c>
      <c r="V683" s="24" t="s">
        <v>209</v>
      </c>
      <c r="W683" s="24" t="s">
        <v>600</v>
      </c>
      <c r="X683" s="24" t="s">
        <v>205</v>
      </c>
      <c r="Y683" s="24" t="s">
        <v>209</v>
      </c>
      <c r="Z683" s="24"/>
    </row>
    <row r="684" spans="1:26" x14ac:dyDescent="0.2">
      <c r="A684">
        <v>603</v>
      </c>
      <c r="B684">
        <v>1158</v>
      </c>
      <c r="F684">
        <v>1034</v>
      </c>
      <c r="H684" s="23">
        <v>43788</v>
      </c>
      <c r="I684" s="23">
        <v>43788</v>
      </c>
      <c r="J684">
        <v>30000</v>
      </c>
      <c r="K684" s="24"/>
      <c r="L684" s="24" t="s">
        <v>233</v>
      </c>
      <c r="M684" s="24" t="s">
        <v>233</v>
      </c>
      <c r="N684" s="24" t="s">
        <v>205</v>
      </c>
      <c r="O684" s="24" t="s">
        <v>231</v>
      </c>
      <c r="P684" s="24" t="s">
        <v>259</v>
      </c>
      <c r="Q684" s="24" t="s">
        <v>234</v>
      </c>
      <c r="R684" s="24" t="s">
        <v>234</v>
      </c>
      <c r="S684" s="24" t="s">
        <v>234</v>
      </c>
      <c r="T684" s="24" t="s">
        <v>235</v>
      </c>
      <c r="U684" s="24" t="s">
        <v>205</v>
      </c>
      <c r="V684" s="24" t="s">
        <v>209</v>
      </c>
      <c r="W684" s="24"/>
      <c r="X684" s="24" t="s">
        <v>205</v>
      </c>
      <c r="Y684" s="24" t="s">
        <v>209</v>
      </c>
      <c r="Z684" s="24"/>
    </row>
    <row r="685" spans="1:26" x14ac:dyDescent="0.2">
      <c r="A685">
        <v>604</v>
      </c>
      <c r="F685">
        <v>2140</v>
      </c>
      <c r="H685" s="23">
        <v>43788</v>
      </c>
      <c r="I685" s="23">
        <v>43788</v>
      </c>
      <c r="J685">
        <v>2400</v>
      </c>
      <c r="K685" s="24"/>
      <c r="L685" s="24" t="s">
        <v>699</v>
      </c>
      <c r="M685" s="24" t="s">
        <v>699</v>
      </c>
      <c r="N685" s="24" t="s">
        <v>205</v>
      </c>
      <c r="O685" s="24" t="s">
        <v>206</v>
      </c>
      <c r="P685" s="24" t="s">
        <v>207</v>
      </c>
      <c r="Q685" s="24" t="s">
        <v>17</v>
      </c>
      <c r="R685" s="24" t="s">
        <v>6</v>
      </c>
      <c r="S685" s="24" t="s">
        <v>18</v>
      </c>
      <c r="T685" s="24" t="s">
        <v>211</v>
      </c>
      <c r="U685" s="24" t="s">
        <v>205</v>
      </c>
      <c r="V685" s="24" t="s">
        <v>209</v>
      </c>
      <c r="W685" s="24"/>
      <c r="X685" s="24" t="s">
        <v>205</v>
      </c>
      <c r="Y685" s="24" t="s">
        <v>209</v>
      </c>
      <c r="Z685" s="24"/>
    </row>
    <row r="686" spans="1:26" x14ac:dyDescent="0.2">
      <c r="A686">
        <v>605</v>
      </c>
      <c r="B686">
        <v>1157</v>
      </c>
      <c r="F686">
        <v>2145</v>
      </c>
      <c r="H686" s="23">
        <v>43788</v>
      </c>
      <c r="I686" s="23">
        <v>43788</v>
      </c>
      <c r="J686">
        <v>5.82</v>
      </c>
      <c r="K686" s="24"/>
      <c r="L686" s="24" t="s">
        <v>590</v>
      </c>
      <c r="M686" s="24" t="s">
        <v>590</v>
      </c>
      <c r="N686" s="24" t="s">
        <v>205</v>
      </c>
      <c r="O686" s="24" t="s">
        <v>231</v>
      </c>
      <c r="P686" s="24" t="s">
        <v>259</v>
      </c>
      <c r="Q686" s="24" t="s">
        <v>7</v>
      </c>
      <c r="R686" s="24" t="s">
        <v>70</v>
      </c>
      <c r="S686" s="24" t="s">
        <v>82</v>
      </c>
      <c r="T686" s="24" t="s">
        <v>587</v>
      </c>
      <c r="U686" s="24" t="s">
        <v>205</v>
      </c>
      <c r="V686" s="24" t="s">
        <v>209</v>
      </c>
      <c r="W686" s="24" t="s">
        <v>82</v>
      </c>
      <c r="X686" s="24" t="s">
        <v>205</v>
      </c>
      <c r="Y686" s="24" t="s">
        <v>209</v>
      </c>
      <c r="Z686" s="24"/>
    </row>
    <row r="687" spans="1:26" x14ac:dyDescent="0.2">
      <c r="A687">
        <v>606</v>
      </c>
      <c r="B687">
        <v>1160</v>
      </c>
      <c r="F687">
        <v>1036</v>
      </c>
      <c r="H687" s="23">
        <v>43789</v>
      </c>
      <c r="I687" s="23">
        <v>43789</v>
      </c>
      <c r="J687">
        <v>5.82</v>
      </c>
      <c r="K687" s="24"/>
      <c r="L687" s="24" t="s">
        <v>586</v>
      </c>
      <c r="M687" s="24" t="s">
        <v>586</v>
      </c>
      <c r="N687" s="24" t="s">
        <v>205</v>
      </c>
      <c r="O687" s="24" t="s">
        <v>231</v>
      </c>
      <c r="P687" s="24" t="s">
        <v>259</v>
      </c>
      <c r="Q687" s="24" t="s">
        <v>7</v>
      </c>
      <c r="R687" s="24" t="s">
        <v>70</v>
      </c>
      <c r="S687" s="24" t="s">
        <v>82</v>
      </c>
      <c r="T687" s="24" t="s">
        <v>587</v>
      </c>
      <c r="U687" s="24" t="s">
        <v>205</v>
      </c>
      <c r="V687" s="24" t="s">
        <v>209</v>
      </c>
      <c r="W687" s="24" t="s">
        <v>82</v>
      </c>
      <c r="X687" s="24" t="s">
        <v>205</v>
      </c>
      <c r="Y687" s="24" t="s">
        <v>209</v>
      </c>
      <c r="Z687" s="24"/>
    </row>
    <row r="688" spans="1:26" x14ac:dyDescent="0.2">
      <c r="A688">
        <v>607</v>
      </c>
      <c r="F688">
        <v>2035</v>
      </c>
      <c r="H688" s="23">
        <v>43789</v>
      </c>
      <c r="I688" s="23">
        <v>43789</v>
      </c>
      <c r="J688">
        <v>59.88</v>
      </c>
      <c r="K688" s="24"/>
      <c r="L688" s="24" t="s">
        <v>700</v>
      </c>
      <c r="M688" s="24" t="s">
        <v>700</v>
      </c>
      <c r="N688" s="24" t="s">
        <v>205</v>
      </c>
      <c r="O688" s="24" t="s">
        <v>206</v>
      </c>
      <c r="P688" s="24" t="s">
        <v>207</v>
      </c>
      <c r="Q688" s="24" t="s">
        <v>7</v>
      </c>
      <c r="R688" s="24" t="s">
        <v>6</v>
      </c>
      <c r="S688" s="24" t="s">
        <v>10</v>
      </c>
      <c r="T688" s="24" t="s">
        <v>211</v>
      </c>
      <c r="U688" s="24" t="s">
        <v>205</v>
      </c>
      <c r="V688" s="24" t="s">
        <v>209</v>
      </c>
      <c r="W688" s="24"/>
      <c r="X688" s="24" t="s">
        <v>205</v>
      </c>
      <c r="Y688" s="24" t="s">
        <v>209</v>
      </c>
      <c r="Z688" s="24"/>
    </row>
    <row r="689" spans="1:26" x14ac:dyDescent="0.2">
      <c r="A689">
        <v>608</v>
      </c>
      <c r="B689">
        <v>1170</v>
      </c>
      <c r="F689">
        <v>1037</v>
      </c>
      <c r="H689" s="23">
        <v>43790</v>
      </c>
      <c r="I689" s="23">
        <v>43790</v>
      </c>
      <c r="J689">
        <v>5.82</v>
      </c>
      <c r="K689" s="24"/>
      <c r="L689" s="24" t="s">
        <v>586</v>
      </c>
      <c r="M689" s="24" t="s">
        <v>586</v>
      </c>
      <c r="N689" s="24" t="s">
        <v>205</v>
      </c>
      <c r="O689" s="24" t="s">
        <v>231</v>
      </c>
      <c r="P689" s="24" t="s">
        <v>259</v>
      </c>
      <c r="Q689" s="24" t="s">
        <v>7</v>
      </c>
      <c r="R689" s="24" t="s">
        <v>70</v>
      </c>
      <c r="S689" s="24" t="s">
        <v>82</v>
      </c>
      <c r="T689" s="24" t="s">
        <v>587</v>
      </c>
      <c r="U689" s="24" t="s">
        <v>205</v>
      </c>
      <c r="V689" s="24" t="s">
        <v>209</v>
      </c>
      <c r="W689" s="24" t="s">
        <v>82</v>
      </c>
      <c r="X689" s="24" t="s">
        <v>205</v>
      </c>
      <c r="Y689" s="24" t="s">
        <v>209</v>
      </c>
      <c r="Z689" s="24"/>
    </row>
    <row r="690" spans="1:26" x14ac:dyDescent="0.2">
      <c r="A690">
        <v>609</v>
      </c>
      <c r="B690">
        <v>1172</v>
      </c>
      <c r="F690">
        <v>1038</v>
      </c>
      <c r="H690" s="23">
        <v>43790</v>
      </c>
      <c r="I690" s="23">
        <v>43790</v>
      </c>
      <c r="J690">
        <v>5.83</v>
      </c>
      <c r="K690" s="24"/>
      <c r="L690" s="24" t="s">
        <v>586</v>
      </c>
      <c r="M690" s="24" t="s">
        <v>586</v>
      </c>
      <c r="N690" s="24" t="s">
        <v>205</v>
      </c>
      <c r="O690" s="24" t="s">
        <v>231</v>
      </c>
      <c r="P690" s="24" t="s">
        <v>259</v>
      </c>
      <c r="Q690" s="24" t="s">
        <v>7</v>
      </c>
      <c r="R690" s="24" t="s">
        <v>70</v>
      </c>
      <c r="S690" s="24" t="s">
        <v>82</v>
      </c>
      <c r="T690" s="24" t="s">
        <v>587</v>
      </c>
      <c r="U690" s="24" t="s">
        <v>205</v>
      </c>
      <c r="V690" s="24" t="s">
        <v>209</v>
      </c>
      <c r="W690" s="24" t="s">
        <v>82</v>
      </c>
      <c r="X690" s="24" t="s">
        <v>205</v>
      </c>
      <c r="Y690" s="24" t="s">
        <v>209</v>
      </c>
      <c r="Z690" s="24"/>
    </row>
    <row r="691" spans="1:26" x14ac:dyDescent="0.2">
      <c r="A691">
        <v>610</v>
      </c>
      <c r="B691">
        <v>1171</v>
      </c>
      <c r="F691">
        <v>1039</v>
      </c>
      <c r="H691" s="23">
        <v>43790</v>
      </c>
      <c r="I691" s="23">
        <v>43790</v>
      </c>
      <c r="J691">
        <v>378.15</v>
      </c>
      <c r="K691" s="24"/>
      <c r="L691" s="24" t="s">
        <v>631</v>
      </c>
      <c r="M691" s="24" t="s">
        <v>631</v>
      </c>
      <c r="N691" s="24" t="s">
        <v>205</v>
      </c>
      <c r="O691" s="24" t="s">
        <v>231</v>
      </c>
      <c r="P691" s="24" t="s">
        <v>259</v>
      </c>
      <c r="Q691" s="24" t="s">
        <v>36</v>
      </c>
      <c r="R691" s="24" t="s">
        <v>6</v>
      </c>
      <c r="S691" s="24" t="s">
        <v>37</v>
      </c>
      <c r="T691" s="24" t="s">
        <v>304</v>
      </c>
      <c r="U691" s="24" t="s">
        <v>205</v>
      </c>
      <c r="V691" s="24" t="s">
        <v>209</v>
      </c>
      <c r="W691" s="24"/>
      <c r="X691" s="24" t="s">
        <v>205</v>
      </c>
      <c r="Y691" s="24" t="s">
        <v>209</v>
      </c>
      <c r="Z691" s="24"/>
    </row>
    <row r="692" spans="1:26" x14ac:dyDescent="0.2">
      <c r="A692">
        <v>611</v>
      </c>
      <c r="B692">
        <v>1169</v>
      </c>
      <c r="F692">
        <v>1040</v>
      </c>
      <c r="H692" s="23">
        <v>43790</v>
      </c>
      <c r="I692" s="23">
        <v>43790</v>
      </c>
      <c r="J692">
        <v>412.5</v>
      </c>
      <c r="K692" s="24"/>
      <c r="L692" s="24" t="s">
        <v>508</v>
      </c>
      <c r="M692" s="24" t="s">
        <v>508</v>
      </c>
      <c r="N692" s="24" t="s">
        <v>205</v>
      </c>
      <c r="O692" s="24" t="s">
        <v>231</v>
      </c>
      <c r="P692" s="24" t="s">
        <v>217</v>
      </c>
      <c r="Q692" s="24" t="s">
        <v>110</v>
      </c>
      <c r="R692" s="24" t="s">
        <v>105</v>
      </c>
      <c r="S692" s="24" t="s">
        <v>111</v>
      </c>
      <c r="T692" s="24" t="s">
        <v>225</v>
      </c>
      <c r="U692" s="24" t="s">
        <v>205</v>
      </c>
      <c r="V692" s="24" t="s">
        <v>209</v>
      </c>
      <c r="W692" s="24"/>
      <c r="X692" s="24" t="s">
        <v>205</v>
      </c>
      <c r="Y692" s="24" t="s">
        <v>209</v>
      </c>
      <c r="Z692" s="24"/>
    </row>
    <row r="693" spans="1:26" x14ac:dyDescent="0.2">
      <c r="A693">
        <v>612</v>
      </c>
      <c r="B693">
        <v>1174</v>
      </c>
      <c r="F693">
        <v>1041</v>
      </c>
      <c r="H693" s="23">
        <v>43790</v>
      </c>
      <c r="I693" s="23">
        <v>43790</v>
      </c>
      <c r="J693">
        <v>580</v>
      </c>
      <c r="K693" s="24"/>
      <c r="L693" s="24" t="s">
        <v>701</v>
      </c>
      <c r="M693" s="24" t="s">
        <v>701</v>
      </c>
      <c r="N693" s="24" t="s">
        <v>205</v>
      </c>
      <c r="O693" s="24" t="s">
        <v>231</v>
      </c>
      <c r="P693" s="24" t="s">
        <v>259</v>
      </c>
      <c r="Q693" s="24" t="s">
        <v>55</v>
      </c>
      <c r="R693" s="24" t="s">
        <v>70</v>
      </c>
      <c r="S693" s="24" t="s">
        <v>76</v>
      </c>
      <c r="T693" s="24" t="s">
        <v>225</v>
      </c>
      <c r="U693" s="24" t="s">
        <v>205</v>
      </c>
      <c r="V693" s="24" t="s">
        <v>209</v>
      </c>
      <c r="W693" s="24"/>
      <c r="X693" s="24" t="s">
        <v>205</v>
      </c>
      <c r="Y693" s="24" t="s">
        <v>209</v>
      </c>
      <c r="Z693" s="24"/>
    </row>
    <row r="694" spans="1:26" x14ac:dyDescent="0.2">
      <c r="A694">
        <v>613</v>
      </c>
      <c r="F694">
        <v>2036</v>
      </c>
      <c r="H694" s="23">
        <v>43790</v>
      </c>
      <c r="I694" s="23">
        <v>43790</v>
      </c>
      <c r="J694">
        <v>75</v>
      </c>
      <c r="K694" s="24"/>
      <c r="L694" s="24" t="s">
        <v>655</v>
      </c>
      <c r="M694" s="24" t="s">
        <v>655</v>
      </c>
      <c r="N694" s="24" t="s">
        <v>205</v>
      </c>
      <c r="O694" s="24" t="s">
        <v>206</v>
      </c>
      <c r="P694" s="24" t="s">
        <v>217</v>
      </c>
      <c r="Q694" s="24" t="s">
        <v>50</v>
      </c>
      <c r="R694" s="24" t="s">
        <v>70</v>
      </c>
      <c r="S694" s="24" t="s">
        <v>24</v>
      </c>
      <c r="T694" s="24" t="s">
        <v>312</v>
      </c>
      <c r="U694" s="24" t="s">
        <v>205</v>
      </c>
      <c r="V694" s="24" t="s">
        <v>209</v>
      </c>
      <c r="W694" s="24"/>
      <c r="X694" s="24" t="s">
        <v>205</v>
      </c>
      <c r="Y694" s="24" t="s">
        <v>209</v>
      </c>
      <c r="Z694" s="24"/>
    </row>
    <row r="695" spans="1:26" x14ac:dyDescent="0.2">
      <c r="A695">
        <v>614</v>
      </c>
      <c r="B695">
        <v>1177</v>
      </c>
      <c r="F695">
        <v>1042</v>
      </c>
      <c r="H695" s="23">
        <v>43791</v>
      </c>
      <c r="I695" s="23">
        <v>43791</v>
      </c>
      <c r="J695">
        <v>5.82</v>
      </c>
      <c r="K695" s="24"/>
      <c r="L695" s="24" t="s">
        <v>586</v>
      </c>
      <c r="M695" s="24" t="s">
        <v>586</v>
      </c>
      <c r="N695" s="24" t="s">
        <v>205</v>
      </c>
      <c r="O695" s="24" t="s">
        <v>231</v>
      </c>
      <c r="P695" s="24" t="s">
        <v>259</v>
      </c>
      <c r="Q695" s="24" t="s">
        <v>7</v>
      </c>
      <c r="R695" s="24" t="s">
        <v>70</v>
      </c>
      <c r="S695" s="24" t="s">
        <v>82</v>
      </c>
      <c r="T695" s="24" t="s">
        <v>587</v>
      </c>
      <c r="U695" s="24" t="s">
        <v>205</v>
      </c>
      <c r="V695" s="24" t="s">
        <v>209</v>
      </c>
      <c r="W695" s="24" t="s">
        <v>82</v>
      </c>
      <c r="X695" s="24" t="s">
        <v>205</v>
      </c>
      <c r="Y695" s="24" t="s">
        <v>209</v>
      </c>
      <c r="Z695" s="24"/>
    </row>
    <row r="696" spans="1:26" x14ac:dyDescent="0.2">
      <c r="A696">
        <v>615</v>
      </c>
      <c r="B696">
        <v>1180</v>
      </c>
      <c r="F696">
        <v>1046</v>
      </c>
      <c r="H696" s="23">
        <v>43791</v>
      </c>
      <c r="I696" s="23">
        <v>43791</v>
      </c>
      <c r="J696">
        <v>6.36</v>
      </c>
      <c r="K696" s="24"/>
      <c r="L696" s="24" t="s">
        <v>586</v>
      </c>
      <c r="M696" s="24" t="s">
        <v>586</v>
      </c>
      <c r="N696" s="24" t="s">
        <v>205</v>
      </c>
      <c r="O696" s="24" t="s">
        <v>231</v>
      </c>
      <c r="P696" s="24" t="s">
        <v>259</v>
      </c>
      <c r="Q696" s="24" t="s">
        <v>7</v>
      </c>
      <c r="R696" s="24" t="s">
        <v>70</v>
      </c>
      <c r="S696" s="24" t="s">
        <v>82</v>
      </c>
      <c r="T696" s="24" t="s">
        <v>587</v>
      </c>
      <c r="U696" s="24" t="s">
        <v>205</v>
      </c>
      <c r="V696" s="24" t="s">
        <v>209</v>
      </c>
      <c r="W696" s="24" t="s">
        <v>82</v>
      </c>
      <c r="X696" s="24" t="s">
        <v>205</v>
      </c>
      <c r="Y696" s="24" t="s">
        <v>209</v>
      </c>
      <c r="Z696" s="24"/>
    </row>
    <row r="697" spans="1:26" x14ac:dyDescent="0.2">
      <c r="A697">
        <v>616</v>
      </c>
      <c r="B697">
        <v>1183</v>
      </c>
      <c r="F697">
        <v>1047</v>
      </c>
      <c r="H697" s="23">
        <v>43791</v>
      </c>
      <c r="I697" s="23">
        <v>43791</v>
      </c>
      <c r="J697">
        <v>8.4</v>
      </c>
      <c r="K697" s="24"/>
      <c r="L697" s="24" t="s">
        <v>586</v>
      </c>
      <c r="M697" s="24" t="s">
        <v>586</v>
      </c>
      <c r="N697" s="24" t="s">
        <v>205</v>
      </c>
      <c r="O697" s="24" t="s">
        <v>231</v>
      </c>
      <c r="P697" s="24" t="s">
        <v>259</v>
      </c>
      <c r="Q697" s="24" t="s">
        <v>7</v>
      </c>
      <c r="R697" s="24" t="s">
        <v>70</v>
      </c>
      <c r="S697" s="24" t="s">
        <v>82</v>
      </c>
      <c r="T697" s="24" t="s">
        <v>587</v>
      </c>
      <c r="U697" s="24" t="s">
        <v>205</v>
      </c>
      <c r="V697" s="24" t="s">
        <v>209</v>
      </c>
      <c r="W697" s="24" t="s">
        <v>82</v>
      </c>
      <c r="X697" s="24" t="s">
        <v>205</v>
      </c>
      <c r="Y697" s="24" t="s">
        <v>209</v>
      </c>
      <c r="Z697" s="24"/>
    </row>
    <row r="698" spans="1:26" x14ac:dyDescent="0.2">
      <c r="A698">
        <v>617</v>
      </c>
      <c r="B698">
        <v>1184</v>
      </c>
      <c r="F698">
        <v>1048</v>
      </c>
      <c r="H698" s="23">
        <v>43791</v>
      </c>
      <c r="I698" s="23">
        <v>43791</v>
      </c>
      <c r="J698">
        <v>385.07</v>
      </c>
      <c r="K698" s="24"/>
      <c r="L698" s="24" t="s">
        <v>702</v>
      </c>
      <c r="M698" s="24" t="s">
        <v>702</v>
      </c>
      <c r="N698" s="24" t="s">
        <v>205</v>
      </c>
      <c r="O698" s="24" t="s">
        <v>231</v>
      </c>
      <c r="P698" s="24" t="s">
        <v>217</v>
      </c>
      <c r="Q698" s="24" t="s">
        <v>50</v>
      </c>
      <c r="R698" s="24" t="s">
        <v>70</v>
      </c>
      <c r="S698" s="24" t="s">
        <v>51</v>
      </c>
      <c r="T698" s="24" t="s">
        <v>312</v>
      </c>
      <c r="U698" s="24" t="s">
        <v>205</v>
      </c>
      <c r="V698" s="24" t="s">
        <v>209</v>
      </c>
      <c r="W698" s="24"/>
      <c r="X698" s="24" t="s">
        <v>205</v>
      </c>
      <c r="Y698" s="24" t="s">
        <v>209</v>
      </c>
      <c r="Z698" s="24"/>
    </row>
    <row r="699" spans="1:26" x14ac:dyDescent="0.2">
      <c r="A699">
        <v>618</v>
      </c>
      <c r="B699">
        <v>1176</v>
      </c>
      <c r="F699">
        <v>1049</v>
      </c>
      <c r="H699" s="23">
        <v>43791</v>
      </c>
      <c r="I699" s="23">
        <v>43791</v>
      </c>
      <c r="J699">
        <v>835.27</v>
      </c>
      <c r="K699" s="24"/>
      <c r="L699" s="24" t="s">
        <v>601</v>
      </c>
      <c r="M699" s="24" t="s">
        <v>601</v>
      </c>
      <c r="N699" s="24" t="s">
        <v>205</v>
      </c>
      <c r="O699" s="24" t="s">
        <v>231</v>
      </c>
      <c r="P699" s="24" t="s">
        <v>217</v>
      </c>
      <c r="Q699" s="24" t="s">
        <v>104</v>
      </c>
      <c r="R699" s="24" t="s">
        <v>108</v>
      </c>
      <c r="S699" s="24" t="s">
        <v>108</v>
      </c>
      <c r="T699" s="24" t="s">
        <v>238</v>
      </c>
      <c r="U699" s="24" t="s">
        <v>205</v>
      </c>
      <c r="V699" s="24" t="s">
        <v>209</v>
      </c>
      <c r="W699" s="24"/>
      <c r="X699" s="24" t="s">
        <v>205</v>
      </c>
      <c r="Y699" s="24" t="s">
        <v>209</v>
      </c>
      <c r="Z699" s="24"/>
    </row>
    <row r="700" spans="1:26" x14ac:dyDescent="0.2">
      <c r="A700">
        <v>619</v>
      </c>
      <c r="F700">
        <v>2030</v>
      </c>
      <c r="H700" s="23">
        <v>43791</v>
      </c>
      <c r="I700" s="23">
        <v>43791</v>
      </c>
      <c r="J700">
        <v>125.49</v>
      </c>
      <c r="K700" s="24"/>
      <c r="L700" s="24" t="s">
        <v>512</v>
      </c>
      <c r="M700" s="24" t="s">
        <v>512</v>
      </c>
      <c r="N700" s="24" t="s">
        <v>205</v>
      </c>
      <c r="O700" s="24" t="s">
        <v>206</v>
      </c>
      <c r="P700" s="24" t="s">
        <v>217</v>
      </c>
      <c r="Q700" s="24" t="s">
        <v>7</v>
      </c>
      <c r="R700" s="24" t="s">
        <v>6</v>
      </c>
      <c r="S700" s="24" t="s">
        <v>11</v>
      </c>
      <c r="T700" s="24" t="s">
        <v>211</v>
      </c>
      <c r="U700" s="24" t="s">
        <v>205</v>
      </c>
      <c r="V700" s="24" t="s">
        <v>209</v>
      </c>
      <c r="W700" s="24"/>
      <c r="X700" s="24" t="s">
        <v>205</v>
      </c>
      <c r="Y700" s="24" t="s">
        <v>209</v>
      </c>
      <c r="Z700" s="24"/>
    </row>
    <row r="701" spans="1:26" x14ac:dyDescent="0.2">
      <c r="A701">
        <v>620</v>
      </c>
      <c r="B701">
        <v>1178</v>
      </c>
      <c r="F701">
        <v>2146</v>
      </c>
      <c r="H701" s="23">
        <v>43791</v>
      </c>
      <c r="I701" s="23">
        <v>43791</v>
      </c>
      <c r="J701">
        <v>5.82</v>
      </c>
      <c r="K701" s="24"/>
      <c r="L701" s="24" t="s">
        <v>590</v>
      </c>
      <c r="M701" s="24" t="s">
        <v>590</v>
      </c>
      <c r="N701" s="24" t="s">
        <v>205</v>
      </c>
      <c r="O701" s="24" t="s">
        <v>231</v>
      </c>
      <c r="P701" s="24" t="s">
        <v>259</v>
      </c>
      <c r="Q701" s="24" t="s">
        <v>7</v>
      </c>
      <c r="R701" s="24" t="s">
        <v>70</v>
      </c>
      <c r="S701" s="24" t="s">
        <v>82</v>
      </c>
      <c r="T701" s="24" t="s">
        <v>587</v>
      </c>
      <c r="U701" s="24" t="s">
        <v>205</v>
      </c>
      <c r="V701" s="24" t="s">
        <v>209</v>
      </c>
      <c r="W701" s="24" t="s">
        <v>82</v>
      </c>
      <c r="X701" s="24" t="s">
        <v>205</v>
      </c>
      <c r="Y701" s="24" t="s">
        <v>209</v>
      </c>
      <c r="Z701" s="24"/>
    </row>
    <row r="702" spans="1:26" x14ac:dyDescent="0.2">
      <c r="A702">
        <v>621</v>
      </c>
      <c r="B702">
        <v>1181</v>
      </c>
      <c r="F702">
        <v>2147</v>
      </c>
      <c r="H702" s="23">
        <v>43791</v>
      </c>
      <c r="I702" s="23">
        <v>43791</v>
      </c>
      <c r="J702">
        <v>5.82</v>
      </c>
      <c r="K702" s="24"/>
      <c r="L702" s="24" t="s">
        <v>590</v>
      </c>
      <c r="M702" s="24" t="s">
        <v>590</v>
      </c>
      <c r="N702" s="24" t="s">
        <v>205</v>
      </c>
      <c r="O702" s="24" t="s">
        <v>231</v>
      </c>
      <c r="P702" s="24" t="s">
        <v>259</v>
      </c>
      <c r="Q702" s="24" t="s">
        <v>7</v>
      </c>
      <c r="R702" s="24" t="s">
        <v>70</v>
      </c>
      <c r="S702" s="24" t="s">
        <v>82</v>
      </c>
      <c r="T702" s="24" t="s">
        <v>587</v>
      </c>
      <c r="U702" s="24" t="s">
        <v>205</v>
      </c>
      <c r="V702" s="24" t="s">
        <v>209</v>
      </c>
      <c r="W702" s="24" t="s">
        <v>82</v>
      </c>
      <c r="X702" s="24" t="s">
        <v>205</v>
      </c>
      <c r="Y702" s="24" t="s">
        <v>209</v>
      </c>
      <c r="Z702" s="24"/>
    </row>
    <row r="703" spans="1:26" x14ac:dyDescent="0.2">
      <c r="A703">
        <v>622</v>
      </c>
      <c r="B703">
        <v>1182</v>
      </c>
      <c r="F703">
        <v>2148</v>
      </c>
      <c r="H703" s="23">
        <v>43791</v>
      </c>
      <c r="I703" s="23">
        <v>43791</v>
      </c>
      <c r="J703">
        <v>5.82</v>
      </c>
      <c r="K703" s="24"/>
      <c r="L703" s="24" t="s">
        <v>590</v>
      </c>
      <c r="M703" s="24" t="s">
        <v>590</v>
      </c>
      <c r="N703" s="24" t="s">
        <v>205</v>
      </c>
      <c r="O703" s="24" t="s">
        <v>231</v>
      </c>
      <c r="P703" s="24" t="s">
        <v>259</v>
      </c>
      <c r="Q703" s="24" t="s">
        <v>7</v>
      </c>
      <c r="R703" s="24" t="s">
        <v>70</v>
      </c>
      <c r="S703" s="24" t="s">
        <v>82</v>
      </c>
      <c r="T703" s="24" t="s">
        <v>587</v>
      </c>
      <c r="U703" s="24" t="s">
        <v>205</v>
      </c>
      <c r="V703" s="24" t="s">
        <v>209</v>
      </c>
      <c r="W703" s="24" t="s">
        <v>82</v>
      </c>
      <c r="X703" s="24" t="s">
        <v>205</v>
      </c>
      <c r="Y703" s="24" t="s">
        <v>209</v>
      </c>
      <c r="Z703" s="24"/>
    </row>
    <row r="704" spans="1:26" x14ac:dyDescent="0.2">
      <c r="A704">
        <v>623</v>
      </c>
      <c r="B704">
        <v>1205</v>
      </c>
      <c r="F704">
        <v>1050</v>
      </c>
      <c r="H704" s="23">
        <v>43794</v>
      </c>
      <c r="I704" s="23">
        <v>43794</v>
      </c>
      <c r="J704">
        <v>91.24</v>
      </c>
      <c r="K704" s="24"/>
      <c r="L704" s="24" t="s">
        <v>703</v>
      </c>
      <c r="M704" s="24" t="s">
        <v>703</v>
      </c>
      <c r="N704" s="24" t="s">
        <v>205</v>
      </c>
      <c r="O704" s="24" t="s">
        <v>231</v>
      </c>
      <c r="P704" s="24" t="s">
        <v>259</v>
      </c>
      <c r="Q704" s="24" t="s">
        <v>102</v>
      </c>
      <c r="R704" s="24" t="s">
        <v>101</v>
      </c>
      <c r="S704" s="24" t="s">
        <v>103</v>
      </c>
      <c r="T704" s="24" t="s">
        <v>260</v>
      </c>
      <c r="U704" s="24" t="s">
        <v>246</v>
      </c>
      <c r="V704" s="24" t="s">
        <v>209</v>
      </c>
      <c r="W704" s="24" t="s">
        <v>645</v>
      </c>
      <c r="X704" s="24" t="s">
        <v>205</v>
      </c>
      <c r="Y704" s="24" t="s">
        <v>209</v>
      </c>
      <c r="Z704" s="24" t="s">
        <v>704</v>
      </c>
    </row>
    <row r="705" spans="1:26" x14ac:dyDescent="0.2">
      <c r="A705">
        <v>624</v>
      </c>
      <c r="B705">
        <v>1187</v>
      </c>
      <c r="F705">
        <v>1051</v>
      </c>
      <c r="H705" s="23">
        <v>43794</v>
      </c>
      <c r="I705" s="23">
        <v>43794</v>
      </c>
      <c r="J705">
        <v>2</v>
      </c>
      <c r="K705" s="24"/>
      <c r="L705" s="24" t="s">
        <v>586</v>
      </c>
      <c r="M705" s="24" t="s">
        <v>586</v>
      </c>
      <c r="N705" s="24" t="s">
        <v>205</v>
      </c>
      <c r="O705" s="24" t="s">
        <v>231</v>
      </c>
      <c r="P705" s="24" t="s">
        <v>259</v>
      </c>
      <c r="Q705" s="24" t="s">
        <v>7</v>
      </c>
      <c r="R705" s="24" t="s">
        <v>70</v>
      </c>
      <c r="S705" s="24" t="s">
        <v>82</v>
      </c>
      <c r="T705" s="24" t="s">
        <v>587</v>
      </c>
      <c r="U705" s="24" t="s">
        <v>205</v>
      </c>
      <c r="V705" s="24" t="s">
        <v>209</v>
      </c>
      <c r="W705" s="24" t="s">
        <v>82</v>
      </c>
      <c r="X705" s="24" t="s">
        <v>205</v>
      </c>
      <c r="Y705" s="24" t="s">
        <v>209</v>
      </c>
      <c r="Z705" s="24"/>
    </row>
    <row r="706" spans="1:26" x14ac:dyDescent="0.2">
      <c r="A706">
        <v>625</v>
      </c>
      <c r="B706">
        <v>1190</v>
      </c>
      <c r="F706">
        <v>1052</v>
      </c>
      <c r="H706" s="23">
        <v>43794</v>
      </c>
      <c r="I706" s="23">
        <v>43794</v>
      </c>
      <c r="J706">
        <v>5.82</v>
      </c>
      <c r="K706" s="24"/>
      <c r="L706" s="24" t="s">
        <v>586</v>
      </c>
      <c r="M706" s="24" t="s">
        <v>586</v>
      </c>
      <c r="N706" s="24" t="s">
        <v>205</v>
      </c>
      <c r="O706" s="24" t="s">
        <v>231</v>
      </c>
      <c r="P706" s="24" t="s">
        <v>259</v>
      </c>
      <c r="Q706" s="24" t="s">
        <v>7</v>
      </c>
      <c r="R706" s="24" t="s">
        <v>70</v>
      </c>
      <c r="S706" s="24" t="s">
        <v>82</v>
      </c>
      <c r="T706" s="24" t="s">
        <v>587</v>
      </c>
      <c r="U706" s="24" t="s">
        <v>205</v>
      </c>
      <c r="V706" s="24" t="s">
        <v>209</v>
      </c>
      <c r="W706" s="24" t="s">
        <v>82</v>
      </c>
      <c r="X706" s="24" t="s">
        <v>205</v>
      </c>
      <c r="Y706" s="24" t="s">
        <v>209</v>
      </c>
      <c r="Z706" s="24"/>
    </row>
    <row r="707" spans="1:26" x14ac:dyDescent="0.2">
      <c r="A707">
        <v>626</v>
      </c>
      <c r="B707">
        <v>1199</v>
      </c>
      <c r="F707">
        <v>1061</v>
      </c>
      <c r="H707" s="23">
        <v>43794</v>
      </c>
      <c r="I707" s="23">
        <v>43794</v>
      </c>
      <c r="J707">
        <v>6.52</v>
      </c>
      <c r="K707" s="24"/>
      <c r="L707" s="24" t="s">
        <v>586</v>
      </c>
      <c r="M707" s="24" t="s">
        <v>586</v>
      </c>
      <c r="N707" s="24" t="s">
        <v>205</v>
      </c>
      <c r="O707" s="24" t="s">
        <v>231</v>
      </c>
      <c r="P707" s="24" t="s">
        <v>259</v>
      </c>
      <c r="Q707" s="24" t="s">
        <v>7</v>
      </c>
      <c r="R707" s="24" t="s">
        <v>70</v>
      </c>
      <c r="S707" s="24" t="s">
        <v>82</v>
      </c>
      <c r="T707" s="24" t="s">
        <v>587</v>
      </c>
      <c r="U707" s="24" t="s">
        <v>205</v>
      </c>
      <c r="V707" s="24" t="s">
        <v>209</v>
      </c>
      <c r="W707" s="24" t="s">
        <v>82</v>
      </c>
      <c r="X707" s="24" t="s">
        <v>205</v>
      </c>
      <c r="Y707" s="24" t="s">
        <v>209</v>
      </c>
      <c r="Z707" s="24"/>
    </row>
    <row r="708" spans="1:26" x14ac:dyDescent="0.2">
      <c r="A708">
        <v>627</v>
      </c>
      <c r="B708">
        <v>1188</v>
      </c>
      <c r="F708">
        <v>1062</v>
      </c>
      <c r="H708" s="23">
        <v>43794</v>
      </c>
      <c r="I708" s="23">
        <v>43794</v>
      </c>
      <c r="J708">
        <v>6.75</v>
      </c>
      <c r="K708" s="24"/>
      <c r="L708" s="24" t="s">
        <v>586</v>
      </c>
      <c r="M708" s="24" t="s">
        <v>586</v>
      </c>
      <c r="N708" s="24" t="s">
        <v>205</v>
      </c>
      <c r="O708" s="24" t="s">
        <v>231</v>
      </c>
      <c r="P708" s="24" t="s">
        <v>259</v>
      </c>
      <c r="Q708" s="24" t="s">
        <v>7</v>
      </c>
      <c r="R708" s="24" t="s">
        <v>70</v>
      </c>
      <c r="S708" s="24" t="s">
        <v>82</v>
      </c>
      <c r="T708" s="24" t="s">
        <v>587</v>
      </c>
      <c r="U708" s="24" t="s">
        <v>205</v>
      </c>
      <c r="V708" s="24" t="s">
        <v>209</v>
      </c>
      <c r="W708" s="24" t="s">
        <v>82</v>
      </c>
      <c r="X708" s="24" t="s">
        <v>205</v>
      </c>
      <c r="Y708" s="24" t="s">
        <v>209</v>
      </c>
      <c r="Z708" s="24"/>
    </row>
    <row r="709" spans="1:26" x14ac:dyDescent="0.2">
      <c r="A709">
        <v>628</v>
      </c>
      <c r="B709">
        <v>1202</v>
      </c>
      <c r="F709">
        <v>1063</v>
      </c>
      <c r="H709" s="23">
        <v>43794</v>
      </c>
      <c r="I709" s="23">
        <v>43794</v>
      </c>
      <c r="J709">
        <v>7.3</v>
      </c>
      <c r="K709" s="24"/>
      <c r="L709" s="24" t="s">
        <v>586</v>
      </c>
      <c r="M709" s="24" t="s">
        <v>586</v>
      </c>
      <c r="N709" s="24" t="s">
        <v>205</v>
      </c>
      <c r="O709" s="24" t="s">
        <v>231</v>
      </c>
      <c r="P709" s="24" t="s">
        <v>259</v>
      </c>
      <c r="Q709" s="24" t="s">
        <v>7</v>
      </c>
      <c r="R709" s="24" t="s">
        <v>70</v>
      </c>
      <c r="S709" s="24" t="s">
        <v>82</v>
      </c>
      <c r="T709" s="24" t="s">
        <v>587</v>
      </c>
      <c r="U709" s="24" t="s">
        <v>205</v>
      </c>
      <c r="V709" s="24" t="s">
        <v>209</v>
      </c>
      <c r="W709" s="24" t="s">
        <v>82</v>
      </c>
      <c r="X709" s="24" t="s">
        <v>205</v>
      </c>
      <c r="Y709" s="24" t="s">
        <v>209</v>
      </c>
      <c r="Z709" s="24"/>
    </row>
    <row r="710" spans="1:26" x14ac:dyDescent="0.2">
      <c r="A710">
        <v>629</v>
      </c>
      <c r="B710">
        <v>1189</v>
      </c>
      <c r="F710">
        <v>1064</v>
      </c>
      <c r="H710" s="23">
        <v>43794</v>
      </c>
      <c r="I710" s="23">
        <v>43794</v>
      </c>
      <c r="J710">
        <v>7.35</v>
      </c>
      <c r="K710" s="24"/>
      <c r="L710" s="24" t="s">
        <v>586</v>
      </c>
      <c r="M710" s="24" t="s">
        <v>586</v>
      </c>
      <c r="N710" s="24" t="s">
        <v>205</v>
      </c>
      <c r="O710" s="24" t="s">
        <v>231</v>
      </c>
      <c r="P710" s="24" t="s">
        <v>259</v>
      </c>
      <c r="Q710" s="24" t="s">
        <v>7</v>
      </c>
      <c r="R710" s="24" t="s">
        <v>70</v>
      </c>
      <c r="S710" s="24" t="s">
        <v>82</v>
      </c>
      <c r="T710" s="24" t="s">
        <v>587</v>
      </c>
      <c r="U710" s="24" t="s">
        <v>205</v>
      </c>
      <c r="V710" s="24" t="s">
        <v>209</v>
      </c>
      <c r="W710" s="24" t="s">
        <v>82</v>
      </c>
      <c r="X710" s="24" t="s">
        <v>205</v>
      </c>
      <c r="Y710" s="24" t="s">
        <v>209</v>
      </c>
      <c r="Z710" s="24"/>
    </row>
    <row r="711" spans="1:26" x14ac:dyDescent="0.2">
      <c r="A711">
        <v>630</v>
      </c>
      <c r="B711">
        <v>1197</v>
      </c>
      <c r="F711">
        <v>1065</v>
      </c>
      <c r="H711" s="23">
        <v>43794</v>
      </c>
      <c r="I711" s="23">
        <v>43794</v>
      </c>
      <c r="J711">
        <v>7.44</v>
      </c>
      <c r="K711" s="24"/>
      <c r="L711" s="24" t="s">
        <v>586</v>
      </c>
      <c r="M711" s="24" t="s">
        <v>586</v>
      </c>
      <c r="N711" s="24" t="s">
        <v>205</v>
      </c>
      <c r="O711" s="24" t="s">
        <v>231</v>
      </c>
      <c r="P711" s="24" t="s">
        <v>259</v>
      </c>
      <c r="Q711" s="24" t="s">
        <v>7</v>
      </c>
      <c r="R711" s="24" t="s">
        <v>70</v>
      </c>
      <c r="S711" s="24" t="s">
        <v>82</v>
      </c>
      <c r="T711" s="24" t="s">
        <v>587</v>
      </c>
      <c r="U711" s="24" t="s">
        <v>205</v>
      </c>
      <c r="V711" s="24" t="s">
        <v>209</v>
      </c>
      <c r="W711" s="24" t="s">
        <v>82</v>
      </c>
      <c r="X711" s="24" t="s">
        <v>205</v>
      </c>
      <c r="Y711" s="24" t="s">
        <v>209</v>
      </c>
      <c r="Z711" s="24"/>
    </row>
    <row r="712" spans="1:26" x14ac:dyDescent="0.2">
      <c r="A712">
        <v>631</v>
      </c>
      <c r="B712">
        <v>1195</v>
      </c>
      <c r="F712">
        <v>1066</v>
      </c>
      <c r="H712" s="23">
        <v>43794</v>
      </c>
      <c r="I712" s="23">
        <v>43794</v>
      </c>
      <c r="J712">
        <v>7.92</v>
      </c>
      <c r="K712" s="24"/>
      <c r="L712" s="24" t="s">
        <v>586</v>
      </c>
      <c r="M712" s="24" t="s">
        <v>586</v>
      </c>
      <c r="N712" s="24" t="s">
        <v>205</v>
      </c>
      <c r="O712" s="24" t="s">
        <v>231</v>
      </c>
      <c r="P712" s="24" t="s">
        <v>259</v>
      </c>
      <c r="Q712" s="24" t="s">
        <v>7</v>
      </c>
      <c r="R712" s="24" t="s">
        <v>70</v>
      </c>
      <c r="S712" s="24" t="s">
        <v>82</v>
      </c>
      <c r="T712" s="24" t="s">
        <v>587</v>
      </c>
      <c r="U712" s="24" t="s">
        <v>205</v>
      </c>
      <c r="V712" s="24" t="s">
        <v>209</v>
      </c>
      <c r="W712" s="24" t="s">
        <v>82</v>
      </c>
      <c r="X712" s="24" t="s">
        <v>205</v>
      </c>
      <c r="Y712" s="24" t="s">
        <v>209</v>
      </c>
      <c r="Z712" s="24"/>
    </row>
    <row r="713" spans="1:26" x14ac:dyDescent="0.2">
      <c r="A713">
        <v>632</v>
      </c>
      <c r="B713">
        <v>1204</v>
      </c>
      <c r="F713">
        <v>1067</v>
      </c>
      <c r="H713" s="23">
        <v>43794</v>
      </c>
      <c r="I713" s="23">
        <v>43794</v>
      </c>
      <c r="J713">
        <v>180</v>
      </c>
      <c r="K713" s="24"/>
      <c r="L713" s="24" t="s">
        <v>705</v>
      </c>
      <c r="M713" s="24" t="s">
        <v>705</v>
      </c>
      <c r="N713" s="24" t="s">
        <v>205</v>
      </c>
      <c r="O713" s="24" t="s">
        <v>231</v>
      </c>
      <c r="P713" s="24" t="s">
        <v>259</v>
      </c>
      <c r="Q713" s="24" t="s">
        <v>36</v>
      </c>
      <c r="R713" s="24" t="s">
        <v>70</v>
      </c>
      <c r="S713" s="24" t="s">
        <v>80</v>
      </c>
      <c r="T713" s="24" t="s">
        <v>389</v>
      </c>
      <c r="U713" s="24" t="s">
        <v>205</v>
      </c>
      <c r="V713" s="24" t="s">
        <v>209</v>
      </c>
      <c r="W713" s="24"/>
      <c r="X713" s="24" t="s">
        <v>205</v>
      </c>
      <c r="Y713" s="24" t="s">
        <v>209</v>
      </c>
      <c r="Z713" s="24"/>
    </row>
    <row r="714" spans="1:26" x14ac:dyDescent="0.2">
      <c r="A714">
        <v>633</v>
      </c>
      <c r="B714">
        <v>1208</v>
      </c>
      <c r="F714">
        <v>1068</v>
      </c>
      <c r="H714" s="23">
        <v>43794</v>
      </c>
      <c r="I714" s="23">
        <v>43794</v>
      </c>
      <c r="J714">
        <v>462.19</v>
      </c>
      <c r="K714" s="24"/>
      <c r="L714" s="24" t="s">
        <v>706</v>
      </c>
      <c r="M714" s="24" t="s">
        <v>706</v>
      </c>
      <c r="N714" s="24" t="s">
        <v>205</v>
      </c>
      <c r="O714" s="24" t="s">
        <v>231</v>
      </c>
      <c r="P714" s="24" t="s">
        <v>49</v>
      </c>
      <c r="Q714" s="24" t="s">
        <v>49</v>
      </c>
      <c r="R714" s="24" t="s">
        <v>69</v>
      </c>
      <c r="S714" s="24" t="s">
        <v>20</v>
      </c>
      <c r="T714" s="24" t="s">
        <v>316</v>
      </c>
      <c r="U714" s="24" t="s">
        <v>205</v>
      </c>
      <c r="V714" s="24" t="s">
        <v>209</v>
      </c>
      <c r="W714" s="24"/>
      <c r="X714" s="24" t="s">
        <v>205</v>
      </c>
      <c r="Y714" s="24" t="s">
        <v>209</v>
      </c>
      <c r="Z714" s="24"/>
    </row>
    <row r="715" spans="1:26" x14ac:dyDescent="0.2">
      <c r="A715">
        <v>634</v>
      </c>
      <c r="B715">
        <v>1191</v>
      </c>
      <c r="F715">
        <v>2150</v>
      </c>
      <c r="H715" s="23">
        <v>43794</v>
      </c>
      <c r="I715" s="23">
        <v>43794</v>
      </c>
      <c r="J715">
        <v>5.82</v>
      </c>
      <c r="K715" s="24"/>
      <c r="L715" s="24" t="s">
        <v>590</v>
      </c>
      <c r="M715" s="24" t="s">
        <v>590</v>
      </c>
      <c r="N715" s="24" t="s">
        <v>205</v>
      </c>
      <c r="O715" s="24" t="s">
        <v>231</v>
      </c>
      <c r="P715" s="24" t="s">
        <v>259</v>
      </c>
      <c r="Q715" s="24" t="s">
        <v>7</v>
      </c>
      <c r="R715" s="24" t="s">
        <v>70</v>
      </c>
      <c r="S715" s="24" t="s">
        <v>82</v>
      </c>
      <c r="T715" s="24" t="s">
        <v>587</v>
      </c>
      <c r="U715" s="24" t="s">
        <v>205</v>
      </c>
      <c r="V715" s="24" t="s">
        <v>209</v>
      </c>
      <c r="W715" s="24" t="s">
        <v>82</v>
      </c>
      <c r="X715" s="24" t="s">
        <v>205</v>
      </c>
      <c r="Y715" s="24" t="s">
        <v>209</v>
      </c>
      <c r="Z715" s="24"/>
    </row>
    <row r="716" spans="1:26" x14ac:dyDescent="0.2">
      <c r="A716">
        <v>635</v>
      </c>
      <c r="B716">
        <v>1192</v>
      </c>
      <c r="F716">
        <v>2151</v>
      </c>
      <c r="H716" s="23">
        <v>43794</v>
      </c>
      <c r="I716" s="23">
        <v>43794</v>
      </c>
      <c r="J716">
        <v>5.82</v>
      </c>
      <c r="K716" s="24"/>
      <c r="L716" s="24" t="s">
        <v>590</v>
      </c>
      <c r="M716" s="24" t="s">
        <v>590</v>
      </c>
      <c r="N716" s="24" t="s">
        <v>205</v>
      </c>
      <c r="O716" s="24" t="s">
        <v>231</v>
      </c>
      <c r="P716" s="24" t="s">
        <v>259</v>
      </c>
      <c r="Q716" s="24" t="s">
        <v>7</v>
      </c>
      <c r="R716" s="24" t="s">
        <v>70</v>
      </c>
      <c r="S716" s="24" t="s">
        <v>82</v>
      </c>
      <c r="T716" s="24" t="s">
        <v>587</v>
      </c>
      <c r="U716" s="24" t="s">
        <v>205</v>
      </c>
      <c r="V716" s="24" t="s">
        <v>209</v>
      </c>
      <c r="W716" s="24" t="s">
        <v>82</v>
      </c>
      <c r="X716" s="24" t="s">
        <v>205</v>
      </c>
      <c r="Y716" s="24" t="s">
        <v>209</v>
      </c>
      <c r="Z716" s="24"/>
    </row>
    <row r="717" spans="1:26" x14ac:dyDescent="0.2">
      <c r="A717">
        <v>636</v>
      </c>
      <c r="B717">
        <v>1193</v>
      </c>
      <c r="F717">
        <v>2152</v>
      </c>
      <c r="H717" s="23">
        <v>43794</v>
      </c>
      <c r="I717" s="23">
        <v>43794</v>
      </c>
      <c r="J717">
        <v>5.82</v>
      </c>
      <c r="K717" s="24"/>
      <c r="L717" s="24" t="s">
        <v>590</v>
      </c>
      <c r="M717" s="24" t="s">
        <v>590</v>
      </c>
      <c r="N717" s="24" t="s">
        <v>205</v>
      </c>
      <c r="O717" s="24" t="s">
        <v>231</v>
      </c>
      <c r="P717" s="24" t="s">
        <v>259</v>
      </c>
      <c r="Q717" s="24" t="s">
        <v>7</v>
      </c>
      <c r="R717" s="24" t="s">
        <v>70</v>
      </c>
      <c r="S717" s="24" t="s">
        <v>82</v>
      </c>
      <c r="T717" s="24" t="s">
        <v>587</v>
      </c>
      <c r="U717" s="24" t="s">
        <v>205</v>
      </c>
      <c r="V717" s="24" t="s">
        <v>209</v>
      </c>
      <c r="W717" s="24" t="s">
        <v>82</v>
      </c>
      <c r="X717" s="24" t="s">
        <v>205</v>
      </c>
      <c r="Y717" s="24" t="s">
        <v>209</v>
      </c>
      <c r="Z717" s="24"/>
    </row>
    <row r="718" spans="1:26" x14ac:dyDescent="0.2">
      <c r="A718">
        <v>637</v>
      </c>
      <c r="B718">
        <v>1194</v>
      </c>
      <c r="F718">
        <v>2153</v>
      </c>
      <c r="H718" s="23">
        <v>43794</v>
      </c>
      <c r="I718" s="23">
        <v>43794</v>
      </c>
      <c r="J718">
        <v>5.82</v>
      </c>
      <c r="K718" s="24"/>
      <c r="L718" s="24" t="s">
        <v>590</v>
      </c>
      <c r="M718" s="24" t="s">
        <v>590</v>
      </c>
      <c r="N718" s="24" t="s">
        <v>205</v>
      </c>
      <c r="O718" s="24" t="s">
        <v>231</v>
      </c>
      <c r="P718" s="24" t="s">
        <v>259</v>
      </c>
      <c r="Q718" s="24" t="s">
        <v>7</v>
      </c>
      <c r="R718" s="24" t="s">
        <v>70</v>
      </c>
      <c r="S718" s="24" t="s">
        <v>82</v>
      </c>
      <c r="T718" s="24" t="s">
        <v>587</v>
      </c>
      <c r="U718" s="24" t="s">
        <v>205</v>
      </c>
      <c r="V718" s="24" t="s">
        <v>209</v>
      </c>
      <c r="W718" s="24" t="s">
        <v>82</v>
      </c>
      <c r="X718" s="24" t="s">
        <v>205</v>
      </c>
      <c r="Y718" s="24" t="s">
        <v>209</v>
      </c>
      <c r="Z718" s="24"/>
    </row>
    <row r="719" spans="1:26" x14ac:dyDescent="0.2">
      <c r="A719">
        <v>638</v>
      </c>
      <c r="B719">
        <v>1196</v>
      </c>
      <c r="F719">
        <v>2154</v>
      </c>
      <c r="H719" s="23">
        <v>43794</v>
      </c>
      <c r="I719" s="23">
        <v>43794</v>
      </c>
      <c r="J719">
        <v>5.82</v>
      </c>
      <c r="K719" s="24"/>
      <c r="L719" s="24" t="s">
        <v>590</v>
      </c>
      <c r="M719" s="24" t="s">
        <v>590</v>
      </c>
      <c r="N719" s="24" t="s">
        <v>205</v>
      </c>
      <c r="O719" s="24" t="s">
        <v>231</v>
      </c>
      <c r="P719" s="24" t="s">
        <v>259</v>
      </c>
      <c r="Q719" s="24" t="s">
        <v>7</v>
      </c>
      <c r="R719" s="24" t="s">
        <v>70</v>
      </c>
      <c r="S719" s="24" t="s">
        <v>82</v>
      </c>
      <c r="T719" s="24" t="s">
        <v>587</v>
      </c>
      <c r="U719" s="24" t="s">
        <v>205</v>
      </c>
      <c r="V719" s="24" t="s">
        <v>209</v>
      </c>
      <c r="W719" s="24" t="s">
        <v>82</v>
      </c>
      <c r="X719" s="24" t="s">
        <v>205</v>
      </c>
      <c r="Y719" s="24" t="s">
        <v>209</v>
      </c>
      <c r="Z719" s="24"/>
    </row>
    <row r="720" spans="1:26" x14ac:dyDescent="0.2">
      <c r="A720">
        <v>639</v>
      </c>
      <c r="B720">
        <v>1200</v>
      </c>
      <c r="F720">
        <v>2155</v>
      </c>
      <c r="H720" s="23">
        <v>43794</v>
      </c>
      <c r="I720" s="23">
        <v>43794</v>
      </c>
      <c r="J720">
        <v>5.82</v>
      </c>
      <c r="K720" s="24"/>
      <c r="L720" s="24" t="s">
        <v>590</v>
      </c>
      <c r="M720" s="24" t="s">
        <v>590</v>
      </c>
      <c r="N720" s="24" t="s">
        <v>205</v>
      </c>
      <c r="O720" s="24" t="s">
        <v>231</v>
      </c>
      <c r="P720" s="24" t="s">
        <v>259</v>
      </c>
      <c r="Q720" s="24" t="s">
        <v>7</v>
      </c>
      <c r="R720" s="24" t="s">
        <v>70</v>
      </c>
      <c r="S720" s="24" t="s">
        <v>82</v>
      </c>
      <c r="T720" s="24" t="s">
        <v>587</v>
      </c>
      <c r="U720" s="24" t="s">
        <v>205</v>
      </c>
      <c r="V720" s="24" t="s">
        <v>209</v>
      </c>
      <c r="W720" s="24" t="s">
        <v>82</v>
      </c>
      <c r="X720" s="24" t="s">
        <v>205</v>
      </c>
      <c r="Y720" s="24" t="s">
        <v>209</v>
      </c>
      <c r="Z720" s="24"/>
    </row>
    <row r="721" spans="1:26" x14ac:dyDescent="0.2">
      <c r="A721">
        <v>640</v>
      </c>
      <c r="B721">
        <v>1203</v>
      </c>
      <c r="F721">
        <v>2156</v>
      </c>
      <c r="H721" s="23">
        <v>43794</v>
      </c>
      <c r="I721" s="23">
        <v>43794</v>
      </c>
      <c r="J721">
        <v>5.82</v>
      </c>
      <c r="K721" s="24"/>
      <c r="L721" s="24" t="s">
        <v>590</v>
      </c>
      <c r="M721" s="24" t="s">
        <v>590</v>
      </c>
      <c r="N721" s="24" t="s">
        <v>205</v>
      </c>
      <c r="O721" s="24" t="s">
        <v>231</v>
      </c>
      <c r="P721" s="24" t="s">
        <v>259</v>
      </c>
      <c r="Q721" s="24" t="s">
        <v>7</v>
      </c>
      <c r="R721" s="24" t="s">
        <v>70</v>
      </c>
      <c r="S721" s="24" t="s">
        <v>82</v>
      </c>
      <c r="T721" s="24" t="s">
        <v>587</v>
      </c>
      <c r="U721" s="24" t="s">
        <v>205</v>
      </c>
      <c r="V721" s="24" t="s">
        <v>209</v>
      </c>
      <c r="W721" s="24" t="s">
        <v>82</v>
      </c>
      <c r="X721" s="24" t="s">
        <v>205</v>
      </c>
      <c r="Y721" s="24" t="s">
        <v>209</v>
      </c>
      <c r="Z721" s="24"/>
    </row>
    <row r="722" spans="1:26" x14ac:dyDescent="0.2">
      <c r="A722">
        <v>641</v>
      </c>
      <c r="B722">
        <v>1206</v>
      </c>
      <c r="F722">
        <v>2157</v>
      </c>
      <c r="H722" s="23">
        <v>43794</v>
      </c>
      <c r="I722" s="23">
        <v>43794</v>
      </c>
      <c r="J722">
        <v>5.82</v>
      </c>
      <c r="K722" s="24"/>
      <c r="L722" s="24" t="s">
        <v>590</v>
      </c>
      <c r="M722" s="24" t="s">
        <v>590</v>
      </c>
      <c r="N722" s="24" t="s">
        <v>205</v>
      </c>
      <c r="O722" s="24" t="s">
        <v>231</v>
      </c>
      <c r="P722" s="24" t="s">
        <v>259</v>
      </c>
      <c r="Q722" s="24" t="s">
        <v>7</v>
      </c>
      <c r="R722" s="24" t="s">
        <v>70</v>
      </c>
      <c r="S722" s="24" t="s">
        <v>82</v>
      </c>
      <c r="T722" s="24" t="s">
        <v>587</v>
      </c>
      <c r="U722" s="24" t="s">
        <v>205</v>
      </c>
      <c r="V722" s="24" t="s">
        <v>209</v>
      </c>
      <c r="W722" s="24" t="s">
        <v>82</v>
      </c>
      <c r="X722" s="24" t="s">
        <v>205</v>
      </c>
      <c r="Y722" s="24" t="s">
        <v>209</v>
      </c>
      <c r="Z722" s="24"/>
    </row>
    <row r="723" spans="1:26" x14ac:dyDescent="0.2">
      <c r="A723">
        <v>642</v>
      </c>
      <c r="B723">
        <v>1216</v>
      </c>
      <c r="F723">
        <v>1069</v>
      </c>
      <c r="H723" s="23">
        <v>43795</v>
      </c>
      <c r="I723" s="23">
        <v>43795</v>
      </c>
      <c r="J723">
        <v>134.99</v>
      </c>
      <c r="K723" s="24"/>
      <c r="L723" s="24" t="s">
        <v>707</v>
      </c>
      <c r="M723" s="24" t="s">
        <v>707</v>
      </c>
      <c r="N723" s="24" t="s">
        <v>205</v>
      </c>
      <c r="O723" s="24" t="s">
        <v>231</v>
      </c>
      <c r="P723" s="24" t="s">
        <v>259</v>
      </c>
      <c r="Q723" s="24" t="s">
        <v>104</v>
      </c>
      <c r="R723" s="24" t="s">
        <v>108</v>
      </c>
      <c r="S723" s="24" t="s">
        <v>103</v>
      </c>
      <c r="T723" s="24" t="s">
        <v>260</v>
      </c>
      <c r="U723" s="24" t="s">
        <v>205</v>
      </c>
      <c r="V723" s="24" t="s">
        <v>209</v>
      </c>
      <c r="W723" s="24" t="s">
        <v>661</v>
      </c>
      <c r="X723" s="24" t="s">
        <v>205</v>
      </c>
      <c r="Y723" s="24" t="s">
        <v>209</v>
      </c>
      <c r="Z723" s="24"/>
    </row>
    <row r="724" spans="1:26" x14ac:dyDescent="0.2">
      <c r="A724">
        <v>643</v>
      </c>
      <c r="B724">
        <v>1217</v>
      </c>
      <c r="F724">
        <v>1070</v>
      </c>
      <c r="H724" s="23">
        <v>43795</v>
      </c>
      <c r="I724" s="23">
        <v>43795</v>
      </c>
      <c r="J724">
        <v>134.99</v>
      </c>
      <c r="K724" s="24"/>
      <c r="L724" s="24" t="s">
        <v>708</v>
      </c>
      <c r="M724" s="24" t="s">
        <v>708</v>
      </c>
      <c r="N724" s="24" t="s">
        <v>205</v>
      </c>
      <c r="O724" s="24" t="s">
        <v>231</v>
      </c>
      <c r="P724" s="24" t="s">
        <v>259</v>
      </c>
      <c r="Q724" s="24" t="s">
        <v>104</v>
      </c>
      <c r="R724" s="24" t="s">
        <v>108</v>
      </c>
      <c r="S724" s="24" t="s">
        <v>103</v>
      </c>
      <c r="T724" s="24" t="s">
        <v>260</v>
      </c>
      <c r="U724" s="24" t="s">
        <v>205</v>
      </c>
      <c r="V724" s="24" t="s">
        <v>209</v>
      </c>
      <c r="W724" s="24"/>
      <c r="X724" s="24" t="s">
        <v>205</v>
      </c>
      <c r="Y724" s="24" t="s">
        <v>209</v>
      </c>
      <c r="Z724" s="24"/>
    </row>
    <row r="725" spans="1:26" x14ac:dyDescent="0.2">
      <c r="A725">
        <v>644</v>
      </c>
      <c r="B725">
        <v>1218</v>
      </c>
      <c r="F725">
        <v>1071</v>
      </c>
      <c r="H725" s="23">
        <v>43795</v>
      </c>
      <c r="I725" s="23">
        <v>43795</v>
      </c>
      <c r="J725">
        <v>319.89999999999998</v>
      </c>
      <c r="K725" s="24"/>
      <c r="L725" s="24" t="s">
        <v>709</v>
      </c>
      <c r="M725" s="24" t="s">
        <v>709</v>
      </c>
      <c r="N725" s="24" t="s">
        <v>205</v>
      </c>
      <c r="O725" s="24" t="s">
        <v>231</v>
      </c>
      <c r="P725" s="24" t="s">
        <v>259</v>
      </c>
      <c r="Q725" s="24" t="s">
        <v>55</v>
      </c>
      <c r="R725" s="24" t="s">
        <v>70</v>
      </c>
      <c r="S725" s="24" t="s">
        <v>76</v>
      </c>
      <c r="T725" s="24" t="s">
        <v>225</v>
      </c>
      <c r="U725" s="24" t="s">
        <v>205</v>
      </c>
      <c r="V725" s="24" t="s">
        <v>209</v>
      </c>
      <c r="W725" s="24" t="s">
        <v>600</v>
      </c>
      <c r="X725" s="24" t="s">
        <v>205</v>
      </c>
      <c r="Y725" s="24" t="s">
        <v>209</v>
      </c>
      <c r="Z725" s="24"/>
    </row>
    <row r="726" spans="1:26" x14ac:dyDescent="0.2">
      <c r="A726">
        <v>645</v>
      </c>
      <c r="B726">
        <v>1214</v>
      </c>
      <c r="F726">
        <v>1072</v>
      </c>
      <c r="H726" s="23">
        <v>43795</v>
      </c>
      <c r="I726" s="23">
        <v>43795</v>
      </c>
      <c r="J726">
        <v>163.19999999999999</v>
      </c>
      <c r="K726" s="24"/>
      <c r="L726" s="24" t="s">
        <v>574</v>
      </c>
      <c r="M726" s="24" t="s">
        <v>574</v>
      </c>
      <c r="N726" s="24" t="s">
        <v>205</v>
      </c>
      <c r="O726" s="24" t="s">
        <v>231</v>
      </c>
      <c r="P726" s="24" t="s">
        <v>259</v>
      </c>
      <c r="Q726" s="24" t="s">
        <v>52</v>
      </c>
      <c r="R726" s="24" t="s">
        <v>6</v>
      </c>
      <c r="S726" s="24" t="s">
        <v>53</v>
      </c>
      <c r="T726" s="24" t="s">
        <v>316</v>
      </c>
      <c r="U726" s="24" t="s">
        <v>205</v>
      </c>
      <c r="V726" s="24" t="s">
        <v>209</v>
      </c>
      <c r="W726" s="24"/>
      <c r="X726" s="24" t="s">
        <v>205</v>
      </c>
      <c r="Y726" s="24" t="s">
        <v>209</v>
      </c>
      <c r="Z726" s="24"/>
    </row>
    <row r="727" spans="1:26" x14ac:dyDescent="0.2">
      <c r="A727">
        <v>646</v>
      </c>
      <c r="F727">
        <v>2108</v>
      </c>
      <c r="H727" s="23">
        <v>43795</v>
      </c>
      <c r="I727" s="23">
        <v>43795</v>
      </c>
      <c r="J727">
        <v>210</v>
      </c>
      <c r="K727" s="24"/>
      <c r="L727" s="24" t="s">
        <v>710</v>
      </c>
      <c r="M727" s="24" t="s">
        <v>710</v>
      </c>
      <c r="N727" s="24" t="s">
        <v>205</v>
      </c>
      <c r="O727" s="24" t="s">
        <v>206</v>
      </c>
      <c r="P727" s="24" t="s">
        <v>49</v>
      </c>
      <c r="Q727" s="24" t="s">
        <v>49</v>
      </c>
      <c r="R727" s="24" t="s">
        <v>6</v>
      </c>
      <c r="S727" s="24" t="s">
        <v>18</v>
      </c>
      <c r="T727" s="24" t="s">
        <v>211</v>
      </c>
      <c r="U727" s="24" t="s">
        <v>205</v>
      </c>
      <c r="V727" s="24" t="s">
        <v>209</v>
      </c>
      <c r="W727" s="24"/>
      <c r="X727" s="24" t="s">
        <v>205</v>
      </c>
      <c r="Y727" s="24" t="s">
        <v>209</v>
      </c>
      <c r="Z727" s="24"/>
    </row>
    <row r="728" spans="1:26" x14ac:dyDescent="0.2">
      <c r="A728">
        <v>647</v>
      </c>
      <c r="B728">
        <v>1226</v>
      </c>
      <c r="F728">
        <v>1073</v>
      </c>
      <c r="H728" s="23">
        <v>43796</v>
      </c>
      <c r="I728" s="23">
        <v>43796</v>
      </c>
      <c r="J728">
        <v>329.76</v>
      </c>
      <c r="K728" s="24"/>
      <c r="L728" s="24" t="s">
        <v>711</v>
      </c>
      <c r="M728" s="24" t="s">
        <v>711</v>
      </c>
      <c r="N728" s="24" t="s">
        <v>205</v>
      </c>
      <c r="O728" s="24" t="s">
        <v>231</v>
      </c>
      <c r="P728" s="24" t="s">
        <v>259</v>
      </c>
      <c r="Q728" s="24" t="s">
        <v>52</v>
      </c>
      <c r="R728" s="24" t="s">
        <v>70</v>
      </c>
      <c r="S728" s="24" t="s">
        <v>79</v>
      </c>
      <c r="T728" s="24" t="s">
        <v>345</v>
      </c>
      <c r="U728" s="24" t="s">
        <v>205</v>
      </c>
      <c r="V728" s="24" t="s">
        <v>209</v>
      </c>
      <c r="W728" s="24" t="s">
        <v>712</v>
      </c>
      <c r="X728" s="24" t="s">
        <v>205</v>
      </c>
      <c r="Y728" s="24" t="s">
        <v>209</v>
      </c>
      <c r="Z728" s="24"/>
    </row>
    <row r="729" spans="1:26" x14ac:dyDescent="0.2">
      <c r="A729">
        <v>648</v>
      </c>
      <c r="B729">
        <v>1232</v>
      </c>
      <c r="F729">
        <v>1075</v>
      </c>
      <c r="H729" s="23">
        <v>43796</v>
      </c>
      <c r="I729" s="23">
        <v>43796</v>
      </c>
      <c r="J729">
        <v>110</v>
      </c>
      <c r="K729" s="24"/>
      <c r="L729" s="24" t="s">
        <v>713</v>
      </c>
      <c r="M729" s="24" t="s">
        <v>713</v>
      </c>
      <c r="N729" s="24" t="s">
        <v>205</v>
      </c>
      <c r="O729" s="24" t="s">
        <v>231</v>
      </c>
      <c r="P729" s="24" t="s">
        <v>259</v>
      </c>
      <c r="Q729" s="24" t="s">
        <v>36</v>
      </c>
      <c r="R729" s="24" t="s">
        <v>6</v>
      </c>
      <c r="S729" s="24" t="s">
        <v>37</v>
      </c>
      <c r="T729" s="24" t="s">
        <v>387</v>
      </c>
      <c r="U729" s="24" t="s">
        <v>205</v>
      </c>
      <c r="V729" s="24" t="s">
        <v>209</v>
      </c>
      <c r="W729" s="24" t="s">
        <v>291</v>
      </c>
      <c r="X729" s="24" t="s">
        <v>205</v>
      </c>
      <c r="Y729" s="24" t="s">
        <v>209</v>
      </c>
      <c r="Z729" s="24"/>
    </row>
    <row r="730" spans="1:26" x14ac:dyDescent="0.2">
      <c r="A730">
        <v>649</v>
      </c>
      <c r="B730">
        <v>1230</v>
      </c>
      <c r="F730">
        <v>1076</v>
      </c>
      <c r="H730" s="23">
        <v>43796</v>
      </c>
      <c r="I730" s="23">
        <v>43796</v>
      </c>
      <c r="J730">
        <v>180</v>
      </c>
      <c r="K730" s="24"/>
      <c r="L730" s="24" t="s">
        <v>714</v>
      </c>
      <c r="M730" s="24" t="s">
        <v>714</v>
      </c>
      <c r="N730" s="24" t="s">
        <v>205</v>
      </c>
      <c r="O730" s="24" t="s">
        <v>231</v>
      </c>
      <c r="P730" s="24" t="s">
        <v>259</v>
      </c>
      <c r="Q730" s="24" t="s">
        <v>36</v>
      </c>
      <c r="R730" s="24" t="s">
        <v>6</v>
      </c>
      <c r="S730" s="24" t="s">
        <v>37</v>
      </c>
      <c r="T730" s="24" t="s">
        <v>387</v>
      </c>
      <c r="U730" s="24" t="s">
        <v>205</v>
      </c>
      <c r="V730" s="24" t="s">
        <v>209</v>
      </c>
      <c r="W730" s="24" t="s">
        <v>291</v>
      </c>
      <c r="X730" s="24" t="s">
        <v>205</v>
      </c>
      <c r="Y730" s="24" t="s">
        <v>209</v>
      </c>
      <c r="Z730" s="24"/>
    </row>
    <row r="731" spans="1:26" x14ac:dyDescent="0.2">
      <c r="A731">
        <v>650</v>
      </c>
      <c r="B731">
        <v>1225</v>
      </c>
      <c r="F731">
        <v>1077</v>
      </c>
      <c r="H731" s="23">
        <v>43796</v>
      </c>
      <c r="I731" s="23">
        <v>43796</v>
      </c>
      <c r="J731">
        <v>1110.02</v>
      </c>
      <c r="K731" s="24"/>
      <c r="L731" s="24" t="s">
        <v>715</v>
      </c>
      <c r="M731" s="24" t="s">
        <v>715</v>
      </c>
      <c r="N731" s="24" t="s">
        <v>205</v>
      </c>
      <c r="O731" s="24" t="s">
        <v>231</v>
      </c>
      <c r="P731" s="24" t="s">
        <v>259</v>
      </c>
      <c r="Q731" s="24" t="s">
        <v>52</v>
      </c>
      <c r="R731" s="24" t="s">
        <v>70</v>
      </c>
      <c r="S731" s="24" t="s">
        <v>79</v>
      </c>
      <c r="T731" s="24" t="s">
        <v>345</v>
      </c>
      <c r="U731" s="24" t="s">
        <v>205</v>
      </c>
      <c r="V731" s="24" t="s">
        <v>209</v>
      </c>
      <c r="W731" s="24"/>
      <c r="X731" s="24" t="s">
        <v>205</v>
      </c>
      <c r="Y731" s="24" t="s">
        <v>209</v>
      </c>
      <c r="Z731" s="24"/>
    </row>
    <row r="732" spans="1:26" x14ac:dyDescent="0.2">
      <c r="A732">
        <v>651</v>
      </c>
      <c r="B732">
        <v>1231</v>
      </c>
      <c r="F732">
        <v>1078</v>
      </c>
      <c r="H732" s="23">
        <v>43796</v>
      </c>
      <c r="I732" s="23">
        <v>43796</v>
      </c>
      <c r="J732">
        <v>50</v>
      </c>
      <c r="K732" s="24"/>
      <c r="L732" s="24" t="s">
        <v>713</v>
      </c>
      <c r="M732" s="24" t="s">
        <v>713</v>
      </c>
      <c r="N732" s="24" t="s">
        <v>205</v>
      </c>
      <c r="O732" s="24" t="s">
        <v>231</v>
      </c>
      <c r="P732" s="24" t="s">
        <v>259</v>
      </c>
      <c r="Q732" s="24" t="s">
        <v>36</v>
      </c>
      <c r="R732" s="24" t="s">
        <v>6</v>
      </c>
      <c r="S732" s="24" t="s">
        <v>37</v>
      </c>
      <c r="T732" s="24" t="s">
        <v>387</v>
      </c>
      <c r="U732" s="24" t="s">
        <v>205</v>
      </c>
      <c r="V732" s="24" t="s">
        <v>209</v>
      </c>
      <c r="W732" s="24" t="s">
        <v>291</v>
      </c>
      <c r="X732" s="24" t="s">
        <v>205</v>
      </c>
      <c r="Y732" s="24" t="s">
        <v>209</v>
      </c>
      <c r="Z732" s="24"/>
    </row>
    <row r="733" spans="1:26" x14ac:dyDescent="0.2">
      <c r="A733">
        <v>652</v>
      </c>
      <c r="B733">
        <v>1229</v>
      </c>
      <c r="F733">
        <v>1079</v>
      </c>
      <c r="H733" s="23">
        <v>43796</v>
      </c>
      <c r="I733" s="23">
        <v>43796</v>
      </c>
      <c r="J733">
        <v>85.34</v>
      </c>
      <c r="K733" s="24"/>
      <c r="L733" s="24" t="s">
        <v>640</v>
      </c>
      <c r="M733" s="24" t="s">
        <v>640</v>
      </c>
      <c r="N733" s="24" t="s">
        <v>205</v>
      </c>
      <c r="O733" s="24" t="s">
        <v>231</v>
      </c>
      <c r="P733" s="24" t="s">
        <v>49</v>
      </c>
      <c r="Q733" s="24" t="s">
        <v>49</v>
      </c>
      <c r="R733" s="24" t="s">
        <v>69</v>
      </c>
      <c r="S733" s="24" t="s">
        <v>20</v>
      </c>
      <c r="T733" s="24" t="s">
        <v>318</v>
      </c>
      <c r="U733" s="24" t="s">
        <v>205</v>
      </c>
      <c r="V733" s="24" t="s">
        <v>209</v>
      </c>
      <c r="W733" s="24"/>
      <c r="X733" s="24" t="s">
        <v>205</v>
      </c>
      <c r="Y733" s="24" t="s">
        <v>209</v>
      </c>
      <c r="Z733" s="24"/>
    </row>
    <row r="734" spans="1:26" x14ac:dyDescent="0.2">
      <c r="A734">
        <v>653</v>
      </c>
      <c r="B734">
        <v>1228</v>
      </c>
      <c r="F734">
        <v>1080</v>
      </c>
      <c r="H734" s="23">
        <v>43796</v>
      </c>
      <c r="I734" s="23">
        <v>43796</v>
      </c>
      <c r="J734">
        <v>419.18</v>
      </c>
      <c r="K734" s="24"/>
      <c r="L734" s="24" t="s">
        <v>640</v>
      </c>
      <c r="M734" s="24" t="s">
        <v>640</v>
      </c>
      <c r="N734" s="24" t="s">
        <v>205</v>
      </c>
      <c r="O734" s="24" t="s">
        <v>231</v>
      </c>
      <c r="P734" s="24" t="s">
        <v>49</v>
      </c>
      <c r="Q734" s="24" t="s">
        <v>49</v>
      </c>
      <c r="R734" s="24" t="s">
        <v>69</v>
      </c>
      <c r="S734" s="24" t="s">
        <v>20</v>
      </c>
      <c r="T734" s="24" t="s">
        <v>318</v>
      </c>
      <c r="U734" s="24" t="s">
        <v>205</v>
      </c>
      <c r="V734" s="24" t="s">
        <v>209</v>
      </c>
      <c r="W734" s="24"/>
      <c r="X734" s="24" t="s">
        <v>205</v>
      </c>
      <c r="Y734" s="24" t="s">
        <v>209</v>
      </c>
      <c r="Z734" s="24"/>
    </row>
    <row r="735" spans="1:26" x14ac:dyDescent="0.2">
      <c r="A735">
        <v>654</v>
      </c>
      <c r="B735">
        <v>1227</v>
      </c>
      <c r="F735">
        <v>1081</v>
      </c>
      <c r="H735" s="23">
        <v>43796</v>
      </c>
      <c r="I735" s="23">
        <v>43796</v>
      </c>
      <c r="J735">
        <v>1530</v>
      </c>
      <c r="K735" s="24"/>
      <c r="L735" s="24" t="s">
        <v>716</v>
      </c>
      <c r="M735" s="24" t="s">
        <v>716</v>
      </c>
      <c r="N735" s="24" t="s">
        <v>205</v>
      </c>
      <c r="O735" s="24" t="s">
        <v>231</v>
      </c>
      <c r="P735" s="24" t="s">
        <v>259</v>
      </c>
      <c r="Q735" s="24" t="s">
        <v>90</v>
      </c>
      <c r="R735" s="24" t="s">
        <v>105</v>
      </c>
      <c r="S735" s="24" t="s">
        <v>99</v>
      </c>
      <c r="T735" s="24" t="s">
        <v>225</v>
      </c>
      <c r="U735" s="24" t="s">
        <v>205</v>
      </c>
      <c r="V735" s="24" t="s">
        <v>209</v>
      </c>
      <c r="W735" s="24"/>
      <c r="X735" s="24" t="s">
        <v>205</v>
      </c>
      <c r="Y735" s="24" t="s">
        <v>209</v>
      </c>
      <c r="Z735" s="24"/>
    </row>
    <row r="736" spans="1:26" x14ac:dyDescent="0.2">
      <c r="A736">
        <v>655</v>
      </c>
      <c r="B736">
        <v>1240</v>
      </c>
      <c r="F736">
        <v>1082</v>
      </c>
      <c r="H736" s="23">
        <v>43797</v>
      </c>
      <c r="I736" s="23">
        <v>43797</v>
      </c>
      <c r="J736">
        <v>5.84</v>
      </c>
      <c r="K736" s="24"/>
      <c r="L736" s="24" t="s">
        <v>586</v>
      </c>
      <c r="M736" s="24" t="s">
        <v>586</v>
      </c>
      <c r="N736" s="24" t="s">
        <v>205</v>
      </c>
      <c r="O736" s="24" t="s">
        <v>231</v>
      </c>
      <c r="P736" s="24" t="s">
        <v>259</v>
      </c>
      <c r="Q736" s="24" t="s">
        <v>7</v>
      </c>
      <c r="R736" s="24" t="s">
        <v>70</v>
      </c>
      <c r="S736" s="24" t="s">
        <v>82</v>
      </c>
      <c r="T736" s="24" t="s">
        <v>587</v>
      </c>
      <c r="U736" s="24" t="s">
        <v>205</v>
      </c>
      <c r="V736" s="24" t="s">
        <v>209</v>
      </c>
      <c r="W736" s="24" t="s">
        <v>82</v>
      </c>
      <c r="X736" s="24" t="s">
        <v>205</v>
      </c>
      <c r="Y736" s="24" t="s">
        <v>209</v>
      </c>
      <c r="Z736" s="24"/>
    </row>
    <row r="737" spans="1:26" x14ac:dyDescent="0.2">
      <c r="A737">
        <v>656</v>
      </c>
      <c r="B737">
        <v>1239</v>
      </c>
      <c r="F737">
        <v>1083</v>
      </c>
      <c r="H737" s="23">
        <v>43797</v>
      </c>
      <c r="I737" s="23">
        <v>43797</v>
      </c>
      <c r="J737">
        <v>342.46</v>
      </c>
      <c r="K737" s="24"/>
      <c r="L737" s="24" t="s">
        <v>717</v>
      </c>
      <c r="M737" s="24" t="s">
        <v>717</v>
      </c>
      <c r="N737" s="24" t="s">
        <v>205</v>
      </c>
      <c r="O737" s="24" t="s">
        <v>231</v>
      </c>
      <c r="P737" s="24" t="s">
        <v>259</v>
      </c>
      <c r="Q737" s="24" t="s">
        <v>52</v>
      </c>
      <c r="R737" s="24" t="s">
        <v>70</v>
      </c>
      <c r="S737" s="24" t="s">
        <v>79</v>
      </c>
      <c r="T737" s="24" t="s">
        <v>345</v>
      </c>
      <c r="U737" s="24" t="s">
        <v>205</v>
      </c>
      <c r="V737" s="24" t="s">
        <v>209</v>
      </c>
      <c r="W737" s="24" t="s">
        <v>502</v>
      </c>
      <c r="X737" s="24" t="s">
        <v>205</v>
      </c>
      <c r="Y737" s="24" t="s">
        <v>209</v>
      </c>
      <c r="Z737" s="24"/>
    </row>
    <row r="738" spans="1:26" x14ac:dyDescent="0.2">
      <c r="A738">
        <v>657</v>
      </c>
      <c r="B738">
        <v>1242</v>
      </c>
      <c r="F738">
        <v>1084</v>
      </c>
      <c r="H738" s="23">
        <v>43797</v>
      </c>
      <c r="I738" s="23">
        <v>43797</v>
      </c>
      <c r="J738">
        <v>3045.7</v>
      </c>
      <c r="K738" s="24"/>
      <c r="L738" s="24" t="s">
        <v>718</v>
      </c>
      <c r="M738" s="24" t="s">
        <v>718</v>
      </c>
      <c r="N738" s="24" t="s">
        <v>205</v>
      </c>
      <c r="O738" s="24" t="s">
        <v>231</v>
      </c>
      <c r="P738" s="24" t="s">
        <v>259</v>
      </c>
      <c r="Q738" s="24" t="s">
        <v>102</v>
      </c>
      <c r="R738" s="24" t="s">
        <v>108</v>
      </c>
      <c r="S738" s="24" t="s">
        <v>103</v>
      </c>
      <c r="T738" s="24" t="s">
        <v>260</v>
      </c>
      <c r="U738" s="24" t="s">
        <v>406</v>
      </c>
      <c r="V738" s="24" t="s">
        <v>209</v>
      </c>
      <c r="W738" s="24" t="s">
        <v>466</v>
      </c>
      <c r="X738" s="24" t="s">
        <v>205</v>
      </c>
      <c r="Y738" s="24" t="s">
        <v>209</v>
      </c>
      <c r="Z738" s="24"/>
    </row>
    <row r="739" spans="1:26" x14ac:dyDescent="0.2">
      <c r="A739">
        <v>658</v>
      </c>
      <c r="B739">
        <v>1243</v>
      </c>
      <c r="F739">
        <v>1085</v>
      </c>
      <c r="H739" s="23">
        <v>43797</v>
      </c>
      <c r="I739" s="23">
        <v>43797</v>
      </c>
      <c r="J739">
        <v>4508.82</v>
      </c>
      <c r="K739" s="24"/>
      <c r="L739" s="24" t="s">
        <v>719</v>
      </c>
      <c r="M739" s="24" t="s">
        <v>719</v>
      </c>
      <c r="N739" s="24" t="s">
        <v>205</v>
      </c>
      <c r="O739" s="24" t="s">
        <v>231</v>
      </c>
      <c r="P739" s="24" t="s">
        <v>259</v>
      </c>
      <c r="Q739" s="24" t="s">
        <v>102</v>
      </c>
      <c r="R739" s="24" t="s">
        <v>108</v>
      </c>
      <c r="S739" s="24" t="s">
        <v>103</v>
      </c>
      <c r="T739" s="24" t="s">
        <v>260</v>
      </c>
      <c r="U739" s="24" t="s">
        <v>406</v>
      </c>
      <c r="V739" s="24" t="s">
        <v>209</v>
      </c>
      <c r="W739" s="24" t="s">
        <v>466</v>
      </c>
      <c r="X739" s="24" t="s">
        <v>205</v>
      </c>
      <c r="Y739" s="24" t="s">
        <v>209</v>
      </c>
      <c r="Z739" s="24"/>
    </row>
    <row r="740" spans="1:26" x14ac:dyDescent="0.2">
      <c r="A740">
        <v>659</v>
      </c>
      <c r="B740">
        <v>1234</v>
      </c>
      <c r="F740">
        <v>1086</v>
      </c>
      <c r="H740" s="23">
        <v>43797</v>
      </c>
      <c r="I740" s="23">
        <v>43797</v>
      </c>
      <c r="J740">
        <v>69.95</v>
      </c>
      <c r="K740" s="24"/>
      <c r="L740" s="24" t="s">
        <v>720</v>
      </c>
      <c r="M740" s="24" t="s">
        <v>720</v>
      </c>
      <c r="N740" s="24" t="s">
        <v>205</v>
      </c>
      <c r="O740" s="24" t="s">
        <v>231</v>
      </c>
      <c r="P740" s="24" t="s">
        <v>259</v>
      </c>
      <c r="Q740" s="24" t="s">
        <v>52</v>
      </c>
      <c r="R740" s="24" t="s">
        <v>6</v>
      </c>
      <c r="S740" s="24" t="s">
        <v>53</v>
      </c>
      <c r="T740" s="24" t="s">
        <v>316</v>
      </c>
      <c r="U740" s="24" t="s">
        <v>205</v>
      </c>
      <c r="V740" s="24" t="s">
        <v>209</v>
      </c>
      <c r="W740" s="24"/>
      <c r="X740" s="24" t="s">
        <v>205</v>
      </c>
      <c r="Y740" s="24" t="s">
        <v>209</v>
      </c>
      <c r="Z740" s="24"/>
    </row>
    <row r="741" spans="1:26" x14ac:dyDescent="0.2">
      <c r="A741">
        <v>660</v>
      </c>
      <c r="B741">
        <v>1236</v>
      </c>
      <c r="F741">
        <v>1087</v>
      </c>
      <c r="H741" s="23">
        <v>43797</v>
      </c>
      <c r="I741" s="23">
        <v>43797</v>
      </c>
      <c r="J741">
        <v>325.92</v>
      </c>
      <c r="K741" s="24"/>
      <c r="L741" s="24" t="s">
        <v>721</v>
      </c>
      <c r="M741" s="24" t="s">
        <v>721</v>
      </c>
      <c r="N741" s="24" t="s">
        <v>205</v>
      </c>
      <c r="O741" s="24" t="s">
        <v>231</v>
      </c>
      <c r="P741" s="24" t="s">
        <v>217</v>
      </c>
      <c r="Q741" s="24" t="s">
        <v>56</v>
      </c>
      <c r="R741" s="24" t="s">
        <v>108</v>
      </c>
      <c r="S741" s="24" t="s">
        <v>108</v>
      </c>
      <c r="T741" s="24" t="s">
        <v>238</v>
      </c>
      <c r="U741" s="24" t="s">
        <v>205</v>
      </c>
      <c r="V741" s="24" t="s">
        <v>209</v>
      </c>
      <c r="W741" s="24"/>
      <c r="X741" s="24" t="s">
        <v>205</v>
      </c>
      <c r="Y741" s="24" t="s">
        <v>209</v>
      </c>
      <c r="Z741" s="24"/>
    </row>
    <row r="742" spans="1:26" x14ac:dyDescent="0.2">
      <c r="A742">
        <v>1784</v>
      </c>
      <c r="B742">
        <v>1235</v>
      </c>
      <c r="H742" s="23">
        <v>43797</v>
      </c>
      <c r="I742" s="23">
        <v>43797</v>
      </c>
      <c r="J742">
        <v>12348.48</v>
      </c>
      <c r="K742" s="24"/>
      <c r="L742" s="24" t="s">
        <v>524</v>
      </c>
      <c r="M742" s="24" t="s">
        <v>525</v>
      </c>
      <c r="N742" s="24" t="s">
        <v>205</v>
      </c>
      <c r="O742" s="24" t="s">
        <v>231</v>
      </c>
      <c r="P742" s="24" t="s">
        <v>275</v>
      </c>
      <c r="Q742" s="24" t="s">
        <v>66</v>
      </c>
      <c r="R742" s="24" t="s">
        <v>69</v>
      </c>
      <c r="S742" s="24" t="s">
        <v>98</v>
      </c>
      <c r="T742" s="24" t="s">
        <v>449</v>
      </c>
      <c r="U742" s="24" t="s">
        <v>205</v>
      </c>
      <c r="V742" s="24" t="s">
        <v>209</v>
      </c>
      <c r="W742" s="24" t="s">
        <v>205</v>
      </c>
      <c r="X742" s="24" t="s">
        <v>205</v>
      </c>
      <c r="Y742" s="24" t="s">
        <v>205</v>
      </c>
      <c r="Z742" s="24" t="s">
        <v>205</v>
      </c>
    </row>
    <row r="743" spans="1:26" x14ac:dyDescent="0.2">
      <c r="A743">
        <v>661</v>
      </c>
      <c r="B743">
        <v>1250</v>
      </c>
      <c r="F743">
        <v>1089</v>
      </c>
      <c r="H743" s="23">
        <v>43798</v>
      </c>
      <c r="I743" s="23">
        <v>43798</v>
      </c>
      <c r="J743">
        <v>91.22</v>
      </c>
      <c r="K743" s="24"/>
      <c r="L743" s="24" t="s">
        <v>722</v>
      </c>
      <c r="M743" s="24" t="s">
        <v>722</v>
      </c>
      <c r="N743" s="24" t="s">
        <v>205</v>
      </c>
      <c r="O743" s="24" t="s">
        <v>231</v>
      </c>
      <c r="P743" s="24" t="s">
        <v>259</v>
      </c>
      <c r="Q743" s="24" t="s">
        <v>102</v>
      </c>
      <c r="R743" s="24" t="s">
        <v>101</v>
      </c>
      <c r="S743" s="24" t="s">
        <v>103</v>
      </c>
      <c r="T743" s="24" t="s">
        <v>260</v>
      </c>
      <c r="U743" s="24" t="s">
        <v>723</v>
      </c>
      <c r="V743" s="24" t="s">
        <v>209</v>
      </c>
      <c r="W743" s="24" t="s">
        <v>645</v>
      </c>
      <c r="X743" s="24" t="s">
        <v>205</v>
      </c>
      <c r="Y743" s="24" t="s">
        <v>209</v>
      </c>
      <c r="Z743" s="24" t="s">
        <v>724</v>
      </c>
    </row>
    <row r="744" spans="1:26" x14ac:dyDescent="0.2">
      <c r="A744">
        <v>662</v>
      </c>
      <c r="B744">
        <v>1249</v>
      </c>
      <c r="F744">
        <v>1090</v>
      </c>
      <c r="H744" s="23">
        <v>43798</v>
      </c>
      <c r="I744" s="23">
        <v>43798</v>
      </c>
      <c r="J744">
        <v>4998</v>
      </c>
      <c r="K744" s="24"/>
      <c r="L744" s="24" t="s">
        <v>725</v>
      </c>
      <c r="M744" s="24" t="s">
        <v>725</v>
      </c>
      <c r="N744" s="24" t="s">
        <v>205</v>
      </c>
      <c r="O744" s="24" t="s">
        <v>231</v>
      </c>
      <c r="P744" s="24" t="s">
        <v>217</v>
      </c>
      <c r="Q744" s="24" t="s">
        <v>7</v>
      </c>
      <c r="R744" s="24" t="s">
        <v>69</v>
      </c>
      <c r="S744" s="24" t="s">
        <v>96</v>
      </c>
      <c r="T744" s="24" t="s">
        <v>411</v>
      </c>
      <c r="U744" s="24" t="s">
        <v>205</v>
      </c>
      <c r="V744" s="24" t="s">
        <v>209</v>
      </c>
      <c r="W744" s="24"/>
      <c r="X744" s="24" t="s">
        <v>205</v>
      </c>
      <c r="Y744" s="24" t="s">
        <v>209</v>
      </c>
      <c r="Z744" s="24"/>
    </row>
    <row r="745" spans="1:26" x14ac:dyDescent="0.2">
      <c r="A745">
        <v>663</v>
      </c>
      <c r="B745">
        <v>1251</v>
      </c>
      <c r="F745">
        <v>1091</v>
      </c>
      <c r="H745" s="23">
        <v>43798</v>
      </c>
      <c r="I745" s="23">
        <v>43798</v>
      </c>
      <c r="J745">
        <v>181.43</v>
      </c>
      <c r="K745" s="24"/>
      <c r="L745" s="24" t="s">
        <v>400</v>
      </c>
      <c r="M745" s="24" t="s">
        <v>400</v>
      </c>
      <c r="N745" s="24" t="s">
        <v>205</v>
      </c>
      <c r="O745" s="24" t="s">
        <v>231</v>
      </c>
      <c r="P745" s="24" t="s">
        <v>259</v>
      </c>
      <c r="Q745" s="24" t="s">
        <v>102</v>
      </c>
      <c r="R745" s="24" t="s">
        <v>101</v>
      </c>
      <c r="S745" s="24" t="s">
        <v>103</v>
      </c>
      <c r="T745" s="24" t="s">
        <v>260</v>
      </c>
      <c r="U745" s="24" t="s">
        <v>726</v>
      </c>
      <c r="V745" s="24" t="s">
        <v>209</v>
      </c>
      <c r="W745" s="24"/>
      <c r="X745" s="24" t="s">
        <v>205</v>
      </c>
      <c r="Y745" s="24" t="s">
        <v>209</v>
      </c>
      <c r="Z745" s="24"/>
    </row>
    <row r="746" spans="1:26" x14ac:dyDescent="0.2">
      <c r="A746">
        <v>664</v>
      </c>
      <c r="F746">
        <v>2052</v>
      </c>
      <c r="H746" s="23">
        <v>43798</v>
      </c>
      <c r="I746" s="23">
        <v>43798</v>
      </c>
      <c r="J746">
        <v>75</v>
      </c>
      <c r="K746" s="24"/>
      <c r="L746" s="24" t="s">
        <v>727</v>
      </c>
      <c r="M746" s="24" t="s">
        <v>727</v>
      </c>
      <c r="N746" s="24" t="s">
        <v>205</v>
      </c>
      <c r="O746" s="24" t="s">
        <v>206</v>
      </c>
      <c r="P746" s="24" t="s">
        <v>217</v>
      </c>
      <c r="Q746" s="24" t="s">
        <v>50</v>
      </c>
      <c r="R746" s="24" t="s">
        <v>70</v>
      </c>
      <c r="S746" s="24" t="s">
        <v>24</v>
      </c>
      <c r="T746" s="24" t="s">
        <v>312</v>
      </c>
      <c r="U746" s="24" t="s">
        <v>205</v>
      </c>
      <c r="V746" s="24" t="s">
        <v>209</v>
      </c>
      <c r="W746" s="24"/>
      <c r="X746" s="24" t="s">
        <v>205</v>
      </c>
      <c r="Y746" s="24" t="s">
        <v>209</v>
      </c>
      <c r="Z746" s="24"/>
    </row>
    <row r="747" spans="1:26" x14ac:dyDescent="0.2">
      <c r="A747">
        <v>665</v>
      </c>
      <c r="F747">
        <v>2053</v>
      </c>
      <c r="H747" s="23">
        <v>43798</v>
      </c>
      <c r="I747" s="23">
        <v>43798</v>
      </c>
      <c r="J747">
        <v>87.7</v>
      </c>
      <c r="K747" s="24"/>
      <c r="L747" s="24" t="s">
        <v>728</v>
      </c>
      <c r="M747" s="24" t="s">
        <v>728</v>
      </c>
      <c r="N747" s="24" t="s">
        <v>205</v>
      </c>
      <c r="O747" s="24" t="s">
        <v>206</v>
      </c>
      <c r="P747" s="24" t="s">
        <v>217</v>
      </c>
      <c r="Q747" s="24" t="s">
        <v>50</v>
      </c>
      <c r="R747" s="24" t="s">
        <v>70</v>
      </c>
      <c r="S747" s="24" t="s">
        <v>24</v>
      </c>
      <c r="T747" s="24" t="s">
        <v>312</v>
      </c>
      <c r="U747" s="24" t="s">
        <v>205</v>
      </c>
      <c r="V747" s="24" t="s">
        <v>209</v>
      </c>
      <c r="W747" s="24"/>
      <c r="X747" s="24" t="s">
        <v>205</v>
      </c>
      <c r="Y747" s="24" t="s">
        <v>209</v>
      </c>
      <c r="Z747" s="24"/>
    </row>
    <row r="748" spans="1:26" x14ac:dyDescent="0.2">
      <c r="A748">
        <v>666</v>
      </c>
      <c r="B748">
        <v>1255</v>
      </c>
      <c r="F748">
        <v>755</v>
      </c>
      <c r="H748" s="23">
        <v>43801</v>
      </c>
      <c r="I748" s="23">
        <v>43801</v>
      </c>
      <c r="J748">
        <v>5.82</v>
      </c>
      <c r="K748" s="24"/>
      <c r="L748" s="24" t="s">
        <v>586</v>
      </c>
      <c r="M748" s="24" t="s">
        <v>586</v>
      </c>
      <c r="N748" s="24" t="s">
        <v>205</v>
      </c>
      <c r="O748" s="24" t="s">
        <v>231</v>
      </c>
      <c r="P748" s="24" t="s">
        <v>259</v>
      </c>
      <c r="Q748" s="24" t="s">
        <v>7</v>
      </c>
      <c r="R748" s="24" t="s">
        <v>70</v>
      </c>
      <c r="S748" s="24" t="s">
        <v>82</v>
      </c>
      <c r="T748" s="24" t="s">
        <v>587</v>
      </c>
      <c r="U748" s="24" t="s">
        <v>205</v>
      </c>
      <c r="V748" s="24" t="s">
        <v>209</v>
      </c>
      <c r="W748" s="24" t="s">
        <v>82</v>
      </c>
      <c r="X748" s="24" t="s">
        <v>205</v>
      </c>
      <c r="Y748" s="24" t="s">
        <v>209</v>
      </c>
      <c r="Z748" s="24"/>
    </row>
    <row r="749" spans="1:26" x14ac:dyDescent="0.2">
      <c r="A749">
        <v>667</v>
      </c>
      <c r="B749">
        <v>1260</v>
      </c>
      <c r="F749">
        <v>757</v>
      </c>
      <c r="H749" s="23">
        <v>43801</v>
      </c>
      <c r="I749" s="23">
        <v>43801</v>
      </c>
      <c r="J749">
        <v>5.84</v>
      </c>
      <c r="K749" s="24"/>
      <c r="L749" s="24" t="s">
        <v>586</v>
      </c>
      <c r="M749" s="24" t="s">
        <v>586</v>
      </c>
      <c r="N749" s="24" t="s">
        <v>205</v>
      </c>
      <c r="O749" s="24" t="s">
        <v>231</v>
      </c>
      <c r="P749" s="24" t="s">
        <v>259</v>
      </c>
      <c r="Q749" s="24" t="s">
        <v>7</v>
      </c>
      <c r="R749" s="24" t="s">
        <v>70</v>
      </c>
      <c r="S749" s="24" t="s">
        <v>82</v>
      </c>
      <c r="T749" s="24" t="s">
        <v>587</v>
      </c>
      <c r="U749" s="24" t="s">
        <v>205</v>
      </c>
      <c r="V749" s="24" t="s">
        <v>209</v>
      </c>
      <c r="W749" s="24" t="s">
        <v>82</v>
      </c>
      <c r="X749" s="24" t="s">
        <v>205</v>
      </c>
      <c r="Y749" s="24" t="s">
        <v>209</v>
      </c>
      <c r="Z749" s="24"/>
    </row>
    <row r="750" spans="1:26" x14ac:dyDescent="0.2">
      <c r="A750">
        <v>668</v>
      </c>
      <c r="B750">
        <v>1252</v>
      </c>
      <c r="F750">
        <v>758</v>
      </c>
      <c r="H750" s="23">
        <v>43801</v>
      </c>
      <c r="I750" s="23">
        <v>43801</v>
      </c>
      <c r="J750">
        <v>8.65</v>
      </c>
      <c r="K750" s="24"/>
      <c r="L750" s="24" t="s">
        <v>586</v>
      </c>
      <c r="M750" s="24" t="s">
        <v>586</v>
      </c>
      <c r="N750" s="24" t="s">
        <v>205</v>
      </c>
      <c r="O750" s="24" t="s">
        <v>231</v>
      </c>
      <c r="P750" s="24" t="s">
        <v>259</v>
      </c>
      <c r="Q750" s="24" t="s">
        <v>7</v>
      </c>
      <c r="R750" s="24" t="s">
        <v>70</v>
      </c>
      <c r="S750" s="24" t="s">
        <v>82</v>
      </c>
      <c r="T750" s="24" t="s">
        <v>587</v>
      </c>
      <c r="U750" s="24" t="s">
        <v>205</v>
      </c>
      <c r="V750" s="24" t="s">
        <v>209</v>
      </c>
      <c r="W750" s="24" t="s">
        <v>82</v>
      </c>
      <c r="X750" s="24" t="s">
        <v>205</v>
      </c>
      <c r="Y750" s="24" t="s">
        <v>209</v>
      </c>
      <c r="Z750" s="24"/>
    </row>
    <row r="751" spans="1:26" x14ac:dyDescent="0.2">
      <c r="A751">
        <v>669</v>
      </c>
      <c r="B751">
        <v>1253</v>
      </c>
      <c r="F751">
        <v>759</v>
      </c>
      <c r="H751" s="23">
        <v>43801</v>
      </c>
      <c r="I751" s="23">
        <v>43801</v>
      </c>
      <c r="J751">
        <v>8.8000000000000007</v>
      </c>
      <c r="K751" s="24"/>
      <c r="L751" s="24" t="s">
        <v>586</v>
      </c>
      <c r="M751" s="24" t="s">
        <v>586</v>
      </c>
      <c r="N751" s="24" t="s">
        <v>205</v>
      </c>
      <c r="O751" s="24" t="s">
        <v>231</v>
      </c>
      <c r="P751" s="24" t="s">
        <v>259</v>
      </c>
      <c r="Q751" s="24" t="s">
        <v>7</v>
      </c>
      <c r="R751" s="24" t="s">
        <v>70</v>
      </c>
      <c r="S751" s="24" t="s">
        <v>82</v>
      </c>
      <c r="T751" s="24" t="s">
        <v>587</v>
      </c>
      <c r="U751" s="24" t="s">
        <v>205</v>
      </c>
      <c r="V751" s="24" t="s">
        <v>209</v>
      </c>
      <c r="W751" s="24" t="s">
        <v>82</v>
      </c>
      <c r="X751" s="24" t="s">
        <v>205</v>
      </c>
      <c r="Y751" s="24" t="s">
        <v>209</v>
      </c>
      <c r="Z751" s="24"/>
    </row>
    <row r="752" spans="1:26" x14ac:dyDescent="0.2">
      <c r="A752">
        <v>670</v>
      </c>
      <c r="B752">
        <v>1254</v>
      </c>
      <c r="F752">
        <v>760</v>
      </c>
      <c r="H752" s="23">
        <v>43801</v>
      </c>
      <c r="I752" s="23">
        <v>43801</v>
      </c>
      <c r="J752">
        <v>9.14</v>
      </c>
      <c r="K752" s="24"/>
      <c r="L752" s="24" t="s">
        <v>586</v>
      </c>
      <c r="M752" s="24" t="s">
        <v>586</v>
      </c>
      <c r="N752" s="24" t="s">
        <v>205</v>
      </c>
      <c r="O752" s="24" t="s">
        <v>231</v>
      </c>
      <c r="P752" s="24" t="s">
        <v>259</v>
      </c>
      <c r="Q752" s="24" t="s">
        <v>7</v>
      </c>
      <c r="R752" s="24" t="s">
        <v>70</v>
      </c>
      <c r="S752" s="24" t="s">
        <v>82</v>
      </c>
      <c r="T752" s="24" t="s">
        <v>587</v>
      </c>
      <c r="U752" s="24" t="s">
        <v>205</v>
      </c>
      <c r="V752" s="24" t="s">
        <v>209</v>
      </c>
      <c r="W752" s="24" t="s">
        <v>82</v>
      </c>
      <c r="X752" s="24" t="s">
        <v>205</v>
      </c>
      <c r="Y752" s="24" t="s">
        <v>209</v>
      </c>
      <c r="Z752" s="24"/>
    </row>
    <row r="753" spans="1:26" x14ac:dyDescent="0.2">
      <c r="A753">
        <v>671</v>
      </c>
      <c r="B753">
        <v>1265</v>
      </c>
      <c r="F753">
        <v>761</v>
      </c>
      <c r="H753" s="23">
        <v>43801</v>
      </c>
      <c r="I753" s="23">
        <v>43801</v>
      </c>
      <c r="J753">
        <v>129.9</v>
      </c>
      <c r="K753" s="24"/>
      <c r="L753" s="24" t="s">
        <v>729</v>
      </c>
      <c r="M753" s="24" t="s">
        <v>729</v>
      </c>
      <c r="N753" s="24" t="s">
        <v>205</v>
      </c>
      <c r="O753" s="24" t="s">
        <v>231</v>
      </c>
      <c r="P753" s="24" t="s">
        <v>259</v>
      </c>
      <c r="Q753" s="24" t="s">
        <v>55</v>
      </c>
      <c r="R753" s="24" t="s">
        <v>70</v>
      </c>
      <c r="S753" s="24" t="s">
        <v>73</v>
      </c>
      <c r="T753" s="24" t="s">
        <v>318</v>
      </c>
      <c r="U753" s="24" t="s">
        <v>205</v>
      </c>
      <c r="V753" s="24" t="s">
        <v>209</v>
      </c>
      <c r="W753" s="24" t="s">
        <v>358</v>
      </c>
      <c r="X753" s="24" t="s">
        <v>205</v>
      </c>
      <c r="Y753" s="24" t="s">
        <v>209</v>
      </c>
      <c r="Z753" s="24"/>
    </row>
    <row r="754" spans="1:26" x14ac:dyDescent="0.2">
      <c r="A754">
        <v>672</v>
      </c>
      <c r="B754">
        <v>1266</v>
      </c>
      <c r="F754">
        <v>762</v>
      </c>
      <c r="H754" s="23">
        <v>43801</v>
      </c>
      <c r="I754" s="23">
        <v>43801</v>
      </c>
      <c r="J754">
        <v>129.9</v>
      </c>
      <c r="K754" s="24"/>
      <c r="L754" s="24" t="s">
        <v>730</v>
      </c>
      <c r="M754" s="24" t="s">
        <v>730</v>
      </c>
      <c r="N754" s="24" t="s">
        <v>205</v>
      </c>
      <c r="O754" s="24" t="s">
        <v>231</v>
      </c>
      <c r="P754" s="24" t="s">
        <v>259</v>
      </c>
      <c r="Q754" s="24" t="s">
        <v>55</v>
      </c>
      <c r="R754" s="24" t="s">
        <v>70</v>
      </c>
      <c r="S754" s="24" t="s">
        <v>73</v>
      </c>
      <c r="T754" s="24" t="s">
        <v>318</v>
      </c>
      <c r="U754" s="24" t="s">
        <v>205</v>
      </c>
      <c r="V754" s="24" t="s">
        <v>209</v>
      </c>
      <c r="W754" s="24" t="s">
        <v>358</v>
      </c>
      <c r="X754" s="24" t="s">
        <v>205</v>
      </c>
      <c r="Y754" s="24" t="s">
        <v>209</v>
      </c>
      <c r="Z754" s="24"/>
    </row>
    <row r="755" spans="1:26" x14ac:dyDescent="0.2">
      <c r="A755">
        <v>673</v>
      </c>
      <c r="B755">
        <v>1267</v>
      </c>
      <c r="F755">
        <v>763</v>
      </c>
      <c r="H755" s="23">
        <v>43801</v>
      </c>
      <c r="I755" s="23">
        <v>43801</v>
      </c>
      <c r="J755">
        <v>129.9</v>
      </c>
      <c r="K755" s="24"/>
      <c r="L755" s="24" t="s">
        <v>731</v>
      </c>
      <c r="M755" s="24" t="s">
        <v>731</v>
      </c>
      <c r="N755" s="24" t="s">
        <v>205</v>
      </c>
      <c r="O755" s="24" t="s">
        <v>231</v>
      </c>
      <c r="P755" s="24" t="s">
        <v>259</v>
      </c>
      <c r="Q755" s="24" t="s">
        <v>55</v>
      </c>
      <c r="R755" s="24" t="s">
        <v>70</v>
      </c>
      <c r="S755" s="24" t="s">
        <v>73</v>
      </c>
      <c r="T755" s="24" t="s">
        <v>318</v>
      </c>
      <c r="U755" s="24" t="s">
        <v>205</v>
      </c>
      <c r="V755" s="24" t="s">
        <v>209</v>
      </c>
      <c r="W755" s="24" t="s">
        <v>358</v>
      </c>
      <c r="X755" s="24" t="s">
        <v>205</v>
      </c>
      <c r="Y755" s="24" t="s">
        <v>209</v>
      </c>
      <c r="Z755" s="24"/>
    </row>
    <row r="756" spans="1:26" x14ac:dyDescent="0.2">
      <c r="A756">
        <v>674</v>
      </c>
      <c r="B756">
        <v>1268</v>
      </c>
      <c r="F756">
        <v>764</v>
      </c>
      <c r="H756" s="23">
        <v>43801</v>
      </c>
      <c r="I756" s="23">
        <v>43801</v>
      </c>
      <c r="J756">
        <v>129.9</v>
      </c>
      <c r="K756" s="24"/>
      <c r="L756" s="24" t="s">
        <v>732</v>
      </c>
      <c r="M756" s="24" t="s">
        <v>732</v>
      </c>
      <c r="N756" s="24" t="s">
        <v>205</v>
      </c>
      <c r="O756" s="24" t="s">
        <v>231</v>
      </c>
      <c r="P756" s="24" t="s">
        <v>259</v>
      </c>
      <c r="Q756" s="24" t="s">
        <v>55</v>
      </c>
      <c r="R756" s="24" t="s">
        <v>70</v>
      </c>
      <c r="S756" s="24" t="s">
        <v>73</v>
      </c>
      <c r="T756" s="24" t="s">
        <v>318</v>
      </c>
      <c r="U756" s="24" t="s">
        <v>205</v>
      </c>
      <c r="V756" s="24" t="s">
        <v>209</v>
      </c>
      <c r="W756" s="24" t="s">
        <v>358</v>
      </c>
      <c r="X756" s="24" t="s">
        <v>205</v>
      </c>
      <c r="Y756" s="24" t="s">
        <v>209</v>
      </c>
      <c r="Z756" s="24"/>
    </row>
    <row r="757" spans="1:26" x14ac:dyDescent="0.2">
      <c r="A757">
        <v>675</v>
      </c>
      <c r="B757">
        <v>1269</v>
      </c>
      <c r="F757">
        <v>765</v>
      </c>
      <c r="H757" s="23">
        <v>43801</v>
      </c>
      <c r="I757" s="23">
        <v>43801</v>
      </c>
      <c r="J757">
        <v>129.9</v>
      </c>
      <c r="K757" s="24"/>
      <c r="L757" s="24" t="s">
        <v>733</v>
      </c>
      <c r="M757" s="24" t="s">
        <v>733</v>
      </c>
      <c r="N757" s="24" t="s">
        <v>205</v>
      </c>
      <c r="O757" s="24" t="s">
        <v>231</v>
      </c>
      <c r="P757" s="24" t="s">
        <v>259</v>
      </c>
      <c r="Q757" s="24" t="s">
        <v>55</v>
      </c>
      <c r="R757" s="24" t="s">
        <v>70</v>
      </c>
      <c r="S757" s="24" t="s">
        <v>73</v>
      </c>
      <c r="T757" s="24" t="s">
        <v>318</v>
      </c>
      <c r="U757" s="24" t="s">
        <v>205</v>
      </c>
      <c r="V757" s="24" t="s">
        <v>209</v>
      </c>
      <c r="W757" s="24" t="s">
        <v>358</v>
      </c>
      <c r="X757" s="24" t="s">
        <v>205</v>
      </c>
      <c r="Y757" s="24" t="s">
        <v>209</v>
      </c>
      <c r="Z757" s="24"/>
    </row>
    <row r="758" spans="1:26" x14ac:dyDescent="0.2">
      <c r="A758">
        <v>676</v>
      </c>
      <c r="B758">
        <v>1279</v>
      </c>
      <c r="F758">
        <v>766</v>
      </c>
      <c r="H758" s="23">
        <v>43801</v>
      </c>
      <c r="I758" s="23">
        <v>43801</v>
      </c>
      <c r="J758">
        <v>1316</v>
      </c>
      <c r="K758" s="24"/>
      <c r="L758" s="24" t="s">
        <v>734</v>
      </c>
      <c r="M758" s="24" t="s">
        <v>734</v>
      </c>
      <c r="N758" s="24" t="s">
        <v>205</v>
      </c>
      <c r="O758" s="24" t="s">
        <v>231</v>
      </c>
      <c r="P758" s="24" t="s">
        <v>217</v>
      </c>
      <c r="Q758" s="24" t="s">
        <v>17</v>
      </c>
      <c r="R758" s="24" t="s">
        <v>105</v>
      </c>
      <c r="S758" s="24" t="s">
        <v>77</v>
      </c>
      <c r="T758" s="24" t="s">
        <v>314</v>
      </c>
      <c r="U758" s="24" t="s">
        <v>205</v>
      </c>
      <c r="V758" s="24" t="s">
        <v>209</v>
      </c>
      <c r="W758" s="24" t="s">
        <v>735</v>
      </c>
      <c r="X758" s="24" t="s">
        <v>205</v>
      </c>
      <c r="Y758" s="24" t="s">
        <v>209</v>
      </c>
      <c r="Z758" s="24"/>
    </row>
    <row r="759" spans="1:26" x14ac:dyDescent="0.2">
      <c r="A759">
        <v>677</v>
      </c>
      <c r="B759">
        <v>1263</v>
      </c>
      <c r="F759">
        <v>767</v>
      </c>
      <c r="H759" s="23">
        <v>43801</v>
      </c>
      <c r="I759" s="23">
        <v>43801</v>
      </c>
      <c r="J759">
        <v>5.25</v>
      </c>
      <c r="K759" s="24"/>
      <c r="L759" s="24" t="s">
        <v>429</v>
      </c>
      <c r="M759" s="24" t="s">
        <v>429</v>
      </c>
      <c r="N759" s="24" t="s">
        <v>205</v>
      </c>
      <c r="O759" s="24" t="s">
        <v>231</v>
      </c>
      <c r="P759" s="24" t="s">
        <v>217</v>
      </c>
      <c r="Q759" s="24" t="s">
        <v>17</v>
      </c>
      <c r="R759" s="24" t="s">
        <v>105</v>
      </c>
      <c r="S759" s="24" t="s">
        <v>77</v>
      </c>
      <c r="T759" s="24" t="s">
        <v>314</v>
      </c>
      <c r="U759" s="24" t="s">
        <v>205</v>
      </c>
      <c r="V759" s="24" t="s">
        <v>209</v>
      </c>
      <c r="W759" s="24"/>
      <c r="X759" s="24" t="s">
        <v>205</v>
      </c>
      <c r="Y759" s="24" t="s">
        <v>209</v>
      </c>
      <c r="Z759" s="24"/>
    </row>
    <row r="760" spans="1:26" x14ac:dyDescent="0.2">
      <c r="A760">
        <v>678</v>
      </c>
      <c r="B760">
        <v>1274</v>
      </c>
      <c r="F760">
        <v>768</v>
      </c>
      <c r="H760" s="23">
        <v>43801</v>
      </c>
      <c r="I760" s="23">
        <v>43801</v>
      </c>
      <c r="J760">
        <v>150</v>
      </c>
      <c r="K760" s="24"/>
      <c r="L760" s="24" t="s">
        <v>736</v>
      </c>
      <c r="M760" s="24" t="s">
        <v>736</v>
      </c>
      <c r="N760" s="24" t="s">
        <v>205</v>
      </c>
      <c r="O760" s="24" t="s">
        <v>231</v>
      </c>
      <c r="P760" s="24" t="s">
        <v>217</v>
      </c>
      <c r="Q760" s="24" t="s">
        <v>36</v>
      </c>
      <c r="R760" s="24" t="s">
        <v>6</v>
      </c>
      <c r="S760" s="24" t="s">
        <v>37</v>
      </c>
      <c r="T760" s="24" t="s">
        <v>582</v>
      </c>
      <c r="U760" s="24" t="s">
        <v>205</v>
      </c>
      <c r="V760" s="24" t="s">
        <v>209</v>
      </c>
      <c r="W760" s="24" t="s">
        <v>291</v>
      </c>
      <c r="X760" s="24" t="s">
        <v>205</v>
      </c>
      <c r="Y760" s="24" t="s">
        <v>209</v>
      </c>
      <c r="Z760" s="24"/>
    </row>
    <row r="761" spans="1:26" x14ac:dyDescent="0.2">
      <c r="A761">
        <v>679</v>
      </c>
      <c r="B761">
        <v>1273</v>
      </c>
      <c r="F761">
        <v>769</v>
      </c>
      <c r="H761" s="23">
        <v>43801</v>
      </c>
      <c r="I761" s="23">
        <v>43801</v>
      </c>
      <c r="J761">
        <v>237.6</v>
      </c>
      <c r="K761" s="24"/>
      <c r="L761" s="24" t="s">
        <v>303</v>
      </c>
      <c r="M761" s="24" t="s">
        <v>303</v>
      </c>
      <c r="N761" s="24" t="s">
        <v>205</v>
      </c>
      <c r="O761" s="24" t="s">
        <v>231</v>
      </c>
      <c r="P761" s="24" t="s">
        <v>217</v>
      </c>
      <c r="Q761" s="24" t="s">
        <v>36</v>
      </c>
      <c r="R761" s="24" t="s">
        <v>6</v>
      </c>
      <c r="S761" s="24" t="s">
        <v>37</v>
      </c>
      <c r="T761" s="24" t="s">
        <v>304</v>
      </c>
      <c r="U761" s="24" t="s">
        <v>205</v>
      </c>
      <c r="V761" s="24" t="s">
        <v>209</v>
      </c>
      <c r="W761" s="24" t="s">
        <v>291</v>
      </c>
      <c r="X761" s="24" t="s">
        <v>205</v>
      </c>
      <c r="Y761" s="24" t="s">
        <v>209</v>
      </c>
      <c r="Z761" s="24"/>
    </row>
    <row r="762" spans="1:26" x14ac:dyDescent="0.2">
      <c r="A762">
        <v>680</v>
      </c>
      <c r="B762">
        <v>1275</v>
      </c>
      <c r="F762">
        <v>770</v>
      </c>
      <c r="H762" s="23">
        <v>43801</v>
      </c>
      <c r="I762" s="23">
        <v>43801</v>
      </c>
      <c r="J762">
        <v>262.5</v>
      </c>
      <c r="K762" s="24"/>
      <c r="L762" s="24" t="s">
        <v>639</v>
      </c>
      <c r="M762" s="24" t="s">
        <v>639</v>
      </c>
      <c r="N762" s="24" t="s">
        <v>205</v>
      </c>
      <c r="O762" s="24" t="s">
        <v>231</v>
      </c>
      <c r="P762" s="24" t="s">
        <v>259</v>
      </c>
      <c r="Q762" s="24" t="s">
        <v>36</v>
      </c>
      <c r="R762" s="24" t="s">
        <v>6</v>
      </c>
      <c r="S762" s="24" t="s">
        <v>37</v>
      </c>
      <c r="T762" s="24" t="s">
        <v>304</v>
      </c>
      <c r="U762" s="24" t="s">
        <v>205</v>
      </c>
      <c r="V762" s="24" t="s">
        <v>209</v>
      </c>
      <c r="W762" s="24" t="s">
        <v>291</v>
      </c>
      <c r="X762" s="24" t="s">
        <v>205</v>
      </c>
      <c r="Y762" s="24" t="s">
        <v>209</v>
      </c>
      <c r="Z762" s="24"/>
    </row>
    <row r="763" spans="1:26" x14ac:dyDescent="0.2">
      <c r="A763">
        <v>681</v>
      </c>
      <c r="B763">
        <v>1276</v>
      </c>
      <c r="F763">
        <v>771</v>
      </c>
      <c r="H763" s="23">
        <v>43801</v>
      </c>
      <c r="I763" s="23">
        <v>43801</v>
      </c>
      <c r="J763">
        <v>285.52999999999997</v>
      </c>
      <c r="K763" s="24"/>
      <c r="L763" s="24" t="s">
        <v>737</v>
      </c>
      <c r="M763" s="24" t="s">
        <v>737</v>
      </c>
      <c r="N763" s="24" t="s">
        <v>205</v>
      </c>
      <c r="O763" s="24" t="s">
        <v>231</v>
      </c>
      <c r="P763" s="24" t="s">
        <v>259</v>
      </c>
      <c r="Q763" s="24" t="s">
        <v>36</v>
      </c>
      <c r="R763" s="24" t="s">
        <v>6</v>
      </c>
      <c r="S763" s="24" t="s">
        <v>37</v>
      </c>
      <c r="T763" s="24" t="s">
        <v>582</v>
      </c>
      <c r="U763" s="24" t="s">
        <v>205</v>
      </c>
      <c r="V763" s="24" t="s">
        <v>209</v>
      </c>
      <c r="W763" s="24" t="s">
        <v>291</v>
      </c>
      <c r="X763" s="24" t="s">
        <v>205</v>
      </c>
      <c r="Y763" s="24" t="s">
        <v>209</v>
      </c>
      <c r="Z763" s="24"/>
    </row>
    <row r="764" spans="1:26" x14ac:dyDescent="0.2">
      <c r="A764">
        <v>682</v>
      </c>
      <c r="B764">
        <v>1257</v>
      </c>
      <c r="F764">
        <v>772</v>
      </c>
      <c r="H764" s="23">
        <v>43801</v>
      </c>
      <c r="I764" s="23">
        <v>43801</v>
      </c>
      <c r="J764">
        <v>466.2</v>
      </c>
      <c r="K764" s="24"/>
      <c r="L764" s="24" t="s">
        <v>88</v>
      </c>
      <c r="M764" s="24" t="s">
        <v>88</v>
      </c>
      <c r="N764" s="24" t="s">
        <v>205</v>
      </c>
      <c r="O764" s="24" t="s">
        <v>231</v>
      </c>
      <c r="P764" s="24" t="s">
        <v>259</v>
      </c>
      <c r="Q764" s="24" t="s">
        <v>52</v>
      </c>
      <c r="R764" s="24" t="s">
        <v>70</v>
      </c>
      <c r="S764" s="24" t="s">
        <v>79</v>
      </c>
      <c r="T764" s="24" t="s">
        <v>345</v>
      </c>
      <c r="U764" s="24" t="s">
        <v>205</v>
      </c>
      <c r="V764" s="24" t="s">
        <v>209</v>
      </c>
      <c r="W764" s="24" t="s">
        <v>648</v>
      </c>
      <c r="X764" s="24" t="s">
        <v>205</v>
      </c>
      <c r="Y764" s="24" t="s">
        <v>209</v>
      </c>
      <c r="Z764" s="24"/>
    </row>
    <row r="765" spans="1:26" x14ac:dyDescent="0.2">
      <c r="A765">
        <v>683</v>
      </c>
      <c r="B765">
        <v>1271</v>
      </c>
      <c r="F765">
        <v>773</v>
      </c>
      <c r="H765" s="23">
        <v>43801</v>
      </c>
      <c r="I765" s="23">
        <v>43801</v>
      </c>
      <c r="J765">
        <v>525</v>
      </c>
      <c r="K765" s="24"/>
      <c r="L765" s="24" t="s">
        <v>738</v>
      </c>
      <c r="M765" s="24" t="s">
        <v>738</v>
      </c>
      <c r="N765" s="24" t="s">
        <v>205</v>
      </c>
      <c r="O765" s="24" t="s">
        <v>231</v>
      </c>
      <c r="P765" s="24" t="s">
        <v>259</v>
      </c>
      <c r="Q765" s="24" t="s">
        <v>36</v>
      </c>
      <c r="R765" s="24" t="s">
        <v>6</v>
      </c>
      <c r="S765" s="24" t="s">
        <v>37</v>
      </c>
      <c r="T765" s="24" t="s">
        <v>739</v>
      </c>
      <c r="U765" s="24" t="s">
        <v>205</v>
      </c>
      <c r="V765" s="24" t="s">
        <v>209</v>
      </c>
      <c r="W765" s="24" t="s">
        <v>291</v>
      </c>
      <c r="X765" s="24" t="s">
        <v>205</v>
      </c>
      <c r="Y765" s="24" t="s">
        <v>209</v>
      </c>
      <c r="Z765" s="24"/>
    </row>
    <row r="766" spans="1:26" x14ac:dyDescent="0.2">
      <c r="A766">
        <v>684</v>
      </c>
      <c r="B766">
        <v>1278</v>
      </c>
      <c r="F766">
        <v>775</v>
      </c>
      <c r="H766" s="23">
        <v>43801</v>
      </c>
      <c r="I766" s="23">
        <v>43801</v>
      </c>
      <c r="J766">
        <v>3040</v>
      </c>
      <c r="K766" s="24"/>
      <c r="L766" s="24" t="s">
        <v>740</v>
      </c>
      <c r="M766" s="24" t="s">
        <v>740</v>
      </c>
      <c r="N766" s="24" t="s">
        <v>205</v>
      </c>
      <c r="O766" s="24" t="s">
        <v>231</v>
      </c>
      <c r="P766" s="24" t="s">
        <v>259</v>
      </c>
      <c r="Q766" s="24" t="s">
        <v>52</v>
      </c>
      <c r="R766" s="24" t="s">
        <v>70</v>
      </c>
      <c r="S766" s="24" t="s">
        <v>54</v>
      </c>
      <c r="T766" s="24" t="s">
        <v>284</v>
      </c>
      <c r="U766" s="24" t="s">
        <v>205</v>
      </c>
      <c r="V766" s="24" t="s">
        <v>209</v>
      </c>
      <c r="W766" s="24" t="s">
        <v>291</v>
      </c>
      <c r="X766" s="24" t="s">
        <v>205</v>
      </c>
      <c r="Y766" s="24" t="s">
        <v>209</v>
      </c>
      <c r="Z766" s="24"/>
    </row>
    <row r="767" spans="1:26" x14ac:dyDescent="0.2">
      <c r="A767">
        <v>685</v>
      </c>
      <c r="B767">
        <v>1281</v>
      </c>
      <c r="F767">
        <v>1649</v>
      </c>
      <c r="H767" s="23">
        <v>43801</v>
      </c>
      <c r="I767" s="23">
        <v>43801</v>
      </c>
      <c r="J767">
        <v>1000</v>
      </c>
      <c r="K767" s="24"/>
      <c r="L767" s="24" t="s">
        <v>741</v>
      </c>
      <c r="M767" s="24" t="s">
        <v>741</v>
      </c>
      <c r="N767" s="24" t="s">
        <v>205</v>
      </c>
      <c r="O767" s="24" t="s">
        <v>231</v>
      </c>
      <c r="P767" s="24" t="s">
        <v>217</v>
      </c>
      <c r="Q767" s="24" t="s">
        <v>268</v>
      </c>
      <c r="R767" s="24" t="s">
        <v>268</v>
      </c>
      <c r="S767" s="24" t="s">
        <v>268</v>
      </c>
      <c r="T767" s="24" t="s">
        <v>269</v>
      </c>
      <c r="U767" s="24" t="s">
        <v>205</v>
      </c>
      <c r="V767" s="24" t="s">
        <v>209</v>
      </c>
      <c r="W767" s="24"/>
      <c r="X767" s="24" t="s">
        <v>205</v>
      </c>
      <c r="Y767" s="24" t="s">
        <v>205</v>
      </c>
      <c r="Z767" s="24"/>
    </row>
    <row r="768" spans="1:26" x14ac:dyDescent="0.2">
      <c r="A768">
        <v>686</v>
      </c>
      <c r="B768">
        <v>1282</v>
      </c>
      <c r="F768">
        <v>1650</v>
      </c>
      <c r="H768" s="23">
        <v>43801</v>
      </c>
      <c r="I768" s="23">
        <v>43801</v>
      </c>
      <c r="J768">
        <v>1000</v>
      </c>
      <c r="K768" s="24"/>
      <c r="L768" s="24" t="s">
        <v>741</v>
      </c>
      <c r="M768" s="24" t="s">
        <v>741</v>
      </c>
      <c r="N768" s="24" t="s">
        <v>205</v>
      </c>
      <c r="O768" s="24" t="s">
        <v>231</v>
      </c>
      <c r="P768" s="24" t="s">
        <v>217</v>
      </c>
      <c r="Q768" s="24" t="s">
        <v>268</v>
      </c>
      <c r="R768" s="24" t="s">
        <v>268</v>
      </c>
      <c r="S768" s="24" t="s">
        <v>268</v>
      </c>
      <c r="T768" s="24" t="s">
        <v>269</v>
      </c>
      <c r="U768" s="24" t="s">
        <v>205</v>
      </c>
      <c r="V768" s="24" t="s">
        <v>209</v>
      </c>
      <c r="W768" s="24"/>
      <c r="X768" s="24" t="s">
        <v>205</v>
      </c>
      <c r="Y768" s="24" t="s">
        <v>205</v>
      </c>
      <c r="Z768" s="24"/>
    </row>
    <row r="769" spans="1:26" x14ac:dyDescent="0.2">
      <c r="A769">
        <v>687</v>
      </c>
      <c r="F769">
        <v>2083</v>
      </c>
      <c r="H769" s="23">
        <v>43801</v>
      </c>
      <c r="I769" s="23">
        <v>43801</v>
      </c>
      <c r="J769">
        <v>174.59</v>
      </c>
      <c r="K769" s="24"/>
      <c r="L769" s="24" t="s">
        <v>742</v>
      </c>
      <c r="M769" s="24" t="s">
        <v>742</v>
      </c>
      <c r="N769" s="24" t="s">
        <v>205</v>
      </c>
      <c r="O769" s="24" t="s">
        <v>206</v>
      </c>
      <c r="P769" s="24" t="s">
        <v>217</v>
      </c>
      <c r="Q769" s="24" t="s">
        <v>17</v>
      </c>
      <c r="R769" s="24" t="s">
        <v>6</v>
      </c>
      <c r="S769" s="24" t="s">
        <v>11</v>
      </c>
      <c r="T769" s="24" t="s">
        <v>211</v>
      </c>
      <c r="U769" s="24" t="s">
        <v>205</v>
      </c>
      <c r="V769" s="24" t="s">
        <v>209</v>
      </c>
      <c r="W769" s="24"/>
      <c r="X769" s="24" t="s">
        <v>205</v>
      </c>
      <c r="Y769" s="24" t="s">
        <v>209</v>
      </c>
      <c r="Z769" s="24"/>
    </row>
    <row r="770" spans="1:26" x14ac:dyDescent="0.2">
      <c r="A770">
        <v>1785</v>
      </c>
      <c r="B770">
        <v>1256</v>
      </c>
      <c r="H770" s="23">
        <v>43801</v>
      </c>
      <c r="I770" s="23">
        <v>43801</v>
      </c>
      <c r="J770">
        <v>5.82</v>
      </c>
      <c r="K770" s="24"/>
      <c r="L770" s="24" t="s">
        <v>590</v>
      </c>
      <c r="M770" s="24" t="s">
        <v>82</v>
      </c>
      <c r="N770" s="24" t="s">
        <v>205</v>
      </c>
      <c r="O770" s="24" t="s">
        <v>231</v>
      </c>
      <c r="P770" s="24" t="s">
        <v>217</v>
      </c>
      <c r="Q770" s="24" t="s">
        <v>7</v>
      </c>
      <c r="R770" s="24" t="s">
        <v>70</v>
      </c>
      <c r="S770" s="24" t="s">
        <v>82</v>
      </c>
      <c r="T770" s="24" t="s">
        <v>587</v>
      </c>
      <c r="U770" s="24" t="s">
        <v>205</v>
      </c>
      <c r="V770" s="24" t="s">
        <v>209</v>
      </c>
      <c r="W770" s="24" t="s">
        <v>591</v>
      </c>
      <c r="X770" s="24" t="s">
        <v>205</v>
      </c>
      <c r="Y770" s="24" t="s">
        <v>209</v>
      </c>
      <c r="Z770" s="24"/>
    </row>
    <row r="771" spans="1:26" x14ac:dyDescent="0.2">
      <c r="A771">
        <v>1786</v>
      </c>
      <c r="B771">
        <v>1270</v>
      </c>
      <c r="H771" s="23">
        <v>43801</v>
      </c>
      <c r="I771" s="23">
        <v>43801</v>
      </c>
      <c r="J771">
        <v>3040</v>
      </c>
      <c r="K771" s="24" t="s">
        <v>247</v>
      </c>
      <c r="L771" s="24" t="s">
        <v>743</v>
      </c>
      <c r="M771" s="24" t="s">
        <v>740</v>
      </c>
      <c r="N771" s="24" t="s">
        <v>205</v>
      </c>
      <c r="O771" s="24" t="s">
        <v>231</v>
      </c>
      <c r="P771" s="24" t="s">
        <v>259</v>
      </c>
      <c r="Q771" s="24" t="s">
        <v>52</v>
      </c>
      <c r="R771" s="24" t="s">
        <v>70</v>
      </c>
      <c r="S771" s="24" t="s">
        <v>54</v>
      </c>
      <c r="T771" s="24" t="s">
        <v>284</v>
      </c>
      <c r="U771" s="24" t="s">
        <v>205</v>
      </c>
      <c r="V771" s="24" t="s">
        <v>209</v>
      </c>
      <c r="W771" s="24"/>
      <c r="X771" s="24" t="s">
        <v>205</v>
      </c>
      <c r="Y771" s="24" t="s">
        <v>209</v>
      </c>
      <c r="Z771" s="24"/>
    </row>
    <row r="772" spans="1:26" x14ac:dyDescent="0.2">
      <c r="A772">
        <v>688</v>
      </c>
      <c r="B772">
        <v>1289</v>
      </c>
      <c r="F772">
        <v>776</v>
      </c>
      <c r="H772" s="23">
        <v>43802</v>
      </c>
      <c r="I772" s="23">
        <v>43802</v>
      </c>
      <c r="J772">
        <v>300</v>
      </c>
      <c r="K772" s="24"/>
      <c r="L772" s="24" t="s">
        <v>744</v>
      </c>
      <c r="M772" s="24" t="s">
        <v>744</v>
      </c>
      <c r="N772" s="24" t="s">
        <v>205</v>
      </c>
      <c r="O772" s="24" t="s">
        <v>231</v>
      </c>
      <c r="P772" s="24" t="s">
        <v>217</v>
      </c>
      <c r="Q772" s="24" t="s">
        <v>36</v>
      </c>
      <c r="R772" s="24" t="s">
        <v>6</v>
      </c>
      <c r="S772" s="24" t="s">
        <v>37</v>
      </c>
      <c r="T772" s="24" t="s">
        <v>387</v>
      </c>
      <c r="U772" s="24" t="s">
        <v>205</v>
      </c>
      <c r="V772" s="24" t="s">
        <v>209</v>
      </c>
      <c r="W772" s="24" t="s">
        <v>291</v>
      </c>
      <c r="X772" s="24" t="s">
        <v>205</v>
      </c>
      <c r="Y772" s="24" t="s">
        <v>209</v>
      </c>
      <c r="Z772" s="24"/>
    </row>
    <row r="773" spans="1:26" x14ac:dyDescent="0.2">
      <c r="A773">
        <v>689</v>
      </c>
      <c r="B773">
        <v>1286</v>
      </c>
      <c r="F773">
        <v>777</v>
      </c>
      <c r="H773" s="23">
        <v>43802</v>
      </c>
      <c r="I773" s="23">
        <v>43802</v>
      </c>
      <c r="J773">
        <v>646.16999999999996</v>
      </c>
      <c r="K773" s="24"/>
      <c r="L773" s="24" t="s">
        <v>745</v>
      </c>
      <c r="M773" s="24" t="s">
        <v>745</v>
      </c>
      <c r="N773" s="24" t="s">
        <v>205</v>
      </c>
      <c r="O773" s="24" t="s">
        <v>231</v>
      </c>
      <c r="P773" s="24" t="s">
        <v>259</v>
      </c>
      <c r="Q773" s="24" t="s">
        <v>36</v>
      </c>
      <c r="R773" s="24" t="s">
        <v>6</v>
      </c>
      <c r="S773" s="24" t="s">
        <v>37</v>
      </c>
      <c r="T773" s="24" t="s">
        <v>431</v>
      </c>
      <c r="U773" s="24" t="s">
        <v>205</v>
      </c>
      <c r="V773" s="24" t="s">
        <v>209</v>
      </c>
      <c r="W773" s="24"/>
      <c r="X773" s="24" t="s">
        <v>205</v>
      </c>
      <c r="Y773" s="24" t="s">
        <v>209</v>
      </c>
      <c r="Z773" s="24"/>
    </row>
    <row r="774" spans="1:26" x14ac:dyDescent="0.2">
      <c r="A774">
        <v>690</v>
      </c>
      <c r="B774">
        <v>1287</v>
      </c>
      <c r="F774">
        <v>778</v>
      </c>
      <c r="H774" s="23">
        <v>43802</v>
      </c>
      <c r="I774" s="23">
        <v>43802</v>
      </c>
      <c r="J774">
        <v>1200</v>
      </c>
      <c r="K774" s="24"/>
      <c r="L774" s="24" t="s">
        <v>746</v>
      </c>
      <c r="M774" s="24" t="s">
        <v>746</v>
      </c>
      <c r="N774" s="24" t="s">
        <v>205</v>
      </c>
      <c r="O774" s="24" t="s">
        <v>231</v>
      </c>
      <c r="P774" s="24" t="s">
        <v>259</v>
      </c>
      <c r="Q774" s="24" t="s">
        <v>36</v>
      </c>
      <c r="R774" s="24" t="s">
        <v>6</v>
      </c>
      <c r="S774" s="24" t="s">
        <v>37</v>
      </c>
      <c r="T774" s="24" t="s">
        <v>387</v>
      </c>
      <c r="U774" s="24" t="s">
        <v>205</v>
      </c>
      <c r="V774" s="24" t="s">
        <v>209</v>
      </c>
      <c r="W774" s="24" t="s">
        <v>291</v>
      </c>
      <c r="X774" s="24" t="s">
        <v>205</v>
      </c>
      <c r="Y774" s="24" t="s">
        <v>209</v>
      </c>
      <c r="Z774" s="24"/>
    </row>
    <row r="775" spans="1:26" x14ac:dyDescent="0.2">
      <c r="A775">
        <v>691</v>
      </c>
      <c r="B775">
        <v>1288</v>
      </c>
      <c r="F775">
        <v>779</v>
      </c>
      <c r="H775" s="23">
        <v>43802</v>
      </c>
      <c r="I775" s="23">
        <v>43802</v>
      </c>
      <c r="J775">
        <v>1300</v>
      </c>
      <c r="K775" s="24"/>
      <c r="L775" s="24" t="s">
        <v>744</v>
      </c>
      <c r="M775" s="24" t="s">
        <v>744</v>
      </c>
      <c r="N775" s="24" t="s">
        <v>205</v>
      </c>
      <c r="O775" s="24" t="s">
        <v>231</v>
      </c>
      <c r="P775" s="24" t="s">
        <v>217</v>
      </c>
      <c r="Q775" s="24" t="s">
        <v>36</v>
      </c>
      <c r="R775" s="24" t="s">
        <v>6</v>
      </c>
      <c r="S775" s="24" t="s">
        <v>37</v>
      </c>
      <c r="T775" s="24" t="s">
        <v>387</v>
      </c>
      <c r="U775" s="24" t="s">
        <v>205</v>
      </c>
      <c r="V775" s="24" t="s">
        <v>209</v>
      </c>
      <c r="W775" s="24" t="s">
        <v>291</v>
      </c>
      <c r="X775" s="24" t="s">
        <v>205</v>
      </c>
      <c r="Y775" s="24" t="s">
        <v>209</v>
      </c>
      <c r="Z775" s="24"/>
    </row>
    <row r="776" spans="1:26" x14ac:dyDescent="0.2">
      <c r="A776">
        <v>692</v>
      </c>
      <c r="F776">
        <v>2084</v>
      </c>
      <c r="H776" s="23">
        <v>43802</v>
      </c>
      <c r="I776" s="23">
        <v>43802</v>
      </c>
      <c r="J776">
        <v>1.2</v>
      </c>
      <c r="K776" s="24"/>
      <c r="L776" s="24" t="s">
        <v>747</v>
      </c>
      <c r="M776" s="24" t="s">
        <v>747</v>
      </c>
      <c r="N776" s="24" t="s">
        <v>205</v>
      </c>
      <c r="O776" s="24" t="s">
        <v>206</v>
      </c>
      <c r="P776" s="24" t="s">
        <v>207</v>
      </c>
      <c r="Q776" s="24" t="s">
        <v>7</v>
      </c>
      <c r="R776" s="24" t="s">
        <v>6</v>
      </c>
      <c r="S776" s="24" t="s">
        <v>8</v>
      </c>
      <c r="T776" s="24" t="s">
        <v>208</v>
      </c>
      <c r="U776" s="24" t="s">
        <v>205</v>
      </c>
      <c r="V776" s="24" t="s">
        <v>209</v>
      </c>
      <c r="W776" s="24"/>
      <c r="X776" s="24" t="s">
        <v>205</v>
      </c>
      <c r="Y776" s="24" t="s">
        <v>209</v>
      </c>
      <c r="Z776" s="24"/>
    </row>
    <row r="777" spans="1:26" x14ac:dyDescent="0.2">
      <c r="A777">
        <v>693</v>
      </c>
      <c r="B777">
        <v>1302</v>
      </c>
      <c r="F777">
        <v>782</v>
      </c>
      <c r="H777" s="23">
        <v>43803</v>
      </c>
      <c r="I777" s="23">
        <v>43803</v>
      </c>
      <c r="J777">
        <v>2871.5</v>
      </c>
      <c r="K777" s="24"/>
      <c r="L777" s="24" t="s">
        <v>748</v>
      </c>
      <c r="M777" s="24" t="s">
        <v>748</v>
      </c>
      <c r="N777" s="24" t="s">
        <v>205</v>
      </c>
      <c r="O777" s="24" t="s">
        <v>231</v>
      </c>
      <c r="P777" s="24" t="s">
        <v>259</v>
      </c>
      <c r="Q777" s="24" t="s">
        <v>55</v>
      </c>
      <c r="R777" s="24" t="s">
        <v>70</v>
      </c>
      <c r="S777" s="24" t="s">
        <v>73</v>
      </c>
      <c r="T777" s="24" t="s">
        <v>318</v>
      </c>
      <c r="U777" s="24" t="s">
        <v>205</v>
      </c>
      <c r="V777" s="24" t="s">
        <v>209</v>
      </c>
      <c r="W777" s="24" t="s">
        <v>358</v>
      </c>
      <c r="X777" s="24" t="s">
        <v>205</v>
      </c>
      <c r="Y777" s="24" t="s">
        <v>209</v>
      </c>
      <c r="Z777" s="24"/>
    </row>
    <row r="778" spans="1:26" x14ac:dyDescent="0.2">
      <c r="A778">
        <v>694</v>
      </c>
      <c r="B778">
        <v>1292</v>
      </c>
      <c r="F778">
        <v>784</v>
      </c>
      <c r="H778" s="23">
        <v>43803</v>
      </c>
      <c r="I778" s="23">
        <v>43803</v>
      </c>
      <c r="J778">
        <v>163.19999999999999</v>
      </c>
      <c r="K778" s="24"/>
      <c r="L778" s="24" t="s">
        <v>574</v>
      </c>
      <c r="M778" s="24" t="s">
        <v>574</v>
      </c>
      <c r="N778" s="24" t="s">
        <v>205</v>
      </c>
      <c r="O778" s="24" t="s">
        <v>231</v>
      </c>
      <c r="P778" s="24" t="s">
        <v>217</v>
      </c>
      <c r="Q778" s="24" t="s">
        <v>7</v>
      </c>
      <c r="R778" s="24" t="s">
        <v>70</v>
      </c>
      <c r="S778" s="24" t="s">
        <v>85</v>
      </c>
      <c r="T778" s="24" t="s">
        <v>316</v>
      </c>
      <c r="U778" s="24" t="s">
        <v>205</v>
      </c>
      <c r="V778" s="24" t="s">
        <v>209</v>
      </c>
      <c r="W778" s="24" t="s">
        <v>291</v>
      </c>
      <c r="X778" s="24" t="s">
        <v>205</v>
      </c>
      <c r="Y778" s="24" t="s">
        <v>209</v>
      </c>
      <c r="Z778" s="24"/>
    </row>
    <row r="779" spans="1:26" x14ac:dyDescent="0.2">
      <c r="A779">
        <v>695</v>
      </c>
      <c r="B779">
        <v>1300</v>
      </c>
      <c r="F779">
        <v>785</v>
      </c>
      <c r="H779" s="23">
        <v>43803</v>
      </c>
      <c r="I779" s="23">
        <v>43803</v>
      </c>
      <c r="J779">
        <v>500</v>
      </c>
      <c r="K779" s="24"/>
      <c r="L779" s="24" t="s">
        <v>638</v>
      </c>
      <c r="M779" s="24" t="s">
        <v>638</v>
      </c>
      <c r="N779" s="24" t="s">
        <v>205</v>
      </c>
      <c r="O779" s="24" t="s">
        <v>231</v>
      </c>
      <c r="P779" s="24" t="s">
        <v>207</v>
      </c>
      <c r="Q779" s="24" t="s">
        <v>36</v>
      </c>
      <c r="R779" s="24" t="s">
        <v>6</v>
      </c>
      <c r="S779" s="24" t="s">
        <v>37</v>
      </c>
      <c r="T779" s="24" t="s">
        <v>304</v>
      </c>
      <c r="U779" s="24" t="s">
        <v>205</v>
      </c>
      <c r="V779" s="24" t="s">
        <v>209</v>
      </c>
      <c r="W779" s="24" t="s">
        <v>291</v>
      </c>
      <c r="X779" s="24" t="s">
        <v>205</v>
      </c>
      <c r="Y779" s="24" t="s">
        <v>209</v>
      </c>
      <c r="Z779" s="24"/>
    </row>
    <row r="780" spans="1:26" x14ac:dyDescent="0.2">
      <c r="A780">
        <v>696</v>
      </c>
      <c r="B780">
        <v>1299</v>
      </c>
      <c r="F780">
        <v>786</v>
      </c>
      <c r="H780" s="23">
        <v>43803</v>
      </c>
      <c r="I780" s="23">
        <v>43803</v>
      </c>
      <c r="J780">
        <v>1200</v>
      </c>
      <c r="K780" s="24"/>
      <c r="L780" s="24" t="s">
        <v>523</v>
      </c>
      <c r="M780" s="24" t="s">
        <v>523</v>
      </c>
      <c r="N780" s="24" t="s">
        <v>205</v>
      </c>
      <c r="O780" s="24" t="s">
        <v>231</v>
      </c>
      <c r="P780" s="24" t="s">
        <v>217</v>
      </c>
      <c r="Q780" s="24" t="s">
        <v>36</v>
      </c>
      <c r="R780" s="24" t="s">
        <v>6</v>
      </c>
      <c r="S780" s="24" t="s">
        <v>37</v>
      </c>
      <c r="T780" s="24" t="s">
        <v>304</v>
      </c>
      <c r="U780" s="24" t="s">
        <v>205</v>
      </c>
      <c r="V780" s="24" t="s">
        <v>209</v>
      </c>
      <c r="W780" s="24" t="s">
        <v>291</v>
      </c>
      <c r="X780" s="24" t="s">
        <v>205</v>
      </c>
      <c r="Y780" s="24" t="s">
        <v>209</v>
      </c>
      <c r="Z780" s="24"/>
    </row>
    <row r="781" spans="1:26" x14ac:dyDescent="0.2">
      <c r="A781">
        <v>697</v>
      </c>
      <c r="B781">
        <v>1301</v>
      </c>
      <c r="F781">
        <v>787</v>
      </c>
      <c r="H781" s="23">
        <v>43803</v>
      </c>
      <c r="I781" s="23">
        <v>43803</v>
      </c>
      <c r="J781">
        <v>1286.1500000000001</v>
      </c>
      <c r="K781" s="24"/>
      <c r="L781" s="24" t="s">
        <v>496</v>
      </c>
      <c r="M781" s="24" t="s">
        <v>496</v>
      </c>
      <c r="N781" s="24" t="s">
        <v>205</v>
      </c>
      <c r="O781" s="24" t="s">
        <v>231</v>
      </c>
      <c r="P781" s="24" t="s">
        <v>259</v>
      </c>
      <c r="Q781" s="24" t="s">
        <v>36</v>
      </c>
      <c r="R781" s="24" t="s">
        <v>6</v>
      </c>
      <c r="S781" s="24" t="s">
        <v>37</v>
      </c>
      <c r="T781" s="24" t="s">
        <v>304</v>
      </c>
      <c r="U781" s="24" t="s">
        <v>205</v>
      </c>
      <c r="V781" s="24" t="s">
        <v>209</v>
      </c>
      <c r="W781" s="24" t="s">
        <v>291</v>
      </c>
      <c r="X781" s="24" t="s">
        <v>205</v>
      </c>
      <c r="Y781" s="24" t="s">
        <v>209</v>
      </c>
      <c r="Z781" s="24"/>
    </row>
    <row r="782" spans="1:26" x14ac:dyDescent="0.2">
      <c r="A782">
        <v>698</v>
      </c>
      <c r="B782">
        <v>1297</v>
      </c>
      <c r="F782">
        <v>788</v>
      </c>
      <c r="H782" s="23">
        <v>43803</v>
      </c>
      <c r="I782" s="23">
        <v>43803</v>
      </c>
      <c r="J782">
        <v>1304</v>
      </c>
      <c r="K782" s="24"/>
      <c r="L782" s="24" t="s">
        <v>609</v>
      </c>
      <c r="M782" s="24" t="s">
        <v>609</v>
      </c>
      <c r="N782" s="24" t="s">
        <v>205</v>
      </c>
      <c r="O782" s="24" t="s">
        <v>231</v>
      </c>
      <c r="P782" s="24" t="s">
        <v>217</v>
      </c>
      <c r="Q782" s="24" t="s">
        <v>36</v>
      </c>
      <c r="R782" s="24" t="s">
        <v>6</v>
      </c>
      <c r="S782" s="24" t="s">
        <v>37</v>
      </c>
      <c r="T782" s="24" t="s">
        <v>304</v>
      </c>
      <c r="U782" s="24" t="s">
        <v>205</v>
      </c>
      <c r="V782" s="24" t="s">
        <v>209</v>
      </c>
      <c r="W782" s="24" t="s">
        <v>291</v>
      </c>
      <c r="X782" s="24" t="s">
        <v>205</v>
      </c>
      <c r="Y782" s="24" t="s">
        <v>209</v>
      </c>
      <c r="Z782" s="24"/>
    </row>
    <row r="783" spans="1:26" x14ac:dyDescent="0.2">
      <c r="A783">
        <v>699</v>
      </c>
      <c r="B783">
        <v>1295</v>
      </c>
      <c r="F783">
        <v>789</v>
      </c>
      <c r="H783" s="23">
        <v>43803</v>
      </c>
      <c r="I783" s="23">
        <v>43803</v>
      </c>
      <c r="J783">
        <v>1911</v>
      </c>
      <c r="K783" s="24"/>
      <c r="L783" s="24" t="s">
        <v>438</v>
      </c>
      <c r="M783" s="24" t="s">
        <v>438</v>
      </c>
      <c r="N783" s="24" t="s">
        <v>205</v>
      </c>
      <c r="O783" s="24" t="s">
        <v>231</v>
      </c>
      <c r="P783" s="24" t="s">
        <v>259</v>
      </c>
      <c r="Q783" s="24" t="s">
        <v>36</v>
      </c>
      <c r="R783" s="24" t="s">
        <v>6</v>
      </c>
      <c r="S783" s="24" t="s">
        <v>37</v>
      </c>
      <c r="T783" s="24" t="s">
        <v>304</v>
      </c>
      <c r="U783" s="24" t="s">
        <v>205</v>
      </c>
      <c r="V783" s="24" t="s">
        <v>209</v>
      </c>
      <c r="W783" s="24" t="s">
        <v>291</v>
      </c>
      <c r="X783" s="24" t="s">
        <v>205</v>
      </c>
      <c r="Y783" s="24" t="s">
        <v>209</v>
      </c>
      <c r="Z783" s="24"/>
    </row>
    <row r="784" spans="1:26" x14ac:dyDescent="0.2">
      <c r="A784">
        <v>700</v>
      </c>
      <c r="B784">
        <v>1298</v>
      </c>
      <c r="F784">
        <v>790</v>
      </c>
      <c r="H784" s="23">
        <v>43803</v>
      </c>
      <c r="I784" s="23">
        <v>43803</v>
      </c>
      <c r="J784">
        <v>1911</v>
      </c>
      <c r="K784" s="24"/>
      <c r="L784" s="24" t="s">
        <v>639</v>
      </c>
      <c r="M784" s="24" t="s">
        <v>639</v>
      </c>
      <c r="N784" s="24" t="s">
        <v>205</v>
      </c>
      <c r="O784" s="24" t="s">
        <v>231</v>
      </c>
      <c r="P784" s="24" t="s">
        <v>259</v>
      </c>
      <c r="Q784" s="24" t="s">
        <v>36</v>
      </c>
      <c r="R784" s="24" t="s">
        <v>6</v>
      </c>
      <c r="S784" s="24" t="s">
        <v>37</v>
      </c>
      <c r="T784" s="24" t="s">
        <v>304</v>
      </c>
      <c r="U784" s="24" t="s">
        <v>205</v>
      </c>
      <c r="V784" s="24" t="s">
        <v>209</v>
      </c>
      <c r="W784" s="24" t="s">
        <v>291</v>
      </c>
      <c r="X784" s="24" t="s">
        <v>205</v>
      </c>
      <c r="Y784" s="24" t="s">
        <v>209</v>
      </c>
      <c r="Z784" s="24"/>
    </row>
    <row r="785" spans="1:26" x14ac:dyDescent="0.2">
      <c r="A785">
        <v>701</v>
      </c>
      <c r="B785">
        <v>1296</v>
      </c>
      <c r="F785">
        <v>791</v>
      </c>
      <c r="H785" s="23">
        <v>43803</v>
      </c>
      <c r="I785" s="23">
        <v>43803</v>
      </c>
      <c r="J785">
        <v>1929.76</v>
      </c>
      <c r="K785" s="24"/>
      <c r="L785" s="24" t="s">
        <v>303</v>
      </c>
      <c r="M785" s="24" t="s">
        <v>303</v>
      </c>
      <c r="N785" s="24" t="s">
        <v>205</v>
      </c>
      <c r="O785" s="24" t="s">
        <v>231</v>
      </c>
      <c r="P785" s="24" t="s">
        <v>217</v>
      </c>
      <c r="Q785" s="24" t="s">
        <v>36</v>
      </c>
      <c r="R785" s="24" t="s">
        <v>6</v>
      </c>
      <c r="S785" s="24" t="s">
        <v>37</v>
      </c>
      <c r="T785" s="24" t="s">
        <v>304</v>
      </c>
      <c r="U785" s="24" t="s">
        <v>205</v>
      </c>
      <c r="V785" s="24" t="s">
        <v>209</v>
      </c>
      <c r="W785" s="24" t="s">
        <v>291</v>
      </c>
      <c r="X785" s="24" t="s">
        <v>205</v>
      </c>
      <c r="Y785" s="24" t="s">
        <v>209</v>
      </c>
      <c r="Z785" s="24"/>
    </row>
    <row r="786" spans="1:26" x14ac:dyDescent="0.2">
      <c r="A786">
        <v>702</v>
      </c>
      <c r="F786">
        <v>2109</v>
      </c>
      <c r="H786" s="23">
        <v>43803</v>
      </c>
      <c r="I786" s="23">
        <v>43803</v>
      </c>
      <c r="J786">
        <v>3215</v>
      </c>
      <c r="K786" s="24"/>
      <c r="L786" s="24" t="s">
        <v>749</v>
      </c>
      <c r="M786" s="24" t="s">
        <v>749</v>
      </c>
      <c r="N786" s="24" t="s">
        <v>205</v>
      </c>
      <c r="O786" s="24" t="s">
        <v>206</v>
      </c>
      <c r="P786" s="24" t="s">
        <v>49</v>
      </c>
      <c r="Q786" s="24" t="s">
        <v>49</v>
      </c>
      <c r="R786" s="24" t="s">
        <v>6</v>
      </c>
      <c r="S786" s="24" t="s">
        <v>18</v>
      </c>
      <c r="T786" s="24" t="s">
        <v>211</v>
      </c>
      <c r="U786" s="24" t="s">
        <v>205</v>
      </c>
      <c r="V786" s="24" t="s">
        <v>209</v>
      </c>
      <c r="W786" s="24"/>
      <c r="X786" s="24" t="s">
        <v>205</v>
      </c>
      <c r="Y786" s="24" t="s">
        <v>209</v>
      </c>
      <c r="Z786" s="24"/>
    </row>
    <row r="787" spans="1:26" x14ac:dyDescent="0.2">
      <c r="A787">
        <v>703</v>
      </c>
      <c r="F787">
        <v>2141</v>
      </c>
      <c r="H787" s="23">
        <v>43803</v>
      </c>
      <c r="I787" s="23">
        <v>43803</v>
      </c>
      <c r="J787">
        <v>1200</v>
      </c>
      <c r="K787" s="24"/>
      <c r="L787" s="24" t="s">
        <v>750</v>
      </c>
      <c r="M787" s="24" t="s">
        <v>750</v>
      </c>
      <c r="N787" s="24" t="s">
        <v>205</v>
      </c>
      <c r="O787" s="24" t="s">
        <v>206</v>
      </c>
      <c r="P787" s="24" t="s">
        <v>207</v>
      </c>
      <c r="Q787" s="24" t="s">
        <v>17</v>
      </c>
      <c r="R787" s="24" t="s">
        <v>6</v>
      </c>
      <c r="S787" s="24" t="s">
        <v>18</v>
      </c>
      <c r="T787" s="24" t="s">
        <v>211</v>
      </c>
      <c r="U787" s="24" t="s">
        <v>205</v>
      </c>
      <c r="V787" s="24" t="s">
        <v>209</v>
      </c>
      <c r="W787" s="24"/>
      <c r="X787" s="24" t="s">
        <v>205</v>
      </c>
      <c r="Y787" s="24" t="s">
        <v>209</v>
      </c>
      <c r="Z787" s="24"/>
    </row>
    <row r="788" spans="1:26" x14ac:dyDescent="0.2">
      <c r="A788">
        <v>1787</v>
      </c>
      <c r="B788">
        <v>1293</v>
      </c>
      <c r="H788" s="23">
        <v>43803</v>
      </c>
      <c r="I788" s="23">
        <v>43803</v>
      </c>
      <c r="J788">
        <v>2871.5</v>
      </c>
      <c r="K788" s="24" t="s">
        <v>247</v>
      </c>
      <c r="L788" s="24" t="s">
        <v>751</v>
      </c>
      <c r="M788" s="24" t="s">
        <v>748</v>
      </c>
      <c r="N788" s="24" t="s">
        <v>205</v>
      </c>
      <c r="O788" s="24" t="s">
        <v>231</v>
      </c>
      <c r="P788" s="24" t="s">
        <v>259</v>
      </c>
      <c r="Q788" s="24" t="s">
        <v>55</v>
      </c>
      <c r="R788" s="24" t="s">
        <v>70</v>
      </c>
      <c r="S788" s="24" t="s">
        <v>73</v>
      </c>
      <c r="T788" s="24" t="s">
        <v>318</v>
      </c>
      <c r="U788" s="24" t="s">
        <v>205</v>
      </c>
      <c r="V788" s="24" t="s">
        <v>209</v>
      </c>
      <c r="W788" s="24" t="s">
        <v>358</v>
      </c>
      <c r="X788" s="24" t="s">
        <v>205</v>
      </c>
      <c r="Y788" s="24" t="s">
        <v>209</v>
      </c>
      <c r="Z788" s="24"/>
    </row>
    <row r="789" spans="1:26" x14ac:dyDescent="0.2">
      <c r="A789">
        <v>704</v>
      </c>
      <c r="B789">
        <v>1310</v>
      </c>
      <c r="F789">
        <v>792</v>
      </c>
      <c r="H789" s="23">
        <v>43804</v>
      </c>
      <c r="I789" s="23">
        <v>43804</v>
      </c>
      <c r="J789">
        <v>91.22</v>
      </c>
      <c r="K789" s="24"/>
      <c r="L789" s="24" t="s">
        <v>752</v>
      </c>
      <c r="M789" s="24" t="s">
        <v>752</v>
      </c>
      <c r="N789" s="24" t="s">
        <v>205</v>
      </c>
      <c r="O789" s="24" t="s">
        <v>231</v>
      </c>
      <c r="P789" s="24" t="s">
        <v>259</v>
      </c>
      <c r="Q789" s="24" t="s">
        <v>102</v>
      </c>
      <c r="R789" s="24" t="s">
        <v>101</v>
      </c>
      <c r="S789" s="24" t="s">
        <v>103</v>
      </c>
      <c r="T789" s="24" t="s">
        <v>260</v>
      </c>
      <c r="U789" s="24" t="s">
        <v>753</v>
      </c>
      <c r="V789" s="24" t="s">
        <v>209</v>
      </c>
      <c r="W789" s="24" t="s">
        <v>645</v>
      </c>
      <c r="X789" s="24" t="s">
        <v>205</v>
      </c>
      <c r="Y789" s="24" t="s">
        <v>209</v>
      </c>
      <c r="Z789" s="24" t="s">
        <v>754</v>
      </c>
    </row>
    <row r="790" spans="1:26" x14ac:dyDescent="0.2">
      <c r="A790">
        <v>705</v>
      </c>
      <c r="B790">
        <v>1309</v>
      </c>
      <c r="F790">
        <v>793</v>
      </c>
      <c r="H790" s="23">
        <v>43804</v>
      </c>
      <c r="I790" s="23">
        <v>43804</v>
      </c>
      <c r="J790">
        <v>91.22</v>
      </c>
      <c r="K790" s="24"/>
      <c r="L790" s="24" t="s">
        <v>755</v>
      </c>
      <c r="M790" s="24" t="s">
        <v>755</v>
      </c>
      <c r="N790" s="24" t="s">
        <v>205</v>
      </c>
      <c r="O790" s="24" t="s">
        <v>231</v>
      </c>
      <c r="P790" s="24" t="s">
        <v>259</v>
      </c>
      <c r="Q790" s="24" t="s">
        <v>102</v>
      </c>
      <c r="R790" s="24" t="s">
        <v>101</v>
      </c>
      <c r="S790" s="24" t="s">
        <v>103</v>
      </c>
      <c r="T790" s="24" t="s">
        <v>260</v>
      </c>
      <c r="U790" s="24" t="s">
        <v>756</v>
      </c>
      <c r="V790" s="24" t="s">
        <v>209</v>
      </c>
      <c r="W790" s="24" t="s">
        <v>645</v>
      </c>
      <c r="X790" s="24" t="s">
        <v>205</v>
      </c>
      <c r="Y790" s="24" t="s">
        <v>209</v>
      </c>
      <c r="Z790" s="24" t="s">
        <v>757</v>
      </c>
    </row>
    <row r="791" spans="1:26" x14ac:dyDescent="0.2">
      <c r="A791">
        <v>706</v>
      </c>
      <c r="B791">
        <v>1308</v>
      </c>
      <c r="F791">
        <v>794</v>
      </c>
      <c r="H791" s="23">
        <v>43804</v>
      </c>
      <c r="I791" s="23">
        <v>43804</v>
      </c>
      <c r="J791">
        <v>91.22</v>
      </c>
      <c r="K791" s="24"/>
      <c r="L791" s="24" t="s">
        <v>758</v>
      </c>
      <c r="M791" s="24" t="s">
        <v>758</v>
      </c>
      <c r="N791" s="24" t="s">
        <v>205</v>
      </c>
      <c r="O791" s="24" t="s">
        <v>231</v>
      </c>
      <c r="P791" s="24" t="s">
        <v>259</v>
      </c>
      <c r="Q791" s="24" t="s">
        <v>102</v>
      </c>
      <c r="R791" s="24" t="s">
        <v>101</v>
      </c>
      <c r="S791" s="24" t="s">
        <v>103</v>
      </c>
      <c r="T791" s="24" t="s">
        <v>260</v>
      </c>
      <c r="U791" s="24" t="s">
        <v>239</v>
      </c>
      <c r="V791" s="24" t="s">
        <v>209</v>
      </c>
      <c r="W791" s="24" t="s">
        <v>645</v>
      </c>
      <c r="X791" s="24" t="s">
        <v>205</v>
      </c>
      <c r="Y791" s="24" t="s">
        <v>209</v>
      </c>
      <c r="Z791" s="24" t="s">
        <v>759</v>
      </c>
    </row>
    <row r="792" spans="1:26" x14ac:dyDescent="0.2">
      <c r="A792">
        <v>707</v>
      </c>
      <c r="B792">
        <v>1307</v>
      </c>
      <c r="F792">
        <v>795</v>
      </c>
      <c r="H792" s="23">
        <v>43804</v>
      </c>
      <c r="I792" s="23">
        <v>43804</v>
      </c>
      <c r="J792">
        <v>91.22</v>
      </c>
      <c r="K792" s="24"/>
      <c r="L792" s="24" t="s">
        <v>760</v>
      </c>
      <c r="M792" s="24" t="s">
        <v>760</v>
      </c>
      <c r="N792" s="24" t="s">
        <v>205</v>
      </c>
      <c r="O792" s="24" t="s">
        <v>231</v>
      </c>
      <c r="P792" s="24" t="s">
        <v>259</v>
      </c>
      <c r="Q792" s="24" t="s">
        <v>102</v>
      </c>
      <c r="R792" s="24" t="s">
        <v>101</v>
      </c>
      <c r="S792" s="24" t="s">
        <v>103</v>
      </c>
      <c r="T792" s="24" t="s">
        <v>260</v>
      </c>
      <c r="U792" s="24" t="s">
        <v>726</v>
      </c>
      <c r="V792" s="24" t="s">
        <v>209</v>
      </c>
      <c r="W792" s="24" t="s">
        <v>645</v>
      </c>
      <c r="X792" s="24" t="s">
        <v>205</v>
      </c>
      <c r="Y792" s="24" t="s">
        <v>209</v>
      </c>
      <c r="Z792" s="24" t="s">
        <v>761</v>
      </c>
    </row>
    <row r="793" spans="1:26" x14ac:dyDescent="0.2">
      <c r="A793">
        <v>708</v>
      </c>
      <c r="B793">
        <v>1305</v>
      </c>
      <c r="F793">
        <v>796</v>
      </c>
      <c r="H793" s="23">
        <v>43804</v>
      </c>
      <c r="I793" s="23">
        <v>43804</v>
      </c>
      <c r="J793">
        <v>93.09</v>
      </c>
      <c r="K793" s="24"/>
      <c r="L793" s="24" t="s">
        <v>762</v>
      </c>
      <c r="M793" s="24" t="s">
        <v>762</v>
      </c>
      <c r="N793" s="24" t="s">
        <v>205</v>
      </c>
      <c r="O793" s="24" t="s">
        <v>231</v>
      </c>
      <c r="P793" s="24" t="s">
        <v>259</v>
      </c>
      <c r="Q793" s="24" t="s">
        <v>102</v>
      </c>
      <c r="R793" s="24" t="s">
        <v>101</v>
      </c>
      <c r="S793" s="24" t="s">
        <v>103</v>
      </c>
      <c r="T793" s="24" t="s">
        <v>260</v>
      </c>
      <c r="U793" s="24" t="s">
        <v>625</v>
      </c>
      <c r="V793" s="24" t="s">
        <v>209</v>
      </c>
      <c r="W793" s="24"/>
      <c r="X793" s="24" t="s">
        <v>205</v>
      </c>
      <c r="Y793" s="24" t="s">
        <v>209</v>
      </c>
      <c r="Z793" s="24"/>
    </row>
    <row r="794" spans="1:26" x14ac:dyDescent="0.2">
      <c r="A794">
        <v>709</v>
      </c>
      <c r="B794">
        <v>1306</v>
      </c>
      <c r="F794">
        <v>797</v>
      </c>
      <c r="H794" s="23">
        <v>43804</v>
      </c>
      <c r="I794" s="23">
        <v>43804</v>
      </c>
      <c r="J794">
        <v>93.09</v>
      </c>
      <c r="K794" s="24"/>
      <c r="L794" s="24" t="s">
        <v>763</v>
      </c>
      <c r="M794" s="24" t="s">
        <v>763</v>
      </c>
      <c r="N794" s="24" t="s">
        <v>205</v>
      </c>
      <c r="O794" s="24" t="s">
        <v>231</v>
      </c>
      <c r="P794" s="24" t="s">
        <v>259</v>
      </c>
      <c r="Q794" s="24" t="s">
        <v>102</v>
      </c>
      <c r="R794" s="24" t="s">
        <v>101</v>
      </c>
      <c r="S794" s="24" t="s">
        <v>103</v>
      </c>
      <c r="T794" s="24" t="s">
        <v>260</v>
      </c>
      <c r="U794" s="24" t="s">
        <v>623</v>
      </c>
      <c r="V794" s="24" t="s">
        <v>209</v>
      </c>
      <c r="W794" s="24"/>
      <c r="X794" s="24" t="s">
        <v>205</v>
      </c>
      <c r="Y794" s="24" t="s">
        <v>209</v>
      </c>
      <c r="Z794" s="24"/>
    </row>
    <row r="795" spans="1:26" x14ac:dyDescent="0.2">
      <c r="A795">
        <v>710</v>
      </c>
      <c r="B795">
        <v>1311</v>
      </c>
      <c r="F795">
        <v>798</v>
      </c>
      <c r="H795" s="23">
        <v>43804</v>
      </c>
      <c r="I795" s="23">
        <v>43804</v>
      </c>
      <c r="J795">
        <v>71.69</v>
      </c>
      <c r="K795" s="24"/>
      <c r="L795" s="24" t="s">
        <v>764</v>
      </c>
      <c r="M795" s="24" t="s">
        <v>764</v>
      </c>
      <c r="N795" s="24" t="s">
        <v>205</v>
      </c>
      <c r="O795" s="24" t="s">
        <v>231</v>
      </c>
      <c r="P795" s="24" t="s">
        <v>259</v>
      </c>
      <c r="Q795" s="24" t="s">
        <v>36</v>
      </c>
      <c r="R795" s="24" t="s">
        <v>6</v>
      </c>
      <c r="S795" s="24" t="s">
        <v>37</v>
      </c>
      <c r="T795" s="24" t="s">
        <v>739</v>
      </c>
      <c r="U795" s="24" t="s">
        <v>205</v>
      </c>
      <c r="V795" s="24" t="s">
        <v>209</v>
      </c>
      <c r="W795" s="24" t="s">
        <v>291</v>
      </c>
      <c r="X795" s="24" t="s">
        <v>205</v>
      </c>
      <c r="Y795" s="24" t="s">
        <v>209</v>
      </c>
      <c r="Z795" s="24"/>
    </row>
    <row r="796" spans="1:26" x14ac:dyDescent="0.2">
      <c r="A796">
        <v>711</v>
      </c>
      <c r="B796">
        <v>1312</v>
      </c>
      <c r="F796">
        <v>799</v>
      </c>
      <c r="H796" s="23">
        <v>43804</v>
      </c>
      <c r="I796" s="23">
        <v>43804</v>
      </c>
      <c r="J796">
        <v>125</v>
      </c>
      <c r="K796" s="24"/>
      <c r="L796" s="24" t="s">
        <v>765</v>
      </c>
      <c r="M796" s="24" t="s">
        <v>765</v>
      </c>
      <c r="N796" s="24" t="s">
        <v>205</v>
      </c>
      <c r="O796" s="24" t="s">
        <v>231</v>
      </c>
      <c r="P796" s="24" t="s">
        <v>259</v>
      </c>
      <c r="Q796" s="24" t="s">
        <v>36</v>
      </c>
      <c r="R796" s="24" t="s">
        <v>6</v>
      </c>
      <c r="S796" s="24" t="s">
        <v>37</v>
      </c>
      <c r="T796" s="24" t="s">
        <v>582</v>
      </c>
      <c r="U796" s="24" t="s">
        <v>205</v>
      </c>
      <c r="V796" s="24" t="s">
        <v>209</v>
      </c>
      <c r="W796" s="24" t="s">
        <v>291</v>
      </c>
      <c r="X796" s="24" t="s">
        <v>205</v>
      </c>
      <c r="Y796" s="24" t="s">
        <v>209</v>
      </c>
      <c r="Z796" s="24"/>
    </row>
    <row r="797" spans="1:26" x14ac:dyDescent="0.2">
      <c r="A797">
        <v>712</v>
      </c>
      <c r="B797">
        <v>1315</v>
      </c>
      <c r="F797">
        <v>800</v>
      </c>
      <c r="H797" s="23">
        <v>43804</v>
      </c>
      <c r="I797" s="23">
        <v>43804</v>
      </c>
      <c r="J797">
        <v>360.05</v>
      </c>
      <c r="K797" s="24"/>
      <c r="L797" s="24" t="s">
        <v>639</v>
      </c>
      <c r="M797" s="24" t="s">
        <v>639</v>
      </c>
      <c r="N797" s="24" t="s">
        <v>205</v>
      </c>
      <c r="O797" s="24" t="s">
        <v>231</v>
      </c>
      <c r="P797" s="24" t="s">
        <v>259</v>
      </c>
      <c r="Q797" s="24" t="s">
        <v>36</v>
      </c>
      <c r="R797" s="24" t="s">
        <v>6</v>
      </c>
      <c r="S797" s="24" t="s">
        <v>37</v>
      </c>
      <c r="T797" s="24" t="s">
        <v>304</v>
      </c>
      <c r="U797" s="24" t="s">
        <v>205</v>
      </c>
      <c r="V797" s="24" t="s">
        <v>209</v>
      </c>
      <c r="W797" s="24"/>
      <c r="X797" s="24" t="s">
        <v>205</v>
      </c>
      <c r="Y797" s="24" t="s">
        <v>209</v>
      </c>
      <c r="Z797" s="24"/>
    </row>
    <row r="798" spans="1:26" x14ac:dyDescent="0.2">
      <c r="A798">
        <v>713</v>
      </c>
      <c r="B798">
        <v>1313</v>
      </c>
      <c r="F798">
        <v>801</v>
      </c>
      <c r="H798" s="23">
        <v>43804</v>
      </c>
      <c r="I798" s="23">
        <v>43804</v>
      </c>
      <c r="J798">
        <v>456.88</v>
      </c>
      <c r="K798" s="24"/>
      <c r="L798" s="24" t="s">
        <v>766</v>
      </c>
      <c r="M798" s="24" t="s">
        <v>766</v>
      </c>
      <c r="N798" s="24" t="s">
        <v>205</v>
      </c>
      <c r="O798" s="24" t="s">
        <v>231</v>
      </c>
      <c r="P798" s="24" t="s">
        <v>259</v>
      </c>
      <c r="Q798" s="24" t="s">
        <v>7</v>
      </c>
      <c r="R798" s="24" t="s">
        <v>70</v>
      </c>
      <c r="S798" s="24" t="s">
        <v>84</v>
      </c>
      <c r="T798" s="24" t="s">
        <v>439</v>
      </c>
      <c r="U798" s="24" t="s">
        <v>205</v>
      </c>
      <c r="V798" s="24" t="s">
        <v>209</v>
      </c>
      <c r="W798" s="24"/>
      <c r="X798" s="24" t="s">
        <v>205</v>
      </c>
      <c r="Y798" s="24" t="s">
        <v>209</v>
      </c>
      <c r="Z798" s="24"/>
    </row>
    <row r="799" spans="1:26" x14ac:dyDescent="0.2">
      <c r="A799">
        <v>714</v>
      </c>
      <c r="B799">
        <v>1314</v>
      </c>
      <c r="F799">
        <v>802</v>
      </c>
      <c r="H799" s="23">
        <v>43804</v>
      </c>
      <c r="I799" s="23">
        <v>43804</v>
      </c>
      <c r="J799">
        <v>460</v>
      </c>
      <c r="K799" s="24"/>
      <c r="L799" s="24" t="s">
        <v>767</v>
      </c>
      <c r="M799" s="24" t="s">
        <v>767</v>
      </c>
      <c r="N799" s="24" t="s">
        <v>205</v>
      </c>
      <c r="O799" s="24" t="s">
        <v>231</v>
      </c>
      <c r="P799" s="24" t="s">
        <v>207</v>
      </c>
      <c r="Q799" s="24" t="s">
        <v>36</v>
      </c>
      <c r="R799" s="24" t="s">
        <v>6</v>
      </c>
      <c r="S799" s="24" t="s">
        <v>37</v>
      </c>
      <c r="T799" s="24" t="s">
        <v>739</v>
      </c>
      <c r="U799" s="24" t="s">
        <v>205</v>
      </c>
      <c r="V799" s="24" t="s">
        <v>209</v>
      </c>
      <c r="W799" s="24"/>
      <c r="X799" s="24" t="s">
        <v>205</v>
      </c>
      <c r="Y799" s="24" t="s">
        <v>209</v>
      </c>
      <c r="Z799" s="24"/>
    </row>
    <row r="800" spans="1:26" x14ac:dyDescent="0.2">
      <c r="A800">
        <v>715</v>
      </c>
      <c r="B800">
        <v>1319</v>
      </c>
      <c r="F800">
        <v>1651</v>
      </c>
      <c r="H800" s="23">
        <v>43804</v>
      </c>
      <c r="I800" s="23">
        <v>43804</v>
      </c>
      <c r="J800">
        <v>1000</v>
      </c>
      <c r="K800" s="24"/>
      <c r="L800" s="24" t="s">
        <v>741</v>
      </c>
      <c r="M800" s="24" t="s">
        <v>741</v>
      </c>
      <c r="N800" s="24" t="s">
        <v>205</v>
      </c>
      <c r="O800" s="24" t="s">
        <v>231</v>
      </c>
      <c r="P800" s="24" t="s">
        <v>217</v>
      </c>
      <c r="Q800" s="24" t="s">
        <v>268</v>
      </c>
      <c r="R800" s="24" t="s">
        <v>268</v>
      </c>
      <c r="S800" s="24" t="s">
        <v>268</v>
      </c>
      <c r="T800" s="24" t="s">
        <v>269</v>
      </c>
      <c r="U800" s="24" t="s">
        <v>205</v>
      </c>
      <c r="V800" s="24" t="s">
        <v>209</v>
      </c>
      <c r="W800" s="24"/>
      <c r="X800" s="24" t="s">
        <v>205</v>
      </c>
      <c r="Y800" s="24" t="s">
        <v>205</v>
      </c>
      <c r="Z800" s="24"/>
    </row>
    <row r="801" spans="1:26" x14ac:dyDescent="0.2">
      <c r="A801">
        <v>716</v>
      </c>
      <c r="B801">
        <v>1320</v>
      </c>
      <c r="F801">
        <v>1652</v>
      </c>
      <c r="H801" s="23">
        <v>43804</v>
      </c>
      <c r="I801" s="23">
        <v>43804</v>
      </c>
      <c r="J801">
        <v>1000</v>
      </c>
      <c r="K801" s="24"/>
      <c r="L801" s="24" t="s">
        <v>741</v>
      </c>
      <c r="M801" s="24" t="s">
        <v>741</v>
      </c>
      <c r="N801" s="24" t="s">
        <v>205</v>
      </c>
      <c r="O801" s="24" t="s">
        <v>231</v>
      </c>
      <c r="P801" s="24" t="s">
        <v>217</v>
      </c>
      <c r="Q801" s="24" t="s">
        <v>268</v>
      </c>
      <c r="R801" s="24" t="s">
        <v>268</v>
      </c>
      <c r="S801" s="24" t="s">
        <v>268</v>
      </c>
      <c r="T801" s="24" t="s">
        <v>269</v>
      </c>
      <c r="U801" s="24" t="s">
        <v>205</v>
      </c>
      <c r="V801" s="24" t="s">
        <v>209</v>
      </c>
      <c r="W801" s="24"/>
      <c r="X801" s="24" t="s">
        <v>205</v>
      </c>
      <c r="Y801" s="24" t="s">
        <v>205</v>
      </c>
      <c r="Z801" s="24"/>
    </row>
    <row r="802" spans="1:26" x14ac:dyDescent="0.2">
      <c r="A802">
        <v>717</v>
      </c>
      <c r="B802">
        <v>1326</v>
      </c>
      <c r="F802">
        <v>804</v>
      </c>
      <c r="H802" s="23">
        <v>43805</v>
      </c>
      <c r="I802" s="23">
        <v>43805</v>
      </c>
      <c r="J802">
        <v>718.07</v>
      </c>
      <c r="K802" s="24"/>
      <c r="L802" s="24" t="s">
        <v>768</v>
      </c>
      <c r="M802" s="24" t="s">
        <v>768</v>
      </c>
      <c r="N802" s="24" t="s">
        <v>205</v>
      </c>
      <c r="O802" s="24" t="s">
        <v>231</v>
      </c>
      <c r="P802" s="24" t="s">
        <v>217</v>
      </c>
      <c r="Q802" s="24" t="s">
        <v>36</v>
      </c>
      <c r="R802" s="24" t="s">
        <v>6</v>
      </c>
      <c r="S802" s="24" t="s">
        <v>37</v>
      </c>
      <c r="T802" s="24" t="s">
        <v>444</v>
      </c>
      <c r="U802" s="24" t="s">
        <v>205</v>
      </c>
      <c r="V802" s="24" t="s">
        <v>209</v>
      </c>
      <c r="W802" s="24"/>
      <c r="X802" s="24" t="s">
        <v>205</v>
      </c>
      <c r="Y802" s="24" t="s">
        <v>209</v>
      </c>
      <c r="Z802" s="24"/>
    </row>
    <row r="803" spans="1:26" x14ac:dyDescent="0.2">
      <c r="A803">
        <v>718</v>
      </c>
      <c r="B803">
        <v>1325</v>
      </c>
      <c r="F803">
        <v>805</v>
      </c>
      <c r="H803" s="23">
        <v>43805</v>
      </c>
      <c r="I803" s="23">
        <v>43805</v>
      </c>
      <c r="J803">
        <v>331.95</v>
      </c>
      <c r="K803" s="24"/>
      <c r="L803" s="24" t="s">
        <v>769</v>
      </c>
      <c r="M803" s="24" t="s">
        <v>769</v>
      </c>
      <c r="N803" s="24" t="s">
        <v>205</v>
      </c>
      <c r="O803" s="24" t="s">
        <v>231</v>
      </c>
      <c r="P803" s="24" t="s">
        <v>259</v>
      </c>
      <c r="Q803" s="24" t="s">
        <v>36</v>
      </c>
      <c r="R803" s="24" t="s">
        <v>6</v>
      </c>
      <c r="S803" s="24" t="s">
        <v>37</v>
      </c>
      <c r="T803" s="24" t="s">
        <v>444</v>
      </c>
      <c r="U803" s="24" t="s">
        <v>205</v>
      </c>
      <c r="V803" s="24" t="s">
        <v>209</v>
      </c>
      <c r="W803" s="24"/>
      <c r="X803" s="24" t="s">
        <v>205</v>
      </c>
      <c r="Y803" s="24" t="s">
        <v>209</v>
      </c>
      <c r="Z803" s="24"/>
    </row>
    <row r="804" spans="1:26" x14ac:dyDescent="0.2">
      <c r="A804">
        <v>719</v>
      </c>
      <c r="B804">
        <v>1324</v>
      </c>
      <c r="F804">
        <v>806</v>
      </c>
      <c r="H804" s="23">
        <v>43805</v>
      </c>
      <c r="I804" s="23">
        <v>43805</v>
      </c>
      <c r="J804">
        <v>5.8</v>
      </c>
      <c r="K804" s="24"/>
      <c r="L804" s="24" t="s">
        <v>586</v>
      </c>
      <c r="M804" s="24" t="s">
        <v>586</v>
      </c>
      <c r="N804" s="24" t="s">
        <v>205</v>
      </c>
      <c r="O804" s="24" t="s">
        <v>231</v>
      </c>
      <c r="P804" s="24" t="s">
        <v>259</v>
      </c>
      <c r="Q804" s="24" t="s">
        <v>7</v>
      </c>
      <c r="R804" s="24" t="s">
        <v>70</v>
      </c>
      <c r="S804" s="24" t="s">
        <v>82</v>
      </c>
      <c r="T804" s="24" t="s">
        <v>587</v>
      </c>
      <c r="U804" s="24" t="s">
        <v>205</v>
      </c>
      <c r="V804" s="24" t="s">
        <v>209</v>
      </c>
      <c r="W804" s="24" t="s">
        <v>82</v>
      </c>
      <c r="X804" s="24" t="s">
        <v>205</v>
      </c>
      <c r="Y804" s="24" t="s">
        <v>209</v>
      </c>
      <c r="Z804" s="24"/>
    </row>
    <row r="805" spans="1:26" x14ac:dyDescent="0.2">
      <c r="A805">
        <v>720</v>
      </c>
      <c r="B805">
        <v>1327</v>
      </c>
      <c r="F805">
        <v>807</v>
      </c>
      <c r="H805" s="23">
        <v>43805</v>
      </c>
      <c r="I805" s="23">
        <v>43805</v>
      </c>
      <c r="J805">
        <v>1300</v>
      </c>
      <c r="K805" s="24"/>
      <c r="L805" s="24" t="s">
        <v>770</v>
      </c>
      <c r="M805" s="24" t="s">
        <v>770</v>
      </c>
      <c r="N805" s="24" t="s">
        <v>205</v>
      </c>
      <c r="O805" s="24" t="s">
        <v>231</v>
      </c>
      <c r="P805" s="24" t="s">
        <v>275</v>
      </c>
      <c r="Q805" s="24" t="s">
        <v>56</v>
      </c>
      <c r="R805" s="24" t="s">
        <v>105</v>
      </c>
      <c r="S805" s="24" t="s">
        <v>19</v>
      </c>
      <c r="T805" s="24" t="s">
        <v>227</v>
      </c>
      <c r="U805" s="24" t="s">
        <v>205</v>
      </c>
      <c r="V805" s="24" t="s">
        <v>209</v>
      </c>
      <c r="W805" s="24"/>
      <c r="X805" s="24" t="s">
        <v>205</v>
      </c>
      <c r="Y805" s="24" t="s">
        <v>209</v>
      </c>
      <c r="Z805" s="24"/>
    </row>
    <row r="806" spans="1:26" x14ac:dyDescent="0.2">
      <c r="A806">
        <v>721</v>
      </c>
      <c r="B806">
        <v>1328</v>
      </c>
      <c r="F806">
        <v>808</v>
      </c>
      <c r="H806" s="23">
        <v>43805</v>
      </c>
      <c r="I806" s="23">
        <v>43805</v>
      </c>
      <c r="J806">
        <v>100</v>
      </c>
      <c r="K806" s="24"/>
      <c r="L806" s="24" t="s">
        <v>771</v>
      </c>
      <c r="M806" s="24" t="s">
        <v>771</v>
      </c>
      <c r="N806" s="24" t="s">
        <v>205</v>
      </c>
      <c r="O806" s="24" t="s">
        <v>231</v>
      </c>
      <c r="P806" s="24" t="s">
        <v>217</v>
      </c>
      <c r="Q806" s="24" t="s">
        <v>36</v>
      </c>
      <c r="R806" s="24" t="s">
        <v>6</v>
      </c>
      <c r="S806" s="24" t="s">
        <v>37</v>
      </c>
      <c r="T806" s="24" t="s">
        <v>387</v>
      </c>
      <c r="U806" s="24" t="s">
        <v>205</v>
      </c>
      <c r="V806" s="24" t="s">
        <v>209</v>
      </c>
      <c r="W806" s="24" t="s">
        <v>291</v>
      </c>
      <c r="X806" s="24" t="s">
        <v>205</v>
      </c>
      <c r="Y806" s="24" t="s">
        <v>209</v>
      </c>
      <c r="Z806" s="24"/>
    </row>
    <row r="807" spans="1:26" x14ac:dyDescent="0.2">
      <c r="A807">
        <v>722</v>
      </c>
      <c r="B807">
        <v>1329</v>
      </c>
      <c r="F807">
        <v>809</v>
      </c>
      <c r="H807" s="23">
        <v>43805</v>
      </c>
      <c r="I807" s="23">
        <v>43805</v>
      </c>
      <c r="J807">
        <v>2281.1</v>
      </c>
      <c r="K807" s="24"/>
      <c r="L807" s="24" t="s">
        <v>772</v>
      </c>
      <c r="M807" s="24" t="s">
        <v>772</v>
      </c>
      <c r="N807" s="24" t="s">
        <v>205</v>
      </c>
      <c r="O807" s="24" t="s">
        <v>231</v>
      </c>
      <c r="P807" s="24" t="s">
        <v>259</v>
      </c>
      <c r="Q807" s="24" t="s">
        <v>55</v>
      </c>
      <c r="R807" s="24" t="s">
        <v>70</v>
      </c>
      <c r="S807" s="24" t="s">
        <v>76</v>
      </c>
      <c r="T807" s="24" t="s">
        <v>225</v>
      </c>
      <c r="U807" s="24" t="s">
        <v>205</v>
      </c>
      <c r="V807" s="24" t="s">
        <v>209</v>
      </c>
      <c r="W807" s="24"/>
      <c r="X807" s="24" t="s">
        <v>205</v>
      </c>
      <c r="Y807" s="24" t="s">
        <v>209</v>
      </c>
      <c r="Z807" s="24"/>
    </row>
    <row r="808" spans="1:26" x14ac:dyDescent="0.2">
      <c r="A808">
        <v>723</v>
      </c>
      <c r="B808">
        <v>1331</v>
      </c>
      <c r="F808">
        <v>810</v>
      </c>
      <c r="H808" s="23">
        <v>43805</v>
      </c>
      <c r="I808" s="23">
        <v>43805</v>
      </c>
      <c r="J808">
        <v>48.77</v>
      </c>
      <c r="K808" s="24"/>
      <c r="L808" s="24" t="s">
        <v>764</v>
      </c>
      <c r="M808" s="24" t="s">
        <v>764</v>
      </c>
      <c r="N808" s="24" t="s">
        <v>205</v>
      </c>
      <c r="O808" s="24" t="s">
        <v>231</v>
      </c>
      <c r="P808" s="24" t="s">
        <v>259</v>
      </c>
      <c r="Q808" s="24" t="s">
        <v>36</v>
      </c>
      <c r="R808" s="24" t="s">
        <v>6</v>
      </c>
      <c r="S808" s="24" t="s">
        <v>37</v>
      </c>
      <c r="T808" s="24" t="s">
        <v>739</v>
      </c>
      <c r="U808" s="24" t="s">
        <v>205</v>
      </c>
      <c r="V808" s="24" t="s">
        <v>209</v>
      </c>
      <c r="W808" s="24" t="s">
        <v>291</v>
      </c>
      <c r="X808" s="24" t="s">
        <v>205</v>
      </c>
      <c r="Y808" s="24" t="s">
        <v>209</v>
      </c>
      <c r="Z808" s="24"/>
    </row>
    <row r="809" spans="1:26" x14ac:dyDescent="0.2">
      <c r="A809">
        <v>724</v>
      </c>
      <c r="B809">
        <v>1330</v>
      </c>
      <c r="F809">
        <v>811</v>
      </c>
      <c r="H809" s="23">
        <v>43805</v>
      </c>
      <c r="I809" s="23">
        <v>43805</v>
      </c>
      <c r="J809">
        <v>146.32</v>
      </c>
      <c r="K809" s="24"/>
      <c r="L809" s="24" t="s">
        <v>496</v>
      </c>
      <c r="M809" s="24" t="s">
        <v>496</v>
      </c>
      <c r="N809" s="24" t="s">
        <v>205</v>
      </c>
      <c r="O809" s="24" t="s">
        <v>231</v>
      </c>
      <c r="P809" s="24" t="s">
        <v>259</v>
      </c>
      <c r="Q809" s="24" t="s">
        <v>36</v>
      </c>
      <c r="R809" s="24" t="s">
        <v>6</v>
      </c>
      <c r="S809" s="24" t="s">
        <v>37</v>
      </c>
      <c r="T809" s="24" t="s">
        <v>304</v>
      </c>
      <c r="U809" s="24" t="s">
        <v>205</v>
      </c>
      <c r="V809" s="24" t="s">
        <v>209</v>
      </c>
      <c r="W809" s="24"/>
      <c r="X809" s="24" t="s">
        <v>205</v>
      </c>
      <c r="Y809" s="24" t="s">
        <v>209</v>
      </c>
      <c r="Z809" s="24"/>
    </row>
    <row r="810" spans="1:26" x14ac:dyDescent="0.2">
      <c r="A810">
        <v>725</v>
      </c>
      <c r="B810">
        <v>1323</v>
      </c>
      <c r="F810">
        <v>812</v>
      </c>
      <c r="H810" s="23">
        <v>43805</v>
      </c>
      <c r="I810" s="23">
        <v>43805</v>
      </c>
      <c r="J810">
        <v>631.5</v>
      </c>
      <c r="K810" s="24"/>
      <c r="L810" s="24" t="s">
        <v>773</v>
      </c>
      <c r="M810" s="24" t="s">
        <v>773</v>
      </c>
      <c r="N810" s="24" t="s">
        <v>205</v>
      </c>
      <c r="O810" s="24" t="s">
        <v>231</v>
      </c>
      <c r="P810" s="24" t="s">
        <v>259</v>
      </c>
      <c r="Q810" s="24" t="s">
        <v>102</v>
      </c>
      <c r="R810" s="24" t="s">
        <v>101</v>
      </c>
      <c r="S810" s="24" t="s">
        <v>103</v>
      </c>
      <c r="T810" s="24" t="s">
        <v>260</v>
      </c>
      <c r="U810" s="24" t="s">
        <v>205</v>
      </c>
      <c r="V810" s="24" t="s">
        <v>209</v>
      </c>
      <c r="W810" s="24" t="s">
        <v>263</v>
      </c>
      <c r="X810" s="24" t="s">
        <v>205</v>
      </c>
      <c r="Y810" s="24" t="s">
        <v>209</v>
      </c>
      <c r="Z810" s="24"/>
    </row>
    <row r="811" spans="1:26" x14ac:dyDescent="0.2">
      <c r="A811">
        <v>726</v>
      </c>
      <c r="B811">
        <v>1336</v>
      </c>
      <c r="F811">
        <v>813</v>
      </c>
      <c r="H811" s="23">
        <v>43805</v>
      </c>
      <c r="I811" s="23">
        <v>43805</v>
      </c>
      <c r="J811">
        <v>9029.3700000000008</v>
      </c>
      <c r="K811" s="24"/>
      <c r="L811" s="24" t="s">
        <v>601</v>
      </c>
      <c r="M811" s="24" t="s">
        <v>601</v>
      </c>
      <c r="N811" s="24" t="s">
        <v>205</v>
      </c>
      <c r="O811" s="24" t="s">
        <v>231</v>
      </c>
      <c r="P811" s="24" t="s">
        <v>217</v>
      </c>
      <c r="Q811" s="24" t="s">
        <v>104</v>
      </c>
      <c r="R811" s="24" t="s">
        <v>108</v>
      </c>
      <c r="S811" s="24" t="s">
        <v>108</v>
      </c>
      <c r="T811" s="24" t="s">
        <v>238</v>
      </c>
      <c r="U811" s="24" t="s">
        <v>205</v>
      </c>
      <c r="V811" s="24" t="s">
        <v>209</v>
      </c>
      <c r="W811" s="24"/>
      <c r="X811" s="24" t="s">
        <v>205</v>
      </c>
      <c r="Y811" s="24" t="s">
        <v>209</v>
      </c>
      <c r="Z811" s="24"/>
    </row>
    <row r="812" spans="1:26" x14ac:dyDescent="0.2">
      <c r="A812">
        <v>727</v>
      </c>
      <c r="F812">
        <v>2037</v>
      </c>
      <c r="H812" s="23">
        <v>43805</v>
      </c>
      <c r="I812" s="23">
        <v>43805</v>
      </c>
      <c r="J812">
        <v>1200</v>
      </c>
      <c r="K812" s="24"/>
      <c r="L812" s="24" t="s">
        <v>774</v>
      </c>
      <c r="M812" s="24" t="s">
        <v>774</v>
      </c>
      <c r="N812" s="24" t="s">
        <v>205</v>
      </c>
      <c r="O812" s="24" t="s">
        <v>206</v>
      </c>
      <c r="P812" s="24" t="s">
        <v>275</v>
      </c>
      <c r="Q812" s="24" t="s">
        <v>17</v>
      </c>
      <c r="R812" s="24" t="s">
        <v>105</v>
      </c>
      <c r="S812" s="24" t="s">
        <v>106</v>
      </c>
      <c r="T812" s="24" t="s">
        <v>219</v>
      </c>
      <c r="U812" s="24" t="s">
        <v>205</v>
      </c>
      <c r="V812" s="24" t="s">
        <v>209</v>
      </c>
      <c r="W812" s="24"/>
      <c r="X812" s="24" t="s">
        <v>205</v>
      </c>
      <c r="Y812" s="24" t="s">
        <v>209</v>
      </c>
      <c r="Z812" s="24"/>
    </row>
    <row r="813" spans="1:26" x14ac:dyDescent="0.2">
      <c r="A813">
        <v>728</v>
      </c>
      <c r="F813">
        <v>2041</v>
      </c>
      <c r="H813" s="23">
        <v>43805</v>
      </c>
      <c r="I813" s="23">
        <v>43805</v>
      </c>
      <c r="J813">
        <v>2068.96</v>
      </c>
      <c r="K813" s="24"/>
      <c r="L813" s="24" t="s">
        <v>775</v>
      </c>
      <c r="M813" s="24" t="s">
        <v>775</v>
      </c>
      <c r="N813" s="24" t="s">
        <v>205</v>
      </c>
      <c r="O813" s="24" t="s">
        <v>206</v>
      </c>
      <c r="P813" s="24" t="s">
        <v>217</v>
      </c>
      <c r="Q813" s="24" t="s">
        <v>7</v>
      </c>
      <c r="R813" s="24" t="s">
        <v>69</v>
      </c>
      <c r="S813" s="24" t="s">
        <v>96</v>
      </c>
      <c r="T813" s="24" t="s">
        <v>411</v>
      </c>
      <c r="U813" s="24" t="s">
        <v>205</v>
      </c>
      <c r="V813" s="24" t="s">
        <v>209</v>
      </c>
      <c r="W813" s="24"/>
      <c r="X813" s="24" t="s">
        <v>205</v>
      </c>
      <c r="Y813" s="24" t="s">
        <v>209</v>
      </c>
      <c r="Z813" s="24"/>
    </row>
    <row r="814" spans="1:26" x14ac:dyDescent="0.2">
      <c r="A814">
        <v>729</v>
      </c>
      <c r="F814">
        <v>2085</v>
      </c>
      <c r="H814" s="23">
        <v>43806</v>
      </c>
      <c r="I814" s="23">
        <v>43806</v>
      </c>
      <c r="J814">
        <v>73.040000000000006</v>
      </c>
      <c r="K814" s="24"/>
      <c r="L814" s="24" t="s">
        <v>776</v>
      </c>
      <c r="M814" s="24" t="s">
        <v>776</v>
      </c>
      <c r="N814" s="24" t="s">
        <v>205</v>
      </c>
      <c r="O814" s="24" t="s">
        <v>206</v>
      </c>
      <c r="P814" s="24" t="s">
        <v>217</v>
      </c>
      <c r="Q814" s="24" t="s">
        <v>55</v>
      </c>
      <c r="R814" s="24" t="s">
        <v>6</v>
      </c>
      <c r="S814" s="24" t="s">
        <v>11</v>
      </c>
      <c r="T814" s="24" t="s">
        <v>211</v>
      </c>
      <c r="U814" s="24" t="s">
        <v>205</v>
      </c>
      <c r="V814" s="24" t="s">
        <v>209</v>
      </c>
      <c r="W814" s="24"/>
      <c r="X814" s="24" t="s">
        <v>205</v>
      </c>
      <c r="Y814" s="24" t="s">
        <v>209</v>
      </c>
      <c r="Z814" s="24"/>
    </row>
    <row r="815" spans="1:26" x14ac:dyDescent="0.2">
      <c r="A815">
        <v>730</v>
      </c>
      <c r="B815">
        <v>1355</v>
      </c>
      <c r="F815">
        <v>814</v>
      </c>
      <c r="H815" s="23">
        <v>43808</v>
      </c>
      <c r="I815" s="23">
        <v>43808</v>
      </c>
      <c r="J815">
        <v>45</v>
      </c>
      <c r="K815" s="24"/>
      <c r="L815" s="24" t="s">
        <v>777</v>
      </c>
      <c r="M815" s="24" t="s">
        <v>777</v>
      </c>
      <c r="N815" s="24" t="s">
        <v>205</v>
      </c>
      <c r="O815" s="24" t="s">
        <v>231</v>
      </c>
      <c r="P815" s="24" t="s">
        <v>217</v>
      </c>
      <c r="Q815" s="24" t="s">
        <v>50</v>
      </c>
      <c r="R815" s="24" t="s">
        <v>6</v>
      </c>
      <c r="S815" s="24" t="s">
        <v>11</v>
      </c>
      <c r="T815" s="24" t="s">
        <v>211</v>
      </c>
      <c r="U815" s="24" t="s">
        <v>205</v>
      </c>
      <c r="V815" s="24" t="s">
        <v>209</v>
      </c>
      <c r="W815" s="24" t="s">
        <v>778</v>
      </c>
      <c r="X815" s="24" t="s">
        <v>205</v>
      </c>
      <c r="Y815" s="24" t="s">
        <v>209</v>
      </c>
      <c r="Z815" s="24"/>
    </row>
    <row r="816" spans="1:26" x14ac:dyDescent="0.2">
      <c r="A816">
        <v>731</v>
      </c>
      <c r="B816">
        <v>1343</v>
      </c>
      <c r="F816">
        <v>815</v>
      </c>
      <c r="H816" s="23">
        <v>43808</v>
      </c>
      <c r="I816" s="23">
        <v>43808</v>
      </c>
      <c r="J816">
        <v>5.8</v>
      </c>
      <c r="K816" s="24"/>
      <c r="L816" s="24" t="s">
        <v>586</v>
      </c>
      <c r="M816" s="24" t="s">
        <v>586</v>
      </c>
      <c r="N816" s="24" t="s">
        <v>205</v>
      </c>
      <c r="O816" s="24" t="s">
        <v>231</v>
      </c>
      <c r="P816" s="24" t="s">
        <v>259</v>
      </c>
      <c r="Q816" s="24" t="s">
        <v>7</v>
      </c>
      <c r="R816" s="24" t="s">
        <v>70</v>
      </c>
      <c r="S816" s="24" t="s">
        <v>82</v>
      </c>
      <c r="T816" s="24" t="s">
        <v>587</v>
      </c>
      <c r="U816" s="24" t="s">
        <v>205</v>
      </c>
      <c r="V816" s="24" t="s">
        <v>209</v>
      </c>
      <c r="W816" s="24" t="s">
        <v>82</v>
      </c>
      <c r="X816" s="24" t="s">
        <v>205</v>
      </c>
      <c r="Y816" s="24" t="s">
        <v>209</v>
      </c>
      <c r="Z816" s="24"/>
    </row>
    <row r="817" spans="1:26" x14ac:dyDescent="0.2">
      <c r="A817">
        <v>732</v>
      </c>
      <c r="B817">
        <v>1347</v>
      </c>
      <c r="F817">
        <v>816</v>
      </c>
      <c r="H817" s="23">
        <v>43808</v>
      </c>
      <c r="I817" s="23">
        <v>43808</v>
      </c>
      <c r="J817">
        <v>6.05</v>
      </c>
      <c r="K817" s="24"/>
      <c r="L817" s="24" t="s">
        <v>586</v>
      </c>
      <c r="M817" s="24" t="s">
        <v>586</v>
      </c>
      <c r="N817" s="24" t="s">
        <v>205</v>
      </c>
      <c r="O817" s="24" t="s">
        <v>231</v>
      </c>
      <c r="P817" s="24" t="s">
        <v>259</v>
      </c>
      <c r="Q817" s="24" t="s">
        <v>7</v>
      </c>
      <c r="R817" s="24" t="s">
        <v>70</v>
      </c>
      <c r="S817" s="24" t="s">
        <v>82</v>
      </c>
      <c r="T817" s="24" t="s">
        <v>587</v>
      </c>
      <c r="U817" s="24" t="s">
        <v>205</v>
      </c>
      <c r="V817" s="24" t="s">
        <v>209</v>
      </c>
      <c r="W817" s="24" t="s">
        <v>82</v>
      </c>
      <c r="X817" s="24" t="s">
        <v>205</v>
      </c>
      <c r="Y817" s="24" t="s">
        <v>209</v>
      </c>
      <c r="Z817" s="24"/>
    </row>
    <row r="818" spans="1:26" x14ac:dyDescent="0.2">
      <c r="A818">
        <v>733</v>
      </c>
      <c r="B818">
        <v>1342</v>
      </c>
      <c r="F818">
        <v>817</v>
      </c>
      <c r="H818" s="23">
        <v>43808</v>
      </c>
      <c r="I818" s="23">
        <v>43808</v>
      </c>
      <c r="J818">
        <v>5.8</v>
      </c>
      <c r="K818" s="24"/>
      <c r="L818" s="24" t="s">
        <v>586</v>
      </c>
      <c r="M818" s="24" t="s">
        <v>586</v>
      </c>
      <c r="N818" s="24" t="s">
        <v>205</v>
      </c>
      <c r="O818" s="24" t="s">
        <v>231</v>
      </c>
      <c r="P818" s="24" t="s">
        <v>259</v>
      </c>
      <c r="Q818" s="24" t="s">
        <v>7</v>
      </c>
      <c r="R818" s="24" t="s">
        <v>70</v>
      </c>
      <c r="S818" s="24" t="s">
        <v>82</v>
      </c>
      <c r="T818" s="24" t="s">
        <v>587</v>
      </c>
      <c r="U818" s="24" t="s">
        <v>205</v>
      </c>
      <c r="V818" s="24" t="s">
        <v>209</v>
      </c>
      <c r="W818" s="24" t="s">
        <v>82</v>
      </c>
      <c r="X818" s="24" t="s">
        <v>205</v>
      </c>
      <c r="Y818" s="24" t="s">
        <v>209</v>
      </c>
      <c r="Z818" s="24"/>
    </row>
    <row r="819" spans="1:26" x14ac:dyDescent="0.2">
      <c r="A819">
        <v>734</v>
      </c>
      <c r="B819">
        <v>1356</v>
      </c>
      <c r="F819">
        <v>818</v>
      </c>
      <c r="H819" s="23">
        <v>43808</v>
      </c>
      <c r="I819" s="23">
        <v>43808</v>
      </c>
      <c r="J819">
        <v>93.15</v>
      </c>
      <c r="K819" s="24"/>
      <c r="L819" s="24" t="s">
        <v>779</v>
      </c>
      <c r="M819" s="24" t="s">
        <v>779</v>
      </c>
      <c r="N819" s="24" t="s">
        <v>205</v>
      </c>
      <c r="O819" s="24" t="s">
        <v>231</v>
      </c>
      <c r="P819" s="24" t="s">
        <v>259</v>
      </c>
      <c r="Q819" s="24" t="s">
        <v>102</v>
      </c>
      <c r="R819" s="24" t="s">
        <v>101</v>
      </c>
      <c r="S819" s="24" t="s">
        <v>103</v>
      </c>
      <c r="T819" s="24" t="s">
        <v>260</v>
      </c>
      <c r="U819" s="24" t="s">
        <v>628</v>
      </c>
      <c r="V819" s="24" t="s">
        <v>209</v>
      </c>
      <c r="W819" s="24"/>
      <c r="X819" s="24" t="s">
        <v>205</v>
      </c>
      <c r="Y819" s="24" t="s">
        <v>209</v>
      </c>
      <c r="Z819" s="24"/>
    </row>
    <row r="820" spans="1:26" x14ac:dyDescent="0.2">
      <c r="A820">
        <v>735</v>
      </c>
      <c r="B820">
        <v>1353</v>
      </c>
      <c r="F820">
        <v>819</v>
      </c>
      <c r="H820" s="23">
        <v>43808</v>
      </c>
      <c r="I820" s="23">
        <v>43808</v>
      </c>
      <c r="J820">
        <v>921.48</v>
      </c>
      <c r="K820" s="24"/>
      <c r="L820" s="24" t="s">
        <v>780</v>
      </c>
      <c r="M820" s="24" t="s">
        <v>780</v>
      </c>
      <c r="N820" s="24" t="s">
        <v>205</v>
      </c>
      <c r="O820" s="24" t="s">
        <v>231</v>
      </c>
      <c r="P820" s="24" t="s">
        <v>217</v>
      </c>
      <c r="Q820" s="24" t="s">
        <v>36</v>
      </c>
      <c r="R820" s="24" t="s">
        <v>105</v>
      </c>
      <c r="S820" s="24" t="s">
        <v>20</v>
      </c>
      <c r="T820" s="24" t="s">
        <v>316</v>
      </c>
      <c r="U820" s="24" t="s">
        <v>205</v>
      </c>
      <c r="V820" s="24" t="s">
        <v>209</v>
      </c>
      <c r="W820" s="24"/>
      <c r="X820" s="24" t="s">
        <v>205</v>
      </c>
      <c r="Y820" s="24" t="s">
        <v>209</v>
      </c>
      <c r="Z820" s="24"/>
    </row>
    <row r="821" spans="1:26" x14ac:dyDescent="0.2">
      <c r="A821">
        <v>736</v>
      </c>
      <c r="B821">
        <v>1357</v>
      </c>
      <c r="F821">
        <v>820</v>
      </c>
      <c r="H821" s="23">
        <v>43808</v>
      </c>
      <c r="I821" s="23">
        <v>43808</v>
      </c>
      <c r="J821">
        <v>641.67999999999995</v>
      </c>
      <c r="K821" s="24"/>
      <c r="L821" s="24" t="s">
        <v>781</v>
      </c>
      <c r="M821" s="24" t="s">
        <v>781</v>
      </c>
      <c r="N821" s="24" t="s">
        <v>205</v>
      </c>
      <c r="O821" s="24" t="s">
        <v>231</v>
      </c>
      <c r="P821" s="24" t="s">
        <v>259</v>
      </c>
      <c r="Q821" s="24" t="s">
        <v>55</v>
      </c>
      <c r="R821" s="24" t="s">
        <v>70</v>
      </c>
      <c r="S821" s="24" t="s">
        <v>75</v>
      </c>
      <c r="T821" s="24" t="s">
        <v>363</v>
      </c>
      <c r="U821" s="24" t="s">
        <v>205</v>
      </c>
      <c r="V821" s="24" t="s">
        <v>209</v>
      </c>
      <c r="W821" s="24" t="s">
        <v>782</v>
      </c>
      <c r="X821" s="24" t="s">
        <v>205</v>
      </c>
      <c r="Y821" s="24" t="s">
        <v>209</v>
      </c>
      <c r="Z821" s="24"/>
    </row>
    <row r="822" spans="1:26" x14ac:dyDescent="0.2">
      <c r="A822">
        <v>737</v>
      </c>
      <c r="F822">
        <v>2054</v>
      </c>
      <c r="H822" s="23">
        <v>43808</v>
      </c>
      <c r="I822" s="23">
        <v>43808</v>
      </c>
      <c r="J822">
        <v>100</v>
      </c>
      <c r="K822" s="24"/>
      <c r="L822" s="24" t="s">
        <v>783</v>
      </c>
      <c r="M822" s="24" t="s">
        <v>783</v>
      </c>
      <c r="N822" s="24" t="s">
        <v>205</v>
      </c>
      <c r="O822" s="24" t="s">
        <v>206</v>
      </c>
      <c r="P822" s="24" t="s">
        <v>217</v>
      </c>
      <c r="Q822" s="24" t="s">
        <v>50</v>
      </c>
      <c r="R822" s="24" t="s">
        <v>70</v>
      </c>
      <c r="S822" s="24" t="s">
        <v>24</v>
      </c>
      <c r="T822" s="24" t="s">
        <v>312</v>
      </c>
      <c r="U822" s="24" t="s">
        <v>205</v>
      </c>
      <c r="V822" s="24" t="s">
        <v>209</v>
      </c>
      <c r="W822" s="24"/>
      <c r="X822" s="24" t="s">
        <v>205</v>
      </c>
      <c r="Y822" s="24" t="s">
        <v>209</v>
      </c>
      <c r="Z822" s="24"/>
    </row>
    <row r="823" spans="1:26" x14ac:dyDescent="0.2">
      <c r="A823">
        <v>738</v>
      </c>
      <c r="F823">
        <v>821</v>
      </c>
      <c r="H823" s="23">
        <v>43809</v>
      </c>
      <c r="I823" s="23">
        <v>43809</v>
      </c>
      <c r="J823">
        <v>77.930000000000007</v>
      </c>
      <c r="K823" s="24"/>
      <c r="L823" s="24" t="s">
        <v>784</v>
      </c>
      <c r="M823" s="24" t="s">
        <v>784</v>
      </c>
      <c r="N823" s="24" t="s">
        <v>205</v>
      </c>
      <c r="O823" s="24" t="s">
        <v>271</v>
      </c>
      <c r="P823" s="24" t="s">
        <v>259</v>
      </c>
      <c r="Q823" s="24" t="s">
        <v>55</v>
      </c>
      <c r="R823" s="24" t="s">
        <v>70</v>
      </c>
      <c r="S823" s="24" t="s">
        <v>73</v>
      </c>
      <c r="T823" s="24" t="s">
        <v>318</v>
      </c>
      <c r="U823" s="24" t="s">
        <v>205</v>
      </c>
      <c r="V823" s="24" t="s">
        <v>209</v>
      </c>
      <c r="W823" s="24" t="s">
        <v>785</v>
      </c>
      <c r="X823" s="24" t="s">
        <v>205</v>
      </c>
      <c r="Y823" s="24" t="s">
        <v>209</v>
      </c>
      <c r="Z823" s="24"/>
    </row>
    <row r="824" spans="1:26" x14ac:dyDescent="0.2">
      <c r="A824">
        <v>739</v>
      </c>
      <c r="B824">
        <v>1380</v>
      </c>
      <c r="F824">
        <v>822</v>
      </c>
      <c r="H824" s="23">
        <v>43809</v>
      </c>
      <c r="I824" s="23">
        <v>43809</v>
      </c>
      <c r="J824">
        <v>110.37</v>
      </c>
      <c r="K824" s="24"/>
      <c r="L824" s="24" t="s">
        <v>786</v>
      </c>
      <c r="M824" s="24" t="s">
        <v>786</v>
      </c>
      <c r="N824" s="24" t="s">
        <v>205</v>
      </c>
      <c r="O824" s="24" t="s">
        <v>231</v>
      </c>
      <c r="P824" s="24" t="s">
        <v>259</v>
      </c>
      <c r="Q824" s="24" t="s">
        <v>90</v>
      </c>
      <c r="R824" s="24" t="s">
        <v>69</v>
      </c>
      <c r="S824" s="24" t="s">
        <v>95</v>
      </c>
      <c r="T824" s="24" t="s">
        <v>363</v>
      </c>
      <c r="U824" s="24" t="s">
        <v>205</v>
      </c>
      <c r="V824" s="24" t="s">
        <v>209</v>
      </c>
      <c r="W824" s="24"/>
      <c r="X824" s="24" t="s">
        <v>205</v>
      </c>
      <c r="Y824" s="24" t="s">
        <v>209</v>
      </c>
      <c r="Z824" s="24"/>
    </row>
    <row r="825" spans="1:26" x14ac:dyDescent="0.2">
      <c r="A825">
        <v>740</v>
      </c>
      <c r="B825">
        <v>1381</v>
      </c>
      <c r="F825">
        <v>823</v>
      </c>
      <c r="H825" s="23">
        <v>43809</v>
      </c>
      <c r="I825" s="23">
        <v>43809</v>
      </c>
      <c r="J825">
        <v>118.56</v>
      </c>
      <c r="K825" s="24"/>
      <c r="L825" s="24" t="s">
        <v>787</v>
      </c>
      <c r="M825" s="24" t="s">
        <v>787</v>
      </c>
      <c r="N825" s="24" t="s">
        <v>205</v>
      </c>
      <c r="O825" s="24" t="s">
        <v>231</v>
      </c>
      <c r="P825" s="24" t="s">
        <v>259</v>
      </c>
      <c r="Q825" s="24" t="s">
        <v>102</v>
      </c>
      <c r="R825" s="24" t="s">
        <v>101</v>
      </c>
      <c r="S825" s="24" t="s">
        <v>103</v>
      </c>
      <c r="T825" s="24" t="s">
        <v>260</v>
      </c>
      <c r="U825" s="24" t="s">
        <v>623</v>
      </c>
      <c r="V825" s="24" t="s">
        <v>209</v>
      </c>
      <c r="W825" s="24"/>
      <c r="X825" s="24" t="s">
        <v>205</v>
      </c>
      <c r="Y825" s="24" t="s">
        <v>209</v>
      </c>
      <c r="Z825" s="24"/>
    </row>
    <row r="826" spans="1:26" x14ac:dyDescent="0.2">
      <c r="A826">
        <v>741</v>
      </c>
      <c r="B826">
        <v>1379</v>
      </c>
      <c r="F826">
        <v>824</v>
      </c>
      <c r="H826" s="23">
        <v>43809</v>
      </c>
      <c r="I826" s="23">
        <v>43809</v>
      </c>
      <c r="J826">
        <v>193.39</v>
      </c>
      <c r="K826" s="24"/>
      <c r="L826" s="24" t="s">
        <v>788</v>
      </c>
      <c r="M826" s="24" t="s">
        <v>788</v>
      </c>
      <c r="N826" s="24" t="s">
        <v>205</v>
      </c>
      <c r="O826" s="24" t="s">
        <v>231</v>
      </c>
      <c r="P826" s="24" t="s">
        <v>259</v>
      </c>
      <c r="Q826" s="24" t="s">
        <v>90</v>
      </c>
      <c r="R826" s="24" t="s">
        <v>69</v>
      </c>
      <c r="S826" s="24" t="s">
        <v>95</v>
      </c>
      <c r="T826" s="24" t="s">
        <v>363</v>
      </c>
      <c r="U826" s="24" t="s">
        <v>205</v>
      </c>
      <c r="V826" s="24" t="s">
        <v>209</v>
      </c>
      <c r="W826" s="24"/>
      <c r="X826" s="24" t="s">
        <v>205</v>
      </c>
      <c r="Y826" s="24" t="s">
        <v>209</v>
      </c>
      <c r="Z826" s="24"/>
    </row>
    <row r="827" spans="1:26" x14ac:dyDescent="0.2">
      <c r="A827">
        <v>742</v>
      </c>
      <c r="B827">
        <v>1382</v>
      </c>
      <c r="F827">
        <v>827</v>
      </c>
      <c r="H827" s="23">
        <v>43809</v>
      </c>
      <c r="I827" s="23">
        <v>43809</v>
      </c>
      <c r="J827">
        <v>369.78</v>
      </c>
      <c r="K827" s="24"/>
      <c r="L827" s="24" t="s">
        <v>637</v>
      </c>
      <c r="M827" s="24" t="s">
        <v>637</v>
      </c>
      <c r="N827" s="24" t="s">
        <v>205</v>
      </c>
      <c r="O827" s="24" t="s">
        <v>231</v>
      </c>
      <c r="P827" s="24" t="s">
        <v>259</v>
      </c>
      <c r="Q827" s="24" t="s">
        <v>7</v>
      </c>
      <c r="R827" s="24" t="s">
        <v>70</v>
      </c>
      <c r="S827" s="24" t="s">
        <v>84</v>
      </c>
      <c r="T827" s="24" t="s">
        <v>439</v>
      </c>
      <c r="U827" s="24" t="s">
        <v>205</v>
      </c>
      <c r="V827" s="24" t="s">
        <v>209</v>
      </c>
      <c r="W827" s="24" t="s">
        <v>291</v>
      </c>
      <c r="X827" s="24" t="s">
        <v>205</v>
      </c>
      <c r="Y827" s="24" t="s">
        <v>209</v>
      </c>
      <c r="Z827" s="24"/>
    </row>
    <row r="828" spans="1:26" x14ac:dyDescent="0.2">
      <c r="A828">
        <v>743</v>
      </c>
      <c r="B828">
        <v>1376</v>
      </c>
      <c r="F828">
        <v>828</v>
      </c>
      <c r="H828" s="23">
        <v>43809</v>
      </c>
      <c r="I828" s="23">
        <v>43809</v>
      </c>
      <c r="J828">
        <v>1446.92</v>
      </c>
      <c r="K828" s="24"/>
      <c r="L828" s="24" t="s">
        <v>438</v>
      </c>
      <c r="M828" s="24" t="s">
        <v>438</v>
      </c>
      <c r="N828" s="24" t="s">
        <v>205</v>
      </c>
      <c r="O828" s="24" t="s">
        <v>231</v>
      </c>
      <c r="P828" s="24" t="s">
        <v>259</v>
      </c>
      <c r="Q828" s="24" t="s">
        <v>36</v>
      </c>
      <c r="R828" s="24" t="s">
        <v>6</v>
      </c>
      <c r="S828" s="24" t="s">
        <v>37</v>
      </c>
      <c r="T828" s="24" t="s">
        <v>304</v>
      </c>
      <c r="U828" s="24" t="s">
        <v>205</v>
      </c>
      <c r="V828" s="24" t="s">
        <v>209</v>
      </c>
      <c r="W828" s="24" t="s">
        <v>291</v>
      </c>
      <c r="X828" s="24" t="s">
        <v>205</v>
      </c>
      <c r="Y828" s="24" t="s">
        <v>209</v>
      </c>
      <c r="Z828" s="24"/>
    </row>
    <row r="829" spans="1:26" x14ac:dyDescent="0.2">
      <c r="A829">
        <v>744</v>
      </c>
      <c r="B829">
        <v>1371</v>
      </c>
      <c r="F829">
        <v>829</v>
      </c>
      <c r="H829" s="23">
        <v>43809</v>
      </c>
      <c r="I829" s="23">
        <v>43809</v>
      </c>
      <c r="J829">
        <v>2135.0500000000002</v>
      </c>
      <c r="K829" s="24"/>
      <c r="L829" s="24" t="s">
        <v>301</v>
      </c>
      <c r="M829" s="24" t="s">
        <v>301</v>
      </c>
      <c r="N829" s="24" t="s">
        <v>205</v>
      </c>
      <c r="O829" s="24" t="s">
        <v>231</v>
      </c>
      <c r="P829" s="24" t="s">
        <v>217</v>
      </c>
      <c r="Q829" s="24" t="s">
        <v>102</v>
      </c>
      <c r="R829" s="24" t="s">
        <v>108</v>
      </c>
      <c r="S829" s="24" t="s">
        <v>108</v>
      </c>
      <c r="T829" s="24" t="s">
        <v>238</v>
      </c>
      <c r="U829" s="24" t="s">
        <v>789</v>
      </c>
      <c r="V829" s="24" t="s">
        <v>209</v>
      </c>
      <c r="W829" s="24" t="s">
        <v>291</v>
      </c>
      <c r="X829" s="24" t="s">
        <v>205</v>
      </c>
      <c r="Y829" s="24" t="s">
        <v>209</v>
      </c>
      <c r="Z829" s="24"/>
    </row>
    <row r="830" spans="1:26" x14ac:dyDescent="0.2">
      <c r="A830">
        <v>745</v>
      </c>
      <c r="B830">
        <v>1372</v>
      </c>
      <c r="F830">
        <v>830</v>
      </c>
      <c r="H830" s="23">
        <v>43809</v>
      </c>
      <c r="I830" s="23">
        <v>43809</v>
      </c>
      <c r="J830">
        <v>2346.7399999999998</v>
      </c>
      <c r="K830" s="24"/>
      <c r="L830" s="24" t="s">
        <v>790</v>
      </c>
      <c r="M830" s="24" t="s">
        <v>790</v>
      </c>
      <c r="N830" s="24" t="s">
        <v>205</v>
      </c>
      <c r="O830" s="24" t="s">
        <v>231</v>
      </c>
      <c r="P830" s="24" t="s">
        <v>217</v>
      </c>
      <c r="Q830" s="24" t="s">
        <v>102</v>
      </c>
      <c r="R830" s="24" t="s">
        <v>108</v>
      </c>
      <c r="S830" s="24" t="s">
        <v>108</v>
      </c>
      <c r="T830" s="24" t="s">
        <v>238</v>
      </c>
      <c r="U830" s="24" t="s">
        <v>791</v>
      </c>
      <c r="V830" s="24" t="s">
        <v>209</v>
      </c>
      <c r="W830" s="24" t="s">
        <v>291</v>
      </c>
      <c r="X830" s="24" t="s">
        <v>205</v>
      </c>
      <c r="Y830" s="24" t="s">
        <v>209</v>
      </c>
      <c r="Z830" s="24"/>
    </row>
    <row r="831" spans="1:26" x14ac:dyDescent="0.2">
      <c r="A831">
        <v>746</v>
      </c>
      <c r="B831">
        <v>1366</v>
      </c>
      <c r="F831">
        <v>831</v>
      </c>
      <c r="H831" s="23">
        <v>43809</v>
      </c>
      <c r="I831" s="23">
        <v>43809</v>
      </c>
      <c r="J831">
        <v>3542.21</v>
      </c>
      <c r="K831" s="24"/>
      <c r="L831" s="24" t="s">
        <v>319</v>
      </c>
      <c r="M831" s="24" t="s">
        <v>319</v>
      </c>
      <c r="N831" s="24" t="s">
        <v>205</v>
      </c>
      <c r="O831" s="24" t="s">
        <v>231</v>
      </c>
      <c r="P831" s="24" t="s">
        <v>217</v>
      </c>
      <c r="Q831" s="24" t="s">
        <v>102</v>
      </c>
      <c r="R831" s="24" t="s">
        <v>108</v>
      </c>
      <c r="S831" s="24" t="s">
        <v>108</v>
      </c>
      <c r="T831" s="24" t="s">
        <v>238</v>
      </c>
      <c r="U831" s="24" t="s">
        <v>320</v>
      </c>
      <c r="V831" s="24" t="s">
        <v>209</v>
      </c>
      <c r="W831" s="24"/>
      <c r="X831" s="24" t="s">
        <v>205</v>
      </c>
      <c r="Y831" s="24" t="s">
        <v>209</v>
      </c>
      <c r="Z831" s="24"/>
    </row>
    <row r="832" spans="1:26" x14ac:dyDescent="0.2">
      <c r="A832">
        <v>747</v>
      </c>
      <c r="B832">
        <v>1369</v>
      </c>
      <c r="F832">
        <v>832</v>
      </c>
      <c r="H832" s="23">
        <v>43809</v>
      </c>
      <c r="I832" s="23">
        <v>43809</v>
      </c>
      <c r="J832">
        <v>3929.67</v>
      </c>
      <c r="K832" s="24"/>
      <c r="L832" s="24" t="s">
        <v>375</v>
      </c>
      <c r="M832" s="24" t="s">
        <v>375</v>
      </c>
      <c r="N832" s="24" t="s">
        <v>205</v>
      </c>
      <c r="O832" s="24" t="s">
        <v>231</v>
      </c>
      <c r="P832" s="24" t="s">
        <v>217</v>
      </c>
      <c r="Q832" s="24" t="s">
        <v>102</v>
      </c>
      <c r="R832" s="24" t="s">
        <v>108</v>
      </c>
      <c r="S832" s="24" t="s">
        <v>108</v>
      </c>
      <c r="T832" s="24" t="s">
        <v>238</v>
      </c>
      <c r="U832" s="24" t="s">
        <v>349</v>
      </c>
      <c r="V832" s="24" t="s">
        <v>209</v>
      </c>
      <c r="W832" s="24" t="s">
        <v>291</v>
      </c>
      <c r="X832" s="24" t="s">
        <v>205</v>
      </c>
      <c r="Y832" s="24" t="s">
        <v>209</v>
      </c>
      <c r="Z832" s="24"/>
    </row>
    <row r="833" spans="1:26" x14ac:dyDescent="0.2">
      <c r="A833">
        <v>748</v>
      </c>
      <c r="B833">
        <v>1362</v>
      </c>
      <c r="F833">
        <v>833</v>
      </c>
      <c r="H833" s="23">
        <v>43809</v>
      </c>
      <c r="I833" s="23">
        <v>43809</v>
      </c>
      <c r="J833">
        <v>4541.55</v>
      </c>
      <c r="K833" s="24"/>
      <c r="L833" s="24" t="s">
        <v>491</v>
      </c>
      <c r="M833" s="24" t="s">
        <v>491</v>
      </c>
      <c r="N833" s="24" t="s">
        <v>205</v>
      </c>
      <c r="O833" s="24" t="s">
        <v>231</v>
      </c>
      <c r="P833" s="24" t="s">
        <v>217</v>
      </c>
      <c r="Q833" s="24" t="s">
        <v>102</v>
      </c>
      <c r="R833" s="24" t="s">
        <v>108</v>
      </c>
      <c r="S833" s="24" t="s">
        <v>108</v>
      </c>
      <c r="T833" s="24" t="s">
        <v>238</v>
      </c>
      <c r="U833" s="24" t="s">
        <v>492</v>
      </c>
      <c r="V833" s="24" t="s">
        <v>209</v>
      </c>
      <c r="W833" s="24" t="s">
        <v>291</v>
      </c>
      <c r="X833" s="24" t="s">
        <v>205</v>
      </c>
      <c r="Y833" s="24" t="s">
        <v>209</v>
      </c>
      <c r="Z833" s="24"/>
    </row>
    <row r="834" spans="1:26" x14ac:dyDescent="0.2">
      <c r="A834">
        <v>749</v>
      </c>
      <c r="B834">
        <v>1363</v>
      </c>
      <c r="F834">
        <v>834</v>
      </c>
      <c r="H834" s="23">
        <v>43809</v>
      </c>
      <c r="I834" s="23">
        <v>43809</v>
      </c>
      <c r="J834">
        <v>4662.75</v>
      </c>
      <c r="K834" s="24"/>
      <c r="L834" s="24" t="s">
        <v>390</v>
      </c>
      <c r="M834" s="24" t="s">
        <v>390</v>
      </c>
      <c r="N834" s="24" t="s">
        <v>205</v>
      </c>
      <c r="O834" s="24" t="s">
        <v>231</v>
      </c>
      <c r="P834" s="24" t="s">
        <v>217</v>
      </c>
      <c r="Q834" s="24" t="s">
        <v>102</v>
      </c>
      <c r="R834" s="24" t="s">
        <v>108</v>
      </c>
      <c r="S834" s="24" t="s">
        <v>108</v>
      </c>
      <c r="T834" s="24" t="s">
        <v>238</v>
      </c>
      <c r="U834" s="24" t="s">
        <v>391</v>
      </c>
      <c r="V834" s="24" t="s">
        <v>209</v>
      </c>
      <c r="W834" s="24"/>
      <c r="X834" s="24" t="s">
        <v>205</v>
      </c>
      <c r="Y834" s="24" t="s">
        <v>209</v>
      </c>
      <c r="Z834" s="24"/>
    </row>
    <row r="835" spans="1:26" x14ac:dyDescent="0.2">
      <c r="A835">
        <v>750</v>
      </c>
      <c r="B835">
        <v>1370</v>
      </c>
      <c r="F835">
        <v>835</v>
      </c>
      <c r="H835" s="23">
        <v>43809</v>
      </c>
      <c r="I835" s="23">
        <v>43809</v>
      </c>
      <c r="J835">
        <v>4818.26</v>
      </c>
      <c r="K835" s="24"/>
      <c r="L835" s="24" t="s">
        <v>251</v>
      </c>
      <c r="M835" s="24" t="s">
        <v>251</v>
      </c>
      <c r="N835" s="24" t="s">
        <v>205</v>
      </c>
      <c r="O835" s="24" t="s">
        <v>231</v>
      </c>
      <c r="P835" s="24" t="s">
        <v>217</v>
      </c>
      <c r="Q835" s="24" t="s">
        <v>102</v>
      </c>
      <c r="R835" s="24" t="s">
        <v>108</v>
      </c>
      <c r="S835" s="24" t="s">
        <v>108</v>
      </c>
      <c r="T835" s="24" t="s">
        <v>238</v>
      </c>
      <c r="U835" s="24" t="s">
        <v>252</v>
      </c>
      <c r="V835" s="24" t="s">
        <v>209</v>
      </c>
      <c r="W835" s="24" t="s">
        <v>291</v>
      </c>
      <c r="X835" s="24" t="s">
        <v>205</v>
      </c>
      <c r="Y835" s="24" t="s">
        <v>209</v>
      </c>
      <c r="Z835" s="24"/>
    </row>
    <row r="836" spans="1:26" x14ac:dyDescent="0.2">
      <c r="A836">
        <v>751</v>
      </c>
      <c r="B836">
        <v>1367</v>
      </c>
      <c r="F836">
        <v>836</v>
      </c>
      <c r="H836" s="23">
        <v>43809</v>
      </c>
      <c r="I836" s="23">
        <v>43809</v>
      </c>
      <c r="J836">
        <v>5637.36</v>
      </c>
      <c r="K836" s="24"/>
      <c r="L836" s="24" t="s">
        <v>300</v>
      </c>
      <c r="M836" s="24" t="s">
        <v>300</v>
      </c>
      <c r="N836" s="24" t="s">
        <v>205</v>
      </c>
      <c r="O836" s="24" t="s">
        <v>231</v>
      </c>
      <c r="P836" s="24" t="s">
        <v>217</v>
      </c>
      <c r="Q836" s="24" t="s">
        <v>102</v>
      </c>
      <c r="R836" s="24" t="s">
        <v>108</v>
      </c>
      <c r="S836" s="24" t="s">
        <v>108</v>
      </c>
      <c r="T836" s="24" t="s">
        <v>238</v>
      </c>
      <c r="U836" s="24" t="s">
        <v>261</v>
      </c>
      <c r="V836" s="24" t="s">
        <v>209</v>
      </c>
      <c r="W836" s="24"/>
      <c r="X836" s="24" t="s">
        <v>205</v>
      </c>
      <c r="Y836" s="24" t="s">
        <v>209</v>
      </c>
      <c r="Z836" s="24"/>
    </row>
    <row r="837" spans="1:26" x14ac:dyDescent="0.2">
      <c r="A837">
        <v>752</v>
      </c>
      <c r="B837">
        <v>1364</v>
      </c>
      <c r="F837">
        <v>837</v>
      </c>
      <c r="H837" s="23">
        <v>43809</v>
      </c>
      <c r="I837" s="23">
        <v>43809</v>
      </c>
      <c r="J837">
        <v>5891.37</v>
      </c>
      <c r="K837" s="24"/>
      <c r="L837" s="24" t="s">
        <v>248</v>
      </c>
      <c r="M837" s="24" t="s">
        <v>248</v>
      </c>
      <c r="N837" s="24" t="s">
        <v>205</v>
      </c>
      <c r="O837" s="24" t="s">
        <v>231</v>
      </c>
      <c r="P837" s="24" t="s">
        <v>217</v>
      </c>
      <c r="Q837" s="24" t="s">
        <v>102</v>
      </c>
      <c r="R837" s="24" t="s">
        <v>108</v>
      </c>
      <c r="S837" s="24" t="s">
        <v>108</v>
      </c>
      <c r="T837" s="24" t="s">
        <v>238</v>
      </c>
      <c r="U837" s="24" t="s">
        <v>246</v>
      </c>
      <c r="V837" s="24" t="s">
        <v>209</v>
      </c>
      <c r="W837" s="24"/>
      <c r="X837" s="24" t="s">
        <v>205</v>
      </c>
      <c r="Y837" s="24" t="s">
        <v>209</v>
      </c>
      <c r="Z837" s="24"/>
    </row>
    <row r="838" spans="1:26" x14ac:dyDescent="0.2">
      <c r="A838">
        <v>753</v>
      </c>
      <c r="B838">
        <v>1365</v>
      </c>
      <c r="F838">
        <v>838</v>
      </c>
      <c r="H838" s="23">
        <v>43809</v>
      </c>
      <c r="I838" s="23">
        <v>43809</v>
      </c>
      <c r="J838">
        <v>7436.92</v>
      </c>
      <c r="K838" s="24"/>
      <c r="L838" s="24" t="s">
        <v>279</v>
      </c>
      <c r="M838" s="24" t="s">
        <v>279</v>
      </c>
      <c r="N838" s="24" t="s">
        <v>205</v>
      </c>
      <c r="O838" s="24" t="s">
        <v>231</v>
      </c>
      <c r="P838" s="24" t="s">
        <v>217</v>
      </c>
      <c r="Q838" s="24" t="s">
        <v>102</v>
      </c>
      <c r="R838" s="24" t="s">
        <v>108</v>
      </c>
      <c r="S838" s="24" t="s">
        <v>108</v>
      </c>
      <c r="T838" s="24" t="s">
        <v>238</v>
      </c>
      <c r="U838" s="24" t="s">
        <v>280</v>
      </c>
      <c r="V838" s="24" t="s">
        <v>209</v>
      </c>
      <c r="W838" s="24" t="s">
        <v>291</v>
      </c>
      <c r="X838" s="24" t="s">
        <v>205</v>
      </c>
      <c r="Y838" s="24" t="s">
        <v>209</v>
      </c>
      <c r="Z838" s="24"/>
    </row>
    <row r="839" spans="1:26" x14ac:dyDescent="0.2">
      <c r="A839">
        <v>754</v>
      </c>
      <c r="F839">
        <v>2086</v>
      </c>
      <c r="H839" s="23">
        <v>43809</v>
      </c>
      <c r="I839" s="23">
        <v>43809</v>
      </c>
      <c r="J839">
        <v>65.69</v>
      </c>
      <c r="K839" s="24"/>
      <c r="L839" s="24" t="s">
        <v>776</v>
      </c>
      <c r="M839" s="24" t="s">
        <v>776</v>
      </c>
      <c r="N839" s="24" t="s">
        <v>205</v>
      </c>
      <c r="O839" s="24" t="s">
        <v>206</v>
      </c>
      <c r="P839" s="24" t="s">
        <v>217</v>
      </c>
      <c r="Q839" s="24" t="s">
        <v>55</v>
      </c>
      <c r="R839" s="24" t="s">
        <v>6</v>
      </c>
      <c r="S839" s="24" t="s">
        <v>11</v>
      </c>
      <c r="T839" s="24" t="s">
        <v>211</v>
      </c>
      <c r="U839" s="24" t="s">
        <v>205</v>
      </c>
      <c r="V839" s="24" t="s">
        <v>209</v>
      </c>
      <c r="W839" s="24"/>
      <c r="X839" s="24" t="s">
        <v>205</v>
      </c>
      <c r="Y839" s="24" t="s">
        <v>209</v>
      </c>
      <c r="Z839" s="24"/>
    </row>
    <row r="840" spans="1:26" x14ac:dyDescent="0.2">
      <c r="A840">
        <v>1788</v>
      </c>
      <c r="B840">
        <v>1377</v>
      </c>
      <c r="H840" s="23">
        <v>43809</v>
      </c>
      <c r="I840" s="23">
        <v>43809</v>
      </c>
      <c r="J840">
        <v>338.08</v>
      </c>
      <c r="K840" s="24" t="s">
        <v>247</v>
      </c>
      <c r="L840" s="24" t="s">
        <v>792</v>
      </c>
      <c r="M840" s="24" t="s">
        <v>793</v>
      </c>
      <c r="N840" s="24" t="s">
        <v>205</v>
      </c>
      <c r="O840" s="24" t="s">
        <v>231</v>
      </c>
      <c r="P840" s="24" t="s">
        <v>259</v>
      </c>
      <c r="Q840" s="24" t="s">
        <v>52</v>
      </c>
      <c r="R840" s="24" t="s">
        <v>70</v>
      </c>
      <c r="S840" s="24" t="s">
        <v>54</v>
      </c>
      <c r="T840" s="24" t="s">
        <v>284</v>
      </c>
      <c r="U840" s="24" t="s">
        <v>205</v>
      </c>
      <c r="V840" s="24" t="s">
        <v>209</v>
      </c>
      <c r="W840" s="24" t="s">
        <v>794</v>
      </c>
      <c r="X840" s="24" t="s">
        <v>205</v>
      </c>
      <c r="Y840" s="24" t="s">
        <v>209</v>
      </c>
      <c r="Z840" s="24"/>
    </row>
    <row r="841" spans="1:26" x14ac:dyDescent="0.2">
      <c r="A841">
        <v>1789</v>
      </c>
      <c r="B841">
        <v>1383</v>
      </c>
      <c r="H841" s="23">
        <v>43809</v>
      </c>
      <c r="I841" s="23">
        <v>43809</v>
      </c>
      <c r="J841">
        <v>338.08</v>
      </c>
      <c r="K841" s="24" t="s">
        <v>247</v>
      </c>
      <c r="L841" s="24" t="s">
        <v>792</v>
      </c>
      <c r="M841" s="24" t="s">
        <v>793</v>
      </c>
      <c r="N841" s="24" t="s">
        <v>205</v>
      </c>
      <c r="O841" s="24" t="s">
        <v>231</v>
      </c>
      <c r="P841" s="24" t="s">
        <v>259</v>
      </c>
      <c r="Q841" s="24" t="s">
        <v>52</v>
      </c>
      <c r="R841" s="24" t="s">
        <v>70</v>
      </c>
      <c r="S841" s="24" t="s">
        <v>54</v>
      </c>
      <c r="T841" s="24" t="s">
        <v>284</v>
      </c>
      <c r="U841" s="24" t="s">
        <v>205</v>
      </c>
      <c r="V841" s="24" t="s">
        <v>209</v>
      </c>
      <c r="W841" s="24" t="s">
        <v>794</v>
      </c>
      <c r="X841" s="24" t="s">
        <v>205</v>
      </c>
      <c r="Y841" s="24" t="s">
        <v>209</v>
      </c>
      <c r="Z841" s="24"/>
    </row>
    <row r="842" spans="1:26" x14ac:dyDescent="0.2">
      <c r="A842">
        <v>755</v>
      </c>
      <c r="B842">
        <v>1403</v>
      </c>
      <c r="F842">
        <v>839</v>
      </c>
      <c r="H842" s="23">
        <v>43810</v>
      </c>
      <c r="I842" s="23">
        <v>43810</v>
      </c>
      <c r="J842">
        <v>249.34</v>
      </c>
      <c r="K842" s="24"/>
      <c r="L842" s="24" t="s">
        <v>795</v>
      </c>
      <c r="M842" s="24" t="s">
        <v>795</v>
      </c>
      <c r="N842" s="24" t="s">
        <v>205</v>
      </c>
      <c r="O842" s="24" t="s">
        <v>231</v>
      </c>
      <c r="P842" s="24" t="s">
        <v>217</v>
      </c>
      <c r="Q842" s="24" t="s">
        <v>102</v>
      </c>
      <c r="R842" s="24" t="s">
        <v>108</v>
      </c>
      <c r="S842" s="24" t="s">
        <v>108</v>
      </c>
      <c r="T842" s="24" t="s">
        <v>238</v>
      </c>
      <c r="U842" s="24" t="s">
        <v>726</v>
      </c>
      <c r="V842" s="24" t="s">
        <v>209</v>
      </c>
      <c r="W842" s="24"/>
      <c r="X842" s="24" t="s">
        <v>205</v>
      </c>
      <c r="Y842" s="24" t="s">
        <v>209</v>
      </c>
      <c r="Z842" s="24"/>
    </row>
    <row r="843" spans="1:26" x14ac:dyDescent="0.2">
      <c r="A843">
        <v>756</v>
      </c>
      <c r="B843">
        <v>1399</v>
      </c>
      <c r="F843">
        <v>840</v>
      </c>
      <c r="H843" s="23">
        <v>43810</v>
      </c>
      <c r="I843" s="23">
        <v>43810</v>
      </c>
      <c r="J843">
        <v>338.08</v>
      </c>
      <c r="K843" s="24"/>
      <c r="L843" s="24" t="s">
        <v>796</v>
      </c>
      <c r="M843" s="24" t="s">
        <v>796</v>
      </c>
      <c r="N843" s="24" t="s">
        <v>205</v>
      </c>
      <c r="O843" s="24" t="s">
        <v>231</v>
      </c>
      <c r="P843" s="24" t="s">
        <v>259</v>
      </c>
      <c r="Q843" s="24" t="s">
        <v>52</v>
      </c>
      <c r="R843" s="24" t="s">
        <v>70</v>
      </c>
      <c r="S843" s="24" t="s">
        <v>54</v>
      </c>
      <c r="T843" s="24" t="s">
        <v>284</v>
      </c>
      <c r="U843" s="24" t="s">
        <v>205</v>
      </c>
      <c r="V843" s="24" t="s">
        <v>209</v>
      </c>
      <c r="W843" s="24" t="s">
        <v>794</v>
      </c>
      <c r="X843" s="24" t="s">
        <v>205</v>
      </c>
      <c r="Y843" s="24" t="s">
        <v>209</v>
      </c>
      <c r="Z843" s="24"/>
    </row>
    <row r="844" spans="1:26" x14ac:dyDescent="0.2">
      <c r="A844">
        <v>757</v>
      </c>
      <c r="B844">
        <v>1402</v>
      </c>
      <c r="F844">
        <v>841</v>
      </c>
      <c r="H844" s="23">
        <v>43810</v>
      </c>
      <c r="I844" s="23">
        <v>43810</v>
      </c>
      <c r="J844">
        <v>395.55</v>
      </c>
      <c r="K844" s="24"/>
      <c r="L844" s="24" t="s">
        <v>440</v>
      </c>
      <c r="M844" s="24" t="s">
        <v>440</v>
      </c>
      <c r="N844" s="24" t="s">
        <v>205</v>
      </c>
      <c r="O844" s="24" t="s">
        <v>231</v>
      </c>
      <c r="P844" s="24" t="s">
        <v>217</v>
      </c>
      <c r="Q844" s="24" t="s">
        <v>102</v>
      </c>
      <c r="R844" s="24" t="s">
        <v>108</v>
      </c>
      <c r="S844" s="24" t="s">
        <v>108</v>
      </c>
      <c r="T844" s="24" t="s">
        <v>238</v>
      </c>
      <c r="U844" s="24" t="s">
        <v>441</v>
      </c>
      <c r="V844" s="24" t="s">
        <v>209</v>
      </c>
      <c r="W844" s="24"/>
      <c r="X844" s="24" t="s">
        <v>205</v>
      </c>
      <c r="Y844" s="24" t="s">
        <v>209</v>
      </c>
      <c r="Z844" s="24"/>
    </row>
    <row r="845" spans="1:26" x14ac:dyDescent="0.2">
      <c r="A845">
        <v>758</v>
      </c>
      <c r="B845">
        <v>1400</v>
      </c>
      <c r="F845">
        <v>842</v>
      </c>
      <c r="H845" s="23">
        <v>43810</v>
      </c>
      <c r="I845" s="23">
        <v>43810</v>
      </c>
      <c r="J845">
        <v>1252.8499999999999</v>
      </c>
      <c r="K845" s="24"/>
      <c r="L845" s="24" t="s">
        <v>530</v>
      </c>
      <c r="M845" s="24" t="s">
        <v>530</v>
      </c>
      <c r="N845" s="24" t="s">
        <v>205</v>
      </c>
      <c r="O845" s="24" t="s">
        <v>231</v>
      </c>
      <c r="P845" s="24" t="s">
        <v>217</v>
      </c>
      <c r="Q845" s="24" t="s">
        <v>102</v>
      </c>
      <c r="R845" s="24" t="s">
        <v>108</v>
      </c>
      <c r="S845" s="24" t="s">
        <v>108</v>
      </c>
      <c r="T845" s="24" t="s">
        <v>238</v>
      </c>
      <c r="U845" s="24" t="s">
        <v>531</v>
      </c>
      <c r="V845" s="24" t="s">
        <v>209</v>
      </c>
      <c r="W845" s="24" t="s">
        <v>291</v>
      </c>
      <c r="X845" s="24" t="s">
        <v>205</v>
      </c>
      <c r="Y845" s="24" t="s">
        <v>209</v>
      </c>
      <c r="Z845" s="24"/>
    </row>
    <row r="846" spans="1:26" x14ac:dyDescent="0.2">
      <c r="A846">
        <v>759</v>
      </c>
      <c r="B846">
        <v>1388</v>
      </c>
      <c r="F846">
        <v>843</v>
      </c>
      <c r="H846" s="23">
        <v>43810</v>
      </c>
      <c r="I846" s="23">
        <v>43810</v>
      </c>
      <c r="J846">
        <v>2044.18</v>
      </c>
      <c r="K846" s="24"/>
      <c r="L846" s="24" t="s">
        <v>797</v>
      </c>
      <c r="M846" s="24" t="s">
        <v>797</v>
      </c>
      <c r="N846" s="24" t="s">
        <v>205</v>
      </c>
      <c r="O846" s="24" t="s">
        <v>231</v>
      </c>
      <c r="P846" s="24" t="s">
        <v>217</v>
      </c>
      <c r="Q846" s="24" t="s">
        <v>102</v>
      </c>
      <c r="R846" s="24" t="s">
        <v>108</v>
      </c>
      <c r="S846" s="24" t="s">
        <v>108</v>
      </c>
      <c r="T846" s="24" t="s">
        <v>238</v>
      </c>
      <c r="U846" s="24" t="s">
        <v>798</v>
      </c>
      <c r="V846" s="24" t="s">
        <v>209</v>
      </c>
      <c r="W846" s="24"/>
      <c r="X846" s="24" t="s">
        <v>205</v>
      </c>
      <c r="Y846" s="24" t="s">
        <v>209</v>
      </c>
      <c r="Z846" s="24"/>
    </row>
    <row r="847" spans="1:26" x14ac:dyDescent="0.2">
      <c r="A847">
        <v>760</v>
      </c>
      <c r="B847">
        <v>1401</v>
      </c>
      <c r="F847">
        <v>844</v>
      </c>
      <c r="H847" s="23">
        <v>43810</v>
      </c>
      <c r="I847" s="23">
        <v>43810</v>
      </c>
      <c r="J847">
        <v>2264.54</v>
      </c>
      <c r="K847" s="24"/>
      <c r="L847" s="24" t="s">
        <v>442</v>
      </c>
      <c r="M847" s="24" t="s">
        <v>442</v>
      </c>
      <c r="N847" s="24" t="s">
        <v>205</v>
      </c>
      <c r="O847" s="24" t="s">
        <v>231</v>
      </c>
      <c r="P847" s="24" t="s">
        <v>217</v>
      </c>
      <c r="Q847" s="24" t="s">
        <v>102</v>
      </c>
      <c r="R847" s="24" t="s">
        <v>108</v>
      </c>
      <c r="S847" s="24" t="s">
        <v>108</v>
      </c>
      <c r="T847" s="24" t="s">
        <v>238</v>
      </c>
      <c r="U847" s="24" t="s">
        <v>282</v>
      </c>
      <c r="V847" s="24" t="s">
        <v>209</v>
      </c>
      <c r="W847" s="24" t="s">
        <v>291</v>
      </c>
      <c r="X847" s="24" t="s">
        <v>205</v>
      </c>
      <c r="Y847" s="24" t="s">
        <v>209</v>
      </c>
      <c r="Z847" s="24"/>
    </row>
    <row r="848" spans="1:26" x14ac:dyDescent="0.2">
      <c r="A848">
        <v>761</v>
      </c>
      <c r="F848">
        <v>847</v>
      </c>
      <c r="H848" s="23">
        <v>43811</v>
      </c>
      <c r="I848" s="23">
        <v>43811</v>
      </c>
      <c r="J848">
        <v>4.8</v>
      </c>
      <c r="K848" s="24"/>
      <c r="L848" s="24" t="s">
        <v>784</v>
      </c>
      <c r="M848" s="24" t="s">
        <v>784</v>
      </c>
      <c r="N848" s="24" t="s">
        <v>205</v>
      </c>
      <c r="O848" s="24" t="s">
        <v>271</v>
      </c>
      <c r="P848" s="24" t="s">
        <v>259</v>
      </c>
      <c r="Q848" s="24" t="s">
        <v>55</v>
      </c>
      <c r="R848" s="24" t="s">
        <v>70</v>
      </c>
      <c r="S848" s="24" t="s">
        <v>73</v>
      </c>
      <c r="T848" s="24" t="s">
        <v>318</v>
      </c>
      <c r="U848" s="24" t="s">
        <v>205</v>
      </c>
      <c r="V848" s="24" t="s">
        <v>209</v>
      </c>
      <c r="W848" s="24" t="s">
        <v>785</v>
      </c>
      <c r="X848" s="24" t="s">
        <v>205</v>
      </c>
      <c r="Y848" s="24" t="s">
        <v>209</v>
      </c>
      <c r="Z848" s="24"/>
    </row>
    <row r="849" spans="1:26" x14ac:dyDescent="0.2">
      <c r="A849">
        <v>762</v>
      </c>
      <c r="F849">
        <v>2087</v>
      </c>
      <c r="H849" s="23">
        <v>43811</v>
      </c>
      <c r="I849" s="23">
        <v>43811</v>
      </c>
      <c r="J849">
        <v>61.84</v>
      </c>
      <c r="K849" s="24"/>
      <c r="L849" s="24" t="s">
        <v>776</v>
      </c>
      <c r="M849" s="24" t="s">
        <v>776</v>
      </c>
      <c r="N849" s="24" t="s">
        <v>205</v>
      </c>
      <c r="O849" s="24" t="s">
        <v>206</v>
      </c>
      <c r="P849" s="24" t="s">
        <v>217</v>
      </c>
      <c r="Q849" s="24" t="s">
        <v>55</v>
      </c>
      <c r="R849" s="24" t="s">
        <v>6</v>
      </c>
      <c r="S849" s="24" t="s">
        <v>11</v>
      </c>
      <c r="T849" s="24" t="s">
        <v>211</v>
      </c>
      <c r="U849" s="24" t="s">
        <v>205</v>
      </c>
      <c r="V849" s="24" t="s">
        <v>209</v>
      </c>
      <c r="W849" s="24"/>
      <c r="X849" s="24" t="s">
        <v>205</v>
      </c>
      <c r="Y849" s="24" t="s">
        <v>209</v>
      </c>
      <c r="Z849" s="24"/>
    </row>
    <row r="850" spans="1:26" x14ac:dyDescent="0.2">
      <c r="A850">
        <v>763</v>
      </c>
      <c r="B850">
        <v>1413</v>
      </c>
      <c r="F850">
        <v>848</v>
      </c>
      <c r="H850" s="23">
        <v>43812</v>
      </c>
      <c r="I850" s="23">
        <v>43812</v>
      </c>
      <c r="J850">
        <v>793.56</v>
      </c>
      <c r="K850" s="24"/>
      <c r="L850" s="24" t="s">
        <v>799</v>
      </c>
      <c r="M850" s="24" t="s">
        <v>799</v>
      </c>
      <c r="N850" s="24" t="s">
        <v>205</v>
      </c>
      <c r="O850" s="24" t="s">
        <v>231</v>
      </c>
      <c r="P850" s="24" t="s">
        <v>217</v>
      </c>
      <c r="Q850" s="24" t="s">
        <v>36</v>
      </c>
      <c r="R850" s="24" t="s">
        <v>6</v>
      </c>
      <c r="S850" s="24" t="s">
        <v>37</v>
      </c>
      <c r="T850" s="24" t="s">
        <v>387</v>
      </c>
      <c r="U850" s="24" t="s">
        <v>205</v>
      </c>
      <c r="V850" s="24" t="s">
        <v>209</v>
      </c>
      <c r="W850" s="24"/>
      <c r="X850" s="24" t="s">
        <v>205</v>
      </c>
      <c r="Y850" s="24" t="s">
        <v>209</v>
      </c>
      <c r="Z850" s="24"/>
    </row>
    <row r="851" spans="1:26" x14ac:dyDescent="0.2">
      <c r="A851">
        <v>764</v>
      </c>
      <c r="B851">
        <v>1422</v>
      </c>
      <c r="F851">
        <v>849</v>
      </c>
      <c r="H851" s="23">
        <v>43812</v>
      </c>
      <c r="I851" s="23">
        <v>43812</v>
      </c>
      <c r="J851">
        <v>93.63</v>
      </c>
      <c r="K851" s="24"/>
      <c r="L851" s="24" t="s">
        <v>800</v>
      </c>
      <c r="M851" s="24" t="s">
        <v>800</v>
      </c>
      <c r="N851" s="24" t="s">
        <v>205</v>
      </c>
      <c r="O851" s="24" t="s">
        <v>231</v>
      </c>
      <c r="P851" s="24" t="s">
        <v>259</v>
      </c>
      <c r="Q851" s="24" t="s">
        <v>102</v>
      </c>
      <c r="R851" s="24" t="s">
        <v>101</v>
      </c>
      <c r="S851" s="24" t="s">
        <v>103</v>
      </c>
      <c r="T851" s="24" t="s">
        <v>260</v>
      </c>
      <c r="U851" s="24" t="s">
        <v>644</v>
      </c>
      <c r="V851" s="24" t="s">
        <v>209</v>
      </c>
      <c r="W851" s="24"/>
      <c r="X851" s="24" t="s">
        <v>205</v>
      </c>
      <c r="Y851" s="24" t="s">
        <v>209</v>
      </c>
      <c r="Z851" s="24"/>
    </row>
    <row r="852" spans="1:26" x14ac:dyDescent="0.2">
      <c r="A852">
        <v>765</v>
      </c>
      <c r="B852">
        <v>1420</v>
      </c>
      <c r="F852">
        <v>850</v>
      </c>
      <c r="H852" s="23">
        <v>43812</v>
      </c>
      <c r="I852" s="23">
        <v>43812</v>
      </c>
      <c r="J852">
        <v>1188.0899999999999</v>
      </c>
      <c r="K852" s="24"/>
      <c r="L852" s="24" t="s">
        <v>75</v>
      </c>
      <c r="M852" s="24" t="s">
        <v>75</v>
      </c>
      <c r="N852" s="24" t="s">
        <v>205</v>
      </c>
      <c r="O852" s="24" t="s">
        <v>231</v>
      </c>
      <c r="P852" s="24" t="s">
        <v>259</v>
      </c>
      <c r="Q852" s="24" t="s">
        <v>55</v>
      </c>
      <c r="R852" s="24" t="s">
        <v>70</v>
      </c>
      <c r="S852" s="24" t="s">
        <v>75</v>
      </c>
      <c r="T852" s="24" t="s">
        <v>363</v>
      </c>
      <c r="U852" s="24" t="s">
        <v>205</v>
      </c>
      <c r="V852" s="24" t="s">
        <v>209</v>
      </c>
      <c r="W852" s="24"/>
      <c r="X852" s="24" t="s">
        <v>205</v>
      </c>
      <c r="Y852" s="24" t="s">
        <v>209</v>
      </c>
      <c r="Z852" s="24"/>
    </row>
    <row r="853" spans="1:26" x14ac:dyDescent="0.2">
      <c r="A853">
        <v>766</v>
      </c>
      <c r="F853">
        <v>2055</v>
      </c>
      <c r="H853" s="23">
        <v>43812</v>
      </c>
      <c r="I853" s="23">
        <v>43812</v>
      </c>
      <c r="J853">
        <v>56.55</v>
      </c>
      <c r="K853" s="24"/>
      <c r="L853" s="24" t="s">
        <v>801</v>
      </c>
      <c r="M853" s="24" t="s">
        <v>801</v>
      </c>
      <c r="N853" s="24" t="s">
        <v>205</v>
      </c>
      <c r="O853" s="24" t="s">
        <v>206</v>
      </c>
      <c r="P853" s="24" t="s">
        <v>217</v>
      </c>
      <c r="Q853" s="24" t="s">
        <v>50</v>
      </c>
      <c r="R853" s="24" t="s">
        <v>70</v>
      </c>
      <c r="S853" s="24" t="s">
        <v>24</v>
      </c>
      <c r="T853" s="24" t="s">
        <v>312</v>
      </c>
      <c r="U853" s="24" t="s">
        <v>205</v>
      </c>
      <c r="V853" s="24" t="s">
        <v>209</v>
      </c>
      <c r="W853" s="24"/>
      <c r="X853" s="24" t="s">
        <v>205</v>
      </c>
      <c r="Y853" s="24" t="s">
        <v>209</v>
      </c>
      <c r="Z853" s="24"/>
    </row>
    <row r="854" spans="1:26" x14ac:dyDescent="0.2">
      <c r="A854">
        <v>767</v>
      </c>
      <c r="F854">
        <v>2104</v>
      </c>
      <c r="H854" s="23">
        <v>43812</v>
      </c>
      <c r="I854" s="23">
        <v>43812</v>
      </c>
      <c r="J854">
        <v>172.5</v>
      </c>
      <c r="K854" s="24"/>
      <c r="L854" s="24" t="s">
        <v>656</v>
      </c>
      <c r="M854" s="24" t="s">
        <v>656</v>
      </c>
      <c r="N854" s="24" t="s">
        <v>205</v>
      </c>
      <c r="O854" s="24" t="s">
        <v>206</v>
      </c>
      <c r="P854" s="24" t="s">
        <v>259</v>
      </c>
      <c r="Q854" s="24" t="s">
        <v>7</v>
      </c>
      <c r="R854" s="24" t="s">
        <v>6</v>
      </c>
      <c r="S854" s="24" t="s">
        <v>12</v>
      </c>
      <c r="T854" s="24" t="s">
        <v>336</v>
      </c>
      <c r="U854" s="24" t="s">
        <v>205</v>
      </c>
      <c r="V854" s="24" t="s">
        <v>209</v>
      </c>
      <c r="W854" s="24"/>
      <c r="X854" s="24" t="s">
        <v>205</v>
      </c>
      <c r="Y854" s="24" t="s">
        <v>209</v>
      </c>
      <c r="Z854" s="24"/>
    </row>
    <row r="855" spans="1:26" x14ac:dyDescent="0.2">
      <c r="A855">
        <v>768</v>
      </c>
      <c r="F855">
        <v>2056</v>
      </c>
      <c r="H855" s="23">
        <v>43814</v>
      </c>
      <c r="I855" s="23">
        <v>43814</v>
      </c>
      <c r="J855">
        <v>100</v>
      </c>
      <c r="K855" s="24"/>
      <c r="L855" s="24" t="s">
        <v>802</v>
      </c>
      <c r="M855" s="24" t="s">
        <v>802</v>
      </c>
      <c r="N855" s="24" t="s">
        <v>205</v>
      </c>
      <c r="O855" s="24" t="s">
        <v>206</v>
      </c>
      <c r="P855" s="24" t="s">
        <v>217</v>
      </c>
      <c r="Q855" s="24" t="s">
        <v>50</v>
      </c>
      <c r="R855" s="24" t="s">
        <v>70</v>
      </c>
      <c r="S855" s="24" t="s">
        <v>24</v>
      </c>
      <c r="T855" s="24" t="s">
        <v>312</v>
      </c>
      <c r="U855" s="24" t="s">
        <v>205</v>
      </c>
      <c r="V855" s="24" t="s">
        <v>209</v>
      </c>
      <c r="W855" s="24"/>
      <c r="X855" s="24" t="s">
        <v>205</v>
      </c>
      <c r="Y855" s="24" t="s">
        <v>209</v>
      </c>
      <c r="Z855" s="24"/>
    </row>
    <row r="856" spans="1:26" x14ac:dyDescent="0.2">
      <c r="A856">
        <v>769</v>
      </c>
      <c r="B856">
        <v>1451</v>
      </c>
      <c r="F856">
        <v>851</v>
      </c>
      <c r="H856" s="23">
        <v>43815</v>
      </c>
      <c r="I856" s="23">
        <v>43815</v>
      </c>
      <c r="J856">
        <v>160</v>
      </c>
      <c r="K856" s="24"/>
      <c r="L856" s="24" t="s">
        <v>803</v>
      </c>
      <c r="M856" s="24" t="s">
        <v>803</v>
      </c>
      <c r="N856" s="24" t="s">
        <v>205</v>
      </c>
      <c r="O856" s="24" t="s">
        <v>231</v>
      </c>
      <c r="P856" s="24" t="s">
        <v>217</v>
      </c>
      <c r="Q856" s="24" t="s">
        <v>17</v>
      </c>
      <c r="R856" s="24" t="s">
        <v>6</v>
      </c>
      <c r="S856" s="24" t="s">
        <v>19</v>
      </c>
      <c r="T856" s="24" t="s">
        <v>227</v>
      </c>
      <c r="U856" s="24" t="s">
        <v>205</v>
      </c>
      <c r="V856" s="24" t="s">
        <v>209</v>
      </c>
      <c r="W856" s="24" t="s">
        <v>255</v>
      </c>
      <c r="X856" s="24" t="s">
        <v>205</v>
      </c>
      <c r="Y856" s="24" t="s">
        <v>209</v>
      </c>
      <c r="Z856" s="24"/>
    </row>
    <row r="857" spans="1:26" x14ac:dyDescent="0.2">
      <c r="A857">
        <v>770</v>
      </c>
      <c r="B857">
        <v>1450</v>
      </c>
      <c r="F857">
        <v>852</v>
      </c>
      <c r="H857" s="23">
        <v>43815</v>
      </c>
      <c r="I857" s="23">
        <v>43815</v>
      </c>
      <c r="J857">
        <v>48</v>
      </c>
      <c r="K857" s="24"/>
      <c r="L857" s="24" t="s">
        <v>804</v>
      </c>
      <c r="M857" s="24" t="s">
        <v>804</v>
      </c>
      <c r="N857" s="24" t="s">
        <v>205</v>
      </c>
      <c r="O857" s="24" t="s">
        <v>231</v>
      </c>
      <c r="P857" s="24" t="s">
        <v>217</v>
      </c>
      <c r="Q857" s="24" t="s">
        <v>36</v>
      </c>
      <c r="R857" s="24" t="s">
        <v>6</v>
      </c>
      <c r="S857" s="24" t="s">
        <v>37</v>
      </c>
      <c r="T857" s="24" t="s">
        <v>480</v>
      </c>
      <c r="U857" s="24" t="s">
        <v>205</v>
      </c>
      <c r="V857" s="24" t="s">
        <v>209</v>
      </c>
      <c r="W857" s="24"/>
      <c r="X857" s="24" t="s">
        <v>205</v>
      </c>
      <c r="Y857" s="24" t="s">
        <v>209</v>
      </c>
      <c r="Z857" s="24"/>
    </row>
    <row r="858" spans="1:26" x14ac:dyDescent="0.2">
      <c r="A858">
        <v>771</v>
      </c>
      <c r="F858">
        <v>853</v>
      </c>
      <c r="H858" s="23">
        <v>43815</v>
      </c>
      <c r="I858" s="23">
        <v>43815</v>
      </c>
      <c r="J858">
        <v>100</v>
      </c>
      <c r="K858" s="24"/>
      <c r="L858" s="24" t="s">
        <v>805</v>
      </c>
      <c r="M858" s="24" t="s">
        <v>805</v>
      </c>
      <c r="N858" s="24" t="s">
        <v>205</v>
      </c>
      <c r="O858" s="24" t="s">
        <v>271</v>
      </c>
      <c r="P858" s="24" t="s">
        <v>207</v>
      </c>
      <c r="Q858" s="24" t="s">
        <v>36</v>
      </c>
      <c r="R858" s="24" t="s">
        <v>6</v>
      </c>
      <c r="S858" s="24" t="s">
        <v>37</v>
      </c>
      <c r="T858" s="24" t="s">
        <v>582</v>
      </c>
      <c r="U858" s="24" t="s">
        <v>205</v>
      </c>
      <c r="V858" s="24" t="s">
        <v>209</v>
      </c>
      <c r="W858" s="24" t="s">
        <v>291</v>
      </c>
      <c r="X858" s="24" t="s">
        <v>205</v>
      </c>
      <c r="Y858" s="24" t="s">
        <v>209</v>
      </c>
      <c r="Z858" s="24"/>
    </row>
    <row r="859" spans="1:26" x14ac:dyDescent="0.2">
      <c r="A859">
        <v>772</v>
      </c>
      <c r="F859">
        <v>854</v>
      </c>
      <c r="H859" s="23">
        <v>43815</v>
      </c>
      <c r="I859" s="23">
        <v>43815</v>
      </c>
      <c r="J859">
        <v>30</v>
      </c>
      <c r="K859" s="24"/>
      <c r="L859" s="24" t="s">
        <v>806</v>
      </c>
      <c r="M859" s="24" t="s">
        <v>806</v>
      </c>
      <c r="N859" s="24" t="s">
        <v>205</v>
      </c>
      <c r="O859" s="24" t="s">
        <v>271</v>
      </c>
      <c r="P859" s="24" t="s">
        <v>217</v>
      </c>
      <c r="Q859" s="24" t="s">
        <v>36</v>
      </c>
      <c r="R859" s="24" t="s">
        <v>70</v>
      </c>
      <c r="S859" s="24" t="s">
        <v>80</v>
      </c>
      <c r="T859" s="24" t="s">
        <v>389</v>
      </c>
      <c r="U859" s="24" t="s">
        <v>205</v>
      </c>
      <c r="V859" s="24" t="s">
        <v>209</v>
      </c>
      <c r="W859" s="24" t="s">
        <v>291</v>
      </c>
      <c r="X859" s="24" t="s">
        <v>205</v>
      </c>
      <c r="Y859" s="24" t="s">
        <v>209</v>
      </c>
      <c r="Z859" s="24"/>
    </row>
    <row r="860" spans="1:26" x14ac:dyDescent="0.2">
      <c r="A860">
        <v>773</v>
      </c>
      <c r="B860">
        <v>1447</v>
      </c>
      <c r="F860">
        <v>855</v>
      </c>
      <c r="H860" s="23">
        <v>43815</v>
      </c>
      <c r="I860" s="23">
        <v>43815</v>
      </c>
      <c r="J860">
        <v>125</v>
      </c>
      <c r="K860" s="24"/>
      <c r="L860" s="24" t="s">
        <v>807</v>
      </c>
      <c r="M860" s="24" t="s">
        <v>807</v>
      </c>
      <c r="N860" s="24" t="s">
        <v>205</v>
      </c>
      <c r="O860" s="24" t="s">
        <v>231</v>
      </c>
      <c r="P860" s="24" t="s">
        <v>275</v>
      </c>
      <c r="Q860" s="24" t="s">
        <v>56</v>
      </c>
      <c r="R860" s="24" t="s">
        <v>105</v>
      </c>
      <c r="S860" s="24" t="s">
        <v>11</v>
      </c>
      <c r="T860" s="24" t="s">
        <v>211</v>
      </c>
      <c r="U860" s="24" t="s">
        <v>205</v>
      </c>
      <c r="V860" s="24" t="s">
        <v>209</v>
      </c>
      <c r="W860" s="24"/>
      <c r="X860" s="24" t="s">
        <v>205</v>
      </c>
      <c r="Y860" s="24" t="s">
        <v>209</v>
      </c>
      <c r="Z860" s="24"/>
    </row>
    <row r="861" spans="1:26" x14ac:dyDescent="0.2">
      <c r="A861">
        <v>774</v>
      </c>
      <c r="B861">
        <v>1446</v>
      </c>
      <c r="F861">
        <v>856</v>
      </c>
      <c r="H861" s="23">
        <v>43815</v>
      </c>
      <c r="I861" s="23">
        <v>43815</v>
      </c>
      <c r="J861">
        <v>134</v>
      </c>
      <c r="K861" s="24"/>
      <c r="L861" s="24" t="s">
        <v>765</v>
      </c>
      <c r="M861" s="24" t="s">
        <v>765</v>
      </c>
      <c r="N861" s="24" t="s">
        <v>205</v>
      </c>
      <c r="O861" s="24" t="s">
        <v>231</v>
      </c>
      <c r="P861" s="24" t="s">
        <v>259</v>
      </c>
      <c r="Q861" s="24" t="s">
        <v>36</v>
      </c>
      <c r="R861" s="24" t="s">
        <v>6</v>
      </c>
      <c r="S861" s="24" t="s">
        <v>37</v>
      </c>
      <c r="T861" s="24" t="s">
        <v>582</v>
      </c>
      <c r="U861" s="24" t="s">
        <v>205</v>
      </c>
      <c r="V861" s="24" t="s">
        <v>209</v>
      </c>
      <c r="W861" s="24" t="s">
        <v>291</v>
      </c>
      <c r="X861" s="24" t="s">
        <v>205</v>
      </c>
      <c r="Y861" s="24" t="s">
        <v>209</v>
      </c>
      <c r="Z861" s="24"/>
    </row>
    <row r="862" spans="1:26" x14ac:dyDescent="0.2">
      <c r="A862">
        <v>775</v>
      </c>
      <c r="B862">
        <v>1449</v>
      </c>
      <c r="F862">
        <v>857</v>
      </c>
      <c r="H862" s="23">
        <v>43815</v>
      </c>
      <c r="I862" s="23">
        <v>43815</v>
      </c>
      <c r="J862">
        <v>474.9</v>
      </c>
      <c r="K862" s="24"/>
      <c r="L862" s="24" t="s">
        <v>808</v>
      </c>
      <c r="M862" s="24" t="s">
        <v>808</v>
      </c>
      <c r="N862" s="24" t="s">
        <v>205</v>
      </c>
      <c r="O862" s="24" t="s">
        <v>231</v>
      </c>
      <c r="P862" s="24" t="s">
        <v>259</v>
      </c>
      <c r="Q862" s="24" t="s">
        <v>90</v>
      </c>
      <c r="R862" s="24" t="s">
        <v>105</v>
      </c>
      <c r="S862" s="24" t="s">
        <v>63</v>
      </c>
      <c r="T862" s="24" t="s">
        <v>225</v>
      </c>
      <c r="U862" s="24" t="s">
        <v>205</v>
      </c>
      <c r="V862" s="24" t="s">
        <v>209</v>
      </c>
      <c r="W862" s="24"/>
      <c r="X862" s="24" t="s">
        <v>205</v>
      </c>
      <c r="Y862" s="24" t="s">
        <v>209</v>
      </c>
      <c r="Z862" s="24"/>
    </row>
    <row r="863" spans="1:26" x14ac:dyDescent="0.2">
      <c r="A863">
        <v>776</v>
      </c>
      <c r="B863">
        <v>1448</v>
      </c>
      <c r="F863">
        <v>858</v>
      </c>
      <c r="H863" s="23">
        <v>43815</v>
      </c>
      <c r="I863" s="23">
        <v>43815</v>
      </c>
      <c r="J863">
        <v>1320</v>
      </c>
      <c r="K863" s="24"/>
      <c r="L863" s="24" t="s">
        <v>505</v>
      </c>
      <c r="M863" s="24" t="s">
        <v>505</v>
      </c>
      <c r="N863" s="24" t="s">
        <v>205</v>
      </c>
      <c r="O863" s="24" t="s">
        <v>231</v>
      </c>
      <c r="P863" s="24" t="s">
        <v>259</v>
      </c>
      <c r="Q863" s="24" t="s">
        <v>55</v>
      </c>
      <c r="R863" s="24" t="s">
        <v>70</v>
      </c>
      <c r="S863" s="24" t="s">
        <v>74</v>
      </c>
      <c r="T863" s="24" t="s">
        <v>225</v>
      </c>
      <c r="U863" s="24" t="s">
        <v>205</v>
      </c>
      <c r="V863" s="24" t="s">
        <v>209</v>
      </c>
      <c r="W863" s="24"/>
      <c r="X863" s="24" t="s">
        <v>205</v>
      </c>
      <c r="Y863" s="24" t="s">
        <v>209</v>
      </c>
      <c r="Z863" s="24"/>
    </row>
    <row r="864" spans="1:26" x14ac:dyDescent="0.2">
      <c r="A864">
        <v>777</v>
      </c>
      <c r="F864">
        <v>2042</v>
      </c>
      <c r="H864" s="23">
        <v>43815</v>
      </c>
      <c r="I864" s="23">
        <v>43815</v>
      </c>
      <c r="J864">
        <v>25000</v>
      </c>
      <c r="K864" s="24"/>
      <c r="L864" s="24" t="s">
        <v>809</v>
      </c>
      <c r="M864" s="24" t="s">
        <v>809</v>
      </c>
      <c r="N864" s="24" t="s">
        <v>205</v>
      </c>
      <c r="O864" s="24" t="s">
        <v>206</v>
      </c>
      <c r="P864" s="24" t="s">
        <v>275</v>
      </c>
      <c r="Q864" s="24" t="s">
        <v>116</v>
      </c>
      <c r="R864" s="24" t="s">
        <v>105</v>
      </c>
      <c r="S864" s="24" t="s">
        <v>107</v>
      </c>
      <c r="T864" s="24" t="s">
        <v>449</v>
      </c>
      <c r="U864" s="24" t="s">
        <v>205</v>
      </c>
      <c r="V864" s="24" t="s">
        <v>209</v>
      </c>
      <c r="W864" s="24"/>
      <c r="X864" s="24" t="s">
        <v>205</v>
      </c>
      <c r="Y864" s="24" t="s">
        <v>209</v>
      </c>
      <c r="Z864" s="24"/>
    </row>
    <row r="865" spans="1:26" x14ac:dyDescent="0.2">
      <c r="A865">
        <v>778</v>
      </c>
      <c r="F865">
        <v>2057</v>
      </c>
      <c r="H865" s="23">
        <v>43815</v>
      </c>
      <c r="I865" s="23">
        <v>43815</v>
      </c>
      <c r="J865">
        <v>523.48</v>
      </c>
      <c r="K865" s="24"/>
      <c r="L865" s="24" t="s">
        <v>810</v>
      </c>
      <c r="M865" s="24" t="s">
        <v>810</v>
      </c>
      <c r="N865" s="24" t="s">
        <v>205</v>
      </c>
      <c r="O865" s="24" t="s">
        <v>206</v>
      </c>
      <c r="P865" s="24" t="s">
        <v>217</v>
      </c>
      <c r="Q865" s="24" t="s">
        <v>50</v>
      </c>
      <c r="R865" s="24" t="s">
        <v>70</v>
      </c>
      <c r="S865" s="24" t="s">
        <v>24</v>
      </c>
      <c r="T865" s="24" t="s">
        <v>312</v>
      </c>
      <c r="U865" s="24" t="s">
        <v>205</v>
      </c>
      <c r="V865" s="24" t="s">
        <v>209</v>
      </c>
      <c r="W865" s="24"/>
      <c r="X865" s="24" t="s">
        <v>205</v>
      </c>
      <c r="Y865" s="24" t="s">
        <v>209</v>
      </c>
      <c r="Z865" s="24"/>
    </row>
    <row r="866" spans="1:26" x14ac:dyDescent="0.2">
      <c r="A866">
        <v>779</v>
      </c>
      <c r="B866">
        <v>1460</v>
      </c>
      <c r="F866">
        <v>859</v>
      </c>
      <c r="H866" s="23">
        <v>43816</v>
      </c>
      <c r="I866" s="23">
        <v>43816</v>
      </c>
      <c r="J866">
        <v>905.8</v>
      </c>
      <c r="K866" s="24"/>
      <c r="L866" s="24" t="s">
        <v>811</v>
      </c>
      <c r="M866" s="24" t="s">
        <v>811</v>
      </c>
      <c r="N866" s="24" t="s">
        <v>205</v>
      </c>
      <c r="O866" s="24" t="s">
        <v>231</v>
      </c>
      <c r="P866" s="24" t="s">
        <v>259</v>
      </c>
      <c r="Q866" s="24" t="s">
        <v>52</v>
      </c>
      <c r="R866" s="24" t="s">
        <v>70</v>
      </c>
      <c r="S866" s="24" t="s">
        <v>78</v>
      </c>
      <c r="T866" s="24" t="s">
        <v>225</v>
      </c>
      <c r="U866" s="24" t="s">
        <v>205</v>
      </c>
      <c r="V866" s="24" t="s">
        <v>209</v>
      </c>
      <c r="W866" s="24" t="s">
        <v>812</v>
      </c>
      <c r="X866" s="24" t="s">
        <v>205</v>
      </c>
      <c r="Y866" s="24" t="s">
        <v>209</v>
      </c>
      <c r="Z866" s="24"/>
    </row>
    <row r="867" spans="1:26" x14ac:dyDescent="0.2">
      <c r="A867">
        <v>780</v>
      </c>
      <c r="B867">
        <v>1456</v>
      </c>
      <c r="F867">
        <v>861</v>
      </c>
      <c r="H867" s="23">
        <v>43816</v>
      </c>
      <c r="I867" s="23">
        <v>43816</v>
      </c>
      <c r="J867">
        <v>129.97999999999999</v>
      </c>
      <c r="K867" s="24"/>
      <c r="L867" s="24" t="s">
        <v>813</v>
      </c>
      <c r="M867" s="24" t="s">
        <v>813</v>
      </c>
      <c r="N867" s="24" t="s">
        <v>205</v>
      </c>
      <c r="O867" s="24" t="s">
        <v>231</v>
      </c>
      <c r="P867" s="24" t="s">
        <v>259</v>
      </c>
      <c r="Q867" s="24" t="s">
        <v>102</v>
      </c>
      <c r="R867" s="24" t="s">
        <v>101</v>
      </c>
      <c r="S867" s="24" t="s">
        <v>103</v>
      </c>
      <c r="T867" s="24" t="s">
        <v>260</v>
      </c>
      <c r="U867" s="24" t="s">
        <v>464</v>
      </c>
      <c r="V867" s="24" t="s">
        <v>209</v>
      </c>
      <c r="W867" s="24"/>
      <c r="X867" s="24" t="s">
        <v>205</v>
      </c>
      <c r="Y867" s="24" t="s">
        <v>209</v>
      </c>
      <c r="Z867" s="24"/>
    </row>
    <row r="868" spans="1:26" x14ac:dyDescent="0.2">
      <c r="A868">
        <v>781</v>
      </c>
      <c r="B868">
        <v>1457</v>
      </c>
      <c r="F868">
        <v>862</v>
      </c>
      <c r="H868" s="23">
        <v>43816</v>
      </c>
      <c r="I868" s="23">
        <v>43816</v>
      </c>
      <c r="J868">
        <v>317.2</v>
      </c>
      <c r="K868" s="24"/>
      <c r="L868" s="24" t="s">
        <v>615</v>
      </c>
      <c r="M868" s="24" t="s">
        <v>615</v>
      </c>
      <c r="N868" s="24" t="s">
        <v>205</v>
      </c>
      <c r="O868" s="24" t="s">
        <v>231</v>
      </c>
      <c r="P868" s="24" t="s">
        <v>217</v>
      </c>
      <c r="Q868" s="24" t="s">
        <v>17</v>
      </c>
      <c r="R868" s="24" t="s">
        <v>6</v>
      </c>
      <c r="S868" s="24" t="s">
        <v>21</v>
      </c>
      <c r="T868" s="24" t="s">
        <v>211</v>
      </c>
      <c r="U868" s="24" t="s">
        <v>205</v>
      </c>
      <c r="V868" s="24" t="s">
        <v>209</v>
      </c>
      <c r="W868" s="24"/>
      <c r="X868" s="24" t="s">
        <v>205</v>
      </c>
      <c r="Y868" s="24" t="s">
        <v>209</v>
      </c>
      <c r="Z868" s="24"/>
    </row>
    <row r="869" spans="1:26" x14ac:dyDescent="0.2">
      <c r="A869">
        <v>782</v>
      </c>
      <c r="B869">
        <v>1454</v>
      </c>
      <c r="F869">
        <v>863</v>
      </c>
      <c r="H869" s="23">
        <v>43816</v>
      </c>
      <c r="I869" s="23">
        <v>43816</v>
      </c>
      <c r="J869">
        <v>300</v>
      </c>
      <c r="K869" s="24"/>
      <c r="L869" s="24" t="s">
        <v>814</v>
      </c>
      <c r="M869" s="24" t="s">
        <v>814</v>
      </c>
      <c r="N869" s="24" t="s">
        <v>205</v>
      </c>
      <c r="O869" s="24" t="s">
        <v>231</v>
      </c>
      <c r="P869" s="24" t="s">
        <v>259</v>
      </c>
      <c r="Q869" s="24" t="s">
        <v>102</v>
      </c>
      <c r="R869" s="24" t="s">
        <v>101</v>
      </c>
      <c r="S869" s="24" t="s">
        <v>103</v>
      </c>
      <c r="T869" s="24" t="s">
        <v>260</v>
      </c>
      <c r="U869" s="24" t="s">
        <v>572</v>
      </c>
      <c r="V869" s="24" t="s">
        <v>209</v>
      </c>
      <c r="W869" s="24"/>
      <c r="X869" s="24" t="s">
        <v>205</v>
      </c>
      <c r="Y869" s="24" t="s">
        <v>209</v>
      </c>
      <c r="Z869" s="24"/>
    </row>
    <row r="870" spans="1:26" x14ac:dyDescent="0.2">
      <c r="A870">
        <v>783</v>
      </c>
      <c r="B870">
        <v>1453</v>
      </c>
      <c r="F870">
        <v>864</v>
      </c>
      <c r="H870" s="23">
        <v>43816</v>
      </c>
      <c r="I870" s="23">
        <v>43816</v>
      </c>
      <c r="J870">
        <v>720</v>
      </c>
      <c r="K870" s="24"/>
      <c r="L870" s="24" t="s">
        <v>814</v>
      </c>
      <c r="M870" s="24" t="s">
        <v>814</v>
      </c>
      <c r="N870" s="24" t="s">
        <v>205</v>
      </c>
      <c r="O870" s="24" t="s">
        <v>231</v>
      </c>
      <c r="P870" s="24" t="s">
        <v>259</v>
      </c>
      <c r="Q870" s="24" t="s">
        <v>55</v>
      </c>
      <c r="R870" s="24" t="s">
        <v>70</v>
      </c>
      <c r="S870" s="24" t="s">
        <v>73</v>
      </c>
      <c r="T870" s="24" t="s">
        <v>225</v>
      </c>
      <c r="U870" s="24" t="s">
        <v>205</v>
      </c>
      <c r="V870" s="24" t="s">
        <v>209</v>
      </c>
      <c r="W870" s="24"/>
      <c r="X870" s="24" t="s">
        <v>205</v>
      </c>
      <c r="Y870" s="24" t="s">
        <v>209</v>
      </c>
      <c r="Z870" s="24"/>
    </row>
    <row r="871" spans="1:26" x14ac:dyDescent="0.2">
      <c r="A871">
        <v>784</v>
      </c>
      <c r="B871">
        <v>1461</v>
      </c>
      <c r="F871">
        <v>865</v>
      </c>
      <c r="H871" s="23">
        <v>43816</v>
      </c>
      <c r="I871" s="23">
        <v>43816</v>
      </c>
      <c r="J871">
        <v>959.7</v>
      </c>
      <c r="K871" s="24"/>
      <c r="L871" s="24" t="s">
        <v>611</v>
      </c>
      <c r="M871" s="24" t="s">
        <v>611</v>
      </c>
      <c r="N871" s="24" t="s">
        <v>205</v>
      </c>
      <c r="O871" s="24" t="s">
        <v>231</v>
      </c>
      <c r="P871" s="24" t="s">
        <v>259</v>
      </c>
      <c r="Q871" s="24" t="s">
        <v>55</v>
      </c>
      <c r="R871" s="24" t="s">
        <v>70</v>
      </c>
      <c r="S871" s="24" t="s">
        <v>76</v>
      </c>
      <c r="T871" s="24" t="s">
        <v>225</v>
      </c>
      <c r="U871" s="24" t="s">
        <v>205</v>
      </c>
      <c r="V871" s="24" t="s">
        <v>209</v>
      </c>
      <c r="W871" s="24" t="s">
        <v>600</v>
      </c>
      <c r="X871" s="24" t="s">
        <v>205</v>
      </c>
      <c r="Y871" s="24" t="s">
        <v>209</v>
      </c>
      <c r="Z871" s="24"/>
    </row>
    <row r="872" spans="1:26" x14ac:dyDescent="0.2">
      <c r="A872">
        <v>785</v>
      </c>
      <c r="B872">
        <v>1462</v>
      </c>
      <c r="F872">
        <v>1654</v>
      </c>
      <c r="H872" s="23">
        <v>43816</v>
      </c>
      <c r="I872" s="23">
        <v>43816</v>
      </c>
      <c r="J872">
        <v>150000</v>
      </c>
      <c r="K872" s="24"/>
      <c r="L872" s="24" t="s">
        <v>233</v>
      </c>
      <c r="M872" s="24" t="s">
        <v>233</v>
      </c>
      <c r="N872" s="24" t="s">
        <v>205</v>
      </c>
      <c r="O872" s="24" t="s">
        <v>231</v>
      </c>
      <c r="P872" s="24" t="s">
        <v>217</v>
      </c>
      <c r="Q872" s="24" t="s">
        <v>234</v>
      </c>
      <c r="R872" s="24" t="s">
        <v>234</v>
      </c>
      <c r="S872" s="24" t="s">
        <v>234</v>
      </c>
      <c r="T872" s="24" t="s">
        <v>235</v>
      </c>
      <c r="U872" s="24" t="s">
        <v>205</v>
      </c>
      <c r="V872" s="24" t="s">
        <v>209</v>
      </c>
      <c r="W872" s="24"/>
      <c r="X872" s="24" t="s">
        <v>205</v>
      </c>
      <c r="Y872" s="24" t="s">
        <v>209</v>
      </c>
      <c r="Z872" s="24"/>
    </row>
    <row r="873" spans="1:26" x14ac:dyDescent="0.2">
      <c r="A873">
        <v>786</v>
      </c>
      <c r="F873">
        <v>2088</v>
      </c>
      <c r="H873" s="23">
        <v>43816</v>
      </c>
      <c r="I873" s="23">
        <v>43816</v>
      </c>
      <c r="J873">
        <v>124.29</v>
      </c>
      <c r="K873" s="24"/>
      <c r="L873" s="24" t="s">
        <v>815</v>
      </c>
      <c r="M873" s="24" t="s">
        <v>815</v>
      </c>
      <c r="N873" s="24" t="s">
        <v>205</v>
      </c>
      <c r="O873" s="24" t="s">
        <v>206</v>
      </c>
      <c r="P873" s="24" t="s">
        <v>217</v>
      </c>
      <c r="Q873" s="24" t="s">
        <v>7</v>
      </c>
      <c r="R873" s="24" t="s">
        <v>6</v>
      </c>
      <c r="S873" s="24" t="s">
        <v>11</v>
      </c>
      <c r="T873" s="24" t="s">
        <v>211</v>
      </c>
      <c r="U873" s="24" t="s">
        <v>205</v>
      </c>
      <c r="V873" s="24" t="s">
        <v>209</v>
      </c>
      <c r="W873" s="24"/>
      <c r="X873" s="24" t="s">
        <v>205</v>
      </c>
      <c r="Y873" s="24" t="s">
        <v>209</v>
      </c>
      <c r="Z873" s="24"/>
    </row>
    <row r="874" spans="1:26" x14ac:dyDescent="0.2">
      <c r="A874">
        <v>787</v>
      </c>
      <c r="F874">
        <v>2089</v>
      </c>
      <c r="H874" s="23">
        <v>43816</v>
      </c>
      <c r="I874" s="23">
        <v>43816</v>
      </c>
      <c r="J874">
        <v>124.5</v>
      </c>
      <c r="K874" s="24"/>
      <c r="L874" s="24" t="s">
        <v>816</v>
      </c>
      <c r="M874" s="24" t="s">
        <v>816</v>
      </c>
      <c r="N874" s="24" t="s">
        <v>205</v>
      </c>
      <c r="O874" s="24" t="s">
        <v>206</v>
      </c>
      <c r="P874" s="24" t="s">
        <v>217</v>
      </c>
      <c r="Q874" s="24" t="s">
        <v>50</v>
      </c>
      <c r="R874" s="24" t="s">
        <v>6</v>
      </c>
      <c r="S874" s="24" t="s">
        <v>11</v>
      </c>
      <c r="T874" s="24" t="s">
        <v>211</v>
      </c>
      <c r="U874" s="24" t="s">
        <v>205</v>
      </c>
      <c r="V874" s="24" t="s">
        <v>209</v>
      </c>
      <c r="W874" s="24"/>
      <c r="X874" s="24" t="s">
        <v>205</v>
      </c>
      <c r="Y874" s="24" t="s">
        <v>209</v>
      </c>
      <c r="Z874" s="24"/>
    </row>
    <row r="875" spans="1:26" x14ac:dyDescent="0.2">
      <c r="A875">
        <v>788</v>
      </c>
      <c r="B875">
        <v>1465</v>
      </c>
      <c r="F875">
        <v>866</v>
      </c>
      <c r="H875" s="23">
        <v>43817</v>
      </c>
      <c r="I875" s="23">
        <v>43817</v>
      </c>
      <c r="J875">
        <v>3244.5</v>
      </c>
      <c r="K875" s="24"/>
      <c r="L875" s="24" t="s">
        <v>536</v>
      </c>
      <c r="M875" s="24" t="s">
        <v>536</v>
      </c>
      <c r="N875" s="24" t="s">
        <v>205</v>
      </c>
      <c r="O875" s="24" t="s">
        <v>231</v>
      </c>
      <c r="P875" s="24" t="s">
        <v>217</v>
      </c>
      <c r="Q875" s="24" t="s">
        <v>102</v>
      </c>
      <c r="R875" s="24" t="s">
        <v>108</v>
      </c>
      <c r="S875" s="24" t="s">
        <v>108</v>
      </c>
      <c r="T875" s="24" t="s">
        <v>238</v>
      </c>
      <c r="U875" s="24" t="s">
        <v>537</v>
      </c>
      <c r="V875" s="24" t="s">
        <v>209</v>
      </c>
      <c r="W875" s="24"/>
      <c r="X875" s="24" t="s">
        <v>205</v>
      </c>
      <c r="Y875" s="24" t="s">
        <v>209</v>
      </c>
      <c r="Z875" s="24"/>
    </row>
    <row r="876" spans="1:26" x14ac:dyDescent="0.2">
      <c r="A876">
        <v>789</v>
      </c>
      <c r="B876">
        <v>1485</v>
      </c>
      <c r="F876">
        <v>867</v>
      </c>
      <c r="H876" s="23">
        <v>43818</v>
      </c>
      <c r="I876" s="23">
        <v>43818</v>
      </c>
      <c r="J876">
        <v>450</v>
      </c>
      <c r="K876" s="24"/>
      <c r="L876" s="24" t="s">
        <v>817</v>
      </c>
      <c r="M876" s="24" t="s">
        <v>817</v>
      </c>
      <c r="N876" s="24" t="s">
        <v>205</v>
      </c>
      <c r="O876" s="24" t="s">
        <v>231</v>
      </c>
      <c r="P876" s="24" t="s">
        <v>259</v>
      </c>
      <c r="Q876" s="24" t="s">
        <v>52</v>
      </c>
      <c r="R876" s="24" t="s">
        <v>70</v>
      </c>
      <c r="S876" s="24" t="s">
        <v>79</v>
      </c>
      <c r="T876" s="24" t="s">
        <v>345</v>
      </c>
      <c r="U876" s="24" t="s">
        <v>205</v>
      </c>
      <c r="V876" s="24" t="s">
        <v>209</v>
      </c>
      <c r="W876" s="24" t="s">
        <v>818</v>
      </c>
      <c r="X876" s="24" t="s">
        <v>205</v>
      </c>
      <c r="Y876" s="24" t="s">
        <v>209</v>
      </c>
      <c r="Z876" s="24"/>
    </row>
    <row r="877" spans="1:26" x14ac:dyDescent="0.2">
      <c r="A877">
        <v>790</v>
      </c>
      <c r="B877">
        <v>1484</v>
      </c>
      <c r="F877">
        <v>868</v>
      </c>
      <c r="H877" s="23">
        <v>43818</v>
      </c>
      <c r="I877" s="23">
        <v>43818</v>
      </c>
      <c r="J877">
        <v>409.85</v>
      </c>
      <c r="K877" s="24"/>
      <c r="L877" s="24" t="s">
        <v>819</v>
      </c>
      <c r="M877" s="24" t="s">
        <v>819</v>
      </c>
      <c r="N877" s="24" t="s">
        <v>205</v>
      </c>
      <c r="O877" s="24" t="s">
        <v>231</v>
      </c>
      <c r="P877" s="24" t="s">
        <v>259</v>
      </c>
      <c r="Q877" s="24" t="s">
        <v>52</v>
      </c>
      <c r="R877" s="24" t="s">
        <v>6</v>
      </c>
      <c r="S877" s="24" t="s">
        <v>53</v>
      </c>
      <c r="T877" s="24" t="s">
        <v>316</v>
      </c>
      <c r="U877" s="24" t="s">
        <v>205</v>
      </c>
      <c r="V877" s="24" t="s">
        <v>209</v>
      </c>
      <c r="W877" s="24" t="s">
        <v>820</v>
      </c>
      <c r="X877" s="24" t="s">
        <v>205</v>
      </c>
      <c r="Y877" s="24" t="s">
        <v>209</v>
      </c>
      <c r="Z877" s="24"/>
    </row>
    <row r="878" spans="1:26" x14ac:dyDescent="0.2">
      <c r="A878">
        <v>791</v>
      </c>
      <c r="F878">
        <v>869</v>
      </c>
      <c r="H878" s="23">
        <v>43818</v>
      </c>
      <c r="I878" s="23">
        <v>43818</v>
      </c>
      <c r="J878">
        <v>100</v>
      </c>
      <c r="K878" s="24"/>
      <c r="L878" s="24" t="s">
        <v>805</v>
      </c>
      <c r="M878" s="24" t="s">
        <v>805</v>
      </c>
      <c r="N878" s="24" t="s">
        <v>205</v>
      </c>
      <c r="O878" s="24" t="s">
        <v>271</v>
      </c>
      <c r="P878" s="24" t="s">
        <v>207</v>
      </c>
      <c r="Q878" s="24" t="s">
        <v>36</v>
      </c>
      <c r="R878" s="24" t="s">
        <v>6</v>
      </c>
      <c r="S878" s="24" t="s">
        <v>37</v>
      </c>
      <c r="T878" s="24" t="s">
        <v>582</v>
      </c>
      <c r="U878" s="24" t="s">
        <v>205</v>
      </c>
      <c r="V878" s="24" t="s">
        <v>209</v>
      </c>
      <c r="W878" s="24"/>
      <c r="X878" s="24" t="s">
        <v>205</v>
      </c>
      <c r="Y878" s="24" t="s">
        <v>209</v>
      </c>
      <c r="Z878" s="24"/>
    </row>
    <row r="879" spans="1:26" x14ac:dyDescent="0.2">
      <c r="A879">
        <v>792</v>
      </c>
      <c r="F879">
        <v>870</v>
      </c>
      <c r="H879" s="23">
        <v>43818</v>
      </c>
      <c r="I879" s="23">
        <v>43818</v>
      </c>
      <c r="J879">
        <v>120</v>
      </c>
      <c r="K879" s="24"/>
      <c r="L879" s="24" t="s">
        <v>821</v>
      </c>
      <c r="M879" s="24" t="s">
        <v>821</v>
      </c>
      <c r="N879" s="24" t="s">
        <v>205</v>
      </c>
      <c r="O879" s="24" t="s">
        <v>271</v>
      </c>
      <c r="P879" s="24" t="s">
        <v>259</v>
      </c>
      <c r="Q879" s="24" t="s">
        <v>90</v>
      </c>
      <c r="R879" s="24" t="s">
        <v>105</v>
      </c>
      <c r="S879" s="24" t="s">
        <v>99</v>
      </c>
      <c r="T879" s="24" t="s">
        <v>225</v>
      </c>
      <c r="U879" s="24" t="s">
        <v>205</v>
      </c>
      <c r="V879" s="24" t="s">
        <v>209</v>
      </c>
      <c r="W879" s="24"/>
      <c r="X879" s="24" t="s">
        <v>205</v>
      </c>
      <c r="Y879" s="24" t="s">
        <v>209</v>
      </c>
      <c r="Z879" s="24"/>
    </row>
    <row r="880" spans="1:26" x14ac:dyDescent="0.2">
      <c r="A880">
        <v>793</v>
      </c>
      <c r="F880">
        <v>2049</v>
      </c>
      <c r="H880" s="23">
        <v>43818</v>
      </c>
      <c r="I880" s="23">
        <v>43818</v>
      </c>
      <c r="J880">
        <v>4427.9399999999996</v>
      </c>
      <c r="K880" s="24"/>
      <c r="L880" s="24" t="s">
        <v>822</v>
      </c>
      <c r="M880" s="24" t="s">
        <v>822</v>
      </c>
      <c r="N880" s="24" t="s">
        <v>205</v>
      </c>
      <c r="O880" s="24" t="s">
        <v>206</v>
      </c>
      <c r="P880" s="24" t="s">
        <v>217</v>
      </c>
      <c r="Q880" s="24" t="s">
        <v>110</v>
      </c>
      <c r="R880" s="24" t="s">
        <v>105</v>
      </c>
      <c r="S880" s="24" t="s">
        <v>111</v>
      </c>
      <c r="T880" s="24" t="s">
        <v>225</v>
      </c>
      <c r="U880" s="24" t="s">
        <v>205</v>
      </c>
      <c r="V880" s="24" t="s">
        <v>209</v>
      </c>
      <c r="W880" s="24"/>
      <c r="X880" s="24" t="s">
        <v>205</v>
      </c>
      <c r="Y880" s="24" t="s">
        <v>209</v>
      </c>
      <c r="Z880" s="24"/>
    </row>
    <row r="881" spans="1:26" x14ac:dyDescent="0.2">
      <c r="A881">
        <v>794</v>
      </c>
      <c r="F881">
        <v>2058</v>
      </c>
      <c r="H881" s="23">
        <v>43818</v>
      </c>
      <c r="I881" s="23">
        <v>43818</v>
      </c>
      <c r="J881">
        <v>100</v>
      </c>
      <c r="K881" s="24"/>
      <c r="L881" s="24" t="s">
        <v>823</v>
      </c>
      <c r="M881" s="24" t="s">
        <v>823</v>
      </c>
      <c r="N881" s="24" t="s">
        <v>205</v>
      </c>
      <c r="O881" s="24" t="s">
        <v>206</v>
      </c>
      <c r="P881" s="24" t="s">
        <v>217</v>
      </c>
      <c r="Q881" s="24" t="s">
        <v>50</v>
      </c>
      <c r="R881" s="24" t="s">
        <v>70</v>
      </c>
      <c r="S881" s="24" t="s">
        <v>24</v>
      </c>
      <c r="T881" s="24" t="s">
        <v>312</v>
      </c>
      <c r="U881" s="24" t="s">
        <v>205</v>
      </c>
      <c r="V881" s="24" t="s">
        <v>209</v>
      </c>
      <c r="W881" s="24"/>
      <c r="X881" s="24" t="s">
        <v>205</v>
      </c>
      <c r="Y881" s="24" t="s">
        <v>209</v>
      </c>
      <c r="Z881" s="24"/>
    </row>
    <row r="882" spans="1:26" x14ac:dyDescent="0.2">
      <c r="A882">
        <v>795</v>
      </c>
      <c r="B882">
        <v>1496</v>
      </c>
      <c r="F882">
        <v>871</v>
      </c>
      <c r="H882" s="23">
        <v>43819</v>
      </c>
      <c r="I882" s="23">
        <v>43819</v>
      </c>
      <c r="J882">
        <v>773.61</v>
      </c>
      <c r="K882" s="24"/>
      <c r="L882" s="24" t="s">
        <v>824</v>
      </c>
      <c r="M882" s="24" t="s">
        <v>824</v>
      </c>
      <c r="N882" s="24" t="s">
        <v>205</v>
      </c>
      <c r="O882" s="24" t="s">
        <v>231</v>
      </c>
      <c r="P882" s="24" t="s">
        <v>217</v>
      </c>
      <c r="Q882" s="24" t="s">
        <v>28</v>
      </c>
      <c r="R882" s="24" t="s">
        <v>6</v>
      </c>
      <c r="S882" s="24" t="s">
        <v>30</v>
      </c>
      <c r="T882" s="24" t="s">
        <v>266</v>
      </c>
      <c r="U882" s="24" t="s">
        <v>205</v>
      </c>
      <c r="V882" s="24" t="s">
        <v>209</v>
      </c>
      <c r="W882" s="24" t="s">
        <v>593</v>
      </c>
      <c r="X882" s="24" t="s">
        <v>205</v>
      </c>
      <c r="Y882" s="24" t="s">
        <v>209</v>
      </c>
      <c r="Z882" s="24"/>
    </row>
    <row r="883" spans="1:26" x14ac:dyDescent="0.2">
      <c r="A883">
        <v>796</v>
      </c>
      <c r="B883">
        <v>1492</v>
      </c>
      <c r="F883">
        <v>872</v>
      </c>
      <c r="H883" s="23">
        <v>43819</v>
      </c>
      <c r="I883" s="23">
        <v>43819</v>
      </c>
      <c r="J883">
        <v>685.07</v>
      </c>
      <c r="K883" s="24"/>
      <c r="L883" s="24" t="s">
        <v>825</v>
      </c>
      <c r="M883" s="24" t="s">
        <v>825</v>
      </c>
      <c r="N883" s="24" t="s">
        <v>205</v>
      </c>
      <c r="O883" s="24" t="s">
        <v>231</v>
      </c>
      <c r="P883" s="24" t="s">
        <v>217</v>
      </c>
      <c r="Q883" s="24" t="s">
        <v>36</v>
      </c>
      <c r="R883" s="24" t="s">
        <v>6</v>
      </c>
      <c r="S883" s="24" t="s">
        <v>35</v>
      </c>
      <c r="T883" s="24" t="s">
        <v>474</v>
      </c>
      <c r="U883" s="24" t="s">
        <v>205</v>
      </c>
      <c r="V883" s="24" t="s">
        <v>209</v>
      </c>
      <c r="W883" s="24" t="s">
        <v>593</v>
      </c>
      <c r="X883" s="24" t="s">
        <v>205</v>
      </c>
      <c r="Y883" s="24" t="s">
        <v>209</v>
      </c>
      <c r="Z883" s="24"/>
    </row>
    <row r="884" spans="1:26" x14ac:dyDescent="0.2">
      <c r="A884">
        <v>797</v>
      </c>
      <c r="B884">
        <v>1493</v>
      </c>
      <c r="F884">
        <v>873</v>
      </c>
      <c r="H884" s="23">
        <v>43819</v>
      </c>
      <c r="I884" s="23">
        <v>43819</v>
      </c>
      <c r="J884">
        <v>261.91000000000003</v>
      </c>
      <c r="K884" s="24"/>
      <c r="L884" s="24" t="s">
        <v>826</v>
      </c>
      <c r="M884" s="24" t="s">
        <v>826</v>
      </c>
      <c r="N884" s="24" t="s">
        <v>205</v>
      </c>
      <c r="O884" s="24" t="s">
        <v>231</v>
      </c>
      <c r="P884" s="24" t="s">
        <v>217</v>
      </c>
      <c r="Q884" s="24" t="s">
        <v>36</v>
      </c>
      <c r="R884" s="24" t="s">
        <v>6</v>
      </c>
      <c r="S884" s="24" t="s">
        <v>35</v>
      </c>
      <c r="T884" s="24" t="s">
        <v>474</v>
      </c>
      <c r="U884" s="24" t="s">
        <v>205</v>
      </c>
      <c r="V884" s="24" t="s">
        <v>209</v>
      </c>
      <c r="W884" s="24" t="s">
        <v>593</v>
      </c>
      <c r="X884" s="24" t="s">
        <v>205</v>
      </c>
      <c r="Y884" s="24" t="s">
        <v>209</v>
      </c>
      <c r="Z884" s="24"/>
    </row>
    <row r="885" spans="1:26" x14ac:dyDescent="0.2">
      <c r="A885">
        <v>798</v>
      </c>
      <c r="B885">
        <v>1494</v>
      </c>
      <c r="F885">
        <v>874</v>
      </c>
      <c r="H885" s="23">
        <v>43819</v>
      </c>
      <c r="I885" s="23">
        <v>43819</v>
      </c>
      <c r="J885">
        <v>86.53</v>
      </c>
      <c r="K885" s="24"/>
      <c r="L885" s="24" t="s">
        <v>827</v>
      </c>
      <c r="M885" s="24" t="s">
        <v>827</v>
      </c>
      <c r="N885" s="24" t="s">
        <v>205</v>
      </c>
      <c r="O885" s="24" t="s">
        <v>231</v>
      </c>
      <c r="P885" s="24" t="s">
        <v>259</v>
      </c>
      <c r="Q885" s="24" t="s">
        <v>36</v>
      </c>
      <c r="R885" s="24" t="s">
        <v>6</v>
      </c>
      <c r="S885" s="24" t="s">
        <v>35</v>
      </c>
      <c r="T885" s="24" t="s">
        <v>474</v>
      </c>
      <c r="U885" s="24" t="s">
        <v>205</v>
      </c>
      <c r="V885" s="24" t="s">
        <v>209</v>
      </c>
      <c r="W885" s="24" t="s">
        <v>593</v>
      </c>
      <c r="X885" s="24" t="s">
        <v>205</v>
      </c>
      <c r="Y885" s="24" t="s">
        <v>209</v>
      </c>
      <c r="Z885" s="24"/>
    </row>
    <row r="886" spans="1:26" x14ac:dyDescent="0.2">
      <c r="A886">
        <v>799</v>
      </c>
      <c r="B886">
        <v>1495</v>
      </c>
      <c r="F886">
        <v>875</v>
      </c>
      <c r="H886" s="23">
        <v>43819</v>
      </c>
      <c r="I886" s="23">
        <v>43819</v>
      </c>
      <c r="J886">
        <v>296.57</v>
      </c>
      <c r="K886" s="24"/>
      <c r="L886" s="24" t="s">
        <v>828</v>
      </c>
      <c r="M886" s="24" t="s">
        <v>828</v>
      </c>
      <c r="N886" s="24" t="s">
        <v>205</v>
      </c>
      <c r="O886" s="24" t="s">
        <v>231</v>
      </c>
      <c r="P886" s="24" t="s">
        <v>259</v>
      </c>
      <c r="Q886" s="24" t="s">
        <v>36</v>
      </c>
      <c r="R886" s="24" t="s">
        <v>6</v>
      </c>
      <c r="S886" s="24" t="s">
        <v>35</v>
      </c>
      <c r="T886" s="24" t="s">
        <v>474</v>
      </c>
      <c r="U886" s="24" t="s">
        <v>205</v>
      </c>
      <c r="V886" s="24" t="s">
        <v>209</v>
      </c>
      <c r="W886" s="24" t="s">
        <v>593</v>
      </c>
      <c r="X886" s="24" t="s">
        <v>205</v>
      </c>
      <c r="Y886" s="24" t="s">
        <v>209</v>
      </c>
      <c r="Z886" s="24"/>
    </row>
    <row r="887" spans="1:26" x14ac:dyDescent="0.2">
      <c r="A887">
        <v>800</v>
      </c>
      <c r="B887">
        <v>1502</v>
      </c>
      <c r="F887">
        <v>876</v>
      </c>
      <c r="H887" s="23">
        <v>43819</v>
      </c>
      <c r="I887" s="23">
        <v>43819</v>
      </c>
      <c r="J887">
        <v>998</v>
      </c>
      <c r="K887" s="24"/>
      <c r="L887" s="24" t="s">
        <v>829</v>
      </c>
      <c r="M887" s="24" t="s">
        <v>829</v>
      </c>
      <c r="N887" s="24" t="s">
        <v>205</v>
      </c>
      <c r="O887" s="24" t="s">
        <v>231</v>
      </c>
      <c r="P887" s="24" t="s">
        <v>217</v>
      </c>
      <c r="Q887" s="24" t="s">
        <v>110</v>
      </c>
      <c r="R887" s="24" t="s">
        <v>105</v>
      </c>
      <c r="S887" s="24" t="s">
        <v>111</v>
      </c>
      <c r="T887" s="24" t="s">
        <v>225</v>
      </c>
      <c r="U887" s="24" t="s">
        <v>205</v>
      </c>
      <c r="V887" s="24" t="s">
        <v>209</v>
      </c>
      <c r="W887" s="24" t="s">
        <v>830</v>
      </c>
      <c r="X887" s="24" t="s">
        <v>205</v>
      </c>
      <c r="Y887" s="24" t="s">
        <v>209</v>
      </c>
      <c r="Z887" s="24"/>
    </row>
    <row r="888" spans="1:26" x14ac:dyDescent="0.2">
      <c r="A888">
        <v>801</v>
      </c>
      <c r="B888">
        <v>1491</v>
      </c>
      <c r="F888">
        <v>878</v>
      </c>
      <c r="H888" s="23">
        <v>43819</v>
      </c>
      <c r="I888" s="23">
        <v>43819</v>
      </c>
      <c r="J888">
        <v>37.840000000000003</v>
      </c>
      <c r="K888" s="24"/>
      <c r="L888" s="24" t="s">
        <v>586</v>
      </c>
      <c r="M888" s="24" t="s">
        <v>586</v>
      </c>
      <c r="N888" s="24" t="s">
        <v>205</v>
      </c>
      <c r="O888" s="24" t="s">
        <v>231</v>
      </c>
      <c r="P888" s="24" t="s">
        <v>259</v>
      </c>
      <c r="Q888" s="24" t="s">
        <v>7</v>
      </c>
      <c r="R888" s="24" t="s">
        <v>70</v>
      </c>
      <c r="S888" s="24" t="s">
        <v>82</v>
      </c>
      <c r="T888" s="24" t="s">
        <v>587</v>
      </c>
      <c r="U888" s="24" t="s">
        <v>205</v>
      </c>
      <c r="V888" s="24" t="s">
        <v>209</v>
      </c>
      <c r="W888" s="24" t="s">
        <v>82</v>
      </c>
      <c r="X888" s="24" t="s">
        <v>205</v>
      </c>
      <c r="Y888" s="24" t="s">
        <v>209</v>
      </c>
      <c r="Z888" s="24"/>
    </row>
    <row r="889" spans="1:26" x14ac:dyDescent="0.2">
      <c r="A889">
        <v>1697</v>
      </c>
      <c r="B889">
        <v>1499</v>
      </c>
      <c r="F889">
        <v>879</v>
      </c>
      <c r="H889" s="23">
        <v>43819</v>
      </c>
      <c r="I889" s="23">
        <v>43819</v>
      </c>
      <c r="J889">
        <v>385.59</v>
      </c>
      <c r="K889" s="24"/>
      <c r="L889" s="24" t="s">
        <v>831</v>
      </c>
      <c r="M889" s="24" t="s">
        <v>831</v>
      </c>
      <c r="N889" s="24" t="s">
        <v>205</v>
      </c>
      <c r="O889" s="24" t="s">
        <v>231</v>
      </c>
      <c r="P889" s="24" t="s">
        <v>259</v>
      </c>
      <c r="Q889" s="24" t="s">
        <v>102</v>
      </c>
      <c r="R889" s="24" t="s">
        <v>101</v>
      </c>
      <c r="S889" s="24" t="s">
        <v>103</v>
      </c>
      <c r="T889" s="24" t="s">
        <v>260</v>
      </c>
      <c r="U889" s="24" t="s">
        <v>205</v>
      </c>
      <c r="V889" s="24" t="s">
        <v>209</v>
      </c>
      <c r="W889" s="24" t="s">
        <v>832</v>
      </c>
      <c r="X889" s="24" t="s">
        <v>205</v>
      </c>
      <c r="Y889" s="24" t="s">
        <v>209</v>
      </c>
      <c r="Z889" s="24"/>
    </row>
    <row r="890" spans="1:26" x14ac:dyDescent="0.2">
      <c r="A890">
        <v>1698</v>
      </c>
      <c r="B890">
        <v>1500</v>
      </c>
      <c r="F890">
        <v>880</v>
      </c>
      <c r="H890" s="23">
        <v>43819</v>
      </c>
      <c r="I890" s="23">
        <v>43819</v>
      </c>
      <c r="J890">
        <v>342</v>
      </c>
      <c r="K890" s="24"/>
      <c r="L890" s="24" t="s">
        <v>833</v>
      </c>
      <c r="M890" s="24" t="s">
        <v>833</v>
      </c>
      <c r="N890" s="24" t="s">
        <v>205</v>
      </c>
      <c r="O890" s="24" t="s">
        <v>231</v>
      </c>
      <c r="P890" s="24" t="s">
        <v>259</v>
      </c>
      <c r="Q890" s="24" t="s">
        <v>52</v>
      </c>
      <c r="R890" s="24" t="s">
        <v>70</v>
      </c>
      <c r="S890" s="24" t="s">
        <v>79</v>
      </c>
      <c r="T890" s="24" t="s">
        <v>345</v>
      </c>
      <c r="U890" s="24" t="s">
        <v>205</v>
      </c>
      <c r="V890" s="24" t="s">
        <v>209</v>
      </c>
      <c r="W890" s="24" t="s">
        <v>818</v>
      </c>
      <c r="X890" s="24" t="s">
        <v>205</v>
      </c>
      <c r="Y890" s="24" t="s">
        <v>209</v>
      </c>
      <c r="Z890" s="24"/>
    </row>
    <row r="891" spans="1:26" x14ac:dyDescent="0.2">
      <c r="A891">
        <v>1699</v>
      </c>
      <c r="B891">
        <v>1498</v>
      </c>
      <c r="F891">
        <v>881</v>
      </c>
      <c r="H891" s="23">
        <v>43819</v>
      </c>
      <c r="I891" s="23">
        <v>43819</v>
      </c>
      <c r="J891">
        <v>197.64</v>
      </c>
      <c r="K891" s="24"/>
      <c r="L891" s="24" t="s">
        <v>834</v>
      </c>
      <c r="M891" s="24" t="s">
        <v>834</v>
      </c>
      <c r="N891" s="24" t="s">
        <v>205</v>
      </c>
      <c r="O891" s="24" t="s">
        <v>231</v>
      </c>
      <c r="P891" s="24" t="s">
        <v>217</v>
      </c>
      <c r="Q891" s="24" t="s">
        <v>17</v>
      </c>
      <c r="R891" s="24" t="s">
        <v>6</v>
      </c>
      <c r="S891" s="24" t="s">
        <v>19</v>
      </c>
      <c r="T891" s="24" t="s">
        <v>227</v>
      </c>
      <c r="U891" s="24" t="s">
        <v>205</v>
      </c>
      <c r="V891" s="24" t="s">
        <v>209</v>
      </c>
      <c r="W891" s="24" t="s">
        <v>255</v>
      </c>
      <c r="X891" s="24" t="s">
        <v>205</v>
      </c>
      <c r="Y891" s="24" t="s">
        <v>209</v>
      </c>
      <c r="Z891" s="24"/>
    </row>
    <row r="892" spans="1:26" x14ac:dyDescent="0.2">
      <c r="A892">
        <v>802</v>
      </c>
      <c r="F892">
        <v>2059</v>
      </c>
      <c r="H892" s="23">
        <v>43821</v>
      </c>
      <c r="I892" s="23">
        <v>43821</v>
      </c>
      <c r="J892">
        <v>37.950000000000003</v>
      </c>
      <c r="K892" s="24"/>
      <c r="L892" s="24" t="s">
        <v>835</v>
      </c>
      <c r="M892" s="24" t="s">
        <v>835</v>
      </c>
      <c r="N892" s="24" t="s">
        <v>205</v>
      </c>
      <c r="O892" s="24" t="s">
        <v>206</v>
      </c>
      <c r="P892" s="24" t="s">
        <v>217</v>
      </c>
      <c r="Q892" s="24" t="s">
        <v>50</v>
      </c>
      <c r="R892" s="24" t="s">
        <v>70</v>
      </c>
      <c r="S892" s="24" t="s">
        <v>24</v>
      </c>
      <c r="T892" s="24" t="s">
        <v>312</v>
      </c>
      <c r="U892" s="24" t="s">
        <v>205</v>
      </c>
      <c r="V892" s="24" t="s">
        <v>209</v>
      </c>
      <c r="W892" s="24"/>
      <c r="X892" s="24" t="s">
        <v>205</v>
      </c>
      <c r="Y892" s="24" t="s">
        <v>209</v>
      </c>
      <c r="Z892" s="24"/>
    </row>
    <row r="893" spans="1:26" x14ac:dyDescent="0.2">
      <c r="A893">
        <v>1700</v>
      </c>
      <c r="F893">
        <v>2090</v>
      </c>
      <c r="H893" s="23">
        <v>43821</v>
      </c>
      <c r="I893" s="23">
        <v>43821</v>
      </c>
      <c r="J893">
        <v>121.3</v>
      </c>
      <c r="K893" s="24"/>
      <c r="L893" s="24" t="s">
        <v>815</v>
      </c>
      <c r="M893" s="24" t="s">
        <v>815</v>
      </c>
      <c r="N893" s="24" t="s">
        <v>205</v>
      </c>
      <c r="O893" s="24" t="s">
        <v>206</v>
      </c>
      <c r="P893" s="24" t="s">
        <v>217</v>
      </c>
      <c r="Q893" s="24" t="s">
        <v>7</v>
      </c>
      <c r="R893" s="24" t="s">
        <v>6</v>
      </c>
      <c r="S893" s="24" t="s">
        <v>11</v>
      </c>
      <c r="T893" s="24" t="s">
        <v>211</v>
      </c>
      <c r="U893" s="24" t="s">
        <v>205</v>
      </c>
      <c r="V893" s="24" t="s">
        <v>209</v>
      </c>
      <c r="W893" s="24"/>
      <c r="X893" s="24" t="s">
        <v>205</v>
      </c>
      <c r="Y893" s="24" t="s">
        <v>209</v>
      </c>
      <c r="Z893" s="24"/>
    </row>
    <row r="894" spans="1:26" x14ac:dyDescent="0.2">
      <c r="A894">
        <v>1790</v>
      </c>
      <c r="B894">
        <v>1533</v>
      </c>
      <c r="H894" s="23">
        <v>43822</v>
      </c>
      <c r="I894" s="23">
        <v>43822</v>
      </c>
      <c r="J894">
        <v>112.18</v>
      </c>
      <c r="K894" s="24" t="s">
        <v>247</v>
      </c>
      <c r="L894" s="24" t="s">
        <v>836</v>
      </c>
      <c r="M894" s="24" t="s">
        <v>837</v>
      </c>
      <c r="N894" s="24" t="s">
        <v>205</v>
      </c>
      <c r="O894" s="24" t="s">
        <v>231</v>
      </c>
      <c r="P894" s="24" t="s">
        <v>259</v>
      </c>
      <c r="Q894" s="24" t="s">
        <v>36</v>
      </c>
      <c r="R894" s="24" t="s">
        <v>6</v>
      </c>
      <c r="S894" s="24" t="s">
        <v>37</v>
      </c>
      <c r="T894" s="24" t="s">
        <v>304</v>
      </c>
      <c r="U894" s="24" t="s">
        <v>205</v>
      </c>
      <c r="V894" s="24" t="s">
        <v>209</v>
      </c>
      <c r="W894" s="24"/>
      <c r="X894" s="24" t="s">
        <v>205</v>
      </c>
      <c r="Y894" s="24" t="s">
        <v>209</v>
      </c>
      <c r="Z894" s="24"/>
    </row>
    <row r="895" spans="1:26" x14ac:dyDescent="0.2">
      <c r="A895">
        <v>803</v>
      </c>
      <c r="B895">
        <v>1520</v>
      </c>
      <c r="F895">
        <v>882</v>
      </c>
      <c r="H895" s="23">
        <v>43822</v>
      </c>
      <c r="I895" s="23">
        <v>43822</v>
      </c>
      <c r="J895">
        <v>239</v>
      </c>
      <c r="K895" s="24"/>
      <c r="L895" s="24" t="s">
        <v>838</v>
      </c>
      <c r="M895" s="24" t="s">
        <v>838</v>
      </c>
      <c r="N895" s="24" t="s">
        <v>205</v>
      </c>
      <c r="O895" s="24" t="s">
        <v>231</v>
      </c>
      <c r="P895" s="24" t="s">
        <v>275</v>
      </c>
      <c r="Q895" s="24" t="s">
        <v>56</v>
      </c>
      <c r="R895" s="24" t="s">
        <v>6</v>
      </c>
      <c r="S895" s="24" t="s">
        <v>57</v>
      </c>
      <c r="T895" s="24" t="s">
        <v>370</v>
      </c>
      <c r="U895" s="24" t="s">
        <v>205</v>
      </c>
      <c r="V895" s="24" t="s">
        <v>209</v>
      </c>
      <c r="W895" s="24" t="s">
        <v>839</v>
      </c>
      <c r="X895" s="24" t="s">
        <v>205</v>
      </c>
      <c r="Y895" s="24" t="s">
        <v>209</v>
      </c>
      <c r="Z895" s="24" t="s">
        <v>840</v>
      </c>
    </row>
    <row r="896" spans="1:26" x14ac:dyDescent="0.2">
      <c r="A896">
        <v>804</v>
      </c>
      <c r="F896">
        <v>883</v>
      </c>
      <c r="H896" s="23">
        <v>43822</v>
      </c>
      <c r="I896" s="23">
        <v>43822</v>
      </c>
      <c r="J896">
        <v>500</v>
      </c>
      <c r="K896" s="24"/>
      <c r="L896" s="24" t="s">
        <v>805</v>
      </c>
      <c r="M896" s="24" t="s">
        <v>805</v>
      </c>
      <c r="N896" s="24" t="s">
        <v>205</v>
      </c>
      <c r="O896" s="24" t="s">
        <v>271</v>
      </c>
      <c r="P896" s="24" t="s">
        <v>207</v>
      </c>
      <c r="Q896" s="24" t="s">
        <v>36</v>
      </c>
      <c r="R896" s="24" t="s">
        <v>6</v>
      </c>
      <c r="S896" s="24" t="s">
        <v>37</v>
      </c>
      <c r="T896" s="24" t="s">
        <v>582</v>
      </c>
      <c r="U896" s="24" t="s">
        <v>205</v>
      </c>
      <c r="V896" s="24" t="s">
        <v>209</v>
      </c>
      <c r="W896" s="24" t="s">
        <v>291</v>
      </c>
      <c r="X896" s="24" t="s">
        <v>205</v>
      </c>
      <c r="Y896" s="24" t="s">
        <v>209</v>
      </c>
      <c r="Z896" s="24"/>
    </row>
    <row r="897" spans="1:26" x14ac:dyDescent="0.2">
      <c r="A897">
        <v>805</v>
      </c>
      <c r="B897">
        <v>1505</v>
      </c>
      <c r="F897">
        <v>884</v>
      </c>
      <c r="H897" s="23">
        <v>43822</v>
      </c>
      <c r="I897" s="23">
        <v>43822</v>
      </c>
      <c r="J897">
        <v>13.31</v>
      </c>
      <c r="K897" s="24"/>
      <c r="L897" s="24" t="s">
        <v>586</v>
      </c>
      <c r="M897" s="24" t="s">
        <v>586</v>
      </c>
      <c r="N897" s="24" t="s">
        <v>205</v>
      </c>
      <c r="O897" s="24" t="s">
        <v>231</v>
      </c>
      <c r="P897" s="24" t="s">
        <v>259</v>
      </c>
      <c r="Q897" s="24" t="s">
        <v>7</v>
      </c>
      <c r="R897" s="24" t="s">
        <v>70</v>
      </c>
      <c r="S897" s="24" t="s">
        <v>82</v>
      </c>
      <c r="T897" s="24" t="s">
        <v>587</v>
      </c>
      <c r="U897" s="24" t="s">
        <v>205</v>
      </c>
      <c r="V897" s="24" t="s">
        <v>209</v>
      </c>
      <c r="W897" s="24" t="s">
        <v>82</v>
      </c>
      <c r="X897" s="24" t="s">
        <v>205</v>
      </c>
      <c r="Y897" s="24" t="s">
        <v>209</v>
      </c>
      <c r="Z897" s="24"/>
    </row>
    <row r="898" spans="1:26" x14ac:dyDescent="0.2">
      <c r="A898">
        <v>806</v>
      </c>
      <c r="B898">
        <v>1536</v>
      </c>
      <c r="F898">
        <v>885</v>
      </c>
      <c r="H898" s="23">
        <v>43822</v>
      </c>
      <c r="I898" s="23">
        <v>43822</v>
      </c>
      <c r="J898">
        <v>112.18</v>
      </c>
      <c r="K898" s="24"/>
      <c r="L898" s="24" t="s">
        <v>841</v>
      </c>
      <c r="M898" s="24" t="s">
        <v>841</v>
      </c>
      <c r="N898" s="24" t="s">
        <v>205</v>
      </c>
      <c r="O898" s="24" t="s">
        <v>231</v>
      </c>
      <c r="P898" s="24" t="s">
        <v>259</v>
      </c>
      <c r="Q898" s="24" t="s">
        <v>36</v>
      </c>
      <c r="R898" s="24" t="s">
        <v>6</v>
      </c>
      <c r="S898" s="24" t="s">
        <v>37</v>
      </c>
      <c r="T898" s="24" t="s">
        <v>739</v>
      </c>
      <c r="U898" s="24" t="s">
        <v>205</v>
      </c>
      <c r="V898" s="24" t="s">
        <v>209</v>
      </c>
      <c r="W898" s="24" t="s">
        <v>291</v>
      </c>
      <c r="X898" s="24" t="s">
        <v>205</v>
      </c>
      <c r="Y898" s="24" t="s">
        <v>209</v>
      </c>
      <c r="Z898" s="24"/>
    </row>
    <row r="899" spans="1:26" x14ac:dyDescent="0.2">
      <c r="A899">
        <v>807</v>
      </c>
      <c r="B899">
        <v>1504</v>
      </c>
      <c r="F899">
        <v>886</v>
      </c>
      <c r="H899" s="23">
        <v>43822</v>
      </c>
      <c r="I899" s="23">
        <v>43822</v>
      </c>
      <c r="J899">
        <v>129.9</v>
      </c>
      <c r="K899" s="24"/>
      <c r="L899" s="24" t="s">
        <v>400</v>
      </c>
      <c r="M899" s="24" t="s">
        <v>400</v>
      </c>
      <c r="N899" s="24" t="s">
        <v>205</v>
      </c>
      <c r="O899" s="24" t="s">
        <v>231</v>
      </c>
      <c r="P899" s="24" t="s">
        <v>259</v>
      </c>
      <c r="Q899" s="24" t="s">
        <v>52</v>
      </c>
      <c r="R899" s="24" t="s">
        <v>70</v>
      </c>
      <c r="S899" s="24" t="s">
        <v>79</v>
      </c>
      <c r="T899" s="24" t="s">
        <v>345</v>
      </c>
      <c r="U899" s="24" t="s">
        <v>205</v>
      </c>
      <c r="V899" s="24" t="s">
        <v>209</v>
      </c>
      <c r="W899" s="24"/>
      <c r="X899" s="24" t="s">
        <v>205</v>
      </c>
      <c r="Y899" s="24" t="s">
        <v>209</v>
      </c>
      <c r="Z899" s="24"/>
    </row>
    <row r="900" spans="1:26" x14ac:dyDescent="0.2">
      <c r="A900">
        <v>808</v>
      </c>
      <c r="B900">
        <v>1514</v>
      </c>
      <c r="F900">
        <v>887</v>
      </c>
      <c r="H900" s="23">
        <v>43822</v>
      </c>
      <c r="I900" s="23">
        <v>43822</v>
      </c>
      <c r="J900">
        <v>150</v>
      </c>
      <c r="K900" s="24"/>
      <c r="L900" s="24" t="s">
        <v>842</v>
      </c>
      <c r="M900" s="24" t="s">
        <v>842</v>
      </c>
      <c r="N900" s="24" t="s">
        <v>205</v>
      </c>
      <c r="O900" s="24" t="s">
        <v>231</v>
      </c>
      <c r="P900" s="24" t="s">
        <v>275</v>
      </c>
      <c r="Q900" s="24" t="s">
        <v>56</v>
      </c>
      <c r="R900" s="24" t="s">
        <v>70</v>
      </c>
      <c r="S900" s="24" t="s">
        <v>63</v>
      </c>
      <c r="T900" s="24" t="s">
        <v>225</v>
      </c>
      <c r="U900" s="24" t="s">
        <v>205</v>
      </c>
      <c r="V900" s="24" t="s">
        <v>209</v>
      </c>
      <c r="W900" s="24" t="s">
        <v>843</v>
      </c>
      <c r="X900" s="24" t="s">
        <v>205</v>
      </c>
      <c r="Y900" s="24" t="s">
        <v>209</v>
      </c>
      <c r="Z900" s="24"/>
    </row>
    <row r="901" spans="1:26" x14ac:dyDescent="0.2">
      <c r="A901">
        <v>809</v>
      </c>
      <c r="B901">
        <v>1509</v>
      </c>
      <c r="F901">
        <v>888</v>
      </c>
      <c r="H901" s="23">
        <v>43822</v>
      </c>
      <c r="I901" s="23">
        <v>43822</v>
      </c>
      <c r="J901">
        <v>210.82</v>
      </c>
      <c r="K901" s="24"/>
      <c r="L901" s="24" t="s">
        <v>844</v>
      </c>
      <c r="M901" s="24" t="s">
        <v>844</v>
      </c>
      <c r="N901" s="24" t="s">
        <v>205</v>
      </c>
      <c r="O901" s="24" t="s">
        <v>231</v>
      </c>
      <c r="P901" s="24" t="s">
        <v>217</v>
      </c>
      <c r="Q901" s="24" t="s">
        <v>102</v>
      </c>
      <c r="R901" s="24" t="s">
        <v>108</v>
      </c>
      <c r="S901" s="24" t="s">
        <v>108</v>
      </c>
      <c r="T901" s="24" t="s">
        <v>238</v>
      </c>
      <c r="U901" s="24" t="s">
        <v>753</v>
      </c>
      <c r="V901" s="24" t="s">
        <v>209</v>
      </c>
      <c r="W901" s="24" t="s">
        <v>291</v>
      </c>
      <c r="X901" s="24" t="s">
        <v>205</v>
      </c>
      <c r="Y901" s="24" t="s">
        <v>209</v>
      </c>
      <c r="Z901" s="24"/>
    </row>
    <row r="902" spans="1:26" x14ac:dyDescent="0.2">
      <c r="A902">
        <v>810</v>
      </c>
      <c r="B902">
        <v>1506</v>
      </c>
      <c r="F902">
        <v>889</v>
      </c>
      <c r="H902" s="23">
        <v>43822</v>
      </c>
      <c r="I902" s="23">
        <v>43822</v>
      </c>
      <c r="J902">
        <v>1639.48</v>
      </c>
      <c r="K902" s="24"/>
      <c r="L902" s="24" t="s">
        <v>845</v>
      </c>
      <c r="M902" s="24" t="s">
        <v>845</v>
      </c>
      <c r="N902" s="24" t="s">
        <v>205</v>
      </c>
      <c r="O902" s="24" t="s">
        <v>231</v>
      </c>
      <c r="P902" s="24" t="s">
        <v>217</v>
      </c>
      <c r="Q902" s="24" t="s">
        <v>102</v>
      </c>
      <c r="R902" s="24" t="s">
        <v>108</v>
      </c>
      <c r="S902" s="24" t="s">
        <v>108</v>
      </c>
      <c r="T902" s="24" t="s">
        <v>238</v>
      </c>
      <c r="U902" s="24" t="s">
        <v>464</v>
      </c>
      <c r="V902" s="24" t="s">
        <v>209</v>
      </c>
      <c r="W902" s="24" t="s">
        <v>291</v>
      </c>
      <c r="X902" s="24" t="s">
        <v>205</v>
      </c>
      <c r="Y902" s="24" t="s">
        <v>209</v>
      </c>
      <c r="Z902" s="24"/>
    </row>
    <row r="903" spans="1:26" x14ac:dyDescent="0.2">
      <c r="A903">
        <v>811</v>
      </c>
      <c r="B903">
        <v>1508</v>
      </c>
      <c r="F903">
        <v>890</v>
      </c>
      <c r="H903" s="23">
        <v>43822</v>
      </c>
      <c r="I903" s="23">
        <v>43822</v>
      </c>
      <c r="J903">
        <v>1305.1199999999999</v>
      </c>
      <c r="K903" s="24"/>
      <c r="L903" s="24" t="s">
        <v>846</v>
      </c>
      <c r="M903" s="24" t="s">
        <v>846</v>
      </c>
      <c r="N903" s="24" t="s">
        <v>205</v>
      </c>
      <c r="O903" s="24" t="s">
        <v>231</v>
      </c>
      <c r="P903" s="24" t="s">
        <v>217</v>
      </c>
      <c r="Q903" s="24" t="s">
        <v>102</v>
      </c>
      <c r="R903" s="24" t="s">
        <v>108</v>
      </c>
      <c r="S903" s="24" t="s">
        <v>108</v>
      </c>
      <c r="T903" s="24" t="s">
        <v>238</v>
      </c>
      <c r="U903" s="24" t="s">
        <v>628</v>
      </c>
      <c r="V903" s="24" t="s">
        <v>209</v>
      </c>
      <c r="W903" s="24" t="s">
        <v>291</v>
      </c>
      <c r="X903" s="24" t="s">
        <v>205</v>
      </c>
      <c r="Y903" s="24" t="s">
        <v>209</v>
      </c>
      <c r="Z903" s="24"/>
    </row>
    <row r="904" spans="1:26" x14ac:dyDescent="0.2">
      <c r="A904">
        <v>812</v>
      </c>
      <c r="B904">
        <v>1538</v>
      </c>
      <c r="F904">
        <v>891</v>
      </c>
      <c r="H904" s="23">
        <v>43822</v>
      </c>
      <c r="I904" s="23">
        <v>43822</v>
      </c>
      <c r="J904">
        <v>3386.36</v>
      </c>
      <c r="K904" s="24"/>
      <c r="L904" s="24" t="s">
        <v>847</v>
      </c>
      <c r="M904" s="24" t="s">
        <v>847</v>
      </c>
      <c r="N904" s="24" t="s">
        <v>205</v>
      </c>
      <c r="O904" s="24" t="s">
        <v>231</v>
      </c>
      <c r="P904" s="24" t="s">
        <v>259</v>
      </c>
      <c r="Q904" s="24" t="s">
        <v>102</v>
      </c>
      <c r="R904" s="24" t="s">
        <v>108</v>
      </c>
      <c r="S904" s="24" t="s">
        <v>103</v>
      </c>
      <c r="T904" s="24" t="s">
        <v>260</v>
      </c>
      <c r="U904" s="24" t="s">
        <v>406</v>
      </c>
      <c r="V904" s="24" t="s">
        <v>209</v>
      </c>
      <c r="W904" s="24" t="s">
        <v>466</v>
      </c>
      <c r="X904" s="24" t="s">
        <v>205</v>
      </c>
      <c r="Y904" s="24" t="s">
        <v>209</v>
      </c>
      <c r="Z904" s="24"/>
    </row>
    <row r="905" spans="1:26" x14ac:dyDescent="0.2">
      <c r="A905">
        <v>813</v>
      </c>
      <c r="B905">
        <v>1532</v>
      </c>
      <c r="F905">
        <v>892</v>
      </c>
      <c r="H905" s="23">
        <v>43822</v>
      </c>
      <c r="I905" s="23">
        <v>43822</v>
      </c>
      <c r="J905">
        <v>60.24</v>
      </c>
      <c r="K905" s="24"/>
      <c r="L905" s="24" t="s">
        <v>848</v>
      </c>
      <c r="M905" s="24" t="s">
        <v>848</v>
      </c>
      <c r="N905" s="24" t="s">
        <v>205</v>
      </c>
      <c r="O905" s="24" t="s">
        <v>231</v>
      </c>
      <c r="P905" s="24" t="s">
        <v>259</v>
      </c>
      <c r="Q905" s="24" t="s">
        <v>36</v>
      </c>
      <c r="R905" s="24" t="s">
        <v>6</v>
      </c>
      <c r="S905" s="24" t="s">
        <v>38</v>
      </c>
      <c r="T905" s="24" t="s">
        <v>849</v>
      </c>
      <c r="U905" s="24" t="s">
        <v>205</v>
      </c>
      <c r="V905" s="24" t="s">
        <v>209</v>
      </c>
      <c r="W905" s="24" t="s">
        <v>291</v>
      </c>
      <c r="X905" s="24" t="s">
        <v>205</v>
      </c>
      <c r="Y905" s="24" t="s">
        <v>209</v>
      </c>
      <c r="Z905" s="24"/>
    </row>
    <row r="906" spans="1:26" x14ac:dyDescent="0.2">
      <c r="A906">
        <v>814</v>
      </c>
      <c r="B906">
        <v>1531</v>
      </c>
      <c r="F906">
        <v>893</v>
      </c>
      <c r="H906" s="23">
        <v>43822</v>
      </c>
      <c r="I906" s="23">
        <v>43822</v>
      </c>
      <c r="J906">
        <v>92</v>
      </c>
      <c r="K906" s="24"/>
      <c r="L906" s="24" t="s">
        <v>850</v>
      </c>
      <c r="M906" s="24" t="s">
        <v>850</v>
      </c>
      <c r="N906" s="24" t="s">
        <v>205</v>
      </c>
      <c r="O906" s="24" t="s">
        <v>231</v>
      </c>
      <c r="P906" s="24" t="s">
        <v>217</v>
      </c>
      <c r="Q906" s="24" t="s">
        <v>36</v>
      </c>
      <c r="R906" s="24" t="s">
        <v>6</v>
      </c>
      <c r="S906" s="24" t="s">
        <v>37</v>
      </c>
      <c r="T906" s="24" t="s">
        <v>304</v>
      </c>
      <c r="U906" s="24" t="s">
        <v>205</v>
      </c>
      <c r="V906" s="24" t="s">
        <v>209</v>
      </c>
      <c r="W906" s="24" t="s">
        <v>291</v>
      </c>
      <c r="X906" s="24" t="s">
        <v>205</v>
      </c>
      <c r="Y906" s="24" t="s">
        <v>209</v>
      </c>
      <c r="Z906" s="24"/>
    </row>
    <row r="907" spans="1:26" x14ac:dyDescent="0.2">
      <c r="A907">
        <v>815</v>
      </c>
      <c r="B907">
        <v>1537</v>
      </c>
      <c r="F907">
        <v>894</v>
      </c>
      <c r="H907" s="23">
        <v>43822</v>
      </c>
      <c r="I907" s="23">
        <v>43822</v>
      </c>
      <c r="J907">
        <v>92</v>
      </c>
      <c r="K907" s="24"/>
      <c r="L907" s="24" t="s">
        <v>851</v>
      </c>
      <c r="M907" s="24" t="s">
        <v>851</v>
      </c>
      <c r="N907" s="24" t="s">
        <v>205</v>
      </c>
      <c r="O907" s="24" t="s">
        <v>231</v>
      </c>
      <c r="P907" s="24" t="s">
        <v>217</v>
      </c>
      <c r="Q907" s="24" t="s">
        <v>36</v>
      </c>
      <c r="R907" s="24" t="s">
        <v>6</v>
      </c>
      <c r="S907" s="24" t="s">
        <v>37</v>
      </c>
      <c r="T907" s="24" t="s">
        <v>304</v>
      </c>
      <c r="U907" s="24" t="s">
        <v>205</v>
      </c>
      <c r="V907" s="24" t="s">
        <v>209</v>
      </c>
      <c r="W907" s="24" t="s">
        <v>291</v>
      </c>
      <c r="X907" s="24" t="s">
        <v>205</v>
      </c>
      <c r="Y907" s="24" t="s">
        <v>209</v>
      </c>
      <c r="Z907" s="24"/>
    </row>
    <row r="908" spans="1:26" x14ac:dyDescent="0.2">
      <c r="A908">
        <v>816</v>
      </c>
      <c r="B908">
        <v>1525</v>
      </c>
      <c r="F908">
        <v>895</v>
      </c>
      <c r="H908" s="23">
        <v>43822</v>
      </c>
      <c r="I908" s="23">
        <v>43822</v>
      </c>
      <c r="J908">
        <v>126</v>
      </c>
      <c r="K908" s="24"/>
      <c r="L908" s="24" t="s">
        <v>852</v>
      </c>
      <c r="M908" s="24" t="s">
        <v>852</v>
      </c>
      <c r="N908" s="24" t="s">
        <v>205</v>
      </c>
      <c r="O908" s="24" t="s">
        <v>231</v>
      </c>
      <c r="P908" s="24" t="s">
        <v>217</v>
      </c>
      <c r="Q908" s="24" t="s">
        <v>36</v>
      </c>
      <c r="R908" s="24" t="s">
        <v>6</v>
      </c>
      <c r="S908" s="24" t="s">
        <v>37</v>
      </c>
      <c r="T908" s="24" t="s">
        <v>304</v>
      </c>
      <c r="U908" s="24" t="s">
        <v>205</v>
      </c>
      <c r="V908" s="24" t="s">
        <v>209</v>
      </c>
      <c r="W908" s="24" t="s">
        <v>291</v>
      </c>
      <c r="X908" s="24" t="s">
        <v>205</v>
      </c>
      <c r="Y908" s="24" t="s">
        <v>209</v>
      </c>
      <c r="Z908" s="24"/>
    </row>
    <row r="909" spans="1:26" x14ac:dyDescent="0.2">
      <c r="A909">
        <v>817</v>
      </c>
      <c r="B909">
        <v>1530</v>
      </c>
      <c r="F909">
        <v>896</v>
      </c>
      <c r="H909" s="23">
        <v>43822</v>
      </c>
      <c r="I909" s="23">
        <v>43822</v>
      </c>
      <c r="J909">
        <v>138</v>
      </c>
      <c r="K909" s="24"/>
      <c r="L909" s="24" t="s">
        <v>853</v>
      </c>
      <c r="M909" s="24" t="s">
        <v>853</v>
      </c>
      <c r="N909" s="24" t="s">
        <v>205</v>
      </c>
      <c r="O909" s="24" t="s">
        <v>231</v>
      </c>
      <c r="P909" s="24" t="s">
        <v>217</v>
      </c>
      <c r="Q909" s="24" t="s">
        <v>36</v>
      </c>
      <c r="R909" s="24" t="s">
        <v>6</v>
      </c>
      <c r="S909" s="24" t="s">
        <v>37</v>
      </c>
      <c r="T909" s="24" t="s">
        <v>304</v>
      </c>
      <c r="U909" s="24" t="s">
        <v>205</v>
      </c>
      <c r="V909" s="24" t="s">
        <v>209</v>
      </c>
      <c r="W909" s="24" t="s">
        <v>291</v>
      </c>
      <c r="X909" s="24" t="s">
        <v>205</v>
      </c>
      <c r="Y909" s="24" t="s">
        <v>209</v>
      </c>
      <c r="Z909" s="24"/>
    </row>
    <row r="910" spans="1:26" x14ac:dyDescent="0.2">
      <c r="A910">
        <v>818</v>
      </c>
      <c r="B910">
        <v>1528</v>
      </c>
      <c r="F910">
        <v>897</v>
      </c>
      <c r="H910" s="23">
        <v>43822</v>
      </c>
      <c r="I910" s="23">
        <v>43822</v>
      </c>
      <c r="J910">
        <v>141.04</v>
      </c>
      <c r="K910" s="24"/>
      <c r="L910" s="24" t="s">
        <v>854</v>
      </c>
      <c r="M910" s="24" t="s">
        <v>854</v>
      </c>
      <c r="N910" s="24" t="s">
        <v>205</v>
      </c>
      <c r="O910" s="24" t="s">
        <v>231</v>
      </c>
      <c r="P910" s="24" t="s">
        <v>259</v>
      </c>
      <c r="Q910" s="24" t="s">
        <v>36</v>
      </c>
      <c r="R910" s="24" t="s">
        <v>6</v>
      </c>
      <c r="S910" s="24" t="s">
        <v>37</v>
      </c>
      <c r="T910" s="24" t="s">
        <v>304</v>
      </c>
      <c r="U910" s="24" t="s">
        <v>205</v>
      </c>
      <c r="V910" s="24" t="s">
        <v>209</v>
      </c>
      <c r="W910" s="24" t="s">
        <v>291</v>
      </c>
      <c r="X910" s="24" t="s">
        <v>205</v>
      </c>
      <c r="Y910" s="24" t="s">
        <v>209</v>
      </c>
      <c r="Z910" s="24"/>
    </row>
    <row r="911" spans="1:26" x14ac:dyDescent="0.2">
      <c r="A911">
        <v>819</v>
      </c>
      <c r="B911">
        <v>1527</v>
      </c>
      <c r="F911">
        <v>898</v>
      </c>
      <c r="H911" s="23">
        <v>43822</v>
      </c>
      <c r="I911" s="23">
        <v>43822</v>
      </c>
      <c r="J911">
        <v>175.26</v>
      </c>
      <c r="K911" s="24"/>
      <c r="L911" s="24" t="s">
        <v>855</v>
      </c>
      <c r="M911" s="24" t="s">
        <v>855</v>
      </c>
      <c r="N911" s="24" t="s">
        <v>205</v>
      </c>
      <c r="O911" s="24" t="s">
        <v>231</v>
      </c>
      <c r="P911" s="24" t="s">
        <v>217</v>
      </c>
      <c r="Q911" s="24" t="s">
        <v>36</v>
      </c>
      <c r="R911" s="24" t="s">
        <v>6</v>
      </c>
      <c r="S911" s="24" t="s">
        <v>37</v>
      </c>
      <c r="T911" s="24" t="s">
        <v>304</v>
      </c>
      <c r="U911" s="24" t="s">
        <v>205</v>
      </c>
      <c r="V911" s="24" t="s">
        <v>209</v>
      </c>
      <c r="W911" s="24" t="s">
        <v>291</v>
      </c>
      <c r="X911" s="24" t="s">
        <v>205</v>
      </c>
      <c r="Y911" s="24" t="s">
        <v>209</v>
      </c>
      <c r="Z911" s="24"/>
    </row>
    <row r="912" spans="1:26" x14ac:dyDescent="0.2">
      <c r="A912">
        <v>820</v>
      </c>
      <c r="B912">
        <v>1526</v>
      </c>
      <c r="F912">
        <v>899</v>
      </c>
      <c r="H912" s="23">
        <v>43822</v>
      </c>
      <c r="I912" s="23">
        <v>43822</v>
      </c>
      <c r="J912">
        <v>191.67</v>
      </c>
      <c r="K912" s="24"/>
      <c r="L912" s="24" t="s">
        <v>856</v>
      </c>
      <c r="M912" s="24" t="s">
        <v>856</v>
      </c>
      <c r="N912" s="24" t="s">
        <v>205</v>
      </c>
      <c r="O912" s="24" t="s">
        <v>231</v>
      </c>
      <c r="P912" s="24" t="s">
        <v>207</v>
      </c>
      <c r="Q912" s="24" t="s">
        <v>36</v>
      </c>
      <c r="R912" s="24" t="s">
        <v>6</v>
      </c>
      <c r="S912" s="24" t="s">
        <v>37</v>
      </c>
      <c r="T912" s="24" t="s">
        <v>304</v>
      </c>
      <c r="U912" s="24" t="s">
        <v>205</v>
      </c>
      <c r="V912" s="24" t="s">
        <v>209</v>
      </c>
      <c r="W912" s="24" t="s">
        <v>291</v>
      </c>
      <c r="X912" s="24" t="s">
        <v>205</v>
      </c>
      <c r="Y912" s="24" t="s">
        <v>209</v>
      </c>
      <c r="Z912" s="24"/>
    </row>
    <row r="913" spans="1:26" x14ac:dyDescent="0.2">
      <c r="A913">
        <v>821</v>
      </c>
      <c r="B913">
        <v>1523</v>
      </c>
      <c r="F913">
        <v>900</v>
      </c>
      <c r="H913" s="23">
        <v>43822</v>
      </c>
      <c r="I913" s="23">
        <v>43822</v>
      </c>
      <c r="J913">
        <v>199.6</v>
      </c>
      <c r="K913" s="24"/>
      <c r="L913" s="24" t="s">
        <v>857</v>
      </c>
      <c r="M913" s="24" t="s">
        <v>857</v>
      </c>
      <c r="N913" s="24" t="s">
        <v>205</v>
      </c>
      <c r="O913" s="24" t="s">
        <v>231</v>
      </c>
      <c r="P913" s="24" t="s">
        <v>217</v>
      </c>
      <c r="Q913" s="24" t="s">
        <v>36</v>
      </c>
      <c r="R913" s="24" t="s">
        <v>6</v>
      </c>
      <c r="S913" s="24" t="s">
        <v>37</v>
      </c>
      <c r="T913" s="24" t="s">
        <v>739</v>
      </c>
      <c r="U913" s="24" t="s">
        <v>205</v>
      </c>
      <c r="V913" s="24" t="s">
        <v>209</v>
      </c>
      <c r="W913" s="24" t="s">
        <v>291</v>
      </c>
      <c r="X913" s="24" t="s">
        <v>205</v>
      </c>
      <c r="Y913" s="24" t="s">
        <v>209</v>
      </c>
      <c r="Z913" s="24"/>
    </row>
    <row r="914" spans="1:26" x14ac:dyDescent="0.2">
      <c r="A914">
        <v>822</v>
      </c>
      <c r="B914">
        <v>1535</v>
      </c>
      <c r="F914">
        <v>901</v>
      </c>
      <c r="H914" s="23">
        <v>43822</v>
      </c>
      <c r="I914" s="23">
        <v>43822</v>
      </c>
      <c r="J914">
        <v>200</v>
      </c>
      <c r="K914" s="24"/>
      <c r="L914" s="24" t="s">
        <v>854</v>
      </c>
      <c r="M914" s="24" t="s">
        <v>854</v>
      </c>
      <c r="N914" s="24" t="s">
        <v>205</v>
      </c>
      <c r="O914" s="24" t="s">
        <v>231</v>
      </c>
      <c r="P914" s="24" t="s">
        <v>259</v>
      </c>
      <c r="Q914" s="24" t="s">
        <v>36</v>
      </c>
      <c r="R914" s="24" t="s">
        <v>6</v>
      </c>
      <c r="S914" s="24" t="s">
        <v>37</v>
      </c>
      <c r="T914" s="24" t="s">
        <v>304</v>
      </c>
      <c r="U914" s="24" t="s">
        <v>205</v>
      </c>
      <c r="V914" s="24" t="s">
        <v>209</v>
      </c>
      <c r="W914" s="24" t="s">
        <v>291</v>
      </c>
      <c r="X914" s="24" t="s">
        <v>205</v>
      </c>
      <c r="Y914" s="24" t="s">
        <v>209</v>
      </c>
      <c r="Z914" s="24"/>
    </row>
    <row r="915" spans="1:26" x14ac:dyDescent="0.2">
      <c r="A915">
        <v>823</v>
      </c>
      <c r="B915">
        <v>1524</v>
      </c>
      <c r="F915">
        <v>902</v>
      </c>
      <c r="H915" s="23">
        <v>43822</v>
      </c>
      <c r="I915" s="23">
        <v>43822</v>
      </c>
      <c r="J915">
        <v>220.5</v>
      </c>
      <c r="K915" s="24"/>
      <c r="L915" s="24" t="s">
        <v>858</v>
      </c>
      <c r="M915" s="24" t="s">
        <v>858</v>
      </c>
      <c r="N915" s="24" t="s">
        <v>205</v>
      </c>
      <c r="O915" s="24" t="s">
        <v>231</v>
      </c>
      <c r="P915" s="24" t="s">
        <v>259</v>
      </c>
      <c r="Q915" s="24" t="s">
        <v>36</v>
      </c>
      <c r="R915" s="24" t="s">
        <v>6</v>
      </c>
      <c r="S915" s="24" t="s">
        <v>37</v>
      </c>
      <c r="T915" s="24" t="s">
        <v>304</v>
      </c>
      <c r="U915" s="24" t="s">
        <v>205</v>
      </c>
      <c r="V915" s="24" t="s">
        <v>209</v>
      </c>
      <c r="W915" s="24" t="s">
        <v>291</v>
      </c>
      <c r="X915" s="24" t="s">
        <v>205</v>
      </c>
      <c r="Y915" s="24" t="s">
        <v>209</v>
      </c>
      <c r="Z915" s="24"/>
    </row>
    <row r="916" spans="1:26" x14ac:dyDescent="0.2">
      <c r="A916">
        <v>824</v>
      </c>
      <c r="B916">
        <v>1529</v>
      </c>
      <c r="F916">
        <v>903</v>
      </c>
      <c r="H916" s="23">
        <v>43822</v>
      </c>
      <c r="I916" s="23">
        <v>43822</v>
      </c>
      <c r="J916">
        <v>239.86</v>
      </c>
      <c r="K916" s="24"/>
      <c r="L916" s="24" t="s">
        <v>859</v>
      </c>
      <c r="M916" s="24" t="s">
        <v>859</v>
      </c>
      <c r="N916" s="24" t="s">
        <v>205</v>
      </c>
      <c r="O916" s="24" t="s">
        <v>231</v>
      </c>
      <c r="P916" s="24" t="s">
        <v>259</v>
      </c>
      <c r="Q916" s="24" t="s">
        <v>36</v>
      </c>
      <c r="R916" s="24" t="s">
        <v>6</v>
      </c>
      <c r="S916" s="24" t="s">
        <v>37</v>
      </c>
      <c r="T916" s="24" t="s">
        <v>304</v>
      </c>
      <c r="U916" s="24" t="s">
        <v>205</v>
      </c>
      <c r="V916" s="24" t="s">
        <v>209</v>
      </c>
      <c r="W916" s="24" t="s">
        <v>291</v>
      </c>
      <c r="X916" s="24" t="s">
        <v>205</v>
      </c>
      <c r="Y916" s="24" t="s">
        <v>209</v>
      </c>
      <c r="Z916" s="24"/>
    </row>
    <row r="917" spans="1:26" x14ac:dyDescent="0.2">
      <c r="A917">
        <v>825</v>
      </c>
      <c r="B917">
        <v>1522</v>
      </c>
      <c r="F917">
        <v>904</v>
      </c>
      <c r="H917" s="23">
        <v>43822</v>
      </c>
      <c r="I917" s="23">
        <v>43822</v>
      </c>
      <c r="J917">
        <v>441</v>
      </c>
      <c r="K917" s="24"/>
      <c r="L917" s="24" t="s">
        <v>860</v>
      </c>
      <c r="M917" s="24" t="s">
        <v>860</v>
      </c>
      <c r="N917" s="24" t="s">
        <v>205</v>
      </c>
      <c r="O917" s="24" t="s">
        <v>231</v>
      </c>
      <c r="P917" s="24" t="s">
        <v>259</v>
      </c>
      <c r="Q917" s="24" t="s">
        <v>36</v>
      </c>
      <c r="R917" s="24" t="s">
        <v>6</v>
      </c>
      <c r="S917" s="24" t="s">
        <v>37</v>
      </c>
      <c r="T917" s="24" t="s">
        <v>304</v>
      </c>
      <c r="U917" s="24" t="s">
        <v>205</v>
      </c>
      <c r="V917" s="24" t="s">
        <v>209</v>
      </c>
      <c r="W917" s="24" t="s">
        <v>291</v>
      </c>
      <c r="X917" s="24" t="s">
        <v>205</v>
      </c>
      <c r="Y917" s="24" t="s">
        <v>209</v>
      </c>
      <c r="Z917" s="24"/>
    </row>
    <row r="918" spans="1:26" x14ac:dyDescent="0.2">
      <c r="A918">
        <v>826</v>
      </c>
      <c r="B918">
        <v>1507</v>
      </c>
      <c r="F918">
        <v>905</v>
      </c>
      <c r="H918" s="23">
        <v>43822</v>
      </c>
      <c r="I918" s="23">
        <v>43822</v>
      </c>
      <c r="J918">
        <v>547.58000000000004</v>
      </c>
      <c r="K918" s="24"/>
      <c r="L918" s="24" t="s">
        <v>861</v>
      </c>
      <c r="M918" s="24" t="s">
        <v>861</v>
      </c>
      <c r="N918" s="24" t="s">
        <v>205</v>
      </c>
      <c r="O918" s="24" t="s">
        <v>231</v>
      </c>
      <c r="P918" s="24" t="s">
        <v>259</v>
      </c>
      <c r="Q918" s="24" t="s">
        <v>36</v>
      </c>
      <c r="R918" s="24" t="s">
        <v>6</v>
      </c>
      <c r="S918" s="24" t="s">
        <v>37</v>
      </c>
      <c r="T918" s="24" t="s">
        <v>304</v>
      </c>
      <c r="U918" s="24" t="s">
        <v>205</v>
      </c>
      <c r="V918" s="24" t="s">
        <v>209</v>
      </c>
      <c r="W918" s="24" t="s">
        <v>291</v>
      </c>
      <c r="X918" s="24" t="s">
        <v>205</v>
      </c>
      <c r="Y918" s="24" t="s">
        <v>209</v>
      </c>
      <c r="Z918" s="24"/>
    </row>
    <row r="919" spans="1:26" x14ac:dyDescent="0.2">
      <c r="A919">
        <v>827</v>
      </c>
      <c r="B919">
        <v>1510</v>
      </c>
      <c r="F919">
        <v>906</v>
      </c>
      <c r="H919" s="23">
        <v>43822</v>
      </c>
      <c r="I919" s="23">
        <v>43822</v>
      </c>
      <c r="J919">
        <v>958.08</v>
      </c>
      <c r="K919" s="24"/>
      <c r="L919" s="24" t="s">
        <v>862</v>
      </c>
      <c r="M919" s="24" t="s">
        <v>862</v>
      </c>
      <c r="N919" s="24" t="s">
        <v>205</v>
      </c>
      <c r="O919" s="24" t="s">
        <v>231</v>
      </c>
      <c r="P919" s="24" t="s">
        <v>217</v>
      </c>
      <c r="Q919" s="24" t="s">
        <v>56</v>
      </c>
      <c r="R919" s="24" t="s">
        <v>108</v>
      </c>
      <c r="S919" s="24" t="s">
        <v>108</v>
      </c>
      <c r="T919" s="24" t="s">
        <v>238</v>
      </c>
      <c r="U919" s="24" t="s">
        <v>205</v>
      </c>
      <c r="V919" s="24" t="s">
        <v>209</v>
      </c>
      <c r="W919" s="24"/>
      <c r="X919" s="24" t="s">
        <v>205</v>
      </c>
      <c r="Y919" s="24" t="s">
        <v>209</v>
      </c>
      <c r="Z919" s="24"/>
    </row>
    <row r="920" spans="1:26" x14ac:dyDescent="0.2">
      <c r="A920">
        <v>828</v>
      </c>
      <c r="F920">
        <v>908</v>
      </c>
      <c r="H920" s="23">
        <v>43823</v>
      </c>
      <c r="I920" s="23">
        <v>43823</v>
      </c>
      <c r="J920">
        <v>127.43</v>
      </c>
      <c r="K920" s="24"/>
      <c r="L920" s="24" t="s">
        <v>863</v>
      </c>
      <c r="M920" s="24" t="s">
        <v>863</v>
      </c>
      <c r="N920" s="24" t="s">
        <v>205</v>
      </c>
      <c r="O920" s="24" t="s">
        <v>271</v>
      </c>
      <c r="P920" s="24" t="s">
        <v>259</v>
      </c>
      <c r="Q920" s="24" t="s">
        <v>55</v>
      </c>
      <c r="R920" s="24" t="s">
        <v>70</v>
      </c>
      <c r="S920" s="24" t="s">
        <v>73</v>
      </c>
      <c r="T920" s="24" t="s">
        <v>318</v>
      </c>
      <c r="U920" s="24" t="s">
        <v>205</v>
      </c>
      <c r="V920" s="24" t="s">
        <v>209</v>
      </c>
      <c r="W920" s="24"/>
      <c r="X920" s="24" t="s">
        <v>205</v>
      </c>
      <c r="Y920" s="24" t="s">
        <v>209</v>
      </c>
      <c r="Z920" s="24" t="s">
        <v>864</v>
      </c>
    </row>
    <row r="921" spans="1:26" x14ac:dyDescent="0.2">
      <c r="A921">
        <v>829</v>
      </c>
      <c r="F921">
        <v>909</v>
      </c>
      <c r="H921" s="23">
        <v>43823</v>
      </c>
      <c r="I921" s="23">
        <v>43823</v>
      </c>
      <c r="J921">
        <v>161</v>
      </c>
      <c r="K921" s="24"/>
      <c r="L921" s="24" t="s">
        <v>865</v>
      </c>
      <c r="M921" s="24" t="s">
        <v>865</v>
      </c>
      <c r="N921" s="24" t="s">
        <v>205</v>
      </c>
      <c r="O921" s="24" t="s">
        <v>271</v>
      </c>
      <c r="P921" s="24" t="s">
        <v>259</v>
      </c>
      <c r="Q921" s="24" t="s">
        <v>36</v>
      </c>
      <c r="R921" s="24" t="s">
        <v>6</v>
      </c>
      <c r="S921" s="24" t="s">
        <v>37</v>
      </c>
      <c r="T921" s="24" t="s">
        <v>739</v>
      </c>
      <c r="U921" s="24" t="s">
        <v>205</v>
      </c>
      <c r="V921" s="24" t="s">
        <v>209</v>
      </c>
      <c r="W921" s="24" t="s">
        <v>866</v>
      </c>
      <c r="X921" s="24" t="s">
        <v>205</v>
      </c>
      <c r="Y921" s="24" t="s">
        <v>209</v>
      </c>
      <c r="Z921" s="24" t="s">
        <v>867</v>
      </c>
    </row>
    <row r="922" spans="1:26" x14ac:dyDescent="0.2">
      <c r="A922">
        <v>830</v>
      </c>
      <c r="B922">
        <v>1542</v>
      </c>
      <c r="F922">
        <v>910</v>
      </c>
      <c r="H922" s="23">
        <v>43823</v>
      </c>
      <c r="I922" s="23">
        <v>43823</v>
      </c>
      <c r="J922">
        <v>8.43</v>
      </c>
      <c r="K922" s="24"/>
      <c r="L922" s="24" t="s">
        <v>586</v>
      </c>
      <c r="M922" s="24" t="s">
        <v>586</v>
      </c>
      <c r="N922" s="24" t="s">
        <v>205</v>
      </c>
      <c r="O922" s="24" t="s">
        <v>231</v>
      </c>
      <c r="P922" s="24" t="s">
        <v>259</v>
      </c>
      <c r="Q922" s="24" t="s">
        <v>7</v>
      </c>
      <c r="R922" s="24" t="s">
        <v>70</v>
      </c>
      <c r="S922" s="24" t="s">
        <v>82</v>
      </c>
      <c r="T922" s="24" t="s">
        <v>587</v>
      </c>
      <c r="U922" s="24" t="s">
        <v>205</v>
      </c>
      <c r="V922" s="24" t="s">
        <v>209</v>
      </c>
      <c r="W922" s="24" t="s">
        <v>82</v>
      </c>
      <c r="X922" s="24" t="s">
        <v>205</v>
      </c>
      <c r="Y922" s="24" t="s">
        <v>209</v>
      </c>
      <c r="Z922" s="24"/>
    </row>
    <row r="923" spans="1:26" x14ac:dyDescent="0.2">
      <c r="A923">
        <v>831</v>
      </c>
      <c r="B923">
        <v>1541</v>
      </c>
      <c r="F923">
        <v>911</v>
      </c>
      <c r="H923" s="23">
        <v>43823</v>
      </c>
      <c r="I923" s="23">
        <v>43823</v>
      </c>
      <c r="J923">
        <v>73.16</v>
      </c>
      <c r="K923" s="24"/>
      <c r="L923" s="24" t="s">
        <v>868</v>
      </c>
      <c r="M923" s="24" t="s">
        <v>868</v>
      </c>
      <c r="N923" s="24" t="s">
        <v>205</v>
      </c>
      <c r="O923" s="24" t="s">
        <v>231</v>
      </c>
      <c r="P923" s="24" t="s">
        <v>259</v>
      </c>
      <c r="Q923" s="24" t="s">
        <v>36</v>
      </c>
      <c r="R923" s="24" t="s">
        <v>6</v>
      </c>
      <c r="S923" s="24" t="s">
        <v>37</v>
      </c>
      <c r="T923" s="24" t="s">
        <v>739</v>
      </c>
      <c r="U923" s="24" t="s">
        <v>205</v>
      </c>
      <c r="V923" s="24" t="s">
        <v>209</v>
      </c>
      <c r="W923" s="24"/>
      <c r="X923" s="24" t="s">
        <v>205</v>
      </c>
      <c r="Y923" s="24" t="s">
        <v>209</v>
      </c>
      <c r="Z923" s="24"/>
    </row>
    <row r="924" spans="1:26" x14ac:dyDescent="0.2">
      <c r="A924">
        <v>832</v>
      </c>
      <c r="B924">
        <v>1552</v>
      </c>
      <c r="F924">
        <v>914</v>
      </c>
      <c r="H924" s="23">
        <v>43825</v>
      </c>
      <c r="I924" s="23">
        <v>43825</v>
      </c>
      <c r="J924">
        <v>2392.5</v>
      </c>
      <c r="K924" s="24"/>
      <c r="L924" s="24" t="s">
        <v>869</v>
      </c>
      <c r="M924" s="24" t="s">
        <v>869</v>
      </c>
      <c r="N924" s="24" t="s">
        <v>205</v>
      </c>
      <c r="O924" s="24" t="s">
        <v>231</v>
      </c>
      <c r="P924" s="24" t="s">
        <v>259</v>
      </c>
      <c r="Q924" s="24" t="s">
        <v>55</v>
      </c>
      <c r="R924" s="24" t="s">
        <v>70</v>
      </c>
      <c r="S924" s="24" t="s">
        <v>75</v>
      </c>
      <c r="T924" s="24" t="s">
        <v>363</v>
      </c>
      <c r="U924" s="24" t="s">
        <v>205</v>
      </c>
      <c r="V924" s="24" t="s">
        <v>209</v>
      </c>
      <c r="W924" s="24" t="s">
        <v>782</v>
      </c>
      <c r="X924" s="24" t="s">
        <v>205</v>
      </c>
      <c r="Y924" s="24" t="s">
        <v>209</v>
      </c>
      <c r="Z924" s="24"/>
    </row>
    <row r="925" spans="1:26" x14ac:dyDescent="0.2">
      <c r="A925">
        <v>833</v>
      </c>
      <c r="B925">
        <v>1545</v>
      </c>
      <c r="F925">
        <v>916</v>
      </c>
      <c r="H925" s="23">
        <v>43825</v>
      </c>
      <c r="I925" s="23">
        <v>43825</v>
      </c>
      <c r="J925">
        <v>13.71</v>
      </c>
      <c r="K925" s="24"/>
      <c r="L925" s="24" t="s">
        <v>586</v>
      </c>
      <c r="M925" s="24" t="s">
        <v>586</v>
      </c>
      <c r="N925" s="24" t="s">
        <v>205</v>
      </c>
      <c r="O925" s="24" t="s">
        <v>231</v>
      </c>
      <c r="P925" s="24" t="s">
        <v>259</v>
      </c>
      <c r="Q925" s="24" t="s">
        <v>7</v>
      </c>
      <c r="R925" s="24" t="s">
        <v>70</v>
      </c>
      <c r="S925" s="24" t="s">
        <v>82</v>
      </c>
      <c r="T925" s="24" t="s">
        <v>587</v>
      </c>
      <c r="U925" s="24" t="s">
        <v>205</v>
      </c>
      <c r="V925" s="24" t="s">
        <v>209</v>
      </c>
      <c r="W925" s="24" t="s">
        <v>82</v>
      </c>
      <c r="X925" s="24" t="s">
        <v>205</v>
      </c>
      <c r="Y925" s="24" t="s">
        <v>209</v>
      </c>
      <c r="Z925" s="24"/>
    </row>
    <row r="926" spans="1:26" x14ac:dyDescent="0.2">
      <c r="A926">
        <v>834</v>
      </c>
      <c r="B926">
        <v>1557</v>
      </c>
      <c r="F926">
        <v>917</v>
      </c>
      <c r="H926" s="23">
        <v>43825</v>
      </c>
      <c r="I926" s="23">
        <v>43825</v>
      </c>
      <c r="J926">
        <v>1009.8</v>
      </c>
      <c r="K926" s="24"/>
      <c r="L926" s="24" t="s">
        <v>870</v>
      </c>
      <c r="M926" s="24" t="s">
        <v>870</v>
      </c>
      <c r="N926" s="24" t="s">
        <v>205</v>
      </c>
      <c r="O926" s="24" t="s">
        <v>231</v>
      </c>
      <c r="P926" s="24" t="s">
        <v>217</v>
      </c>
      <c r="Q926" s="24" t="s">
        <v>110</v>
      </c>
      <c r="R926" s="24" t="s">
        <v>105</v>
      </c>
      <c r="S926" s="24" t="s">
        <v>111</v>
      </c>
      <c r="T926" s="24" t="s">
        <v>225</v>
      </c>
      <c r="U926" s="24" t="s">
        <v>205</v>
      </c>
      <c r="V926" s="24" t="s">
        <v>209</v>
      </c>
      <c r="W926" s="24"/>
      <c r="X926" s="24" t="s">
        <v>205</v>
      </c>
      <c r="Y926" s="24" t="s">
        <v>209</v>
      </c>
      <c r="Z926" s="24"/>
    </row>
    <row r="927" spans="1:26" x14ac:dyDescent="0.2">
      <c r="A927">
        <v>835</v>
      </c>
      <c r="F927">
        <v>918</v>
      </c>
      <c r="H927" s="23">
        <v>43825</v>
      </c>
      <c r="I927" s="23">
        <v>43825</v>
      </c>
      <c r="J927">
        <v>230</v>
      </c>
      <c r="K927" s="24"/>
      <c r="L927" s="24" t="s">
        <v>871</v>
      </c>
      <c r="M927" s="24" t="s">
        <v>871</v>
      </c>
      <c r="N927" s="24" t="s">
        <v>205</v>
      </c>
      <c r="O927" s="24" t="s">
        <v>271</v>
      </c>
      <c r="P927" s="24" t="s">
        <v>259</v>
      </c>
      <c r="Q927" s="24" t="s">
        <v>52</v>
      </c>
      <c r="R927" s="24" t="s">
        <v>70</v>
      </c>
      <c r="S927" s="24" t="s">
        <v>54</v>
      </c>
      <c r="T927" s="24" t="s">
        <v>284</v>
      </c>
      <c r="U927" s="24" t="s">
        <v>205</v>
      </c>
      <c r="V927" s="24" t="s">
        <v>209</v>
      </c>
      <c r="W927" s="24" t="s">
        <v>291</v>
      </c>
      <c r="X927" s="24" t="s">
        <v>205</v>
      </c>
      <c r="Y927" s="24" t="s">
        <v>209</v>
      </c>
      <c r="Z927" s="24"/>
    </row>
    <row r="928" spans="1:26" x14ac:dyDescent="0.2">
      <c r="A928">
        <v>836</v>
      </c>
      <c r="B928">
        <v>1559</v>
      </c>
      <c r="F928">
        <v>919</v>
      </c>
      <c r="H928" s="23">
        <v>43825</v>
      </c>
      <c r="I928" s="23">
        <v>43825</v>
      </c>
      <c r="J928">
        <v>2561.48</v>
      </c>
      <c r="K928" s="24"/>
      <c r="L928" s="24" t="s">
        <v>872</v>
      </c>
      <c r="M928" s="24" t="s">
        <v>872</v>
      </c>
      <c r="N928" s="24" t="s">
        <v>205</v>
      </c>
      <c r="O928" s="24" t="s">
        <v>231</v>
      </c>
      <c r="P928" s="24" t="s">
        <v>217</v>
      </c>
      <c r="Q928" s="24" t="s">
        <v>110</v>
      </c>
      <c r="R928" s="24" t="s">
        <v>105</v>
      </c>
      <c r="S928" s="24" t="s">
        <v>111</v>
      </c>
      <c r="T928" s="24" t="s">
        <v>873</v>
      </c>
      <c r="U928" s="24" t="s">
        <v>205</v>
      </c>
      <c r="V928" s="24" t="s">
        <v>209</v>
      </c>
      <c r="W928" s="24" t="s">
        <v>466</v>
      </c>
      <c r="X928" s="24" t="s">
        <v>205</v>
      </c>
      <c r="Y928" s="24" t="s">
        <v>209</v>
      </c>
      <c r="Z928" s="24"/>
    </row>
    <row r="929" spans="1:26" x14ac:dyDescent="0.2">
      <c r="A929">
        <v>837</v>
      </c>
      <c r="F929">
        <v>920</v>
      </c>
      <c r="H929" s="23">
        <v>43825</v>
      </c>
      <c r="I929" s="23">
        <v>43825</v>
      </c>
      <c r="J929">
        <v>210.96</v>
      </c>
      <c r="K929" s="24"/>
      <c r="L929" s="24" t="s">
        <v>874</v>
      </c>
      <c r="M929" s="24" t="s">
        <v>874</v>
      </c>
      <c r="N929" s="24" t="s">
        <v>205</v>
      </c>
      <c r="O929" s="24" t="s">
        <v>271</v>
      </c>
      <c r="P929" s="24" t="s">
        <v>259</v>
      </c>
      <c r="Q929" s="24" t="s">
        <v>7</v>
      </c>
      <c r="R929" s="24" t="s">
        <v>70</v>
      </c>
      <c r="S929" s="24" t="s">
        <v>84</v>
      </c>
      <c r="T929" s="24" t="s">
        <v>439</v>
      </c>
      <c r="U929" s="24" t="s">
        <v>205</v>
      </c>
      <c r="V929" s="24" t="s">
        <v>209</v>
      </c>
      <c r="W929" s="24" t="s">
        <v>875</v>
      </c>
      <c r="X929" s="24" t="s">
        <v>205</v>
      </c>
      <c r="Y929" s="24" t="s">
        <v>209</v>
      </c>
      <c r="Z929" s="24"/>
    </row>
    <row r="930" spans="1:26" x14ac:dyDescent="0.2">
      <c r="A930">
        <v>838</v>
      </c>
      <c r="F930">
        <v>2060</v>
      </c>
      <c r="H930" s="23">
        <v>43825</v>
      </c>
      <c r="I930" s="23">
        <v>43825</v>
      </c>
      <c r="J930">
        <v>100</v>
      </c>
      <c r="K930" s="24"/>
      <c r="L930" s="24" t="s">
        <v>876</v>
      </c>
      <c r="M930" s="24" t="s">
        <v>876</v>
      </c>
      <c r="N930" s="24" t="s">
        <v>205</v>
      </c>
      <c r="O930" s="24" t="s">
        <v>206</v>
      </c>
      <c r="P930" s="24" t="s">
        <v>217</v>
      </c>
      <c r="Q930" s="24" t="s">
        <v>50</v>
      </c>
      <c r="R930" s="24" t="s">
        <v>70</v>
      </c>
      <c r="S930" s="24" t="s">
        <v>24</v>
      </c>
      <c r="T930" s="24" t="s">
        <v>312</v>
      </c>
      <c r="U930" s="24" t="s">
        <v>205</v>
      </c>
      <c r="V930" s="24" t="s">
        <v>209</v>
      </c>
      <c r="W930" s="24"/>
      <c r="X930" s="24" t="s">
        <v>205</v>
      </c>
      <c r="Y930" s="24" t="s">
        <v>209</v>
      </c>
      <c r="Z930" s="24"/>
    </row>
    <row r="931" spans="1:26" x14ac:dyDescent="0.2">
      <c r="A931">
        <v>1701</v>
      </c>
      <c r="B931">
        <v>1554</v>
      </c>
      <c r="F931">
        <v>907</v>
      </c>
      <c r="H931" s="23">
        <v>43825</v>
      </c>
      <c r="I931" s="23">
        <v>43825</v>
      </c>
      <c r="J931">
        <v>562.45000000000005</v>
      </c>
      <c r="K931" s="24"/>
      <c r="L931" s="24" t="s">
        <v>877</v>
      </c>
      <c r="M931" s="24" t="s">
        <v>877</v>
      </c>
      <c r="N931" s="24" t="s">
        <v>205</v>
      </c>
      <c r="O931" s="24" t="s">
        <v>231</v>
      </c>
      <c r="P931" s="24" t="s">
        <v>259</v>
      </c>
      <c r="Q931" s="24" t="s">
        <v>52</v>
      </c>
      <c r="R931" s="24" t="s">
        <v>70</v>
      </c>
      <c r="S931" s="24" t="s">
        <v>79</v>
      </c>
      <c r="T931" s="24" t="s">
        <v>345</v>
      </c>
      <c r="U931" s="24" t="s">
        <v>205</v>
      </c>
      <c r="V931" s="24" t="s">
        <v>209</v>
      </c>
      <c r="W931" s="24" t="s">
        <v>818</v>
      </c>
      <c r="X931" s="24" t="s">
        <v>205</v>
      </c>
      <c r="Y931" s="24" t="s">
        <v>209</v>
      </c>
      <c r="Z931" s="24"/>
    </row>
    <row r="932" spans="1:26" x14ac:dyDescent="0.2">
      <c r="A932">
        <v>1702</v>
      </c>
      <c r="B932">
        <v>1551</v>
      </c>
      <c r="F932">
        <v>912</v>
      </c>
      <c r="H932" s="23">
        <v>43825</v>
      </c>
      <c r="I932" s="23">
        <v>43825</v>
      </c>
      <c r="J932">
        <v>91.24</v>
      </c>
      <c r="K932" s="24"/>
      <c r="L932" s="24" t="s">
        <v>703</v>
      </c>
      <c r="M932" s="24" t="s">
        <v>703</v>
      </c>
      <c r="N932" s="24" t="s">
        <v>205</v>
      </c>
      <c r="O932" s="24" t="s">
        <v>231</v>
      </c>
      <c r="P932" s="24" t="s">
        <v>259</v>
      </c>
      <c r="Q932" s="24" t="s">
        <v>102</v>
      </c>
      <c r="R932" s="24" t="s">
        <v>101</v>
      </c>
      <c r="S932" s="24" t="s">
        <v>103</v>
      </c>
      <c r="T932" s="24" t="s">
        <v>260</v>
      </c>
      <c r="U932" s="24" t="s">
        <v>246</v>
      </c>
      <c r="V932" s="24" t="s">
        <v>209</v>
      </c>
      <c r="W932" s="24" t="s">
        <v>645</v>
      </c>
      <c r="X932" s="24" t="s">
        <v>205</v>
      </c>
      <c r="Y932" s="24" t="s">
        <v>209</v>
      </c>
      <c r="Z932" s="24" t="s">
        <v>704</v>
      </c>
    </row>
    <row r="933" spans="1:26" x14ac:dyDescent="0.2">
      <c r="A933">
        <v>1703</v>
      </c>
      <c r="B933">
        <v>1553</v>
      </c>
      <c r="F933">
        <v>913</v>
      </c>
      <c r="H933" s="23">
        <v>43825</v>
      </c>
      <c r="I933" s="23">
        <v>43825</v>
      </c>
      <c r="J933">
        <v>500</v>
      </c>
      <c r="K933" s="24"/>
      <c r="L933" s="24" t="s">
        <v>878</v>
      </c>
      <c r="M933" s="24" t="s">
        <v>878</v>
      </c>
      <c r="N933" s="24" t="s">
        <v>205</v>
      </c>
      <c r="O933" s="24" t="s">
        <v>231</v>
      </c>
      <c r="P933" s="24" t="s">
        <v>275</v>
      </c>
      <c r="Q933" s="24" t="s">
        <v>56</v>
      </c>
      <c r="R933" s="24" t="s">
        <v>6</v>
      </c>
      <c r="S933" s="24" t="s">
        <v>58</v>
      </c>
      <c r="T933" s="24" t="s">
        <v>225</v>
      </c>
      <c r="U933" s="24" t="s">
        <v>205</v>
      </c>
      <c r="V933" s="24" t="s">
        <v>209</v>
      </c>
      <c r="W933" s="24" t="s">
        <v>879</v>
      </c>
      <c r="X933" s="24" t="s">
        <v>205</v>
      </c>
      <c r="Y933" s="24" t="s">
        <v>209</v>
      </c>
      <c r="Z933" s="24" t="s">
        <v>880</v>
      </c>
    </row>
    <row r="934" spans="1:26" x14ac:dyDescent="0.2">
      <c r="A934">
        <v>839</v>
      </c>
      <c r="B934">
        <v>1566</v>
      </c>
      <c r="F934">
        <v>921</v>
      </c>
      <c r="H934" s="23">
        <v>43826</v>
      </c>
      <c r="I934" s="23">
        <v>43826</v>
      </c>
      <c r="J934">
        <v>300</v>
      </c>
      <c r="K934" s="24"/>
      <c r="L934" s="24" t="s">
        <v>881</v>
      </c>
      <c r="M934" s="24" t="s">
        <v>881</v>
      </c>
      <c r="N934" s="24" t="s">
        <v>205</v>
      </c>
      <c r="O934" s="24" t="s">
        <v>231</v>
      </c>
      <c r="P934" s="24" t="s">
        <v>217</v>
      </c>
      <c r="Q934" s="24" t="s">
        <v>102</v>
      </c>
      <c r="R934" s="24" t="s">
        <v>108</v>
      </c>
      <c r="S934" s="24" t="s">
        <v>108</v>
      </c>
      <c r="T934" s="24" t="s">
        <v>238</v>
      </c>
      <c r="U934" s="24" t="s">
        <v>391</v>
      </c>
      <c r="V934" s="24" t="s">
        <v>209</v>
      </c>
      <c r="W934" s="24" t="s">
        <v>391</v>
      </c>
      <c r="X934" s="24" t="s">
        <v>205</v>
      </c>
      <c r="Y934" s="24" t="s">
        <v>209</v>
      </c>
      <c r="Z934" s="24"/>
    </row>
    <row r="935" spans="1:26" x14ac:dyDescent="0.2">
      <c r="A935">
        <v>840</v>
      </c>
      <c r="B935">
        <v>1570</v>
      </c>
      <c r="F935">
        <v>922</v>
      </c>
      <c r="H935" s="23">
        <v>43826</v>
      </c>
      <c r="I935" s="23">
        <v>43826</v>
      </c>
      <c r="J935">
        <v>1700</v>
      </c>
      <c r="K935" s="24"/>
      <c r="L935" s="24" t="s">
        <v>882</v>
      </c>
      <c r="M935" s="24" t="s">
        <v>882</v>
      </c>
      <c r="N935" s="24" t="s">
        <v>205</v>
      </c>
      <c r="O935" s="24" t="s">
        <v>231</v>
      </c>
      <c r="P935" s="24" t="s">
        <v>259</v>
      </c>
      <c r="Q935" s="24" t="s">
        <v>104</v>
      </c>
      <c r="R935" s="24" t="s">
        <v>108</v>
      </c>
      <c r="S935" s="24" t="s">
        <v>103</v>
      </c>
      <c r="T935" s="24" t="s">
        <v>260</v>
      </c>
      <c r="U935" s="24" t="s">
        <v>205</v>
      </c>
      <c r="V935" s="24" t="s">
        <v>209</v>
      </c>
      <c r="W935" s="24"/>
      <c r="X935" s="24" t="s">
        <v>205</v>
      </c>
      <c r="Y935" s="24" t="s">
        <v>209</v>
      </c>
      <c r="Z935" s="24"/>
    </row>
    <row r="936" spans="1:26" x14ac:dyDescent="0.2">
      <c r="A936">
        <v>841</v>
      </c>
      <c r="F936">
        <v>923</v>
      </c>
      <c r="H936" s="23">
        <v>43826</v>
      </c>
      <c r="I936" s="23">
        <v>43826</v>
      </c>
      <c r="J936">
        <v>80</v>
      </c>
      <c r="K936" s="24"/>
      <c r="L936" s="24" t="s">
        <v>883</v>
      </c>
      <c r="M936" s="24" t="s">
        <v>883</v>
      </c>
      <c r="N936" s="24" t="s">
        <v>205</v>
      </c>
      <c r="O936" s="24" t="s">
        <v>271</v>
      </c>
      <c r="P936" s="24" t="s">
        <v>259</v>
      </c>
      <c r="Q936" s="24" t="s">
        <v>55</v>
      </c>
      <c r="R936" s="24" t="s">
        <v>70</v>
      </c>
      <c r="S936" s="24" t="s">
        <v>72</v>
      </c>
      <c r="T936" s="24" t="s">
        <v>225</v>
      </c>
      <c r="U936" s="24" t="s">
        <v>205</v>
      </c>
      <c r="V936" s="24" t="s">
        <v>209</v>
      </c>
      <c r="W936" s="24" t="s">
        <v>884</v>
      </c>
      <c r="X936" s="24" t="s">
        <v>205</v>
      </c>
      <c r="Y936" s="24" t="s">
        <v>209</v>
      </c>
      <c r="Z936" s="24"/>
    </row>
    <row r="937" spans="1:26" x14ac:dyDescent="0.2">
      <c r="A937">
        <v>842</v>
      </c>
      <c r="F937">
        <v>924</v>
      </c>
      <c r="H937" s="23">
        <v>43826</v>
      </c>
      <c r="I937" s="23">
        <v>43826</v>
      </c>
      <c r="J937">
        <v>224.4</v>
      </c>
      <c r="K937" s="24"/>
      <c r="L937" s="24" t="s">
        <v>885</v>
      </c>
      <c r="M937" s="24" t="s">
        <v>885</v>
      </c>
      <c r="N937" s="24" t="s">
        <v>205</v>
      </c>
      <c r="O937" s="24" t="s">
        <v>271</v>
      </c>
      <c r="P937" s="24" t="s">
        <v>259</v>
      </c>
      <c r="Q937" s="24" t="s">
        <v>36</v>
      </c>
      <c r="R937" s="24" t="s">
        <v>6</v>
      </c>
      <c r="S937" s="24" t="s">
        <v>37</v>
      </c>
      <c r="T937" s="24" t="s">
        <v>431</v>
      </c>
      <c r="U937" s="24" t="s">
        <v>205</v>
      </c>
      <c r="V937" s="24" t="s">
        <v>209</v>
      </c>
      <c r="W937" s="24" t="s">
        <v>866</v>
      </c>
      <c r="X937" s="24" t="s">
        <v>205</v>
      </c>
      <c r="Y937" s="24" t="s">
        <v>209</v>
      </c>
      <c r="Z937" s="24"/>
    </row>
    <row r="938" spans="1:26" x14ac:dyDescent="0.2">
      <c r="A938">
        <v>843</v>
      </c>
      <c r="B938">
        <v>1575</v>
      </c>
      <c r="F938">
        <v>925</v>
      </c>
      <c r="H938" s="23">
        <v>43826</v>
      </c>
      <c r="I938" s="23">
        <v>43826</v>
      </c>
      <c r="J938">
        <v>149.54</v>
      </c>
      <c r="K938" s="24"/>
      <c r="L938" s="24" t="s">
        <v>886</v>
      </c>
      <c r="M938" s="24" t="s">
        <v>886</v>
      </c>
      <c r="N938" s="24" t="s">
        <v>205</v>
      </c>
      <c r="O938" s="24" t="s">
        <v>231</v>
      </c>
      <c r="P938" s="24" t="s">
        <v>259</v>
      </c>
      <c r="Q938" s="24" t="s">
        <v>52</v>
      </c>
      <c r="R938" s="24" t="s">
        <v>70</v>
      </c>
      <c r="S938" s="24" t="s">
        <v>79</v>
      </c>
      <c r="T938" s="24" t="s">
        <v>345</v>
      </c>
      <c r="U938" s="24" t="s">
        <v>205</v>
      </c>
      <c r="V938" s="24" t="s">
        <v>209</v>
      </c>
      <c r="W938" s="24" t="s">
        <v>263</v>
      </c>
      <c r="X938" s="24" t="s">
        <v>205</v>
      </c>
      <c r="Y938" s="24" t="s">
        <v>209</v>
      </c>
      <c r="Z938" s="24"/>
    </row>
    <row r="939" spans="1:26" x14ac:dyDescent="0.2">
      <c r="A939">
        <v>844</v>
      </c>
      <c r="B939">
        <v>1573</v>
      </c>
      <c r="F939">
        <v>926</v>
      </c>
      <c r="H939" s="23">
        <v>43826</v>
      </c>
      <c r="I939" s="23">
        <v>43826</v>
      </c>
      <c r="J939">
        <v>579.16</v>
      </c>
      <c r="K939" s="24"/>
      <c r="L939" s="24" t="s">
        <v>887</v>
      </c>
      <c r="M939" s="24" t="s">
        <v>887</v>
      </c>
      <c r="N939" s="24" t="s">
        <v>205</v>
      </c>
      <c r="O939" s="24" t="s">
        <v>231</v>
      </c>
      <c r="P939" s="24" t="s">
        <v>259</v>
      </c>
      <c r="Q939" s="24" t="s">
        <v>52</v>
      </c>
      <c r="R939" s="24" t="s">
        <v>70</v>
      </c>
      <c r="S939" s="24" t="s">
        <v>79</v>
      </c>
      <c r="T939" s="24" t="s">
        <v>345</v>
      </c>
      <c r="U939" s="24" t="s">
        <v>205</v>
      </c>
      <c r="V939" s="24" t="s">
        <v>209</v>
      </c>
      <c r="W939" s="24" t="s">
        <v>648</v>
      </c>
      <c r="X939" s="24" t="s">
        <v>205</v>
      </c>
      <c r="Y939" s="24" t="s">
        <v>209</v>
      </c>
      <c r="Z939" s="24"/>
    </row>
    <row r="940" spans="1:26" x14ac:dyDescent="0.2">
      <c r="A940">
        <v>845</v>
      </c>
      <c r="B940">
        <v>1571</v>
      </c>
      <c r="F940">
        <v>927</v>
      </c>
      <c r="H940" s="23">
        <v>43826</v>
      </c>
      <c r="I940" s="23">
        <v>43826</v>
      </c>
      <c r="J940">
        <v>11.04</v>
      </c>
      <c r="K940" s="24"/>
      <c r="L940" s="24" t="s">
        <v>586</v>
      </c>
      <c r="M940" s="24" t="s">
        <v>586</v>
      </c>
      <c r="N940" s="24" t="s">
        <v>205</v>
      </c>
      <c r="O940" s="24" t="s">
        <v>231</v>
      </c>
      <c r="P940" s="24" t="s">
        <v>259</v>
      </c>
      <c r="Q940" s="24" t="s">
        <v>7</v>
      </c>
      <c r="R940" s="24" t="s">
        <v>70</v>
      </c>
      <c r="S940" s="24" t="s">
        <v>82</v>
      </c>
      <c r="T940" s="24" t="s">
        <v>587</v>
      </c>
      <c r="U940" s="24" t="s">
        <v>205</v>
      </c>
      <c r="V940" s="24" t="s">
        <v>209</v>
      </c>
      <c r="W940" s="24" t="s">
        <v>82</v>
      </c>
      <c r="X940" s="24" t="s">
        <v>205</v>
      </c>
      <c r="Y940" s="24" t="s">
        <v>209</v>
      </c>
      <c r="Z940" s="24"/>
    </row>
    <row r="941" spans="1:26" x14ac:dyDescent="0.2">
      <c r="A941">
        <v>846</v>
      </c>
      <c r="B941">
        <v>1577</v>
      </c>
      <c r="F941">
        <v>928</v>
      </c>
      <c r="H941" s="23">
        <v>43826</v>
      </c>
      <c r="I941" s="23">
        <v>43826</v>
      </c>
      <c r="J941">
        <v>1138.78</v>
      </c>
      <c r="K941" s="24"/>
      <c r="L941" s="24" t="s">
        <v>872</v>
      </c>
      <c r="M941" s="24" t="s">
        <v>872</v>
      </c>
      <c r="N941" s="24" t="s">
        <v>205</v>
      </c>
      <c r="O941" s="24" t="s">
        <v>231</v>
      </c>
      <c r="P941" s="24" t="s">
        <v>217</v>
      </c>
      <c r="Q941" s="24" t="s">
        <v>584</v>
      </c>
      <c r="R941" s="24" t="s">
        <v>584</v>
      </c>
      <c r="S941" s="24" t="s">
        <v>584</v>
      </c>
      <c r="T941" s="24" t="s">
        <v>585</v>
      </c>
      <c r="U941" s="24" t="s">
        <v>205</v>
      </c>
      <c r="V941" s="24" t="s">
        <v>209</v>
      </c>
      <c r="W941" s="24" t="s">
        <v>466</v>
      </c>
      <c r="X941" s="24" t="s">
        <v>205</v>
      </c>
      <c r="Y941" s="24" t="s">
        <v>209</v>
      </c>
      <c r="Z941" s="24"/>
    </row>
    <row r="942" spans="1:26" x14ac:dyDescent="0.2">
      <c r="A942">
        <v>1704</v>
      </c>
      <c r="B942">
        <v>1565</v>
      </c>
      <c r="F942">
        <v>931</v>
      </c>
      <c r="H942" s="23">
        <v>43826</v>
      </c>
      <c r="I942" s="23">
        <v>43826</v>
      </c>
      <c r="J942">
        <v>91.24</v>
      </c>
      <c r="K942" s="24"/>
      <c r="L942" s="24" t="s">
        <v>722</v>
      </c>
      <c r="M942" s="24" t="s">
        <v>722</v>
      </c>
      <c r="N942" s="24" t="s">
        <v>205</v>
      </c>
      <c r="O942" s="24" t="s">
        <v>231</v>
      </c>
      <c r="P942" s="24" t="s">
        <v>259</v>
      </c>
      <c r="Q942" s="24" t="s">
        <v>102</v>
      </c>
      <c r="R942" s="24" t="s">
        <v>101</v>
      </c>
      <c r="S942" s="24" t="s">
        <v>103</v>
      </c>
      <c r="T942" s="24" t="s">
        <v>260</v>
      </c>
      <c r="U942" s="24" t="s">
        <v>723</v>
      </c>
      <c r="V942" s="24" t="s">
        <v>209</v>
      </c>
      <c r="W942" s="24" t="s">
        <v>645</v>
      </c>
      <c r="X942" s="24" t="s">
        <v>205</v>
      </c>
      <c r="Y942" s="24" t="s">
        <v>209</v>
      </c>
      <c r="Z942" s="24" t="s">
        <v>724</v>
      </c>
    </row>
    <row r="943" spans="1:26" x14ac:dyDescent="0.2">
      <c r="A943">
        <v>847</v>
      </c>
      <c r="F943">
        <v>930</v>
      </c>
      <c r="H943" s="23">
        <v>43827</v>
      </c>
      <c r="I943" s="23">
        <v>43827</v>
      </c>
      <c r="J943">
        <v>220</v>
      </c>
      <c r="K943" s="24"/>
      <c r="L943" s="24" t="s">
        <v>888</v>
      </c>
      <c r="M943" s="24" t="s">
        <v>888</v>
      </c>
      <c r="N943" s="24" t="s">
        <v>205</v>
      </c>
      <c r="O943" s="24" t="s">
        <v>271</v>
      </c>
      <c r="P943" s="24" t="s">
        <v>259</v>
      </c>
      <c r="Q943" s="24" t="s">
        <v>102</v>
      </c>
      <c r="R943" s="24" t="s">
        <v>101</v>
      </c>
      <c r="S943" s="24" t="s">
        <v>103</v>
      </c>
      <c r="T943" s="24" t="s">
        <v>260</v>
      </c>
      <c r="U943" s="24" t="s">
        <v>261</v>
      </c>
      <c r="V943" s="24" t="s">
        <v>209</v>
      </c>
      <c r="W943" s="24" t="s">
        <v>889</v>
      </c>
      <c r="X943" s="24" t="s">
        <v>205</v>
      </c>
      <c r="Y943" s="24" t="s">
        <v>209</v>
      </c>
      <c r="Z943" s="24"/>
    </row>
    <row r="944" spans="1:26" x14ac:dyDescent="0.2">
      <c r="A944">
        <v>848</v>
      </c>
      <c r="F944">
        <v>2031</v>
      </c>
      <c r="H944" s="23">
        <v>43827</v>
      </c>
      <c r="I944" s="23">
        <v>43827</v>
      </c>
      <c r="J944">
        <v>793.35</v>
      </c>
      <c r="K944" s="24"/>
      <c r="L944" s="24" t="s">
        <v>890</v>
      </c>
      <c r="M944" s="24" t="s">
        <v>890</v>
      </c>
      <c r="N944" s="24" t="s">
        <v>205</v>
      </c>
      <c r="O944" s="24" t="s">
        <v>206</v>
      </c>
      <c r="P944" s="24" t="s">
        <v>217</v>
      </c>
      <c r="Q944" s="24" t="s">
        <v>110</v>
      </c>
      <c r="R944" s="24" t="s">
        <v>105</v>
      </c>
      <c r="S944" s="24" t="s">
        <v>111</v>
      </c>
      <c r="T944" s="24" t="s">
        <v>225</v>
      </c>
      <c r="U944" s="24" t="s">
        <v>205</v>
      </c>
      <c r="V944" s="24" t="s">
        <v>209</v>
      </c>
      <c r="W944" s="24"/>
      <c r="X944" s="24" t="s">
        <v>205</v>
      </c>
      <c r="Y944" s="24" t="s">
        <v>209</v>
      </c>
      <c r="Z944" s="24"/>
    </row>
    <row r="945" spans="1:26" x14ac:dyDescent="0.2">
      <c r="A945">
        <v>849</v>
      </c>
      <c r="F945">
        <v>2061</v>
      </c>
      <c r="H945" s="23">
        <v>43828</v>
      </c>
      <c r="I945" s="23">
        <v>43828</v>
      </c>
      <c r="J945">
        <v>87.7</v>
      </c>
      <c r="K945" s="24"/>
      <c r="L945" s="24" t="s">
        <v>891</v>
      </c>
      <c r="M945" s="24" t="s">
        <v>891</v>
      </c>
      <c r="N945" s="24" t="s">
        <v>205</v>
      </c>
      <c r="O945" s="24" t="s">
        <v>206</v>
      </c>
      <c r="P945" s="24" t="s">
        <v>217</v>
      </c>
      <c r="Q945" s="24" t="s">
        <v>50</v>
      </c>
      <c r="R945" s="24" t="s">
        <v>70</v>
      </c>
      <c r="S945" s="24" t="s">
        <v>24</v>
      </c>
      <c r="T945" s="24" t="s">
        <v>312</v>
      </c>
      <c r="U945" s="24" t="s">
        <v>205</v>
      </c>
      <c r="V945" s="24" t="s">
        <v>209</v>
      </c>
      <c r="W945" s="24"/>
      <c r="X945" s="24" t="s">
        <v>205</v>
      </c>
      <c r="Y945" s="24" t="s">
        <v>209</v>
      </c>
      <c r="Z945" s="24"/>
    </row>
    <row r="946" spans="1:26" x14ac:dyDescent="0.2">
      <c r="A946">
        <v>850</v>
      </c>
      <c r="F946">
        <v>2062</v>
      </c>
      <c r="H946" s="23">
        <v>43828</v>
      </c>
      <c r="I946" s="23">
        <v>43828</v>
      </c>
      <c r="J946">
        <v>100</v>
      </c>
      <c r="K946" s="24"/>
      <c r="L946" s="24" t="s">
        <v>892</v>
      </c>
      <c r="M946" s="24" t="s">
        <v>892</v>
      </c>
      <c r="N946" s="24" t="s">
        <v>205</v>
      </c>
      <c r="O946" s="24" t="s">
        <v>206</v>
      </c>
      <c r="P946" s="24" t="s">
        <v>217</v>
      </c>
      <c r="Q946" s="24" t="s">
        <v>50</v>
      </c>
      <c r="R946" s="24" t="s">
        <v>70</v>
      </c>
      <c r="S946" s="24" t="s">
        <v>24</v>
      </c>
      <c r="T946" s="24" t="s">
        <v>312</v>
      </c>
      <c r="U946" s="24" t="s">
        <v>205</v>
      </c>
      <c r="V946" s="24" t="s">
        <v>209</v>
      </c>
      <c r="W946" s="24"/>
      <c r="X946" s="24" t="s">
        <v>205</v>
      </c>
      <c r="Y946" s="24" t="s">
        <v>209</v>
      </c>
      <c r="Z946" s="24"/>
    </row>
    <row r="947" spans="1:26" x14ac:dyDescent="0.2">
      <c r="A947">
        <v>852</v>
      </c>
      <c r="B947">
        <v>1578</v>
      </c>
      <c r="F947">
        <v>933</v>
      </c>
      <c r="H947" s="23">
        <v>43829</v>
      </c>
      <c r="I947" s="23">
        <v>43829</v>
      </c>
      <c r="J947">
        <v>359.2</v>
      </c>
      <c r="K947" s="24"/>
      <c r="L947" s="24" t="s">
        <v>893</v>
      </c>
      <c r="M947" s="24" t="s">
        <v>893</v>
      </c>
      <c r="N947" s="24" t="s">
        <v>205</v>
      </c>
      <c r="O947" s="24" t="s">
        <v>231</v>
      </c>
      <c r="P947" s="24" t="s">
        <v>275</v>
      </c>
      <c r="Q947" s="24" t="s">
        <v>56</v>
      </c>
      <c r="R947" s="24" t="s">
        <v>70</v>
      </c>
      <c r="S947" s="24" t="s">
        <v>63</v>
      </c>
      <c r="T947" s="24" t="s">
        <v>345</v>
      </c>
      <c r="U947" s="24" t="s">
        <v>205</v>
      </c>
      <c r="V947" s="24" t="s">
        <v>209</v>
      </c>
      <c r="W947" s="24" t="s">
        <v>839</v>
      </c>
      <c r="X947" s="24" t="s">
        <v>205</v>
      </c>
      <c r="Y947" s="24" t="s">
        <v>209</v>
      </c>
      <c r="Z947" s="24" t="s">
        <v>894</v>
      </c>
    </row>
    <row r="948" spans="1:26" x14ac:dyDescent="0.2">
      <c r="A948">
        <v>853</v>
      </c>
      <c r="F948">
        <v>935</v>
      </c>
      <c r="H948" s="23">
        <v>43829</v>
      </c>
      <c r="I948" s="23">
        <v>43829</v>
      </c>
      <c r="J948">
        <v>50.33</v>
      </c>
      <c r="K948" s="24"/>
      <c r="L948" s="24" t="s">
        <v>895</v>
      </c>
      <c r="M948" s="24" t="s">
        <v>895</v>
      </c>
      <c r="N948" s="24" t="s">
        <v>205</v>
      </c>
      <c r="O948" s="24" t="s">
        <v>271</v>
      </c>
      <c r="P948" s="24" t="s">
        <v>259</v>
      </c>
      <c r="Q948" s="24" t="s">
        <v>102</v>
      </c>
      <c r="R948" s="24" t="s">
        <v>101</v>
      </c>
      <c r="S948" s="24" t="s">
        <v>103</v>
      </c>
      <c r="T948" s="24" t="s">
        <v>260</v>
      </c>
      <c r="U948" s="24" t="s">
        <v>896</v>
      </c>
      <c r="V948" s="24" t="s">
        <v>209</v>
      </c>
      <c r="W948" s="24" t="s">
        <v>897</v>
      </c>
      <c r="X948" s="24" t="s">
        <v>205</v>
      </c>
      <c r="Y948" s="24" t="s">
        <v>209</v>
      </c>
      <c r="Z948" s="24"/>
    </row>
    <row r="949" spans="1:26" x14ac:dyDescent="0.2">
      <c r="A949">
        <v>854</v>
      </c>
      <c r="B949">
        <v>1585</v>
      </c>
      <c r="F949">
        <v>936</v>
      </c>
      <c r="H949" s="23">
        <v>43829</v>
      </c>
      <c r="I949" s="23">
        <v>43829</v>
      </c>
      <c r="J949">
        <v>683.6</v>
      </c>
      <c r="K949" s="24"/>
      <c r="L949" s="24" t="s">
        <v>773</v>
      </c>
      <c r="M949" s="24" t="s">
        <v>773</v>
      </c>
      <c r="N949" s="24" t="s">
        <v>205</v>
      </c>
      <c r="O949" s="24" t="s">
        <v>231</v>
      </c>
      <c r="P949" s="24" t="s">
        <v>259</v>
      </c>
      <c r="Q949" s="24" t="s">
        <v>102</v>
      </c>
      <c r="R949" s="24" t="s">
        <v>101</v>
      </c>
      <c r="S949" s="24" t="s">
        <v>103</v>
      </c>
      <c r="T949" s="24" t="s">
        <v>260</v>
      </c>
      <c r="U949" s="24" t="s">
        <v>898</v>
      </c>
      <c r="V949" s="24" t="s">
        <v>209</v>
      </c>
      <c r="W949" s="24" t="s">
        <v>263</v>
      </c>
      <c r="X949" s="24" t="s">
        <v>205</v>
      </c>
      <c r="Y949" s="24" t="s">
        <v>209</v>
      </c>
      <c r="Z949" s="24"/>
    </row>
    <row r="950" spans="1:26" x14ac:dyDescent="0.2">
      <c r="A950">
        <v>855</v>
      </c>
      <c r="B950">
        <v>1586</v>
      </c>
      <c r="F950">
        <v>937</v>
      </c>
      <c r="H950" s="23">
        <v>43829</v>
      </c>
      <c r="I950" s="23">
        <v>43829</v>
      </c>
      <c r="J950">
        <v>1388.4</v>
      </c>
      <c r="K950" s="24"/>
      <c r="L950" s="24" t="s">
        <v>773</v>
      </c>
      <c r="M950" s="24" t="s">
        <v>773</v>
      </c>
      <c r="N950" s="24" t="s">
        <v>205</v>
      </c>
      <c r="O950" s="24" t="s">
        <v>231</v>
      </c>
      <c r="P950" s="24" t="s">
        <v>259</v>
      </c>
      <c r="Q950" s="24" t="s">
        <v>102</v>
      </c>
      <c r="R950" s="24" t="s">
        <v>101</v>
      </c>
      <c r="S950" s="24" t="s">
        <v>103</v>
      </c>
      <c r="T950" s="24" t="s">
        <v>260</v>
      </c>
      <c r="U950" s="24" t="s">
        <v>726</v>
      </c>
      <c r="V950" s="24" t="s">
        <v>209</v>
      </c>
      <c r="W950" s="24" t="s">
        <v>263</v>
      </c>
      <c r="X950" s="24" t="s">
        <v>205</v>
      </c>
      <c r="Y950" s="24" t="s">
        <v>209</v>
      </c>
      <c r="Z950" s="24"/>
    </row>
    <row r="951" spans="1:26" x14ac:dyDescent="0.2">
      <c r="A951">
        <v>851</v>
      </c>
      <c r="B951">
        <v>1579</v>
      </c>
      <c r="F951">
        <v>932</v>
      </c>
      <c r="H951" s="23">
        <v>43829</v>
      </c>
      <c r="I951" s="23">
        <v>43829</v>
      </c>
      <c r="J951">
        <v>1548.83</v>
      </c>
      <c r="K951" s="24" t="s">
        <v>247</v>
      </c>
      <c r="L951" s="24" t="s">
        <v>899</v>
      </c>
      <c r="M951" s="24" t="s">
        <v>899</v>
      </c>
      <c r="N951" s="24" t="s">
        <v>205</v>
      </c>
      <c r="O951" s="24" t="s">
        <v>231</v>
      </c>
      <c r="P951" s="24" t="s">
        <v>259</v>
      </c>
      <c r="Q951" s="24" t="s">
        <v>52</v>
      </c>
      <c r="R951" s="24" t="s">
        <v>70</v>
      </c>
      <c r="S951" s="24" t="s">
        <v>54</v>
      </c>
      <c r="T951" s="24" t="s">
        <v>284</v>
      </c>
      <c r="U951" s="24" t="s">
        <v>205</v>
      </c>
      <c r="V951" s="24" t="s">
        <v>209</v>
      </c>
      <c r="W951" s="24" t="s">
        <v>794</v>
      </c>
      <c r="X951" s="24" t="s">
        <v>205</v>
      </c>
      <c r="Y951" s="24" t="s">
        <v>209</v>
      </c>
      <c r="Z951" s="24" t="s">
        <v>900</v>
      </c>
    </row>
    <row r="952" spans="1:26" x14ac:dyDescent="0.2">
      <c r="A952">
        <v>856</v>
      </c>
      <c r="B952">
        <v>1592</v>
      </c>
      <c r="F952">
        <v>938</v>
      </c>
      <c r="H952" s="23">
        <v>43830</v>
      </c>
      <c r="I952" s="23">
        <v>43830</v>
      </c>
      <c r="J952">
        <v>6.82</v>
      </c>
      <c r="K952" s="24"/>
      <c r="L952" s="24" t="s">
        <v>586</v>
      </c>
      <c r="M952" s="24" t="s">
        <v>586</v>
      </c>
      <c r="N952" s="24" t="s">
        <v>205</v>
      </c>
      <c r="O952" s="24" t="s">
        <v>231</v>
      </c>
      <c r="P952" s="24" t="s">
        <v>259</v>
      </c>
      <c r="Q952" s="24" t="s">
        <v>7</v>
      </c>
      <c r="R952" s="24" t="s">
        <v>70</v>
      </c>
      <c r="S952" s="24" t="s">
        <v>82</v>
      </c>
      <c r="T952" s="24" t="s">
        <v>587</v>
      </c>
      <c r="U952" s="24" t="s">
        <v>205</v>
      </c>
      <c r="V952" s="24" t="s">
        <v>209</v>
      </c>
      <c r="W952" s="24" t="s">
        <v>82</v>
      </c>
      <c r="X952" s="24" t="s">
        <v>205</v>
      </c>
      <c r="Y952" s="24" t="s">
        <v>209</v>
      </c>
      <c r="Z952" s="24"/>
    </row>
    <row r="953" spans="1:26" x14ac:dyDescent="0.2">
      <c r="A953">
        <v>857</v>
      </c>
      <c r="F953">
        <v>447</v>
      </c>
      <c r="H953" s="23">
        <v>43831</v>
      </c>
      <c r="I953" s="23">
        <v>43831</v>
      </c>
      <c r="J953">
        <v>2000</v>
      </c>
      <c r="K953" s="24"/>
      <c r="L953" s="24" t="s">
        <v>434</v>
      </c>
      <c r="M953" s="24" t="s">
        <v>434</v>
      </c>
      <c r="N953" s="24" t="s">
        <v>205</v>
      </c>
      <c r="O953" s="24" t="s">
        <v>271</v>
      </c>
      <c r="P953" s="24" t="s">
        <v>259</v>
      </c>
      <c r="Q953" s="24" t="s">
        <v>7</v>
      </c>
      <c r="R953" s="24" t="s">
        <v>6</v>
      </c>
      <c r="S953" s="24" t="s">
        <v>12</v>
      </c>
      <c r="T953" s="24" t="s">
        <v>336</v>
      </c>
      <c r="U953" s="24" t="s">
        <v>205</v>
      </c>
      <c r="V953" s="24" t="s">
        <v>209</v>
      </c>
      <c r="W953" s="24" t="s">
        <v>901</v>
      </c>
      <c r="X953" s="24" t="s">
        <v>205</v>
      </c>
      <c r="Y953" s="24" t="s">
        <v>209</v>
      </c>
      <c r="Z953" s="24" t="s">
        <v>902</v>
      </c>
    </row>
    <row r="954" spans="1:26" x14ac:dyDescent="0.2">
      <c r="A954">
        <v>858</v>
      </c>
      <c r="F954">
        <v>2091</v>
      </c>
      <c r="H954" s="23">
        <v>43831</v>
      </c>
      <c r="I954" s="23">
        <v>43831</v>
      </c>
      <c r="J954">
        <v>216.07</v>
      </c>
      <c r="K954" s="24"/>
      <c r="L954" s="24" t="s">
        <v>742</v>
      </c>
      <c r="M954" s="24" t="s">
        <v>742</v>
      </c>
      <c r="N954" s="24" t="s">
        <v>205</v>
      </c>
      <c r="O954" s="24" t="s">
        <v>206</v>
      </c>
      <c r="P954" s="24" t="s">
        <v>217</v>
      </c>
      <c r="Q954" s="24" t="s">
        <v>17</v>
      </c>
      <c r="R954" s="24" t="s">
        <v>6</v>
      </c>
      <c r="S954" s="24" t="s">
        <v>11</v>
      </c>
      <c r="T954" s="24" t="s">
        <v>211</v>
      </c>
      <c r="U954" s="24" t="s">
        <v>205</v>
      </c>
      <c r="V954" s="24" t="s">
        <v>209</v>
      </c>
      <c r="W954" s="24"/>
      <c r="X954" s="24" t="s">
        <v>205</v>
      </c>
      <c r="Y954" s="24" t="s">
        <v>209</v>
      </c>
      <c r="Z954" s="24"/>
    </row>
    <row r="955" spans="1:26" x14ac:dyDescent="0.2">
      <c r="A955">
        <v>859</v>
      </c>
      <c r="B955">
        <v>1605</v>
      </c>
      <c r="F955">
        <v>163</v>
      </c>
      <c r="H955" s="23">
        <v>43832</v>
      </c>
      <c r="I955" s="23">
        <v>43832</v>
      </c>
      <c r="J955">
        <v>1151.95</v>
      </c>
      <c r="K955" s="24"/>
      <c r="L955" s="24" t="s">
        <v>903</v>
      </c>
      <c r="M955" s="24" t="s">
        <v>903</v>
      </c>
      <c r="N955" s="24" t="s">
        <v>205</v>
      </c>
      <c r="O955" s="24" t="s">
        <v>231</v>
      </c>
      <c r="P955" s="24" t="s">
        <v>217</v>
      </c>
      <c r="Q955" s="24" t="s">
        <v>36</v>
      </c>
      <c r="R955" s="24" t="s">
        <v>6</v>
      </c>
      <c r="S955" s="24" t="s">
        <v>37</v>
      </c>
      <c r="T955" s="24" t="s">
        <v>431</v>
      </c>
      <c r="U955" s="24" t="s">
        <v>205</v>
      </c>
      <c r="V955" s="24" t="s">
        <v>209</v>
      </c>
      <c r="W955" s="24" t="s">
        <v>904</v>
      </c>
      <c r="X955" s="24" t="s">
        <v>205</v>
      </c>
      <c r="Y955" s="24" t="s">
        <v>209</v>
      </c>
      <c r="Z955" s="24"/>
    </row>
    <row r="956" spans="1:26" x14ac:dyDescent="0.2">
      <c r="A956">
        <v>860</v>
      </c>
      <c r="B956">
        <v>1601</v>
      </c>
      <c r="F956">
        <v>448</v>
      </c>
      <c r="H956" s="23">
        <v>43832</v>
      </c>
      <c r="I956" s="23">
        <v>43832</v>
      </c>
      <c r="J956">
        <v>780</v>
      </c>
      <c r="K956" s="24"/>
      <c r="L956" s="24" t="s">
        <v>905</v>
      </c>
      <c r="M956" s="24" t="s">
        <v>905</v>
      </c>
      <c r="N956" s="24" t="s">
        <v>205</v>
      </c>
      <c r="O956" s="24" t="s">
        <v>231</v>
      </c>
      <c r="P956" s="24" t="s">
        <v>259</v>
      </c>
      <c r="Q956" s="24" t="s">
        <v>52</v>
      </c>
      <c r="R956" s="24" t="s">
        <v>70</v>
      </c>
      <c r="S956" s="24" t="s">
        <v>79</v>
      </c>
      <c r="T956" s="24" t="s">
        <v>345</v>
      </c>
      <c r="U956" s="24" t="s">
        <v>205</v>
      </c>
      <c r="V956" s="24" t="s">
        <v>209</v>
      </c>
      <c r="W956" s="24" t="s">
        <v>818</v>
      </c>
      <c r="X956" s="24" t="s">
        <v>205</v>
      </c>
      <c r="Y956" s="24" t="s">
        <v>209</v>
      </c>
      <c r="Z956" s="24"/>
    </row>
    <row r="957" spans="1:26" x14ac:dyDescent="0.2">
      <c r="A957">
        <v>861</v>
      </c>
      <c r="B957">
        <v>1603</v>
      </c>
      <c r="F957">
        <v>449</v>
      </c>
      <c r="H957" s="23">
        <v>43832</v>
      </c>
      <c r="I957" s="23">
        <v>43832</v>
      </c>
      <c r="J957">
        <v>1200</v>
      </c>
      <c r="K957" s="24"/>
      <c r="L957" s="24" t="s">
        <v>906</v>
      </c>
      <c r="M957" s="24" t="s">
        <v>906</v>
      </c>
      <c r="N957" s="24" t="s">
        <v>205</v>
      </c>
      <c r="O957" s="24" t="s">
        <v>231</v>
      </c>
      <c r="P957" s="24" t="s">
        <v>259</v>
      </c>
      <c r="Q957" s="24" t="s">
        <v>36</v>
      </c>
      <c r="R957" s="24" t="s">
        <v>6</v>
      </c>
      <c r="S957" s="24" t="s">
        <v>37</v>
      </c>
      <c r="T957" s="24" t="s">
        <v>387</v>
      </c>
      <c r="U957" s="24" t="s">
        <v>205</v>
      </c>
      <c r="V957" s="24" t="s">
        <v>209</v>
      </c>
      <c r="W957" s="24" t="s">
        <v>907</v>
      </c>
      <c r="X957" s="24" t="s">
        <v>205</v>
      </c>
      <c r="Y957" s="24" t="s">
        <v>209</v>
      </c>
      <c r="Z957" s="24"/>
    </row>
    <row r="958" spans="1:26" x14ac:dyDescent="0.2">
      <c r="A958">
        <v>862</v>
      </c>
      <c r="B958">
        <v>1602</v>
      </c>
      <c r="F958">
        <v>450</v>
      </c>
      <c r="H958" s="23">
        <v>43832</v>
      </c>
      <c r="I958" s="23">
        <v>43832</v>
      </c>
      <c r="J958">
        <v>2500</v>
      </c>
      <c r="K958" s="24"/>
      <c r="L958" s="24" t="s">
        <v>908</v>
      </c>
      <c r="M958" s="24" t="s">
        <v>908</v>
      </c>
      <c r="N958" s="24" t="s">
        <v>205</v>
      </c>
      <c r="O958" s="24" t="s">
        <v>231</v>
      </c>
      <c r="P958" s="24" t="s">
        <v>217</v>
      </c>
      <c r="Q958" s="24" t="s">
        <v>36</v>
      </c>
      <c r="R958" s="24" t="s">
        <v>6</v>
      </c>
      <c r="S958" s="24" t="s">
        <v>37</v>
      </c>
      <c r="T958" s="24" t="s">
        <v>387</v>
      </c>
      <c r="U958" s="24" t="s">
        <v>205</v>
      </c>
      <c r="V958" s="24" t="s">
        <v>209</v>
      </c>
      <c r="W958" s="24" t="s">
        <v>907</v>
      </c>
      <c r="X958" s="24" t="s">
        <v>205</v>
      </c>
      <c r="Y958" s="24" t="s">
        <v>209</v>
      </c>
      <c r="Z958" s="24"/>
    </row>
    <row r="959" spans="1:26" x14ac:dyDescent="0.2">
      <c r="A959">
        <v>863</v>
      </c>
      <c r="B959">
        <v>1606</v>
      </c>
      <c r="F959">
        <v>451</v>
      </c>
      <c r="H959" s="23">
        <v>43832</v>
      </c>
      <c r="I959" s="23">
        <v>43832</v>
      </c>
      <c r="J959">
        <v>2465</v>
      </c>
      <c r="K959" s="24"/>
      <c r="L959" s="24" t="s">
        <v>909</v>
      </c>
      <c r="M959" s="24" t="s">
        <v>909</v>
      </c>
      <c r="N959" s="24" t="s">
        <v>205</v>
      </c>
      <c r="O959" s="24" t="s">
        <v>231</v>
      </c>
      <c r="P959" s="24" t="s">
        <v>259</v>
      </c>
      <c r="Q959" s="24" t="s">
        <v>52</v>
      </c>
      <c r="R959" s="24" t="s">
        <v>70</v>
      </c>
      <c r="S959" s="24" t="s">
        <v>78</v>
      </c>
      <c r="T959" s="24" t="s">
        <v>225</v>
      </c>
      <c r="U959" s="24" t="s">
        <v>205</v>
      </c>
      <c r="V959" s="24" t="s">
        <v>209</v>
      </c>
      <c r="W959" s="24" t="s">
        <v>812</v>
      </c>
      <c r="X959" s="24" t="s">
        <v>205</v>
      </c>
      <c r="Y959" s="24" t="s">
        <v>209</v>
      </c>
      <c r="Z959" s="24" t="s">
        <v>910</v>
      </c>
    </row>
    <row r="960" spans="1:26" x14ac:dyDescent="0.2">
      <c r="A960">
        <v>864</v>
      </c>
      <c r="B960">
        <v>1610</v>
      </c>
      <c r="F960">
        <v>452</v>
      </c>
      <c r="H960" s="23">
        <v>43832</v>
      </c>
      <c r="I960" s="23">
        <v>43832</v>
      </c>
      <c r="J960">
        <v>253.86</v>
      </c>
      <c r="K960" s="24"/>
      <c r="L960" s="24" t="s">
        <v>911</v>
      </c>
      <c r="M960" s="24" t="s">
        <v>911</v>
      </c>
      <c r="N960" s="24" t="s">
        <v>205</v>
      </c>
      <c r="O960" s="24" t="s">
        <v>231</v>
      </c>
      <c r="P960" s="24" t="s">
        <v>259</v>
      </c>
      <c r="Q960" s="24" t="s">
        <v>7</v>
      </c>
      <c r="R960" s="24" t="s">
        <v>70</v>
      </c>
      <c r="S960" s="24" t="s">
        <v>84</v>
      </c>
      <c r="T960" s="24" t="s">
        <v>439</v>
      </c>
      <c r="U960" s="24" t="s">
        <v>205</v>
      </c>
      <c r="V960" s="24" t="s">
        <v>209</v>
      </c>
      <c r="W960" s="24" t="s">
        <v>912</v>
      </c>
      <c r="X960" s="24" t="s">
        <v>205</v>
      </c>
      <c r="Y960" s="24" t="s">
        <v>209</v>
      </c>
      <c r="Z960" s="24" t="s">
        <v>913</v>
      </c>
    </row>
    <row r="961" spans="1:26" x14ac:dyDescent="0.2">
      <c r="A961">
        <v>865</v>
      </c>
      <c r="F961">
        <v>454</v>
      </c>
      <c r="H961" s="23">
        <v>43832</v>
      </c>
      <c r="I961" s="23">
        <v>43832</v>
      </c>
      <c r="J961">
        <v>500</v>
      </c>
      <c r="K961" s="24"/>
      <c r="L961" s="24" t="s">
        <v>914</v>
      </c>
      <c r="M961" s="24" t="s">
        <v>914</v>
      </c>
      <c r="N961" s="24" t="s">
        <v>205</v>
      </c>
      <c r="O961" s="24" t="s">
        <v>271</v>
      </c>
      <c r="P961" s="24" t="s">
        <v>259</v>
      </c>
      <c r="Q961" s="24" t="s">
        <v>36</v>
      </c>
      <c r="R961" s="24" t="s">
        <v>6</v>
      </c>
      <c r="S961" s="24" t="s">
        <v>37</v>
      </c>
      <c r="T961" s="24" t="s">
        <v>582</v>
      </c>
      <c r="U961" s="24" t="s">
        <v>205</v>
      </c>
      <c r="V961" s="24" t="s">
        <v>209</v>
      </c>
      <c r="W961" s="24"/>
      <c r="X961" s="24" t="s">
        <v>205</v>
      </c>
      <c r="Y961" s="24" t="s">
        <v>209</v>
      </c>
      <c r="Z961" s="24"/>
    </row>
    <row r="962" spans="1:26" x14ac:dyDescent="0.2">
      <c r="A962">
        <v>866</v>
      </c>
      <c r="F962">
        <v>455</v>
      </c>
      <c r="H962" s="23">
        <v>43832</v>
      </c>
      <c r="I962" s="23">
        <v>43832</v>
      </c>
      <c r="J962">
        <v>120</v>
      </c>
      <c r="K962" s="24"/>
      <c r="L962" s="24" t="s">
        <v>915</v>
      </c>
      <c r="M962" s="24" t="s">
        <v>915</v>
      </c>
      <c r="N962" s="24" t="s">
        <v>205</v>
      </c>
      <c r="O962" s="24" t="s">
        <v>271</v>
      </c>
      <c r="P962" s="24" t="s">
        <v>259</v>
      </c>
      <c r="Q962" s="24" t="s">
        <v>36</v>
      </c>
      <c r="R962" s="24" t="s">
        <v>6</v>
      </c>
      <c r="S962" s="24" t="s">
        <v>37</v>
      </c>
      <c r="T962" s="24" t="s">
        <v>582</v>
      </c>
      <c r="U962" s="24" t="s">
        <v>205</v>
      </c>
      <c r="V962" s="24" t="s">
        <v>209</v>
      </c>
      <c r="W962" s="24"/>
      <c r="X962" s="24" t="s">
        <v>205</v>
      </c>
      <c r="Y962" s="24" t="s">
        <v>209</v>
      </c>
      <c r="Z962" s="24"/>
    </row>
    <row r="963" spans="1:26" x14ac:dyDescent="0.2">
      <c r="A963">
        <v>867</v>
      </c>
      <c r="F963">
        <v>456</v>
      </c>
      <c r="H963" s="23">
        <v>43832</v>
      </c>
      <c r="I963" s="23">
        <v>43832</v>
      </c>
      <c r="J963">
        <v>22</v>
      </c>
      <c r="K963" s="24"/>
      <c r="L963" s="24" t="s">
        <v>916</v>
      </c>
      <c r="M963" s="24" t="s">
        <v>916</v>
      </c>
      <c r="N963" s="24" t="s">
        <v>205</v>
      </c>
      <c r="O963" s="24" t="s">
        <v>271</v>
      </c>
      <c r="P963" s="24" t="s">
        <v>259</v>
      </c>
      <c r="Q963" s="24" t="s">
        <v>36</v>
      </c>
      <c r="R963" s="24" t="s">
        <v>6</v>
      </c>
      <c r="S963" s="24" t="s">
        <v>37</v>
      </c>
      <c r="T963" s="24" t="s">
        <v>431</v>
      </c>
      <c r="U963" s="24" t="s">
        <v>205</v>
      </c>
      <c r="V963" s="24" t="s">
        <v>209</v>
      </c>
      <c r="W963" s="24"/>
      <c r="X963" s="24" t="s">
        <v>205</v>
      </c>
      <c r="Y963" s="24" t="s">
        <v>209</v>
      </c>
      <c r="Z963" s="24"/>
    </row>
    <row r="964" spans="1:26" x14ac:dyDescent="0.2">
      <c r="A964">
        <v>868</v>
      </c>
      <c r="B964">
        <v>1596</v>
      </c>
      <c r="F964">
        <v>457</v>
      </c>
      <c r="H964" s="23">
        <v>43832</v>
      </c>
      <c r="I964" s="23">
        <v>43832</v>
      </c>
      <c r="J964">
        <v>42.77</v>
      </c>
      <c r="K964" s="24"/>
      <c r="L964" s="24" t="s">
        <v>586</v>
      </c>
      <c r="M964" s="24" t="s">
        <v>586</v>
      </c>
      <c r="N964" s="24" t="s">
        <v>205</v>
      </c>
      <c r="O964" s="24" t="s">
        <v>231</v>
      </c>
      <c r="P964" s="24" t="s">
        <v>259</v>
      </c>
      <c r="Q964" s="24" t="s">
        <v>7</v>
      </c>
      <c r="R964" s="24" t="s">
        <v>70</v>
      </c>
      <c r="S964" s="24" t="s">
        <v>82</v>
      </c>
      <c r="T964" s="24" t="s">
        <v>587</v>
      </c>
      <c r="U964" s="24" t="s">
        <v>205</v>
      </c>
      <c r="V964" s="24" t="s">
        <v>209</v>
      </c>
      <c r="W964" s="24" t="s">
        <v>82</v>
      </c>
      <c r="X964" s="24" t="s">
        <v>205</v>
      </c>
      <c r="Y964" s="24" t="s">
        <v>209</v>
      </c>
      <c r="Z964" s="24"/>
    </row>
    <row r="965" spans="1:26" x14ac:dyDescent="0.2">
      <c r="A965">
        <v>869</v>
      </c>
      <c r="F965">
        <v>458</v>
      </c>
      <c r="H965" s="23">
        <v>43832</v>
      </c>
      <c r="I965" s="23">
        <v>43832</v>
      </c>
      <c r="J965">
        <v>49.67</v>
      </c>
      <c r="K965" s="24"/>
      <c r="L965" s="24" t="s">
        <v>917</v>
      </c>
      <c r="M965" s="24" t="s">
        <v>917</v>
      </c>
      <c r="N965" s="24" t="s">
        <v>205</v>
      </c>
      <c r="O965" s="24" t="s">
        <v>271</v>
      </c>
      <c r="P965" s="24" t="s">
        <v>259</v>
      </c>
      <c r="Q965" s="24" t="s">
        <v>7</v>
      </c>
      <c r="R965" s="24" t="s">
        <v>70</v>
      </c>
      <c r="S965" s="24" t="s">
        <v>84</v>
      </c>
      <c r="T965" s="24" t="s">
        <v>439</v>
      </c>
      <c r="U965" s="24" t="s">
        <v>205</v>
      </c>
      <c r="V965" s="24" t="s">
        <v>209</v>
      </c>
      <c r="W965" s="24"/>
      <c r="X965" s="24" t="s">
        <v>205</v>
      </c>
      <c r="Y965" s="24" t="s">
        <v>209</v>
      </c>
      <c r="Z965" s="24"/>
    </row>
    <row r="966" spans="1:26" x14ac:dyDescent="0.2">
      <c r="A966">
        <v>870</v>
      </c>
      <c r="B966">
        <v>1615</v>
      </c>
      <c r="F966">
        <v>1664</v>
      </c>
      <c r="H966" s="23">
        <v>43832</v>
      </c>
      <c r="I966" s="23">
        <v>43832</v>
      </c>
      <c r="J966">
        <v>255000</v>
      </c>
      <c r="K966" s="24"/>
      <c r="L966" s="24" t="s">
        <v>233</v>
      </c>
      <c r="M966" s="24" t="s">
        <v>233</v>
      </c>
      <c r="N966" s="24" t="s">
        <v>205</v>
      </c>
      <c r="O966" s="24" t="s">
        <v>231</v>
      </c>
      <c r="P966" s="24" t="s">
        <v>217</v>
      </c>
      <c r="Q966" s="24" t="s">
        <v>234</v>
      </c>
      <c r="R966" s="24" t="s">
        <v>234</v>
      </c>
      <c r="S966" s="24" t="s">
        <v>234</v>
      </c>
      <c r="T966" s="24" t="s">
        <v>235</v>
      </c>
      <c r="U966" s="24" t="s">
        <v>205</v>
      </c>
      <c r="V966" s="24" t="s">
        <v>209</v>
      </c>
      <c r="W966" s="24"/>
      <c r="X966" s="24" t="s">
        <v>205</v>
      </c>
      <c r="Y966" s="24" t="s">
        <v>209</v>
      </c>
      <c r="Z966" s="24"/>
    </row>
    <row r="967" spans="1:26" x14ac:dyDescent="0.2">
      <c r="A967">
        <v>871</v>
      </c>
      <c r="F967">
        <v>2063</v>
      </c>
      <c r="H967" s="23">
        <v>43832</v>
      </c>
      <c r="I967" s="23">
        <v>43832</v>
      </c>
      <c r="J967">
        <v>100</v>
      </c>
      <c r="K967" s="24"/>
      <c r="L967" s="24" t="s">
        <v>918</v>
      </c>
      <c r="M967" s="24" t="s">
        <v>918</v>
      </c>
      <c r="N967" s="24" t="s">
        <v>205</v>
      </c>
      <c r="O967" s="24" t="s">
        <v>206</v>
      </c>
      <c r="P967" s="24" t="s">
        <v>217</v>
      </c>
      <c r="Q967" s="24" t="s">
        <v>50</v>
      </c>
      <c r="R967" s="24" t="s">
        <v>70</v>
      </c>
      <c r="S967" s="24" t="s">
        <v>24</v>
      </c>
      <c r="T967" s="24" t="s">
        <v>312</v>
      </c>
      <c r="U967" s="24" t="s">
        <v>205</v>
      </c>
      <c r="V967" s="24" t="s">
        <v>209</v>
      </c>
      <c r="W967" s="24"/>
      <c r="X967" s="24" t="s">
        <v>205</v>
      </c>
      <c r="Y967" s="24" t="s">
        <v>209</v>
      </c>
      <c r="Z967" s="24"/>
    </row>
    <row r="968" spans="1:26" x14ac:dyDescent="0.2">
      <c r="A968">
        <v>1791</v>
      </c>
      <c r="B968">
        <v>1611</v>
      </c>
      <c r="H968" s="23">
        <v>43832</v>
      </c>
      <c r="I968" s="23">
        <v>43832</v>
      </c>
      <c r="J968">
        <v>1548.83</v>
      </c>
      <c r="K968" s="24"/>
      <c r="L968" s="24" t="s">
        <v>919</v>
      </c>
      <c r="M968" s="24" t="s">
        <v>793</v>
      </c>
      <c r="N968" s="24" t="s">
        <v>205</v>
      </c>
      <c r="O968" s="24" t="s">
        <v>231</v>
      </c>
      <c r="P968" s="24" t="s">
        <v>259</v>
      </c>
      <c r="Q968" s="24" t="s">
        <v>52</v>
      </c>
      <c r="R968" s="24" t="s">
        <v>70</v>
      </c>
      <c r="S968" s="24" t="s">
        <v>54</v>
      </c>
      <c r="T968" s="24" t="s">
        <v>284</v>
      </c>
      <c r="U968" s="24" t="s">
        <v>205</v>
      </c>
      <c r="V968" s="24" t="s">
        <v>209</v>
      </c>
      <c r="W968" s="24" t="s">
        <v>794</v>
      </c>
      <c r="X968" s="24" t="s">
        <v>205</v>
      </c>
      <c r="Y968" s="24" t="s">
        <v>209</v>
      </c>
      <c r="Z968" s="24"/>
    </row>
    <row r="969" spans="1:26" x14ac:dyDescent="0.2">
      <c r="A969">
        <v>872</v>
      </c>
      <c r="B969">
        <v>1624</v>
      </c>
      <c r="F969">
        <v>459</v>
      </c>
      <c r="H969" s="23">
        <v>43833</v>
      </c>
      <c r="I969" s="23">
        <v>43833</v>
      </c>
      <c r="J969">
        <v>94</v>
      </c>
      <c r="K969" s="24"/>
      <c r="L969" s="24" t="s">
        <v>920</v>
      </c>
      <c r="M969" s="24" t="s">
        <v>920</v>
      </c>
      <c r="N969" s="24" t="s">
        <v>205</v>
      </c>
      <c r="O969" s="24" t="s">
        <v>231</v>
      </c>
      <c r="P969" s="24" t="s">
        <v>259</v>
      </c>
      <c r="Q969" s="24" t="s">
        <v>7</v>
      </c>
      <c r="R969" s="24" t="s">
        <v>70</v>
      </c>
      <c r="S969" s="24" t="s">
        <v>84</v>
      </c>
      <c r="T969" s="24" t="s">
        <v>439</v>
      </c>
      <c r="U969" s="24" t="s">
        <v>205</v>
      </c>
      <c r="V969" s="24" t="s">
        <v>209</v>
      </c>
      <c r="W969" s="24" t="s">
        <v>921</v>
      </c>
      <c r="X969" s="24" t="s">
        <v>205</v>
      </c>
      <c r="Y969" s="24" t="s">
        <v>209</v>
      </c>
      <c r="Z969" s="24"/>
    </row>
    <row r="970" spans="1:26" x14ac:dyDescent="0.2">
      <c r="A970">
        <v>873</v>
      </c>
      <c r="B970">
        <v>1623</v>
      </c>
      <c r="F970">
        <v>460</v>
      </c>
      <c r="H970" s="23">
        <v>43833</v>
      </c>
      <c r="I970" s="23">
        <v>43833</v>
      </c>
      <c r="J970">
        <v>1279.8</v>
      </c>
      <c r="K970" s="24"/>
      <c r="L970" s="24" t="s">
        <v>922</v>
      </c>
      <c r="M970" s="24" t="s">
        <v>922</v>
      </c>
      <c r="N970" s="24" t="s">
        <v>205</v>
      </c>
      <c r="O970" s="24" t="s">
        <v>231</v>
      </c>
      <c r="P970" s="24" t="s">
        <v>259</v>
      </c>
      <c r="Q970" s="24" t="s">
        <v>7</v>
      </c>
      <c r="R970" s="24" t="s">
        <v>70</v>
      </c>
      <c r="S970" s="24" t="s">
        <v>84</v>
      </c>
      <c r="T970" s="24" t="s">
        <v>439</v>
      </c>
      <c r="U970" s="24" t="s">
        <v>205</v>
      </c>
      <c r="V970" s="24" t="s">
        <v>209</v>
      </c>
      <c r="W970" s="24" t="s">
        <v>923</v>
      </c>
      <c r="X970" s="24" t="s">
        <v>205</v>
      </c>
      <c r="Y970" s="24" t="s">
        <v>209</v>
      </c>
      <c r="Z970" s="24"/>
    </row>
    <row r="971" spans="1:26" x14ac:dyDescent="0.2">
      <c r="A971">
        <v>874</v>
      </c>
      <c r="B971">
        <v>1622</v>
      </c>
      <c r="F971">
        <v>461</v>
      </c>
      <c r="H971" s="23">
        <v>43833</v>
      </c>
      <c r="I971" s="23">
        <v>43833</v>
      </c>
      <c r="J971">
        <v>455.8</v>
      </c>
      <c r="K971" s="24"/>
      <c r="L971" s="24" t="s">
        <v>924</v>
      </c>
      <c r="M971" s="24" t="s">
        <v>924</v>
      </c>
      <c r="N971" s="24" t="s">
        <v>205</v>
      </c>
      <c r="O971" s="24" t="s">
        <v>231</v>
      </c>
      <c r="P971" s="24" t="s">
        <v>259</v>
      </c>
      <c r="Q971" s="24" t="s">
        <v>55</v>
      </c>
      <c r="R971" s="24" t="s">
        <v>70</v>
      </c>
      <c r="S971" s="24" t="s">
        <v>76</v>
      </c>
      <c r="T971" s="24" t="s">
        <v>225</v>
      </c>
      <c r="U971" s="24" t="s">
        <v>205</v>
      </c>
      <c r="V971" s="24" t="s">
        <v>209</v>
      </c>
      <c r="W971" s="24" t="s">
        <v>600</v>
      </c>
      <c r="X971" s="24" t="s">
        <v>205</v>
      </c>
      <c r="Y971" s="24" t="s">
        <v>209</v>
      </c>
      <c r="Z971" s="24"/>
    </row>
    <row r="972" spans="1:26" x14ac:dyDescent="0.2">
      <c r="A972">
        <v>875</v>
      </c>
      <c r="B972">
        <v>1621</v>
      </c>
      <c r="F972">
        <v>462</v>
      </c>
      <c r="H972" s="23">
        <v>43833</v>
      </c>
      <c r="I972" s="23">
        <v>43833</v>
      </c>
      <c r="J972">
        <v>1014.24</v>
      </c>
      <c r="K972" s="24"/>
      <c r="L972" s="24" t="s">
        <v>925</v>
      </c>
      <c r="M972" s="24" t="s">
        <v>925</v>
      </c>
      <c r="N972" s="24" t="s">
        <v>205</v>
      </c>
      <c r="O972" s="24" t="s">
        <v>231</v>
      </c>
      <c r="P972" s="24" t="s">
        <v>259</v>
      </c>
      <c r="Q972" s="24" t="s">
        <v>52</v>
      </c>
      <c r="R972" s="24" t="s">
        <v>70</v>
      </c>
      <c r="S972" s="24" t="s">
        <v>54</v>
      </c>
      <c r="T972" s="24" t="s">
        <v>284</v>
      </c>
      <c r="U972" s="24" t="s">
        <v>205</v>
      </c>
      <c r="V972" s="24" t="s">
        <v>209</v>
      </c>
      <c r="W972" s="24" t="s">
        <v>794</v>
      </c>
      <c r="X972" s="24" t="s">
        <v>205</v>
      </c>
      <c r="Y972" s="24" t="s">
        <v>209</v>
      </c>
      <c r="Z972" s="24"/>
    </row>
    <row r="973" spans="1:26" x14ac:dyDescent="0.2">
      <c r="A973">
        <v>876</v>
      </c>
      <c r="F973">
        <v>2092</v>
      </c>
      <c r="H973" s="23">
        <v>43833</v>
      </c>
      <c r="I973" s="23">
        <v>43833</v>
      </c>
      <c r="J973">
        <v>6.84</v>
      </c>
      <c r="K973" s="24"/>
      <c r="L973" s="24" t="s">
        <v>747</v>
      </c>
      <c r="M973" s="24" t="s">
        <v>747</v>
      </c>
      <c r="N973" s="24" t="s">
        <v>205</v>
      </c>
      <c r="O973" s="24" t="s">
        <v>206</v>
      </c>
      <c r="P973" s="24" t="s">
        <v>207</v>
      </c>
      <c r="Q973" s="24" t="s">
        <v>7</v>
      </c>
      <c r="R973" s="24" t="s">
        <v>6</v>
      </c>
      <c r="S973" s="24" t="s">
        <v>8</v>
      </c>
      <c r="T973" s="24" t="s">
        <v>208</v>
      </c>
      <c r="U973" s="24" t="s">
        <v>205</v>
      </c>
      <c r="V973" s="24" t="s">
        <v>209</v>
      </c>
      <c r="W973" s="24"/>
      <c r="X973" s="24" t="s">
        <v>205</v>
      </c>
      <c r="Y973" s="24" t="s">
        <v>209</v>
      </c>
      <c r="Z973" s="24"/>
    </row>
    <row r="974" spans="1:26" x14ac:dyDescent="0.2">
      <c r="A974">
        <v>1792</v>
      </c>
      <c r="B974">
        <v>1625</v>
      </c>
      <c r="H974" s="23">
        <v>43833</v>
      </c>
      <c r="I974" s="23">
        <v>43833</v>
      </c>
      <c r="J974">
        <v>1669.12</v>
      </c>
      <c r="K974" s="24"/>
      <c r="L974" s="24" t="s">
        <v>926</v>
      </c>
      <c r="M974" s="24" t="s">
        <v>927</v>
      </c>
      <c r="N974" s="24" t="s">
        <v>205</v>
      </c>
      <c r="O974" s="24" t="s">
        <v>231</v>
      </c>
      <c r="P974" s="24" t="s">
        <v>217</v>
      </c>
      <c r="Q974" s="24" t="s">
        <v>17</v>
      </c>
      <c r="R974" s="24" t="s">
        <v>6</v>
      </c>
      <c r="S974" s="24" t="s">
        <v>22</v>
      </c>
      <c r="T974" s="24" t="s">
        <v>211</v>
      </c>
      <c r="U974" s="24" t="s">
        <v>205</v>
      </c>
      <c r="V974" s="24" t="s">
        <v>209</v>
      </c>
      <c r="W974" s="24" t="s">
        <v>928</v>
      </c>
      <c r="X974" s="24" t="s">
        <v>205</v>
      </c>
      <c r="Y974" s="24" t="s">
        <v>209</v>
      </c>
      <c r="Z974" s="24"/>
    </row>
    <row r="975" spans="1:26" x14ac:dyDescent="0.2">
      <c r="A975">
        <v>877</v>
      </c>
      <c r="B975">
        <v>1653</v>
      </c>
      <c r="F975">
        <v>225</v>
      </c>
      <c r="H975" s="23">
        <v>43836</v>
      </c>
      <c r="I975" s="23">
        <v>43836</v>
      </c>
      <c r="J975">
        <v>372.65</v>
      </c>
      <c r="K975" s="24"/>
      <c r="L975" s="24" t="s">
        <v>929</v>
      </c>
      <c r="M975" s="24" t="s">
        <v>929</v>
      </c>
      <c r="N975" s="24" t="s">
        <v>205</v>
      </c>
      <c r="O975" s="24" t="s">
        <v>231</v>
      </c>
      <c r="P975" s="24" t="s">
        <v>275</v>
      </c>
      <c r="Q975" s="24" t="s">
        <v>56</v>
      </c>
      <c r="R975" s="24" t="s">
        <v>6</v>
      </c>
      <c r="S975" s="24" t="s">
        <v>19</v>
      </c>
      <c r="T975" s="24" t="s">
        <v>227</v>
      </c>
      <c r="U975" s="24" t="s">
        <v>205</v>
      </c>
      <c r="V975" s="24" t="s">
        <v>209</v>
      </c>
      <c r="W975" s="24" t="s">
        <v>930</v>
      </c>
      <c r="X975" s="24" t="s">
        <v>205</v>
      </c>
      <c r="Y975" s="24" t="s">
        <v>209</v>
      </c>
      <c r="Z975" s="24" t="s">
        <v>931</v>
      </c>
    </row>
    <row r="976" spans="1:26" x14ac:dyDescent="0.2">
      <c r="A976">
        <v>878</v>
      </c>
      <c r="B976">
        <v>1652</v>
      </c>
      <c r="F976">
        <v>468</v>
      </c>
      <c r="H976" s="23">
        <v>43836</v>
      </c>
      <c r="I976" s="23">
        <v>43836</v>
      </c>
      <c r="J976">
        <v>91.24</v>
      </c>
      <c r="K976" s="24"/>
      <c r="L976" s="24" t="s">
        <v>932</v>
      </c>
      <c r="M976" s="24" t="s">
        <v>932</v>
      </c>
      <c r="N976" s="24" t="s">
        <v>205</v>
      </c>
      <c r="O976" s="24" t="s">
        <v>231</v>
      </c>
      <c r="P976" s="24" t="s">
        <v>259</v>
      </c>
      <c r="Q976" s="24" t="s">
        <v>102</v>
      </c>
      <c r="R976" s="24" t="s">
        <v>101</v>
      </c>
      <c r="S976" s="24" t="s">
        <v>103</v>
      </c>
      <c r="T976" s="24" t="s">
        <v>260</v>
      </c>
      <c r="U976" s="24" t="s">
        <v>628</v>
      </c>
      <c r="V976" s="24" t="s">
        <v>209</v>
      </c>
      <c r="W976" s="24" t="s">
        <v>645</v>
      </c>
      <c r="X976" s="24" t="s">
        <v>205</v>
      </c>
      <c r="Y976" s="24" t="s">
        <v>209</v>
      </c>
      <c r="Z976" s="24"/>
    </row>
    <row r="977" spans="1:26" x14ac:dyDescent="0.2">
      <c r="A977">
        <v>879</v>
      </c>
      <c r="B977">
        <v>1650</v>
      </c>
      <c r="F977">
        <v>469</v>
      </c>
      <c r="H977" s="23">
        <v>43836</v>
      </c>
      <c r="I977" s="23">
        <v>43836</v>
      </c>
      <c r="J977">
        <v>91.24</v>
      </c>
      <c r="K977" s="24"/>
      <c r="L977" s="24" t="s">
        <v>933</v>
      </c>
      <c r="M977" s="24" t="s">
        <v>933</v>
      </c>
      <c r="N977" s="24" t="s">
        <v>205</v>
      </c>
      <c r="O977" s="24" t="s">
        <v>231</v>
      </c>
      <c r="P977" s="24" t="s">
        <v>259</v>
      </c>
      <c r="Q977" s="24" t="s">
        <v>102</v>
      </c>
      <c r="R977" s="24" t="s">
        <v>101</v>
      </c>
      <c r="S977" s="24" t="s">
        <v>103</v>
      </c>
      <c r="T977" s="24" t="s">
        <v>260</v>
      </c>
      <c r="U977" s="24" t="s">
        <v>625</v>
      </c>
      <c r="V977" s="24" t="s">
        <v>209</v>
      </c>
      <c r="W977" s="24" t="s">
        <v>645</v>
      </c>
      <c r="X977" s="24" t="s">
        <v>205</v>
      </c>
      <c r="Y977" s="24" t="s">
        <v>209</v>
      </c>
      <c r="Z977" s="24" t="s">
        <v>934</v>
      </c>
    </row>
    <row r="978" spans="1:26" x14ac:dyDescent="0.2">
      <c r="A978">
        <v>880</v>
      </c>
      <c r="B978">
        <v>1651</v>
      </c>
      <c r="F978">
        <v>470</v>
      </c>
      <c r="H978" s="23">
        <v>43836</v>
      </c>
      <c r="I978" s="23">
        <v>43836</v>
      </c>
      <c r="J978">
        <v>91.24</v>
      </c>
      <c r="K978" s="24"/>
      <c r="L978" s="24" t="s">
        <v>935</v>
      </c>
      <c r="M978" s="24" t="s">
        <v>935</v>
      </c>
      <c r="N978" s="24" t="s">
        <v>205</v>
      </c>
      <c r="O978" s="24" t="s">
        <v>231</v>
      </c>
      <c r="P978" s="24" t="s">
        <v>259</v>
      </c>
      <c r="Q978" s="24" t="s">
        <v>102</v>
      </c>
      <c r="R978" s="24" t="s">
        <v>101</v>
      </c>
      <c r="S978" s="24" t="s">
        <v>103</v>
      </c>
      <c r="T978" s="24" t="s">
        <v>260</v>
      </c>
      <c r="U978" s="24" t="s">
        <v>623</v>
      </c>
      <c r="V978" s="24" t="s">
        <v>209</v>
      </c>
      <c r="W978" s="24" t="s">
        <v>645</v>
      </c>
      <c r="X978" s="24" t="s">
        <v>205</v>
      </c>
      <c r="Y978" s="24" t="s">
        <v>209</v>
      </c>
      <c r="Z978" s="24" t="s">
        <v>936</v>
      </c>
    </row>
    <row r="979" spans="1:26" x14ac:dyDescent="0.2">
      <c r="A979">
        <v>881</v>
      </c>
      <c r="B979">
        <v>1649</v>
      </c>
      <c r="F979">
        <v>471</v>
      </c>
      <c r="H979" s="23">
        <v>43836</v>
      </c>
      <c r="I979" s="23">
        <v>43836</v>
      </c>
      <c r="J979">
        <v>91.24</v>
      </c>
      <c r="K979" s="24"/>
      <c r="L979" s="24" t="s">
        <v>752</v>
      </c>
      <c r="M979" s="24" t="s">
        <v>752</v>
      </c>
      <c r="N979" s="24" t="s">
        <v>205</v>
      </c>
      <c r="O979" s="24" t="s">
        <v>231</v>
      </c>
      <c r="P979" s="24" t="s">
        <v>259</v>
      </c>
      <c r="Q979" s="24" t="s">
        <v>102</v>
      </c>
      <c r="R979" s="24" t="s">
        <v>101</v>
      </c>
      <c r="S979" s="24" t="s">
        <v>103</v>
      </c>
      <c r="T979" s="24" t="s">
        <v>260</v>
      </c>
      <c r="U979" s="24" t="s">
        <v>753</v>
      </c>
      <c r="V979" s="24" t="s">
        <v>209</v>
      </c>
      <c r="W979" s="24" t="s">
        <v>645</v>
      </c>
      <c r="X979" s="24" t="s">
        <v>205</v>
      </c>
      <c r="Y979" s="24" t="s">
        <v>209</v>
      </c>
      <c r="Z979" s="24" t="s">
        <v>937</v>
      </c>
    </row>
    <row r="980" spans="1:26" x14ac:dyDescent="0.2">
      <c r="A980">
        <v>882</v>
      </c>
      <c r="B980">
        <v>1648</v>
      </c>
      <c r="F980">
        <v>472</v>
      </c>
      <c r="H980" s="23">
        <v>43836</v>
      </c>
      <c r="I980" s="23">
        <v>43836</v>
      </c>
      <c r="J980">
        <v>91.24</v>
      </c>
      <c r="K980" s="24"/>
      <c r="L980" s="24" t="s">
        <v>755</v>
      </c>
      <c r="M980" s="24" t="s">
        <v>755</v>
      </c>
      <c r="N980" s="24" t="s">
        <v>205</v>
      </c>
      <c r="O980" s="24" t="s">
        <v>231</v>
      </c>
      <c r="P980" s="24" t="s">
        <v>259</v>
      </c>
      <c r="Q980" s="24" t="s">
        <v>102</v>
      </c>
      <c r="R980" s="24" t="s">
        <v>101</v>
      </c>
      <c r="S980" s="24" t="s">
        <v>103</v>
      </c>
      <c r="T980" s="24" t="s">
        <v>260</v>
      </c>
      <c r="U980" s="24" t="s">
        <v>756</v>
      </c>
      <c r="V980" s="24" t="s">
        <v>209</v>
      </c>
      <c r="W980" s="24" t="s">
        <v>645</v>
      </c>
      <c r="X980" s="24" t="s">
        <v>205</v>
      </c>
      <c r="Y980" s="24" t="s">
        <v>209</v>
      </c>
      <c r="Z980" s="24" t="s">
        <v>757</v>
      </c>
    </row>
    <row r="981" spans="1:26" x14ac:dyDescent="0.2">
      <c r="A981">
        <v>883</v>
      </c>
      <c r="B981">
        <v>1647</v>
      </c>
      <c r="F981">
        <v>473</v>
      </c>
      <c r="H981" s="23">
        <v>43836</v>
      </c>
      <c r="I981" s="23">
        <v>43836</v>
      </c>
      <c r="J981">
        <v>91.24</v>
      </c>
      <c r="K981" s="24"/>
      <c r="L981" s="24" t="s">
        <v>758</v>
      </c>
      <c r="M981" s="24" t="s">
        <v>758</v>
      </c>
      <c r="N981" s="24" t="s">
        <v>205</v>
      </c>
      <c r="O981" s="24" t="s">
        <v>231</v>
      </c>
      <c r="P981" s="24" t="s">
        <v>259</v>
      </c>
      <c r="Q981" s="24" t="s">
        <v>102</v>
      </c>
      <c r="R981" s="24" t="s">
        <v>101</v>
      </c>
      <c r="S981" s="24" t="s">
        <v>103</v>
      </c>
      <c r="T981" s="24" t="s">
        <v>260</v>
      </c>
      <c r="U981" s="24" t="s">
        <v>239</v>
      </c>
      <c r="V981" s="24" t="s">
        <v>209</v>
      </c>
      <c r="W981" s="24" t="s">
        <v>645</v>
      </c>
      <c r="X981" s="24" t="s">
        <v>205</v>
      </c>
      <c r="Y981" s="24" t="s">
        <v>209</v>
      </c>
      <c r="Z981" s="24" t="s">
        <v>759</v>
      </c>
    </row>
    <row r="982" spans="1:26" x14ac:dyDescent="0.2">
      <c r="A982">
        <v>884</v>
      </c>
      <c r="B982">
        <v>1646</v>
      </c>
      <c r="F982">
        <v>474</v>
      </c>
      <c r="H982" s="23">
        <v>43836</v>
      </c>
      <c r="I982" s="23">
        <v>43836</v>
      </c>
      <c r="J982">
        <v>91.24</v>
      </c>
      <c r="K982" s="24"/>
      <c r="L982" s="24" t="s">
        <v>760</v>
      </c>
      <c r="M982" s="24" t="s">
        <v>760</v>
      </c>
      <c r="N982" s="24" t="s">
        <v>205</v>
      </c>
      <c r="O982" s="24" t="s">
        <v>231</v>
      </c>
      <c r="P982" s="24" t="s">
        <v>259</v>
      </c>
      <c r="Q982" s="24" t="s">
        <v>102</v>
      </c>
      <c r="R982" s="24" t="s">
        <v>101</v>
      </c>
      <c r="S982" s="24" t="s">
        <v>103</v>
      </c>
      <c r="T982" s="24" t="s">
        <v>260</v>
      </c>
      <c r="U982" s="24" t="s">
        <v>726</v>
      </c>
      <c r="V982" s="24" t="s">
        <v>209</v>
      </c>
      <c r="W982" s="24" t="s">
        <v>645</v>
      </c>
      <c r="X982" s="24" t="s">
        <v>205</v>
      </c>
      <c r="Y982" s="24" t="s">
        <v>209</v>
      </c>
      <c r="Z982" s="24" t="s">
        <v>761</v>
      </c>
    </row>
    <row r="983" spans="1:26" x14ac:dyDescent="0.2">
      <c r="A983">
        <v>885</v>
      </c>
      <c r="B983">
        <v>1644</v>
      </c>
      <c r="F983">
        <v>475</v>
      </c>
      <c r="H983" s="23">
        <v>43836</v>
      </c>
      <c r="I983" s="23">
        <v>43836</v>
      </c>
      <c r="J983">
        <v>93.63</v>
      </c>
      <c r="K983" s="24"/>
      <c r="L983" s="24" t="s">
        <v>938</v>
      </c>
      <c r="M983" s="24" t="s">
        <v>938</v>
      </c>
      <c r="N983" s="24" t="s">
        <v>205</v>
      </c>
      <c r="O983" s="24" t="s">
        <v>231</v>
      </c>
      <c r="P983" s="24" t="s">
        <v>259</v>
      </c>
      <c r="Q983" s="24" t="s">
        <v>102</v>
      </c>
      <c r="R983" s="24" t="s">
        <v>101</v>
      </c>
      <c r="S983" s="24" t="s">
        <v>103</v>
      </c>
      <c r="T983" s="24" t="s">
        <v>260</v>
      </c>
      <c r="U983" s="24" t="s">
        <v>420</v>
      </c>
      <c r="V983" s="24" t="s">
        <v>209</v>
      </c>
      <c r="W983" s="24" t="s">
        <v>645</v>
      </c>
      <c r="X983" s="24" t="s">
        <v>205</v>
      </c>
      <c r="Y983" s="24" t="s">
        <v>209</v>
      </c>
      <c r="Z983" s="24"/>
    </row>
    <row r="984" spans="1:26" x14ac:dyDescent="0.2">
      <c r="A984">
        <v>886</v>
      </c>
      <c r="B984">
        <v>1645</v>
      </c>
      <c r="F984">
        <v>476</v>
      </c>
      <c r="H984" s="23">
        <v>43836</v>
      </c>
      <c r="I984" s="23">
        <v>43836</v>
      </c>
      <c r="J984">
        <v>93.63</v>
      </c>
      <c r="K984" s="24"/>
      <c r="L984" s="24" t="s">
        <v>939</v>
      </c>
      <c r="M984" s="24" t="s">
        <v>939</v>
      </c>
      <c r="N984" s="24" t="s">
        <v>205</v>
      </c>
      <c r="O984" s="24" t="s">
        <v>231</v>
      </c>
      <c r="P984" s="24" t="s">
        <v>259</v>
      </c>
      <c r="Q984" s="24" t="s">
        <v>102</v>
      </c>
      <c r="R984" s="24" t="s">
        <v>101</v>
      </c>
      <c r="S984" s="24" t="s">
        <v>103</v>
      </c>
      <c r="T984" s="24" t="s">
        <v>260</v>
      </c>
      <c r="U984" s="24" t="s">
        <v>464</v>
      </c>
      <c r="V984" s="24" t="s">
        <v>209</v>
      </c>
      <c r="W984" s="24" t="s">
        <v>645</v>
      </c>
      <c r="X984" s="24" t="s">
        <v>205</v>
      </c>
      <c r="Y984" s="24" t="s">
        <v>209</v>
      </c>
      <c r="Z984" s="24"/>
    </row>
    <row r="985" spans="1:26" x14ac:dyDescent="0.2">
      <c r="A985">
        <v>887</v>
      </c>
      <c r="B985">
        <v>1643</v>
      </c>
      <c r="F985">
        <v>477</v>
      </c>
      <c r="H985" s="23">
        <v>43836</v>
      </c>
      <c r="I985" s="23">
        <v>43836</v>
      </c>
      <c r="J985">
        <v>93.63</v>
      </c>
      <c r="K985" s="24"/>
      <c r="L985" s="24" t="s">
        <v>940</v>
      </c>
      <c r="M985" s="24" t="s">
        <v>940</v>
      </c>
      <c r="N985" s="24" t="s">
        <v>205</v>
      </c>
      <c r="O985" s="24" t="s">
        <v>231</v>
      </c>
      <c r="P985" s="24" t="s">
        <v>259</v>
      </c>
      <c r="Q985" s="24" t="s">
        <v>102</v>
      </c>
      <c r="R985" s="24" t="s">
        <v>101</v>
      </c>
      <c r="S985" s="24" t="s">
        <v>103</v>
      </c>
      <c r="T985" s="24" t="s">
        <v>260</v>
      </c>
      <c r="U985" s="24" t="s">
        <v>535</v>
      </c>
      <c r="V985" s="24" t="s">
        <v>209</v>
      </c>
      <c r="W985" s="24" t="s">
        <v>645</v>
      </c>
      <c r="X985" s="24" t="s">
        <v>205</v>
      </c>
      <c r="Y985" s="24" t="s">
        <v>209</v>
      </c>
      <c r="Z985" s="24"/>
    </row>
    <row r="986" spans="1:26" x14ac:dyDescent="0.2">
      <c r="A986">
        <v>888</v>
      </c>
      <c r="B986">
        <v>1642</v>
      </c>
      <c r="F986">
        <v>478</v>
      </c>
      <c r="H986" s="23">
        <v>43836</v>
      </c>
      <c r="I986" s="23">
        <v>43836</v>
      </c>
      <c r="J986">
        <v>93.63</v>
      </c>
      <c r="K986" s="24"/>
      <c r="L986" s="24" t="s">
        <v>941</v>
      </c>
      <c r="M986" s="24" t="s">
        <v>941</v>
      </c>
      <c r="N986" s="24" t="s">
        <v>205</v>
      </c>
      <c r="O986" s="24" t="s">
        <v>231</v>
      </c>
      <c r="P986" s="24" t="s">
        <v>259</v>
      </c>
      <c r="Q986" s="24" t="s">
        <v>102</v>
      </c>
      <c r="R986" s="24" t="s">
        <v>101</v>
      </c>
      <c r="S986" s="24" t="s">
        <v>103</v>
      </c>
      <c r="T986" s="24" t="s">
        <v>260</v>
      </c>
      <c r="U986" s="24" t="s">
        <v>261</v>
      </c>
      <c r="V986" s="24" t="s">
        <v>209</v>
      </c>
      <c r="W986" s="24" t="s">
        <v>645</v>
      </c>
      <c r="X986" s="24" t="s">
        <v>205</v>
      </c>
      <c r="Y986" s="24" t="s">
        <v>209</v>
      </c>
      <c r="Z986" s="24"/>
    </row>
    <row r="987" spans="1:26" x14ac:dyDescent="0.2">
      <c r="A987">
        <v>889</v>
      </c>
      <c r="B987">
        <v>1640</v>
      </c>
      <c r="F987">
        <v>479</v>
      </c>
      <c r="H987" s="23">
        <v>43836</v>
      </c>
      <c r="I987" s="23">
        <v>43836</v>
      </c>
      <c r="J987">
        <v>93.63</v>
      </c>
      <c r="K987" s="24"/>
      <c r="L987" s="24" t="s">
        <v>758</v>
      </c>
      <c r="M987" s="24" t="s">
        <v>758</v>
      </c>
      <c r="N987" s="24" t="s">
        <v>205</v>
      </c>
      <c r="O987" s="24" t="s">
        <v>231</v>
      </c>
      <c r="P987" s="24" t="s">
        <v>259</v>
      </c>
      <c r="Q987" s="24" t="s">
        <v>102</v>
      </c>
      <c r="R987" s="24" t="s">
        <v>101</v>
      </c>
      <c r="S987" s="24" t="s">
        <v>103</v>
      </c>
      <c r="T987" s="24" t="s">
        <v>260</v>
      </c>
      <c r="U987" s="24" t="s">
        <v>239</v>
      </c>
      <c r="V987" s="24" t="s">
        <v>209</v>
      </c>
      <c r="W987" s="24" t="s">
        <v>645</v>
      </c>
      <c r="X987" s="24" t="s">
        <v>205</v>
      </c>
      <c r="Y987" s="24" t="s">
        <v>209</v>
      </c>
      <c r="Z987" s="24" t="s">
        <v>942</v>
      </c>
    </row>
    <row r="988" spans="1:26" x14ac:dyDescent="0.2">
      <c r="A988">
        <v>890</v>
      </c>
      <c r="B988">
        <v>1641</v>
      </c>
      <c r="F988">
        <v>480</v>
      </c>
      <c r="H988" s="23">
        <v>43836</v>
      </c>
      <c r="I988" s="23">
        <v>43836</v>
      </c>
      <c r="J988">
        <v>93.63</v>
      </c>
      <c r="K988" s="24"/>
      <c r="L988" s="24" t="s">
        <v>943</v>
      </c>
      <c r="M988" s="24" t="s">
        <v>943</v>
      </c>
      <c r="N988" s="24" t="s">
        <v>205</v>
      </c>
      <c r="O988" s="24" t="s">
        <v>231</v>
      </c>
      <c r="P988" s="24" t="s">
        <v>259</v>
      </c>
      <c r="Q988" s="24" t="s">
        <v>102</v>
      </c>
      <c r="R988" s="24" t="s">
        <v>101</v>
      </c>
      <c r="S988" s="24" t="s">
        <v>103</v>
      </c>
      <c r="T988" s="24" t="s">
        <v>260</v>
      </c>
      <c r="U988" s="24" t="s">
        <v>568</v>
      </c>
      <c r="V988" s="24" t="s">
        <v>209</v>
      </c>
      <c r="W988" s="24" t="s">
        <v>645</v>
      </c>
      <c r="X988" s="24" t="s">
        <v>205</v>
      </c>
      <c r="Y988" s="24" t="s">
        <v>209</v>
      </c>
      <c r="Z988" s="24"/>
    </row>
    <row r="989" spans="1:26" x14ac:dyDescent="0.2">
      <c r="A989">
        <v>891</v>
      </c>
      <c r="B989">
        <v>1639</v>
      </c>
      <c r="F989">
        <v>481</v>
      </c>
      <c r="H989" s="23">
        <v>43836</v>
      </c>
      <c r="I989" s="23">
        <v>43836</v>
      </c>
      <c r="J989">
        <v>1907.19</v>
      </c>
      <c r="K989" s="24"/>
      <c r="L989" s="24" t="s">
        <v>944</v>
      </c>
      <c r="M989" s="24" t="s">
        <v>944</v>
      </c>
      <c r="N989" s="24" t="s">
        <v>205</v>
      </c>
      <c r="O989" s="24" t="s">
        <v>231</v>
      </c>
      <c r="P989" s="24" t="s">
        <v>275</v>
      </c>
      <c r="Q989" s="24" t="s">
        <v>56</v>
      </c>
      <c r="R989" s="24" t="s">
        <v>6</v>
      </c>
      <c r="S989" s="24" t="s">
        <v>59</v>
      </c>
      <c r="T989" s="24" t="s">
        <v>945</v>
      </c>
      <c r="U989" s="24" t="s">
        <v>205</v>
      </c>
      <c r="V989" s="24" t="s">
        <v>209</v>
      </c>
      <c r="W989" s="24" t="s">
        <v>946</v>
      </c>
      <c r="X989" s="24" t="s">
        <v>205</v>
      </c>
      <c r="Y989" s="24" t="s">
        <v>209</v>
      </c>
      <c r="Z989" s="24"/>
    </row>
    <row r="990" spans="1:26" x14ac:dyDescent="0.2">
      <c r="A990">
        <v>892</v>
      </c>
      <c r="B990">
        <v>1656</v>
      </c>
      <c r="F990">
        <v>482</v>
      </c>
      <c r="H990" s="23">
        <v>43836</v>
      </c>
      <c r="I990" s="23">
        <v>43836</v>
      </c>
      <c r="J990">
        <v>100</v>
      </c>
      <c r="K990" s="24"/>
      <c r="L990" s="24" t="s">
        <v>947</v>
      </c>
      <c r="M990" s="24" t="s">
        <v>947</v>
      </c>
      <c r="N990" s="24" t="s">
        <v>205</v>
      </c>
      <c r="O990" s="24" t="s">
        <v>231</v>
      </c>
      <c r="P990" s="24" t="s">
        <v>259</v>
      </c>
      <c r="Q990" s="24" t="s">
        <v>36</v>
      </c>
      <c r="R990" s="24" t="s">
        <v>6</v>
      </c>
      <c r="S990" s="24" t="s">
        <v>37</v>
      </c>
      <c r="T990" s="24" t="s">
        <v>552</v>
      </c>
      <c r="U990" s="24" t="s">
        <v>205</v>
      </c>
      <c r="V990" s="24" t="s">
        <v>209</v>
      </c>
      <c r="W990" s="24" t="s">
        <v>907</v>
      </c>
      <c r="X990" s="24" t="s">
        <v>205</v>
      </c>
      <c r="Y990" s="24" t="s">
        <v>209</v>
      </c>
      <c r="Z990" s="24" t="s">
        <v>948</v>
      </c>
    </row>
    <row r="991" spans="1:26" x14ac:dyDescent="0.2">
      <c r="A991">
        <v>893</v>
      </c>
      <c r="B991">
        <v>1660</v>
      </c>
      <c r="F991">
        <v>483</v>
      </c>
      <c r="H991" s="23">
        <v>43836</v>
      </c>
      <c r="I991" s="23">
        <v>43836</v>
      </c>
      <c r="J991">
        <v>850</v>
      </c>
      <c r="K991" s="24"/>
      <c r="L991" s="24" t="s">
        <v>949</v>
      </c>
      <c r="M991" s="24" t="s">
        <v>949</v>
      </c>
      <c r="N991" s="24" t="s">
        <v>205</v>
      </c>
      <c r="O991" s="24" t="s">
        <v>231</v>
      </c>
      <c r="P991" s="24" t="s">
        <v>275</v>
      </c>
      <c r="Q991" s="24" t="s">
        <v>56</v>
      </c>
      <c r="R991" s="24" t="s">
        <v>6</v>
      </c>
      <c r="S991" s="24" t="s">
        <v>57</v>
      </c>
      <c r="T991" s="24" t="s">
        <v>225</v>
      </c>
      <c r="U991" s="24" t="s">
        <v>205</v>
      </c>
      <c r="V991" s="24" t="s">
        <v>209</v>
      </c>
      <c r="W991" s="24" t="s">
        <v>950</v>
      </c>
      <c r="X991" s="24" t="s">
        <v>205</v>
      </c>
      <c r="Y991" s="24" t="s">
        <v>209</v>
      </c>
      <c r="Z991" s="24" t="s">
        <v>951</v>
      </c>
    </row>
    <row r="992" spans="1:26" x14ac:dyDescent="0.2">
      <c r="A992">
        <v>894</v>
      </c>
      <c r="B992">
        <v>1633</v>
      </c>
      <c r="F992">
        <v>484</v>
      </c>
      <c r="H992" s="23">
        <v>43836</v>
      </c>
      <c r="I992" s="23">
        <v>43836</v>
      </c>
      <c r="J992">
        <v>2640</v>
      </c>
      <c r="K992" s="24"/>
      <c r="L992" s="24" t="s">
        <v>952</v>
      </c>
      <c r="M992" s="24" t="s">
        <v>952</v>
      </c>
      <c r="N992" s="24" t="s">
        <v>205</v>
      </c>
      <c r="O992" s="24" t="s">
        <v>231</v>
      </c>
      <c r="P992" s="24" t="s">
        <v>259</v>
      </c>
      <c r="Q992" s="24" t="s">
        <v>102</v>
      </c>
      <c r="R992" s="24" t="s">
        <v>101</v>
      </c>
      <c r="S992" s="24" t="s">
        <v>103</v>
      </c>
      <c r="T992" s="24" t="s">
        <v>260</v>
      </c>
      <c r="U992" s="24" t="s">
        <v>654</v>
      </c>
      <c r="V992" s="24" t="s">
        <v>209</v>
      </c>
      <c r="W992" s="24"/>
      <c r="X992" s="24" t="s">
        <v>205</v>
      </c>
      <c r="Y992" s="24" t="s">
        <v>209</v>
      </c>
      <c r="Z992" s="24"/>
    </row>
    <row r="993" spans="1:26" x14ac:dyDescent="0.2">
      <c r="A993">
        <v>895</v>
      </c>
      <c r="B993">
        <v>1672</v>
      </c>
      <c r="F993">
        <v>486</v>
      </c>
      <c r="H993" s="23">
        <v>43836</v>
      </c>
      <c r="I993" s="23">
        <v>43836</v>
      </c>
      <c r="J993">
        <v>1923.08</v>
      </c>
      <c r="K993" s="24"/>
      <c r="L993" s="24" t="s">
        <v>953</v>
      </c>
      <c r="M993" s="24" t="s">
        <v>953</v>
      </c>
      <c r="N993" s="24" t="s">
        <v>205</v>
      </c>
      <c r="O993" s="24" t="s">
        <v>231</v>
      </c>
      <c r="P993" s="24" t="s">
        <v>259</v>
      </c>
      <c r="Q993" s="24" t="s">
        <v>102</v>
      </c>
      <c r="R993" s="24" t="s">
        <v>108</v>
      </c>
      <c r="S993" s="24" t="s">
        <v>103</v>
      </c>
      <c r="T993" s="24" t="s">
        <v>260</v>
      </c>
      <c r="U993" s="24" t="s">
        <v>406</v>
      </c>
      <c r="V993" s="24" t="s">
        <v>209</v>
      </c>
      <c r="W993" s="24"/>
      <c r="X993" s="24" t="s">
        <v>205</v>
      </c>
      <c r="Y993" s="24" t="s">
        <v>209</v>
      </c>
      <c r="Z993" s="24"/>
    </row>
    <row r="994" spans="1:26" x14ac:dyDescent="0.2">
      <c r="A994">
        <v>896</v>
      </c>
      <c r="B994">
        <v>1671</v>
      </c>
      <c r="F994">
        <v>487</v>
      </c>
      <c r="H994" s="23">
        <v>43836</v>
      </c>
      <c r="I994" s="23">
        <v>43836</v>
      </c>
      <c r="J994">
        <v>3679.36</v>
      </c>
      <c r="K994" s="24"/>
      <c r="L994" s="24" t="s">
        <v>954</v>
      </c>
      <c r="M994" s="24" t="s">
        <v>954</v>
      </c>
      <c r="N994" s="24" t="s">
        <v>205</v>
      </c>
      <c r="O994" s="24" t="s">
        <v>231</v>
      </c>
      <c r="P994" s="24" t="s">
        <v>259</v>
      </c>
      <c r="Q994" s="24" t="s">
        <v>102</v>
      </c>
      <c r="R994" s="24" t="s">
        <v>108</v>
      </c>
      <c r="S994" s="24" t="s">
        <v>103</v>
      </c>
      <c r="T994" s="24" t="s">
        <v>260</v>
      </c>
      <c r="U994" s="24" t="s">
        <v>406</v>
      </c>
      <c r="V994" s="24" t="s">
        <v>209</v>
      </c>
      <c r="W994" s="24"/>
      <c r="X994" s="24" t="s">
        <v>205</v>
      </c>
      <c r="Y994" s="24" t="s">
        <v>209</v>
      </c>
      <c r="Z994" s="24"/>
    </row>
    <row r="995" spans="1:26" x14ac:dyDescent="0.2">
      <c r="A995">
        <v>897</v>
      </c>
      <c r="F995">
        <v>488</v>
      </c>
      <c r="H995" s="23">
        <v>43836</v>
      </c>
      <c r="I995" s="23">
        <v>43836</v>
      </c>
      <c r="J995">
        <v>143.9</v>
      </c>
      <c r="K995" s="24"/>
      <c r="L995" s="24" t="s">
        <v>955</v>
      </c>
      <c r="M995" s="24" t="s">
        <v>955</v>
      </c>
      <c r="N995" s="24" t="s">
        <v>205</v>
      </c>
      <c r="O995" s="24" t="s">
        <v>271</v>
      </c>
      <c r="P995" s="24" t="s">
        <v>275</v>
      </c>
      <c r="Q995" s="24" t="s">
        <v>56</v>
      </c>
      <c r="R995" s="24" t="s">
        <v>6</v>
      </c>
      <c r="S995" s="24" t="s">
        <v>57</v>
      </c>
      <c r="T995" s="24" t="s">
        <v>370</v>
      </c>
      <c r="U995" s="24" t="s">
        <v>205</v>
      </c>
      <c r="V995" s="24" t="s">
        <v>209</v>
      </c>
      <c r="W995" s="24" t="s">
        <v>956</v>
      </c>
      <c r="X995" s="24" t="s">
        <v>205</v>
      </c>
      <c r="Y995" s="24" t="s">
        <v>209</v>
      </c>
      <c r="Z995" s="24"/>
    </row>
    <row r="996" spans="1:26" x14ac:dyDescent="0.2">
      <c r="A996">
        <v>898</v>
      </c>
      <c r="F996">
        <v>489</v>
      </c>
      <c r="H996" s="23">
        <v>43836</v>
      </c>
      <c r="I996" s="23">
        <v>43836</v>
      </c>
      <c r="J996">
        <v>20</v>
      </c>
      <c r="K996" s="24"/>
      <c r="L996" s="24" t="s">
        <v>957</v>
      </c>
      <c r="M996" s="24" t="s">
        <v>957</v>
      </c>
      <c r="N996" s="24" t="s">
        <v>205</v>
      </c>
      <c r="O996" s="24" t="s">
        <v>271</v>
      </c>
      <c r="P996" s="24" t="s">
        <v>259</v>
      </c>
      <c r="Q996" s="24" t="s">
        <v>36</v>
      </c>
      <c r="R996" s="24" t="s">
        <v>6</v>
      </c>
      <c r="S996" s="24" t="s">
        <v>37</v>
      </c>
      <c r="T996" s="24" t="s">
        <v>582</v>
      </c>
      <c r="U996" s="24" t="s">
        <v>205</v>
      </c>
      <c r="V996" s="24" t="s">
        <v>209</v>
      </c>
      <c r="W996" s="24"/>
      <c r="X996" s="24" t="s">
        <v>205</v>
      </c>
      <c r="Y996" s="24" t="s">
        <v>209</v>
      </c>
      <c r="Z996" s="24"/>
    </row>
    <row r="997" spans="1:26" x14ac:dyDescent="0.2">
      <c r="A997">
        <v>899</v>
      </c>
      <c r="F997">
        <v>490</v>
      </c>
      <c r="H997" s="23">
        <v>43836</v>
      </c>
      <c r="I997" s="23">
        <v>43836</v>
      </c>
      <c r="J997">
        <v>20</v>
      </c>
      <c r="K997" s="24"/>
      <c r="L997" s="24" t="s">
        <v>958</v>
      </c>
      <c r="M997" s="24" t="s">
        <v>958</v>
      </c>
      <c r="N997" s="24" t="s">
        <v>205</v>
      </c>
      <c r="O997" s="24" t="s">
        <v>271</v>
      </c>
      <c r="P997" s="24" t="s">
        <v>259</v>
      </c>
      <c r="Q997" s="24" t="s">
        <v>36</v>
      </c>
      <c r="R997" s="24" t="s">
        <v>6</v>
      </c>
      <c r="S997" s="24" t="s">
        <v>37</v>
      </c>
      <c r="T997" s="24" t="s">
        <v>431</v>
      </c>
      <c r="U997" s="24" t="s">
        <v>205</v>
      </c>
      <c r="V997" s="24" t="s">
        <v>209</v>
      </c>
      <c r="W997" s="24"/>
      <c r="X997" s="24" t="s">
        <v>205</v>
      </c>
      <c r="Y997" s="24" t="s">
        <v>209</v>
      </c>
      <c r="Z997" s="24"/>
    </row>
    <row r="998" spans="1:26" x14ac:dyDescent="0.2">
      <c r="A998">
        <v>900</v>
      </c>
      <c r="F998">
        <v>491</v>
      </c>
      <c r="H998" s="23">
        <v>43836</v>
      </c>
      <c r="I998" s="23">
        <v>43836</v>
      </c>
      <c r="J998">
        <v>43.2</v>
      </c>
      <c r="K998" s="24"/>
      <c r="L998" s="24" t="s">
        <v>959</v>
      </c>
      <c r="M998" s="24" t="s">
        <v>959</v>
      </c>
      <c r="N998" s="24" t="s">
        <v>205</v>
      </c>
      <c r="O998" s="24" t="s">
        <v>271</v>
      </c>
      <c r="P998" s="24" t="s">
        <v>217</v>
      </c>
      <c r="Q998" s="24" t="s">
        <v>17</v>
      </c>
      <c r="R998" s="24" t="s">
        <v>105</v>
      </c>
      <c r="S998" s="24" t="s">
        <v>77</v>
      </c>
      <c r="T998" s="24" t="s">
        <v>314</v>
      </c>
      <c r="U998" s="24" t="s">
        <v>205</v>
      </c>
      <c r="V998" s="24" t="s">
        <v>209</v>
      </c>
      <c r="W998" s="24" t="s">
        <v>960</v>
      </c>
      <c r="X998" s="24" t="s">
        <v>205</v>
      </c>
      <c r="Y998" s="24" t="s">
        <v>209</v>
      </c>
      <c r="Z998" s="24"/>
    </row>
    <row r="999" spans="1:26" x14ac:dyDescent="0.2">
      <c r="A999">
        <v>901</v>
      </c>
      <c r="B999">
        <v>1670</v>
      </c>
      <c r="F999">
        <v>492</v>
      </c>
      <c r="H999" s="23">
        <v>43836</v>
      </c>
      <c r="I999" s="23">
        <v>43836</v>
      </c>
      <c r="J999">
        <v>20</v>
      </c>
      <c r="K999" s="24"/>
      <c r="L999" s="24" t="s">
        <v>961</v>
      </c>
      <c r="M999" s="24" t="s">
        <v>961</v>
      </c>
      <c r="N999" s="24" t="s">
        <v>205</v>
      </c>
      <c r="O999" s="24" t="s">
        <v>231</v>
      </c>
      <c r="P999" s="24" t="s">
        <v>275</v>
      </c>
      <c r="Q999" s="24" t="s">
        <v>56</v>
      </c>
      <c r="R999" s="24" t="s">
        <v>6</v>
      </c>
      <c r="S999" s="24" t="s">
        <v>57</v>
      </c>
      <c r="T999" s="24" t="s">
        <v>370</v>
      </c>
      <c r="U999" s="24" t="s">
        <v>205</v>
      </c>
      <c r="V999" s="24" t="s">
        <v>209</v>
      </c>
      <c r="W999" s="24"/>
      <c r="X999" s="24" t="s">
        <v>205</v>
      </c>
      <c r="Y999" s="24" t="s">
        <v>209</v>
      </c>
      <c r="Z999" s="24"/>
    </row>
    <row r="1000" spans="1:26" x14ac:dyDescent="0.2">
      <c r="A1000">
        <v>902</v>
      </c>
      <c r="B1000">
        <v>1655</v>
      </c>
      <c r="F1000">
        <v>493</v>
      </c>
      <c r="H1000" s="23">
        <v>43836</v>
      </c>
      <c r="I1000" s="23">
        <v>43836</v>
      </c>
      <c r="J1000">
        <v>33.590000000000003</v>
      </c>
      <c r="K1000" s="24"/>
      <c r="L1000" s="24" t="s">
        <v>586</v>
      </c>
      <c r="M1000" s="24" t="s">
        <v>586</v>
      </c>
      <c r="N1000" s="24" t="s">
        <v>205</v>
      </c>
      <c r="O1000" s="24" t="s">
        <v>231</v>
      </c>
      <c r="P1000" s="24" t="s">
        <v>259</v>
      </c>
      <c r="Q1000" s="24" t="s">
        <v>7</v>
      </c>
      <c r="R1000" s="24" t="s">
        <v>70</v>
      </c>
      <c r="S1000" s="24" t="s">
        <v>82</v>
      </c>
      <c r="T1000" s="24" t="s">
        <v>587</v>
      </c>
      <c r="U1000" s="24" t="s">
        <v>205</v>
      </c>
      <c r="V1000" s="24" t="s">
        <v>209</v>
      </c>
      <c r="W1000" s="24" t="s">
        <v>82</v>
      </c>
      <c r="X1000" s="24" t="s">
        <v>205</v>
      </c>
      <c r="Y1000" s="24" t="s">
        <v>209</v>
      </c>
      <c r="Z1000" s="24"/>
    </row>
    <row r="1001" spans="1:26" x14ac:dyDescent="0.2">
      <c r="A1001">
        <v>903</v>
      </c>
      <c r="B1001">
        <v>1635</v>
      </c>
      <c r="F1001">
        <v>494</v>
      </c>
      <c r="H1001" s="23">
        <v>43836</v>
      </c>
      <c r="I1001" s="23">
        <v>43836</v>
      </c>
      <c r="J1001">
        <v>159.9</v>
      </c>
      <c r="K1001" s="24"/>
      <c r="L1001" s="24" t="s">
        <v>961</v>
      </c>
      <c r="M1001" s="24" t="s">
        <v>961</v>
      </c>
      <c r="N1001" s="24" t="s">
        <v>205</v>
      </c>
      <c r="O1001" s="24" t="s">
        <v>231</v>
      </c>
      <c r="P1001" s="24" t="s">
        <v>275</v>
      </c>
      <c r="Q1001" s="24" t="s">
        <v>56</v>
      </c>
      <c r="R1001" s="24" t="s">
        <v>6</v>
      </c>
      <c r="S1001" s="24" t="s">
        <v>57</v>
      </c>
      <c r="T1001" s="24" t="s">
        <v>370</v>
      </c>
      <c r="U1001" s="24" t="s">
        <v>205</v>
      </c>
      <c r="V1001" s="24" t="s">
        <v>209</v>
      </c>
      <c r="W1001" s="24"/>
      <c r="X1001" s="24" t="s">
        <v>205</v>
      </c>
      <c r="Y1001" s="24" t="s">
        <v>209</v>
      </c>
      <c r="Z1001" s="24"/>
    </row>
    <row r="1002" spans="1:26" x14ac:dyDescent="0.2">
      <c r="A1002">
        <v>904</v>
      </c>
      <c r="B1002">
        <v>1634</v>
      </c>
      <c r="F1002">
        <v>495</v>
      </c>
      <c r="H1002" s="23">
        <v>43836</v>
      </c>
      <c r="I1002" s="23">
        <v>43836</v>
      </c>
      <c r="J1002">
        <v>698</v>
      </c>
      <c r="K1002" s="24"/>
      <c r="L1002" s="24" t="s">
        <v>962</v>
      </c>
      <c r="M1002" s="24" t="s">
        <v>962</v>
      </c>
      <c r="N1002" s="24" t="s">
        <v>205</v>
      </c>
      <c r="O1002" s="24" t="s">
        <v>231</v>
      </c>
      <c r="P1002" s="24" t="s">
        <v>275</v>
      </c>
      <c r="Q1002" s="24" t="s">
        <v>56</v>
      </c>
      <c r="R1002" s="24" t="s">
        <v>69</v>
      </c>
      <c r="S1002" s="24" t="s">
        <v>20</v>
      </c>
      <c r="T1002" s="24" t="s">
        <v>316</v>
      </c>
      <c r="U1002" s="24" t="s">
        <v>205</v>
      </c>
      <c r="V1002" s="24" t="s">
        <v>209</v>
      </c>
      <c r="W1002" s="24"/>
      <c r="X1002" s="24" t="s">
        <v>205</v>
      </c>
      <c r="Y1002" s="24" t="s">
        <v>209</v>
      </c>
      <c r="Z1002" s="24"/>
    </row>
    <row r="1003" spans="1:26" x14ac:dyDescent="0.2">
      <c r="A1003">
        <v>905</v>
      </c>
      <c r="B1003">
        <v>1664</v>
      </c>
      <c r="F1003">
        <v>496</v>
      </c>
      <c r="H1003" s="23">
        <v>43836</v>
      </c>
      <c r="I1003" s="23">
        <v>43836</v>
      </c>
      <c r="J1003">
        <v>1270.5</v>
      </c>
      <c r="K1003" s="24"/>
      <c r="L1003" s="24" t="s">
        <v>963</v>
      </c>
      <c r="M1003" s="24" t="s">
        <v>963</v>
      </c>
      <c r="N1003" s="24" t="s">
        <v>205</v>
      </c>
      <c r="O1003" s="24" t="s">
        <v>231</v>
      </c>
      <c r="P1003" s="24" t="s">
        <v>217</v>
      </c>
      <c r="Q1003" s="24" t="s">
        <v>110</v>
      </c>
      <c r="R1003" s="24" t="s">
        <v>105</v>
      </c>
      <c r="S1003" s="24" t="s">
        <v>111</v>
      </c>
      <c r="T1003" s="24" t="s">
        <v>225</v>
      </c>
      <c r="U1003" s="24" t="s">
        <v>205</v>
      </c>
      <c r="V1003" s="24" t="s">
        <v>209</v>
      </c>
      <c r="W1003" s="24"/>
      <c r="X1003" s="24" t="s">
        <v>205</v>
      </c>
      <c r="Y1003" s="24" t="s">
        <v>209</v>
      </c>
      <c r="Z1003" s="24"/>
    </row>
    <row r="1004" spans="1:26" x14ac:dyDescent="0.2">
      <c r="A1004">
        <v>906</v>
      </c>
      <c r="B1004">
        <v>1667</v>
      </c>
      <c r="F1004">
        <v>497</v>
      </c>
      <c r="H1004" s="23">
        <v>43836</v>
      </c>
      <c r="I1004" s="23">
        <v>43836</v>
      </c>
      <c r="J1004">
        <v>13000</v>
      </c>
      <c r="K1004" s="24"/>
      <c r="L1004" s="24" t="s">
        <v>964</v>
      </c>
      <c r="M1004" s="24" t="s">
        <v>964</v>
      </c>
      <c r="N1004" s="24" t="s">
        <v>205</v>
      </c>
      <c r="O1004" s="24" t="s">
        <v>231</v>
      </c>
      <c r="P1004" s="24" t="s">
        <v>217</v>
      </c>
      <c r="Q1004" s="24" t="s">
        <v>104</v>
      </c>
      <c r="R1004" s="24" t="s">
        <v>108</v>
      </c>
      <c r="S1004" s="24" t="s">
        <v>108</v>
      </c>
      <c r="T1004" s="24" t="s">
        <v>238</v>
      </c>
      <c r="U1004" s="24" t="s">
        <v>205</v>
      </c>
      <c r="V1004" s="24" t="s">
        <v>209</v>
      </c>
      <c r="W1004" s="24"/>
      <c r="X1004" s="24" t="s">
        <v>205</v>
      </c>
      <c r="Y1004" s="24" t="s">
        <v>209</v>
      </c>
      <c r="Z1004" s="24"/>
    </row>
    <row r="1005" spans="1:26" x14ac:dyDescent="0.2">
      <c r="A1005">
        <v>907</v>
      </c>
      <c r="F1005">
        <v>2048</v>
      </c>
      <c r="H1005" s="23">
        <v>43836</v>
      </c>
      <c r="I1005" s="23">
        <v>43836</v>
      </c>
      <c r="J1005">
        <v>1178</v>
      </c>
      <c r="K1005" s="24"/>
      <c r="L1005" s="24" t="s">
        <v>965</v>
      </c>
      <c r="M1005" s="24" t="s">
        <v>965</v>
      </c>
      <c r="N1005" s="24" t="s">
        <v>205</v>
      </c>
      <c r="O1005" s="24" t="s">
        <v>206</v>
      </c>
      <c r="P1005" s="24" t="s">
        <v>217</v>
      </c>
      <c r="Q1005" s="24" t="s">
        <v>7</v>
      </c>
      <c r="R1005" s="24" t="s">
        <v>69</v>
      </c>
      <c r="S1005" s="24" t="s">
        <v>96</v>
      </c>
      <c r="T1005" s="24" t="s">
        <v>411</v>
      </c>
      <c r="U1005" s="24" t="s">
        <v>205</v>
      </c>
      <c r="V1005" s="24" t="s">
        <v>209</v>
      </c>
      <c r="W1005" s="24"/>
      <c r="X1005" s="24" t="s">
        <v>205</v>
      </c>
      <c r="Y1005" s="24" t="s">
        <v>209</v>
      </c>
      <c r="Z1005" s="24"/>
    </row>
    <row r="1006" spans="1:26" x14ac:dyDescent="0.2">
      <c r="A1006">
        <v>908</v>
      </c>
      <c r="F1006">
        <v>2064</v>
      </c>
      <c r="H1006" s="23">
        <v>43836</v>
      </c>
      <c r="I1006" s="23">
        <v>43836</v>
      </c>
      <c r="J1006">
        <v>100</v>
      </c>
      <c r="K1006" s="24"/>
      <c r="L1006" s="24" t="s">
        <v>966</v>
      </c>
      <c r="M1006" s="24" t="s">
        <v>966</v>
      </c>
      <c r="N1006" s="24" t="s">
        <v>205</v>
      </c>
      <c r="O1006" s="24" t="s">
        <v>206</v>
      </c>
      <c r="P1006" s="24" t="s">
        <v>217</v>
      </c>
      <c r="Q1006" s="24" t="s">
        <v>50</v>
      </c>
      <c r="R1006" s="24" t="s">
        <v>70</v>
      </c>
      <c r="S1006" s="24" t="s">
        <v>24</v>
      </c>
      <c r="T1006" s="24" t="s">
        <v>312</v>
      </c>
      <c r="U1006" s="24" t="s">
        <v>205</v>
      </c>
      <c r="V1006" s="24" t="s">
        <v>209</v>
      </c>
      <c r="W1006" s="24"/>
      <c r="X1006" s="24" t="s">
        <v>205</v>
      </c>
      <c r="Y1006" s="24" t="s">
        <v>209</v>
      </c>
      <c r="Z1006" s="24"/>
    </row>
    <row r="1007" spans="1:26" x14ac:dyDescent="0.2">
      <c r="A1007">
        <v>909</v>
      </c>
      <c r="F1007">
        <v>2110</v>
      </c>
      <c r="H1007" s="23">
        <v>43836</v>
      </c>
      <c r="I1007" s="23">
        <v>43836</v>
      </c>
      <c r="J1007">
        <v>3610</v>
      </c>
      <c r="K1007" s="24"/>
      <c r="L1007" s="24" t="s">
        <v>967</v>
      </c>
      <c r="M1007" s="24" t="s">
        <v>967</v>
      </c>
      <c r="N1007" s="24" t="s">
        <v>205</v>
      </c>
      <c r="O1007" s="24" t="s">
        <v>206</v>
      </c>
      <c r="P1007" s="24" t="s">
        <v>49</v>
      </c>
      <c r="Q1007" s="24" t="s">
        <v>49</v>
      </c>
      <c r="R1007" s="24" t="s">
        <v>6</v>
      </c>
      <c r="S1007" s="24" t="s">
        <v>18</v>
      </c>
      <c r="T1007" s="24" t="s">
        <v>211</v>
      </c>
      <c r="U1007" s="24" t="s">
        <v>205</v>
      </c>
      <c r="V1007" s="24" t="s">
        <v>209</v>
      </c>
      <c r="W1007" s="24"/>
      <c r="X1007" s="24" t="s">
        <v>205</v>
      </c>
      <c r="Y1007" s="24" t="s">
        <v>209</v>
      </c>
      <c r="Z1007" s="24"/>
    </row>
    <row r="1008" spans="1:26" x14ac:dyDescent="0.2">
      <c r="A1008">
        <v>910</v>
      </c>
      <c r="F1008">
        <v>2142</v>
      </c>
      <c r="H1008" s="23">
        <v>43836</v>
      </c>
      <c r="I1008" s="23">
        <v>43836</v>
      </c>
      <c r="J1008">
        <v>1200</v>
      </c>
      <c r="K1008" s="24"/>
      <c r="L1008" s="24" t="s">
        <v>968</v>
      </c>
      <c r="M1008" s="24" t="s">
        <v>968</v>
      </c>
      <c r="N1008" s="24" t="s">
        <v>205</v>
      </c>
      <c r="O1008" s="24" t="s">
        <v>206</v>
      </c>
      <c r="P1008" s="24" t="s">
        <v>207</v>
      </c>
      <c r="Q1008" s="24" t="s">
        <v>17</v>
      </c>
      <c r="R1008" s="24" t="s">
        <v>6</v>
      </c>
      <c r="S1008" s="24" t="s">
        <v>18</v>
      </c>
      <c r="T1008" s="24" t="s">
        <v>211</v>
      </c>
      <c r="U1008" s="24" t="s">
        <v>205</v>
      </c>
      <c r="V1008" s="24" t="s">
        <v>209</v>
      </c>
      <c r="W1008" s="24"/>
      <c r="X1008" s="24" t="s">
        <v>205</v>
      </c>
      <c r="Y1008" s="24" t="s">
        <v>209</v>
      </c>
      <c r="Z1008" s="24"/>
    </row>
    <row r="1009" spans="1:26" x14ac:dyDescent="0.2">
      <c r="A1009">
        <v>911</v>
      </c>
      <c r="B1009">
        <v>1678</v>
      </c>
      <c r="F1009">
        <v>499</v>
      </c>
      <c r="H1009" s="23">
        <v>43837</v>
      </c>
      <c r="I1009" s="23">
        <v>43837</v>
      </c>
      <c r="J1009">
        <v>1389.33</v>
      </c>
      <c r="K1009" s="24"/>
      <c r="L1009" s="24" t="s">
        <v>969</v>
      </c>
      <c r="M1009" s="24" t="s">
        <v>969</v>
      </c>
      <c r="N1009" s="24" t="s">
        <v>205</v>
      </c>
      <c r="O1009" s="24" t="s">
        <v>231</v>
      </c>
      <c r="P1009" s="24" t="s">
        <v>217</v>
      </c>
      <c r="Q1009" s="24" t="s">
        <v>36</v>
      </c>
      <c r="R1009" s="24" t="s">
        <v>6</v>
      </c>
      <c r="S1009" s="24" t="s">
        <v>37</v>
      </c>
      <c r="T1009" s="24" t="s">
        <v>444</v>
      </c>
      <c r="U1009" s="24" t="s">
        <v>205</v>
      </c>
      <c r="V1009" s="24" t="s">
        <v>209</v>
      </c>
      <c r="W1009" s="24" t="s">
        <v>34</v>
      </c>
      <c r="X1009" s="24" t="s">
        <v>205</v>
      </c>
      <c r="Y1009" s="24" t="s">
        <v>209</v>
      </c>
      <c r="Z1009" s="24"/>
    </row>
    <row r="1010" spans="1:26" x14ac:dyDescent="0.2">
      <c r="A1010">
        <v>912</v>
      </c>
      <c r="B1010">
        <v>1676</v>
      </c>
      <c r="F1010">
        <v>500</v>
      </c>
      <c r="H1010" s="23">
        <v>43837</v>
      </c>
      <c r="I1010" s="23">
        <v>43837</v>
      </c>
      <c r="J1010">
        <v>527.15</v>
      </c>
      <c r="K1010" s="24"/>
      <c r="L1010" s="24" t="s">
        <v>970</v>
      </c>
      <c r="M1010" s="24" t="s">
        <v>970</v>
      </c>
      <c r="N1010" s="24" t="s">
        <v>205</v>
      </c>
      <c r="O1010" s="24" t="s">
        <v>231</v>
      </c>
      <c r="P1010" s="24" t="s">
        <v>259</v>
      </c>
      <c r="Q1010" s="24" t="s">
        <v>36</v>
      </c>
      <c r="R1010" s="24" t="s">
        <v>6</v>
      </c>
      <c r="S1010" s="24" t="s">
        <v>37</v>
      </c>
      <c r="T1010" s="24" t="s">
        <v>444</v>
      </c>
      <c r="U1010" s="24" t="s">
        <v>205</v>
      </c>
      <c r="V1010" s="24" t="s">
        <v>209</v>
      </c>
      <c r="W1010" s="24" t="s">
        <v>34</v>
      </c>
      <c r="X1010" s="24" t="s">
        <v>205</v>
      </c>
      <c r="Y1010" s="24" t="s">
        <v>209</v>
      </c>
      <c r="Z1010" s="24"/>
    </row>
    <row r="1011" spans="1:26" x14ac:dyDescent="0.2">
      <c r="A1011">
        <v>913</v>
      </c>
      <c r="B1011">
        <v>1677</v>
      </c>
      <c r="F1011">
        <v>501</v>
      </c>
      <c r="H1011" s="23">
        <v>43837</v>
      </c>
      <c r="I1011" s="23">
        <v>43837</v>
      </c>
      <c r="J1011">
        <v>600</v>
      </c>
      <c r="K1011" s="24"/>
      <c r="L1011" s="24" t="s">
        <v>887</v>
      </c>
      <c r="M1011" s="24" t="s">
        <v>887</v>
      </c>
      <c r="N1011" s="24" t="s">
        <v>205</v>
      </c>
      <c r="O1011" s="24" t="s">
        <v>231</v>
      </c>
      <c r="P1011" s="24" t="s">
        <v>259</v>
      </c>
      <c r="Q1011" s="24" t="s">
        <v>52</v>
      </c>
      <c r="R1011" s="24" t="s">
        <v>70</v>
      </c>
      <c r="S1011" s="24" t="s">
        <v>79</v>
      </c>
      <c r="T1011" s="24" t="s">
        <v>345</v>
      </c>
      <c r="U1011" s="24" t="s">
        <v>205</v>
      </c>
      <c r="V1011" s="24" t="s">
        <v>209</v>
      </c>
      <c r="W1011" s="24" t="s">
        <v>502</v>
      </c>
      <c r="X1011" s="24" t="s">
        <v>205</v>
      </c>
      <c r="Y1011" s="24" t="s">
        <v>209</v>
      </c>
      <c r="Z1011" s="24"/>
    </row>
    <row r="1012" spans="1:26" x14ac:dyDescent="0.2">
      <c r="A1012">
        <v>914</v>
      </c>
      <c r="B1012">
        <v>1679</v>
      </c>
      <c r="F1012">
        <v>502</v>
      </c>
      <c r="H1012" s="23">
        <v>43837</v>
      </c>
      <c r="I1012" s="23">
        <v>43837</v>
      </c>
      <c r="J1012">
        <v>139.6</v>
      </c>
      <c r="K1012" s="24"/>
      <c r="L1012" s="24" t="s">
        <v>971</v>
      </c>
      <c r="M1012" s="24" t="s">
        <v>971</v>
      </c>
      <c r="N1012" s="24" t="s">
        <v>205</v>
      </c>
      <c r="O1012" s="24" t="s">
        <v>231</v>
      </c>
      <c r="P1012" s="24" t="s">
        <v>217</v>
      </c>
      <c r="Q1012" s="24" t="s">
        <v>17</v>
      </c>
      <c r="R1012" s="24" t="s">
        <v>105</v>
      </c>
      <c r="S1012" s="24" t="s">
        <v>77</v>
      </c>
      <c r="T1012" s="24" t="s">
        <v>314</v>
      </c>
      <c r="U1012" s="24" t="s">
        <v>205</v>
      </c>
      <c r="V1012" s="24" t="s">
        <v>209</v>
      </c>
      <c r="W1012" s="24" t="s">
        <v>960</v>
      </c>
      <c r="X1012" s="24" t="s">
        <v>205</v>
      </c>
      <c r="Y1012" s="24" t="s">
        <v>209</v>
      </c>
      <c r="Z1012" s="24" t="s">
        <v>972</v>
      </c>
    </row>
    <row r="1013" spans="1:26" x14ac:dyDescent="0.2">
      <c r="A1013">
        <v>915</v>
      </c>
      <c r="F1013">
        <v>503</v>
      </c>
      <c r="H1013" s="23">
        <v>43837</v>
      </c>
      <c r="I1013" s="23">
        <v>43837</v>
      </c>
      <c r="J1013">
        <v>50</v>
      </c>
      <c r="K1013" s="24"/>
      <c r="L1013" s="24" t="s">
        <v>973</v>
      </c>
      <c r="M1013" s="24" t="s">
        <v>973</v>
      </c>
      <c r="N1013" s="24" t="s">
        <v>205</v>
      </c>
      <c r="O1013" s="24" t="s">
        <v>271</v>
      </c>
      <c r="P1013" s="24" t="s">
        <v>259</v>
      </c>
      <c r="Q1013" s="24" t="s">
        <v>36</v>
      </c>
      <c r="R1013" s="24" t="s">
        <v>6</v>
      </c>
      <c r="S1013" s="24" t="s">
        <v>37</v>
      </c>
      <c r="T1013" s="24" t="s">
        <v>582</v>
      </c>
      <c r="U1013" s="24" t="s">
        <v>205</v>
      </c>
      <c r="V1013" s="24" t="s">
        <v>209</v>
      </c>
      <c r="W1013" s="24"/>
      <c r="X1013" s="24" t="s">
        <v>205</v>
      </c>
      <c r="Y1013" s="24" t="s">
        <v>209</v>
      </c>
      <c r="Z1013" s="24"/>
    </row>
    <row r="1014" spans="1:26" x14ac:dyDescent="0.2">
      <c r="A1014">
        <v>916</v>
      </c>
      <c r="F1014">
        <v>504</v>
      </c>
      <c r="H1014" s="23">
        <v>43837</v>
      </c>
      <c r="I1014" s="23">
        <v>43837</v>
      </c>
      <c r="J1014">
        <v>1062</v>
      </c>
      <c r="K1014" s="24"/>
      <c r="L1014" s="24" t="s">
        <v>974</v>
      </c>
      <c r="M1014" s="24" t="s">
        <v>974</v>
      </c>
      <c r="N1014" s="24" t="s">
        <v>205</v>
      </c>
      <c r="O1014" s="24" t="s">
        <v>271</v>
      </c>
      <c r="P1014" s="24" t="s">
        <v>217</v>
      </c>
      <c r="Q1014" s="24" t="s">
        <v>584</v>
      </c>
      <c r="R1014" s="24" t="s">
        <v>584</v>
      </c>
      <c r="S1014" s="24" t="s">
        <v>584</v>
      </c>
      <c r="T1014" s="24" t="s">
        <v>585</v>
      </c>
      <c r="U1014" s="24" t="s">
        <v>205</v>
      </c>
      <c r="V1014" s="24" t="s">
        <v>209</v>
      </c>
      <c r="W1014" s="24"/>
      <c r="X1014" s="24" t="s">
        <v>205</v>
      </c>
      <c r="Y1014" s="24" t="s">
        <v>209</v>
      </c>
      <c r="Z1014" s="24"/>
    </row>
    <row r="1015" spans="1:26" x14ac:dyDescent="0.2">
      <c r="A1015">
        <v>917</v>
      </c>
      <c r="F1015">
        <v>505</v>
      </c>
      <c r="H1015" s="23">
        <v>43837</v>
      </c>
      <c r="I1015" s="23">
        <v>43837</v>
      </c>
      <c r="J1015">
        <v>1288</v>
      </c>
      <c r="K1015" s="24"/>
      <c r="L1015" s="24" t="s">
        <v>975</v>
      </c>
      <c r="M1015" s="24" t="s">
        <v>975</v>
      </c>
      <c r="N1015" s="24" t="s">
        <v>205</v>
      </c>
      <c r="O1015" s="24" t="s">
        <v>271</v>
      </c>
      <c r="P1015" s="24" t="s">
        <v>259</v>
      </c>
      <c r="Q1015" s="24" t="s">
        <v>36</v>
      </c>
      <c r="R1015" s="24" t="s">
        <v>6</v>
      </c>
      <c r="S1015" s="24" t="s">
        <v>37</v>
      </c>
      <c r="T1015" s="24" t="s">
        <v>304</v>
      </c>
      <c r="U1015" s="24" t="s">
        <v>205</v>
      </c>
      <c r="V1015" s="24" t="s">
        <v>209</v>
      </c>
      <c r="W1015" s="24"/>
      <c r="X1015" s="24" t="s">
        <v>205</v>
      </c>
      <c r="Y1015" s="24" t="s">
        <v>209</v>
      </c>
      <c r="Z1015" s="24"/>
    </row>
    <row r="1016" spans="1:26" x14ac:dyDescent="0.2">
      <c r="A1016">
        <v>918</v>
      </c>
      <c r="F1016">
        <v>506</v>
      </c>
      <c r="H1016" s="23">
        <v>43837</v>
      </c>
      <c r="I1016" s="23">
        <v>43837</v>
      </c>
      <c r="J1016">
        <v>79</v>
      </c>
      <c r="K1016" s="24"/>
      <c r="L1016" s="24" t="s">
        <v>976</v>
      </c>
      <c r="M1016" s="24" t="s">
        <v>976</v>
      </c>
      <c r="N1016" s="24" t="s">
        <v>205</v>
      </c>
      <c r="O1016" s="24" t="s">
        <v>271</v>
      </c>
      <c r="P1016" s="24" t="s">
        <v>259</v>
      </c>
      <c r="Q1016" s="24" t="s">
        <v>36</v>
      </c>
      <c r="R1016" s="24" t="s">
        <v>6</v>
      </c>
      <c r="S1016" s="24" t="s">
        <v>37</v>
      </c>
      <c r="T1016" s="24" t="s">
        <v>431</v>
      </c>
      <c r="U1016" s="24" t="s">
        <v>205</v>
      </c>
      <c r="V1016" s="24" t="s">
        <v>209</v>
      </c>
      <c r="W1016" s="24"/>
      <c r="X1016" s="24" t="s">
        <v>205</v>
      </c>
      <c r="Y1016" s="24" t="s">
        <v>209</v>
      </c>
      <c r="Z1016" s="24"/>
    </row>
    <row r="1017" spans="1:26" x14ac:dyDescent="0.2">
      <c r="A1017">
        <v>919</v>
      </c>
      <c r="F1017">
        <v>507</v>
      </c>
      <c r="H1017" s="23">
        <v>43837</v>
      </c>
      <c r="I1017" s="23">
        <v>43837</v>
      </c>
      <c r="J1017">
        <v>38</v>
      </c>
      <c r="K1017" s="24"/>
      <c r="L1017" s="24" t="s">
        <v>977</v>
      </c>
      <c r="M1017" s="24" t="s">
        <v>977</v>
      </c>
      <c r="N1017" s="24" t="s">
        <v>205</v>
      </c>
      <c r="O1017" s="24" t="s">
        <v>271</v>
      </c>
      <c r="P1017" s="24" t="s">
        <v>275</v>
      </c>
      <c r="Q1017" s="24" t="s">
        <v>56</v>
      </c>
      <c r="R1017" s="24" t="s">
        <v>70</v>
      </c>
      <c r="S1017" s="24" t="s">
        <v>63</v>
      </c>
      <c r="T1017" s="24" t="s">
        <v>345</v>
      </c>
      <c r="U1017" s="24" t="s">
        <v>205</v>
      </c>
      <c r="V1017" s="24" t="s">
        <v>209</v>
      </c>
      <c r="W1017" s="24"/>
      <c r="X1017" s="24" t="s">
        <v>205</v>
      </c>
      <c r="Y1017" s="24" t="s">
        <v>209</v>
      </c>
      <c r="Z1017" s="24"/>
    </row>
    <row r="1018" spans="1:26" x14ac:dyDescent="0.2">
      <c r="A1018">
        <v>920</v>
      </c>
      <c r="B1018">
        <v>1680</v>
      </c>
      <c r="F1018">
        <v>509</v>
      </c>
      <c r="H1018" s="23">
        <v>43837</v>
      </c>
      <c r="I1018" s="23">
        <v>43837</v>
      </c>
      <c r="J1018">
        <v>344</v>
      </c>
      <c r="K1018" s="24"/>
      <c r="L1018" s="24" t="s">
        <v>978</v>
      </c>
      <c r="M1018" s="24" t="s">
        <v>978</v>
      </c>
      <c r="N1018" s="24" t="s">
        <v>205</v>
      </c>
      <c r="O1018" s="24" t="s">
        <v>231</v>
      </c>
      <c r="P1018" s="24" t="s">
        <v>259</v>
      </c>
      <c r="Q1018" s="24" t="s">
        <v>7</v>
      </c>
      <c r="R1018" s="24" t="s">
        <v>6</v>
      </c>
      <c r="S1018" s="24" t="s">
        <v>12</v>
      </c>
      <c r="T1018" s="24" t="s">
        <v>336</v>
      </c>
      <c r="U1018" s="24" t="s">
        <v>205</v>
      </c>
      <c r="V1018" s="24" t="s">
        <v>209</v>
      </c>
      <c r="W1018" s="24"/>
      <c r="X1018" s="24" t="s">
        <v>205</v>
      </c>
      <c r="Y1018" s="24" t="s">
        <v>209</v>
      </c>
      <c r="Z1018" s="24"/>
    </row>
    <row r="1019" spans="1:26" x14ac:dyDescent="0.2">
      <c r="A1019">
        <v>921</v>
      </c>
      <c r="F1019">
        <v>2093</v>
      </c>
      <c r="H1019" s="23">
        <v>43837</v>
      </c>
      <c r="I1019" s="23">
        <v>43837</v>
      </c>
      <c r="J1019">
        <v>213.84</v>
      </c>
      <c r="K1019" s="24"/>
      <c r="L1019" s="24" t="s">
        <v>776</v>
      </c>
      <c r="M1019" s="24" t="s">
        <v>776</v>
      </c>
      <c r="N1019" s="24" t="s">
        <v>205</v>
      </c>
      <c r="O1019" s="24" t="s">
        <v>206</v>
      </c>
      <c r="P1019" s="24" t="s">
        <v>217</v>
      </c>
      <c r="Q1019" s="24" t="s">
        <v>55</v>
      </c>
      <c r="R1019" s="24" t="s">
        <v>6</v>
      </c>
      <c r="S1019" s="24" t="s">
        <v>11</v>
      </c>
      <c r="T1019" s="24" t="s">
        <v>211</v>
      </c>
      <c r="U1019" s="24" t="s">
        <v>205</v>
      </c>
      <c r="V1019" s="24" t="s">
        <v>209</v>
      </c>
      <c r="W1019" s="24"/>
      <c r="X1019" s="24" t="s">
        <v>205</v>
      </c>
      <c r="Y1019" s="24" t="s">
        <v>209</v>
      </c>
      <c r="Z1019" s="24"/>
    </row>
    <row r="1020" spans="1:26" x14ac:dyDescent="0.2">
      <c r="A1020">
        <v>922</v>
      </c>
      <c r="B1020">
        <v>1711</v>
      </c>
      <c r="F1020">
        <v>510</v>
      </c>
      <c r="H1020" s="23">
        <v>43838</v>
      </c>
      <c r="I1020" s="23">
        <v>43838</v>
      </c>
      <c r="J1020">
        <v>300</v>
      </c>
      <c r="K1020" s="24"/>
      <c r="L1020" s="24" t="s">
        <v>979</v>
      </c>
      <c r="M1020" s="24" t="s">
        <v>979</v>
      </c>
      <c r="N1020" s="24" t="s">
        <v>205</v>
      </c>
      <c r="O1020" s="24" t="s">
        <v>231</v>
      </c>
      <c r="P1020" s="24" t="s">
        <v>259</v>
      </c>
      <c r="Q1020" s="24" t="s">
        <v>102</v>
      </c>
      <c r="R1020" s="24" t="s">
        <v>101</v>
      </c>
      <c r="S1020" s="24" t="s">
        <v>103</v>
      </c>
      <c r="T1020" s="24" t="s">
        <v>260</v>
      </c>
      <c r="U1020" s="24" t="s">
        <v>572</v>
      </c>
      <c r="V1020" s="24" t="s">
        <v>209</v>
      </c>
      <c r="W1020" s="24"/>
      <c r="X1020" s="24" t="s">
        <v>205</v>
      </c>
      <c r="Y1020" s="24" t="s">
        <v>209</v>
      </c>
      <c r="Z1020" s="24" t="s">
        <v>980</v>
      </c>
    </row>
    <row r="1021" spans="1:26" x14ac:dyDescent="0.2">
      <c r="A1021">
        <v>923</v>
      </c>
      <c r="F1021">
        <v>511</v>
      </c>
      <c r="H1021" s="23">
        <v>43838</v>
      </c>
      <c r="I1021" s="23">
        <v>43838</v>
      </c>
      <c r="J1021">
        <v>50</v>
      </c>
      <c r="K1021" s="24"/>
      <c r="L1021" s="24" t="s">
        <v>981</v>
      </c>
      <c r="M1021" s="24" t="s">
        <v>981</v>
      </c>
      <c r="N1021" s="24" t="s">
        <v>205</v>
      </c>
      <c r="O1021" s="24" t="s">
        <v>271</v>
      </c>
      <c r="P1021" s="24" t="s">
        <v>259</v>
      </c>
      <c r="Q1021" s="24" t="s">
        <v>55</v>
      </c>
      <c r="R1021" s="24" t="s">
        <v>70</v>
      </c>
      <c r="S1021" s="24" t="s">
        <v>72</v>
      </c>
      <c r="T1021" s="24" t="s">
        <v>225</v>
      </c>
      <c r="U1021" s="24" t="s">
        <v>205</v>
      </c>
      <c r="V1021" s="24" t="s">
        <v>209</v>
      </c>
      <c r="W1021" s="24"/>
      <c r="X1021" s="24" t="s">
        <v>205</v>
      </c>
      <c r="Y1021" s="24" t="s">
        <v>209</v>
      </c>
      <c r="Z1021" s="24"/>
    </row>
    <row r="1022" spans="1:26" x14ac:dyDescent="0.2">
      <c r="A1022">
        <v>925</v>
      </c>
      <c r="F1022">
        <v>513</v>
      </c>
      <c r="H1022" s="23">
        <v>43838</v>
      </c>
      <c r="I1022" s="23">
        <v>43838</v>
      </c>
      <c r="J1022">
        <v>39.299999999999997</v>
      </c>
      <c r="K1022" s="24"/>
      <c r="L1022" s="24" t="s">
        <v>982</v>
      </c>
      <c r="M1022" s="24" t="s">
        <v>982</v>
      </c>
      <c r="N1022" s="24" t="s">
        <v>205</v>
      </c>
      <c r="O1022" s="24" t="s">
        <v>271</v>
      </c>
      <c r="P1022" s="24" t="s">
        <v>217</v>
      </c>
      <c r="Q1022" s="24" t="s">
        <v>110</v>
      </c>
      <c r="R1022" s="24" t="s">
        <v>105</v>
      </c>
      <c r="S1022" s="24" t="s">
        <v>111</v>
      </c>
      <c r="T1022" s="24" t="s">
        <v>225</v>
      </c>
      <c r="U1022" s="24" t="s">
        <v>205</v>
      </c>
      <c r="V1022" s="24" t="s">
        <v>209</v>
      </c>
      <c r="W1022" s="24" t="s">
        <v>983</v>
      </c>
      <c r="X1022" s="24" t="s">
        <v>205</v>
      </c>
      <c r="Y1022" s="24" t="s">
        <v>209</v>
      </c>
      <c r="Z1022" s="24"/>
    </row>
    <row r="1023" spans="1:26" x14ac:dyDescent="0.2">
      <c r="A1023">
        <v>926</v>
      </c>
      <c r="F1023">
        <v>514</v>
      </c>
      <c r="H1023" s="23">
        <v>43838</v>
      </c>
      <c r="I1023" s="23">
        <v>43838</v>
      </c>
      <c r="J1023">
        <v>44</v>
      </c>
      <c r="K1023" s="24"/>
      <c r="L1023" s="24" t="s">
        <v>958</v>
      </c>
      <c r="M1023" s="24" t="s">
        <v>958</v>
      </c>
      <c r="N1023" s="24" t="s">
        <v>205</v>
      </c>
      <c r="O1023" s="24" t="s">
        <v>271</v>
      </c>
      <c r="P1023" s="24" t="s">
        <v>259</v>
      </c>
      <c r="Q1023" s="24" t="s">
        <v>36</v>
      </c>
      <c r="R1023" s="24" t="s">
        <v>6</v>
      </c>
      <c r="S1023" s="24" t="s">
        <v>37</v>
      </c>
      <c r="T1023" s="24" t="s">
        <v>431</v>
      </c>
      <c r="U1023" s="24" t="s">
        <v>205</v>
      </c>
      <c r="V1023" s="24" t="s">
        <v>209</v>
      </c>
      <c r="W1023" s="24" t="s">
        <v>984</v>
      </c>
      <c r="X1023" s="24" t="s">
        <v>205</v>
      </c>
      <c r="Y1023" s="24" t="s">
        <v>209</v>
      </c>
      <c r="Z1023" s="24"/>
    </row>
    <row r="1024" spans="1:26" x14ac:dyDescent="0.2">
      <c r="A1024">
        <v>927</v>
      </c>
      <c r="F1024">
        <v>515</v>
      </c>
      <c r="H1024" s="23">
        <v>43838</v>
      </c>
      <c r="I1024" s="23">
        <v>43838</v>
      </c>
      <c r="J1024">
        <v>132</v>
      </c>
      <c r="K1024" s="24"/>
      <c r="L1024" s="24" t="s">
        <v>985</v>
      </c>
      <c r="M1024" s="24" t="s">
        <v>985</v>
      </c>
      <c r="N1024" s="24" t="s">
        <v>205</v>
      </c>
      <c r="O1024" s="24" t="s">
        <v>271</v>
      </c>
      <c r="P1024" s="24" t="s">
        <v>259</v>
      </c>
      <c r="Q1024" s="24" t="s">
        <v>36</v>
      </c>
      <c r="R1024" s="24" t="s">
        <v>6</v>
      </c>
      <c r="S1024" s="24" t="s">
        <v>37</v>
      </c>
      <c r="T1024" s="24" t="s">
        <v>431</v>
      </c>
      <c r="U1024" s="24" t="s">
        <v>205</v>
      </c>
      <c r="V1024" s="24" t="s">
        <v>209</v>
      </c>
      <c r="W1024" s="24" t="s">
        <v>984</v>
      </c>
      <c r="X1024" s="24" t="s">
        <v>205</v>
      </c>
      <c r="Y1024" s="24" t="s">
        <v>209</v>
      </c>
      <c r="Z1024" s="24"/>
    </row>
    <row r="1025" spans="1:26" x14ac:dyDescent="0.2">
      <c r="A1025">
        <v>928</v>
      </c>
      <c r="B1025">
        <v>1722</v>
      </c>
      <c r="F1025">
        <v>516</v>
      </c>
      <c r="H1025" s="23">
        <v>43838</v>
      </c>
      <c r="I1025" s="23">
        <v>43838</v>
      </c>
      <c r="J1025">
        <v>114.8</v>
      </c>
      <c r="K1025" s="24"/>
      <c r="L1025" s="24" t="s">
        <v>986</v>
      </c>
      <c r="M1025" s="24" t="s">
        <v>986</v>
      </c>
      <c r="N1025" s="24" t="s">
        <v>205</v>
      </c>
      <c r="O1025" s="24" t="s">
        <v>231</v>
      </c>
      <c r="P1025" s="24" t="s">
        <v>275</v>
      </c>
      <c r="Q1025" s="24" t="s">
        <v>56</v>
      </c>
      <c r="R1025" s="24" t="s">
        <v>6</v>
      </c>
      <c r="S1025" s="24" t="s">
        <v>57</v>
      </c>
      <c r="T1025" s="24" t="s">
        <v>370</v>
      </c>
      <c r="U1025" s="24" t="s">
        <v>205</v>
      </c>
      <c r="V1025" s="24" t="s">
        <v>209</v>
      </c>
      <c r="W1025" s="24" t="s">
        <v>956</v>
      </c>
      <c r="X1025" s="24" t="s">
        <v>205</v>
      </c>
      <c r="Y1025" s="24" t="s">
        <v>209</v>
      </c>
      <c r="Z1025" s="24"/>
    </row>
    <row r="1026" spans="1:26" x14ac:dyDescent="0.2">
      <c r="A1026">
        <v>929</v>
      </c>
      <c r="B1026">
        <v>1725</v>
      </c>
      <c r="F1026">
        <v>517</v>
      </c>
      <c r="H1026" s="23">
        <v>43838</v>
      </c>
      <c r="I1026" s="23">
        <v>43838</v>
      </c>
      <c r="J1026">
        <v>20</v>
      </c>
      <c r="K1026" s="24"/>
      <c r="L1026" s="24" t="s">
        <v>987</v>
      </c>
      <c r="M1026" s="24" t="s">
        <v>987</v>
      </c>
      <c r="N1026" s="24" t="s">
        <v>205</v>
      </c>
      <c r="O1026" s="24" t="s">
        <v>231</v>
      </c>
      <c r="P1026" s="24" t="s">
        <v>217</v>
      </c>
      <c r="Q1026" s="24" t="s">
        <v>102</v>
      </c>
      <c r="R1026" s="24" t="s">
        <v>108</v>
      </c>
      <c r="S1026" s="24" t="s">
        <v>108</v>
      </c>
      <c r="T1026" s="24" t="s">
        <v>238</v>
      </c>
      <c r="U1026" s="24" t="s">
        <v>246</v>
      </c>
      <c r="V1026" s="24" t="s">
        <v>209</v>
      </c>
      <c r="W1026" s="24"/>
      <c r="X1026" s="24" t="s">
        <v>205</v>
      </c>
      <c r="Y1026" s="24" t="s">
        <v>209</v>
      </c>
      <c r="Z1026" s="24"/>
    </row>
    <row r="1027" spans="1:26" x14ac:dyDescent="0.2">
      <c r="A1027">
        <v>930</v>
      </c>
      <c r="B1027">
        <v>1737</v>
      </c>
      <c r="F1027">
        <v>518</v>
      </c>
      <c r="H1027" s="23">
        <v>43838</v>
      </c>
      <c r="I1027" s="23">
        <v>43838</v>
      </c>
      <c r="J1027">
        <v>55.15</v>
      </c>
      <c r="K1027" s="24"/>
      <c r="L1027" s="24" t="s">
        <v>988</v>
      </c>
      <c r="M1027" s="24" t="s">
        <v>988</v>
      </c>
      <c r="N1027" s="24" t="s">
        <v>205</v>
      </c>
      <c r="O1027" s="24" t="s">
        <v>231</v>
      </c>
      <c r="P1027" s="24" t="s">
        <v>217</v>
      </c>
      <c r="Q1027" s="24" t="s">
        <v>102</v>
      </c>
      <c r="R1027" s="24" t="s">
        <v>108</v>
      </c>
      <c r="S1027" s="24" t="s">
        <v>108</v>
      </c>
      <c r="T1027" s="24" t="s">
        <v>238</v>
      </c>
      <c r="U1027" s="24" t="s">
        <v>798</v>
      </c>
      <c r="V1027" s="24" t="s">
        <v>209</v>
      </c>
      <c r="W1027" s="24"/>
      <c r="X1027" s="24" t="s">
        <v>205</v>
      </c>
      <c r="Y1027" s="24" t="s">
        <v>209</v>
      </c>
      <c r="Z1027" s="24"/>
    </row>
    <row r="1028" spans="1:26" x14ac:dyDescent="0.2">
      <c r="A1028">
        <v>931</v>
      </c>
      <c r="B1028">
        <v>1723</v>
      </c>
      <c r="F1028">
        <v>519</v>
      </c>
      <c r="H1028" s="23">
        <v>43838</v>
      </c>
      <c r="I1028" s="23">
        <v>43838</v>
      </c>
      <c r="J1028">
        <v>327.89</v>
      </c>
      <c r="K1028" s="24"/>
      <c r="L1028" s="24" t="s">
        <v>989</v>
      </c>
      <c r="M1028" s="24" t="s">
        <v>989</v>
      </c>
      <c r="N1028" s="24" t="s">
        <v>205</v>
      </c>
      <c r="O1028" s="24" t="s">
        <v>231</v>
      </c>
      <c r="P1028" s="24" t="s">
        <v>217</v>
      </c>
      <c r="Q1028" s="24" t="s">
        <v>102</v>
      </c>
      <c r="R1028" s="24" t="s">
        <v>108</v>
      </c>
      <c r="S1028" s="24" t="s">
        <v>108</v>
      </c>
      <c r="T1028" s="24" t="s">
        <v>238</v>
      </c>
      <c r="U1028" s="24" t="s">
        <v>628</v>
      </c>
      <c r="V1028" s="24" t="s">
        <v>209</v>
      </c>
      <c r="W1028" s="24"/>
      <c r="X1028" s="24" t="s">
        <v>205</v>
      </c>
      <c r="Y1028" s="24" t="s">
        <v>209</v>
      </c>
      <c r="Z1028" s="24"/>
    </row>
    <row r="1029" spans="1:26" x14ac:dyDescent="0.2">
      <c r="A1029">
        <v>932</v>
      </c>
      <c r="B1029">
        <v>1706</v>
      </c>
      <c r="F1029">
        <v>520</v>
      </c>
      <c r="H1029" s="23">
        <v>43838</v>
      </c>
      <c r="I1029" s="23">
        <v>43838</v>
      </c>
      <c r="J1029">
        <v>460.23</v>
      </c>
      <c r="K1029" s="24"/>
      <c r="L1029" s="24" t="s">
        <v>851</v>
      </c>
      <c r="M1029" s="24" t="s">
        <v>851</v>
      </c>
      <c r="N1029" s="24" t="s">
        <v>205</v>
      </c>
      <c r="O1029" s="24" t="s">
        <v>231</v>
      </c>
      <c r="P1029" s="24" t="s">
        <v>217</v>
      </c>
      <c r="Q1029" s="24" t="s">
        <v>36</v>
      </c>
      <c r="R1029" s="24" t="s">
        <v>6</v>
      </c>
      <c r="S1029" s="24" t="s">
        <v>37</v>
      </c>
      <c r="T1029" s="24" t="s">
        <v>304</v>
      </c>
      <c r="U1029" s="24" t="s">
        <v>205</v>
      </c>
      <c r="V1029" s="24" t="s">
        <v>209</v>
      </c>
      <c r="W1029" s="24"/>
      <c r="X1029" s="24" t="s">
        <v>205</v>
      </c>
      <c r="Y1029" s="24" t="s">
        <v>209</v>
      </c>
      <c r="Z1029" s="24"/>
    </row>
    <row r="1030" spans="1:26" x14ac:dyDescent="0.2">
      <c r="A1030">
        <v>933</v>
      </c>
      <c r="B1030">
        <v>1719</v>
      </c>
      <c r="F1030">
        <v>521</v>
      </c>
      <c r="H1030" s="23">
        <v>43838</v>
      </c>
      <c r="I1030" s="23">
        <v>43838</v>
      </c>
      <c r="J1030">
        <v>491.4</v>
      </c>
      <c r="K1030" s="24"/>
      <c r="L1030" s="24" t="s">
        <v>400</v>
      </c>
      <c r="M1030" s="24" t="s">
        <v>400</v>
      </c>
      <c r="N1030" s="24" t="s">
        <v>205</v>
      </c>
      <c r="O1030" s="24" t="s">
        <v>231</v>
      </c>
      <c r="P1030" s="24" t="s">
        <v>259</v>
      </c>
      <c r="Q1030" s="24" t="s">
        <v>52</v>
      </c>
      <c r="R1030" s="24" t="s">
        <v>70</v>
      </c>
      <c r="S1030" s="24" t="s">
        <v>79</v>
      </c>
      <c r="T1030" s="24" t="s">
        <v>345</v>
      </c>
      <c r="U1030" s="24" t="s">
        <v>205</v>
      </c>
      <c r="V1030" s="24" t="s">
        <v>209</v>
      </c>
      <c r="W1030" s="24"/>
      <c r="X1030" s="24" t="s">
        <v>205</v>
      </c>
      <c r="Y1030" s="24" t="s">
        <v>209</v>
      </c>
      <c r="Z1030" s="24"/>
    </row>
    <row r="1031" spans="1:26" x14ac:dyDescent="0.2">
      <c r="A1031">
        <v>934</v>
      </c>
      <c r="B1031">
        <v>1747</v>
      </c>
      <c r="F1031">
        <v>522</v>
      </c>
      <c r="H1031" s="23">
        <v>43838</v>
      </c>
      <c r="I1031" s="23">
        <v>43838</v>
      </c>
      <c r="J1031">
        <v>789.78</v>
      </c>
      <c r="K1031" s="24"/>
      <c r="L1031" s="24" t="s">
        <v>990</v>
      </c>
      <c r="M1031" s="24" t="s">
        <v>990</v>
      </c>
      <c r="N1031" s="24" t="s">
        <v>205</v>
      </c>
      <c r="O1031" s="24" t="s">
        <v>231</v>
      </c>
      <c r="P1031" s="24" t="s">
        <v>217</v>
      </c>
      <c r="Q1031" s="24" t="s">
        <v>102</v>
      </c>
      <c r="R1031" s="24" t="s">
        <v>108</v>
      </c>
      <c r="S1031" s="24" t="s">
        <v>108</v>
      </c>
      <c r="T1031" s="24" t="s">
        <v>238</v>
      </c>
      <c r="U1031" s="24" t="s">
        <v>535</v>
      </c>
      <c r="V1031" s="24" t="s">
        <v>209</v>
      </c>
      <c r="W1031" s="24"/>
      <c r="X1031" s="24" t="s">
        <v>205</v>
      </c>
      <c r="Y1031" s="24" t="s">
        <v>209</v>
      </c>
      <c r="Z1031" s="24"/>
    </row>
    <row r="1032" spans="1:26" x14ac:dyDescent="0.2">
      <c r="A1032">
        <v>935</v>
      </c>
      <c r="B1032">
        <v>1718</v>
      </c>
      <c r="F1032">
        <v>523</v>
      </c>
      <c r="H1032" s="23">
        <v>43838</v>
      </c>
      <c r="I1032" s="23">
        <v>43838</v>
      </c>
      <c r="J1032">
        <v>846.15</v>
      </c>
      <c r="K1032" s="24"/>
      <c r="L1032" s="24" t="s">
        <v>991</v>
      </c>
      <c r="M1032" s="24" t="s">
        <v>991</v>
      </c>
      <c r="N1032" s="24" t="s">
        <v>205</v>
      </c>
      <c r="O1032" s="24" t="s">
        <v>231</v>
      </c>
      <c r="P1032" s="24" t="s">
        <v>259</v>
      </c>
      <c r="Q1032" s="24" t="s">
        <v>36</v>
      </c>
      <c r="R1032" s="24" t="s">
        <v>6</v>
      </c>
      <c r="S1032" s="24" t="s">
        <v>37</v>
      </c>
      <c r="T1032" s="24" t="s">
        <v>304</v>
      </c>
      <c r="U1032" s="24" t="s">
        <v>205</v>
      </c>
      <c r="V1032" s="24" t="s">
        <v>209</v>
      </c>
      <c r="W1032" s="24"/>
      <c r="X1032" s="24" t="s">
        <v>205</v>
      </c>
      <c r="Y1032" s="24" t="s">
        <v>209</v>
      </c>
      <c r="Z1032" s="24"/>
    </row>
    <row r="1033" spans="1:26" x14ac:dyDescent="0.2">
      <c r="A1033">
        <v>936</v>
      </c>
      <c r="B1033">
        <v>1705</v>
      </c>
      <c r="F1033">
        <v>525</v>
      </c>
      <c r="H1033" s="23">
        <v>43838</v>
      </c>
      <c r="I1033" s="23">
        <v>43838</v>
      </c>
      <c r="J1033">
        <v>864.45</v>
      </c>
      <c r="K1033" s="24"/>
      <c r="L1033" s="24" t="s">
        <v>850</v>
      </c>
      <c r="M1033" s="24" t="s">
        <v>850</v>
      </c>
      <c r="N1033" s="24" t="s">
        <v>205</v>
      </c>
      <c r="O1033" s="24" t="s">
        <v>231</v>
      </c>
      <c r="P1033" s="24" t="s">
        <v>217</v>
      </c>
      <c r="Q1033" s="24" t="s">
        <v>36</v>
      </c>
      <c r="R1033" s="24" t="s">
        <v>6</v>
      </c>
      <c r="S1033" s="24" t="s">
        <v>37</v>
      </c>
      <c r="T1033" s="24" t="s">
        <v>304</v>
      </c>
      <c r="U1033" s="24" t="s">
        <v>205</v>
      </c>
      <c r="V1033" s="24" t="s">
        <v>209</v>
      </c>
      <c r="W1033" s="24"/>
      <c r="X1033" s="24" t="s">
        <v>205</v>
      </c>
      <c r="Y1033" s="24" t="s">
        <v>209</v>
      </c>
      <c r="Z1033" s="24"/>
    </row>
    <row r="1034" spans="1:26" x14ac:dyDescent="0.2">
      <c r="A1034">
        <v>937</v>
      </c>
      <c r="B1034">
        <v>1749</v>
      </c>
      <c r="F1034">
        <v>526</v>
      </c>
      <c r="H1034" s="23">
        <v>43838</v>
      </c>
      <c r="I1034" s="23">
        <v>43838</v>
      </c>
      <c r="J1034">
        <v>1029.98</v>
      </c>
      <c r="K1034" s="24"/>
      <c r="L1034" s="24" t="s">
        <v>992</v>
      </c>
      <c r="M1034" s="24" t="s">
        <v>992</v>
      </c>
      <c r="N1034" s="24" t="s">
        <v>205</v>
      </c>
      <c r="O1034" s="24" t="s">
        <v>231</v>
      </c>
      <c r="P1034" s="24" t="s">
        <v>217</v>
      </c>
      <c r="Q1034" s="24" t="s">
        <v>102</v>
      </c>
      <c r="R1034" s="24" t="s">
        <v>108</v>
      </c>
      <c r="S1034" s="24" t="s">
        <v>108</v>
      </c>
      <c r="T1034" s="24" t="s">
        <v>238</v>
      </c>
      <c r="U1034" s="24" t="s">
        <v>993</v>
      </c>
      <c r="V1034" s="24" t="s">
        <v>209</v>
      </c>
      <c r="W1034" s="24"/>
      <c r="X1034" s="24" t="s">
        <v>205</v>
      </c>
      <c r="Y1034" s="24" t="s">
        <v>209</v>
      </c>
      <c r="Z1034" s="24"/>
    </row>
    <row r="1035" spans="1:26" x14ac:dyDescent="0.2">
      <c r="A1035">
        <v>938</v>
      </c>
      <c r="F1035">
        <v>527</v>
      </c>
      <c r="H1035" s="23">
        <v>43838</v>
      </c>
      <c r="I1035" s="23">
        <v>43838</v>
      </c>
      <c r="J1035">
        <v>1086.1500000000001</v>
      </c>
      <c r="K1035" s="24"/>
      <c r="L1035" s="24" t="s">
        <v>854</v>
      </c>
      <c r="M1035" s="24" t="s">
        <v>854</v>
      </c>
      <c r="N1035" s="24" t="s">
        <v>205</v>
      </c>
      <c r="O1035" s="24" t="s">
        <v>271</v>
      </c>
      <c r="P1035" s="24" t="s">
        <v>259</v>
      </c>
      <c r="Q1035" s="24" t="s">
        <v>36</v>
      </c>
      <c r="R1035" s="24" t="s">
        <v>6</v>
      </c>
      <c r="S1035" s="24" t="s">
        <v>37</v>
      </c>
      <c r="T1035" s="24" t="s">
        <v>304</v>
      </c>
      <c r="U1035" s="24" t="s">
        <v>205</v>
      </c>
      <c r="V1035" s="24" t="s">
        <v>209</v>
      </c>
      <c r="W1035" s="24" t="s">
        <v>291</v>
      </c>
      <c r="X1035" s="24" t="s">
        <v>205</v>
      </c>
      <c r="Y1035" s="24" t="s">
        <v>209</v>
      </c>
      <c r="Z1035" s="24"/>
    </row>
    <row r="1036" spans="1:26" x14ac:dyDescent="0.2">
      <c r="A1036">
        <v>939</v>
      </c>
      <c r="B1036">
        <v>1695</v>
      </c>
      <c r="F1036">
        <v>528</v>
      </c>
      <c r="H1036" s="23">
        <v>43838</v>
      </c>
      <c r="I1036" s="23">
        <v>43838</v>
      </c>
      <c r="J1036">
        <v>1092.8499999999999</v>
      </c>
      <c r="K1036" s="24"/>
      <c r="L1036" s="24" t="s">
        <v>859</v>
      </c>
      <c r="M1036" s="24" t="s">
        <v>859</v>
      </c>
      <c r="N1036" s="24" t="s">
        <v>205</v>
      </c>
      <c r="O1036" s="24" t="s">
        <v>231</v>
      </c>
      <c r="P1036" s="24" t="s">
        <v>259</v>
      </c>
      <c r="Q1036" s="24" t="s">
        <v>36</v>
      </c>
      <c r="R1036" s="24" t="s">
        <v>6</v>
      </c>
      <c r="S1036" s="24" t="s">
        <v>37</v>
      </c>
      <c r="T1036" s="24" t="s">
        <v>304</v>
      </c>
      <c r="U1036" s="24" t="s">
        <v>205</v>
      </c>
      <c r="V1036" s="24" t="s">
        <v>209</v>
      </c>
      <c r="W1036" s="24" t="s">
        <v>291</v>
      </c>
      <c r="X1036" s="24" t="s">
        <v>205</v>
      </c>
      <c r="Y1036" s="24" t="s">
        <v>209</v>
      </c>
      <c r="Z1036" s="24"/>
    </row>
    <row r="1037" spans="1:26" x14ac:dyDescent="0.2">
      <c r="A1037">
        <v>940</v>
      </c>
      <c r="B1037">
        <v>1704</v>
      </c>
      <c r="F1037">
        <v>529</v>
      </c>
      <c r="H1037" s="23">
        <v>43838</v>
      </c>
      <c r="I1037" s="23">
        <v>43838</v>
      </c>
      <c r="J1037">
        <v>1104</v>
      </c>
      <c r="K1037" s="24"/>
      <c r="L1037" s="24" t="s">
        <v>994</v>
      </c>
      <c r="M1037" s="24" t="s">
        <v>994</v>
      </c>
      <c r="N1037" s="24" t="s">
        <v>205</v>
      </c>
      <c r="O1037" s="24" t="s">
        <v>231</v>
      </c>
      <c r="P1037" s="24" t="s">
        <v>217</v>
      </c>
      <c r="Q1037" s="24" t="s">
        <v>36</v>
      </c>
      <c r="R1037" s="24" t="s">
        <v>6</v>
      </c>
      <c r="S1037" s="24" t="s">
        <v>37</v>
      </c>
      <c r="T1037" s="24" t="s">
        <v>304</v>
      </c>
      <c r="U1037" s="24" t="s">
        <v>205</v>
      </c>
      <c r="V1037" s="24" t="s">
        <v>209</v>
      </c>
      <c r="W1037" s="24" t="s">
        <v>291</v>
      </c>
      <c r="X1037" s="24" t="s">
        <v>205</v>
      </c>
      <c r="Y1037" s="24" t="s">
        <v>209</v>
      </c>
      <c r="Z1037" s="24"/>
    </row>
    <row r="1038" spans="1:26" x14ac:dyDescent="0.2">
      <c r="A1038">
        <v>941</v>
      </c>
      <c r="B1038">
        <v>1707</v>
      </c>
      <c r="F1038">
        <v>530</v>
      </c>
      <c r="H1038" s="23">
        <v>43838</v>
      </c>
      <c r="I1038" s="23">
        <v>43838</v>
      </c>
      <c r="J1038">
        <v>1200</v>
      </c>
      <c r="K1038" s="24"/>
      <c r="L1038" s="24" t="s">
        <v>995</v>
      </c>
      <c r="M1038" s="24" t="s">
        <v>995</v>
      </c>
      <c r="N1038" s="24" t="s">
        <v>205</v>
      </c>
      <c r="O1038" s="24" t="s">
        <v>231</v>
      </c>
      <c r="P1038" s="24" t="s">
        <v>217</v>
      </c>
      <c r="Q1038" s="24" t="s">
        <v>36</v>
      </c>
      <c r="R1038" s="24" t="s">
        <v>6</v>
      </c>
      <c r="S1038" s="24" t="s">
        <v>37</v>
      </c>
      <c r="T1038" s="24" t="s">
        <v>304</v>
      </c>
      <c r="U1038" s="24" t="s">
        <v>205</v>
      </c>
      <c r="V1038" s="24" t="s">
        <v>209</v>
      </c>
      <c r="W1038" s="24" t="s">
        <v>291</v>
      </c>
      <c r="X1038" s="24" t="s">
        <v>205</v>
      </c>
      <c r="Y1038" s="24" t="s">
        <v>209</v>
      </c>
      <c r="Z1038" s="24"/>
    </row>
    <row r="1039" spans="1:26" x14ac:dyDescent="0.2">
      <c r="A1039">
        <v>942</v>
      </c>
      <c r="B1039">
        <v>1755</v>
      </c>
      <c r="F1039">
        <v>531</v>
      </c>
      <c r="H1039" s="23">
        <v>43838</v>
      </c>
      <c r="I1039" s="23">
        <v>43838</v>
      </c>
      <c r="J1039">
        <v>1200</v>
      </c>
      <c r="K1039" s="24"/>
      <c r="L1039" s="24" t="s">
        <v>996</v>
      </c>
      <c r="M1039" s="24" t="s">
        <v>996</v>
      </c>
      <c r="N1039" s="24" t="s">
        <v>205</v>
      </c>
      <c r="O1039" s="24" t="s">
        <v>231</v>
      </c>
      <c r="P1039" s="24" t="s">
        <v>217</v>
      </c>
      <c r="Q1039" s="24" t="s">
        <v>102</v>
      </c>
      <c r="R1039" s="24" t="s">
        <v>108</v>
      </c>
      <c r="S1039" s="24" t="s">
        <v>108</v>
      </c>
      <c r="T1039" s="24" t="s">
        <v>238</v>
      </c>
      <c r="U1039" s="24" t="s">
        <v>896</v>
      </c>
      <c r="V1039" s="24" t="s">
        <v>209</v>
      </c>
      <c r="W1039" s="24" t="s">
        <v>291</v>
      </c>
      <c r="X1039" s="24" t="s">
        <v>205</v>
      </c>
      <c r="Y1039" s="24" t="s">
        <v>209</v>
      </c>
      <c r="Z1039" s="24"/>
    </row>
    <row r="1040" spans="1:26" x14ac:dyDescent="0.2">
      <c r="A1040">
        <v>943</v>
      </c>
      <c r="B1040">
        <v>1700</v>
      </c>
      <c r="F1040">
        <v>532</v>
      </c>
      <c r="H1040" s="23">
        <v>43838</v>
      </c>
      <c r="I1040" s="23">
        <v>43838</v>
      </c>
      <c r="J1040">
        <v>1304</v>
      </c>
      <c r="K1040" s="24"/>
      <c r="L1040" s="24" t="s">
        <v>852</v>
      </c>
      <c r="M1040" s="24" t="s">
        <v>852</v>
      </c>
      <c r="N1040" s="24" t="s">
        <v>205</v>
      </c>
      <c r="O1040" s="24" t="s">
        <v>231</v>
      </c>
      <c r="P1040" s="24" t="s">
        <v>217</v>
      </c>
      <c r="Q1040" s="24" t="s">
        <v>36</v>
      </c>
      <c r="R1040" s="24" t="s">
        <v>6</v>
      </c>
      <c r="S1040" s="24" t="s">
        <v>37</v>
      </c>
      <c r="T1040" s="24" t="s">
        <v>304</v>
      </c>
      <c r="U1040" s="24" t="s">
        <v>205</v>
      </c>
      <c r="V1040" s="24" t="s">
        <v>209</v>
      </c>
      <c r="W1040" s="24" t="s">
        <v>291</v>
      </c>
      <c r="X1040" s="24" t="s">
        <v>205</v>
      </c>
      <c r="Y1040" s="24" t="s">
        <v>209</v>
      </c>
      <c r="Z1040" s="24"/>
    </row>
    <row r="1041" spans="1:26" x14ac:dyDescent="0.2">
      <c r="A1041">
        <v>944</v>
      </c>
      <c r="B1041">
        <v>1702</v>
      </c>
      <c r="F1041">
        <v>533</v>
      </c>
      <c r="H1041" s="23">
        <v>43838</v>
      </c>
      <c r="I1041" s="23">
        <v>43838</v>
      </c>
      <c r="J1041">
        <v>1575</v>
      </c>
      <c r="K1041" s="24"/>
      <c r="L1041" s="24" t="s">
        <v>856</v>
      </c>
      <c r="M1041" s="24" t="s">
        <v>856</v>
      </c>
      <c r="N1041" s="24" t="s">
        <v>205</v>
      </c>
      <c r="O1041" s="24" t="s">
        <v>231</v>
      </c>
      <c r="P1041" s="24" t="s">
        <v>207</v>
      </c>
      <c r="Q1041" s="24" t="s">
        <v>36</v>
      </c>
      <c r="R1041" s="24" t="s">
        <v>6</v>
      </c>
      <c r="S1041" s="24" t="s">
        <v>37</v>
      </c>
      <c r="T1041" s="24" t="s">
        <v>304</v>
      </c>
      <c r="U1041" s="24" t="s">
        <v>205</v>
      </c>
      <c r="V1041" s="24" t="s">
        <v>209</v>
      </c>
      <c r="W1041" s="24" t="s">
        <v>291</v>
      </c>
      <c r="X1041" s="24" t="s">
        <v>205</v>
      </c>
      <c r="Y1041" s="24" t="s">
        <v>209</v>
      </c>
      <c r="Z1041" s="24"/>
    </row>
    <row r="1042" spans="1:26" x14ac:dyDescent="0.2">
      <c r="A1042">
        <v>945</v>
      </c>
      <c r="B1042">
        <v>1696</v>
      </c>
      <c r="F1042">
        <v>534</v>
      </c>
      <c r="H1042" s="23">
        <v>43838</v>
      </c>
      <c r="I1042" s="23">
        <v>43838</v>
      </c>
      <c r="J1042">
        <v>1635.2</v>
      </c>
      <c r="K1042" s="24"/>
      <c r="L1042" s="24" t="s">
        <v>848</v>
      </c>
      <c r="M1042" s="24" t="s">
        <v>848</v>
      </c>
      <c r="N1042" s="24" t="s">
        <v>205</v>
      </c>
      <c r="O1042" s="24" t="s">
        <v>231</v>
      </c>
      <c r="P1042" s="24" t="s">
        <v>259</v>
      </c>
      <c r="Q1042" s="24" t="s">
        <v>36</v>
      </c>
      <c r="R1042" s="24" t="s">
        <v>6</v>
      </c>
      <c r="S1042" s="24" t="s">
        <v>37</v>
      </c>
      <c r="T1042" s="24" t="s">
        <v>304</v>
      </c>
      <c r="U1042" s="24" t="s">
        <v>205</v>
      </c>
      <c r="V1042" s="24" t="s">
        <v>209</v>
      </c>
      <c r="W1042" s="24" t="s">
        <v>291</v>
      </c>
      <c r="X1042" s="24" t="s">
        <v>205</v>
      </c>
      <c r="Y1042" s="24" t="s">
        <v>209</v>
      </c>
      <c r="Z1042" s="24"/>
    </row>
    <row r="1043" spans="1:26" x14ac:dyDescent="0.2">
      <c r="A1043">
        <v>946</v>
      </c>
      <c r="B1043">
        <v>1703</v>
      </c>
      <c r="F1043">
        <v>535</v>
      </c>
      <c r="H1043" s="23">
        <v>43838</v>
      </c>
      <c r="I1043" s="23">
        <v>43838</v>
      </c>
      <c r="J1043">
        <v>1670.55</v>
      </c>
      <c r="K1043" s="24"/>
      <c r="L1043" s="24" t="s">
        <v>855</v>
      </c>
      <c r="M1043" s="24" t="s">
        <v>855</v>
      </c>
      <c r="N1043" s="24" t="s">
        <v>205</v>
      </c>
      <c r="O1043" s="24" t="s">
        <v>231</v>
      </c>
      <c r="P1043" s="24" t="s">
        <v>217</v>
      </c>
      <c r="Q1043" s="24" t="s">
        <v>36</v>
      </c>
      <c r="R1043" s="24" t="s">
        <v>6</v>
      </c>
      <c r="S1043" s="24" t="s">
        <v>37</v>
      </c>
      <c r="T1043" s="24" t="s">
        <v>304</v>
      </c>
      <c r="U1043" s="24" t="s">
        <v>205</v>
      </c>
      <c r="V1043" s="24" t="s">
        <v>209</v>
      </c>
      <c r="W1043" s="24" t="s">
        <v>291</v>
      </c>
      <c r="X1043" s="24" t="s">
        <v>205</v>
      </c>
      <c r="Y1043" s="24" t="s">
        <v>209</v>
      </c>
      <c r="Z1043" s="24"/>
    </row>
    <row r="1044" spans="1:26" x14ac:dyDescent="0.2">
      <c r="A1044">
        <v>947</v>
      </c>
      <c r="B1044">
        <v>1698</v>
      </c>
      <c r="F1044">
        <v>536</v>
      </c>
      <c r="H1044" s="23">
        <v>43838</v>
      </c>
      <c r="I1044" s="23">
        <v>43838</v>
      </c>
      <c r="J1044">
        <v>1911</v>
      </c>
      <c r="K1044" s="24"/>
      <c r="L1044" s="24" t="s">
        <v>860</v>
      </c>
      <c r="M1044" s="24" t="s">
        <v>860</v>
      </c>
      <c r="N1044" s="24" t="s">
        <v>205</v>
      </c>
      <c r="O1044" s="24" t="s">
        <v>231</v>
      </c>
      <c r="P1044" s="24" t="s">
        <v>259</v>
      </c>
      <c r="Q1044" s="24" t="s">
        <v>36</v>
      </c>
      <c r="R1044" s="24" t="s">
        <v>6</v>
      </c>
      <c r="S1044" s="24" t="s">
        <v>37</v>
      </c>
      <c r="T1044" s="24" t="s">
        <v>304</v>
      </c>
      <c r="U1044" s="24" t="s">
        <v>205</v>
      </c>
      <c r="V1044" s="24" t="s">
        <v>209</v>
      </c>
      <c r="W1044" s="24" t="s">
        <v>291</v>
      </c>
      <c r="X1044" s="24" t="s">
        <v>205</v>
      </c>
      <c r="Y1044" s="24" t="s">
        <v>209</v>
      </c>
      <c r="Z1044" s="24"/>
    </row>
    <row r="1045" spans="1:26" x14ac:dyDescent="0.2">
      <c r="A1045">
        <v>948</v>
      </c>
      <c r="B1045">
        <v>1701</v>
      </c>
      <c r="F1045">
        <v>537</v>
      </c>
      <c r="H1045" s="23">
        <v>43838</v>
      </c>
      <c r="I1045" s="23">
        <v>43838</v>
      </c>
      <c r="J1045">
        <v>1911</v>
      </c>
      <c r="K1045" s="24"/>
      <c r="L1045" s="24" t="s">
        <v>858</v>
      </c>
      <c r="M1045" s="24" t="s">
        <v>858</v>
      </c>
      <c r="N1045" s="24" t="s">
        <v>205</v>
      </c>
      <c r="O1045" s="24" t="s">
        <v>231</v>
      </c>
      <c r="P1045" s="24" t="s">
        <v>259</v>
      </c>
      <c r="Q1045" s="24" t="s">
        <v>36</v>
      </c>
      <c r="R1045" s="24" t="s">
        <v>6</v>
      </c>
      <c r="S1045" s="24" t="s">
        <v>37</v>
      </c>
      <c r="T1045" s="24" t="s">
        <v>304</v>
      </c>
      <c r="U1045" s="24" t="s">
        <v>205</v>
      </c>
      <c r="V1045" s="24" t="s">
        <v>209</v>
      </c>
      <c r="W1045" s="24" t="s">
        <v>291</v>
      </c>
      <c r="X1045" s="24" t="s">
        <v>205</v>
      </c>
      <c r="Y1045" s="24" t="s">
        <v>209</v>
      </c>
      <c r="Z1045" s="24"/>
    </row>
    <row r="1046" spans="1:26" x14ac:dyDescent="0.2">
      <c r="A1046">
        <v>949</v>
      </c>
      <c r="B1046">
        <v>1699</v>
      </c>
      <c r="F1046">
        <v>538</v>
      </c>
      <c r="H1046" s="23">
        <v>43838</v>
      </c>
      <c r="I1046" s="23">
        <v>43838</v>
      </c>
      <c r="J1046">
        <v>1929.76</v>
      </c>
      <c r="K1046" s="24"/>
      <c r="L1046" s="24" t="s">
        <v>303</v>
      </c>
      <c r="M1046" s="24" t="s">
        <v>303</v>
      </c>
      <c r="N1046" s="24" t="s">
        <v>205</v>
      </c>
      <c r="O1046" s="24" t="s">
        <v>231</v>
      </c>
      <c r="P1046" s="24" t="s">
        <v>217</v>
      </c>
      <c r="Q1046" s="24" t="s">
        <v>36</v>
      </c>
      <c r="R1046" s="24" t="s">
        <v>6</v>
      </c>
      <c r="S1046" s="24" t="s">
        <v>37</v>
      </c>
      <c r="T1046" s="24" t="s">
        <v>304</v>
      </c>
      <c r="U1046" s="24" t="s">
        <v>205</v>
      </c>
      <c r="V1046" s="24" t="s">
        <v>209</v>
      </c>
      <c r="W1046" s="24"/>
      <c r="X1046" s="24" t="s">
        <v>205</v>
      </c>
      <c r="Y1046" s="24" t="s">
        <v>209</v>
      </c>
      <c r="Z1046" s="24"/>
    </row>
    <row r="1047" spans="1:26" x14ac:dyDescent="0.2">
      <c r="A1047">
        <v>950</v>
      </c>
      <c r="B1047">
        <v>1738</v>
      </c>
      <c r="F1047">
        <v>539</v>
      </c>
      <c r="H1047" s="23">
        <v>43838</v>
      </c>
      <c r="I1047" s="23">
        <v>43838</v>
      </c>
      <c r="J1047">
        <v>2508.3200000000002</v>
      </c>
      <c r="K1047" s="24"/>
      <c r="L1047" s="24" t="s">
        <v>997</v>
      </c>
      <c r="M1047" s="24" t="s">
        <v>997</v>
      </c>
      <c r="N1047" s="24" t="s">
        <v>205</v>
      </c>
      <c r="O1047" s="24" t="s">
        <v>231</v>
      </c>
      <c r="P1047" s="24" t="s">
        <v>217</v>
      </c>
      <c r="Q1047" s="24" t="s">
        <v>102</v>
      </c>
      <c r="R1047" s="24" t="s">
        <v>108</v>
      </c>
      <c r="S1047" s="24" t="s">
        <v>108</v>
      </c>
      <c r="T1047" s="24" t="s">
        <v>238</v>
      </c>
      <c r="U1047" s="24" t="s">
        <v>282</v>
      </c>
      <c r="V1047" s="24" t="s">
        <v>209</v>
      </c>
      <c r="W1047" s="24"/>
      <c r="X1047" s="24" t="s">
        <v>205</v>
      </c>
      <c r="Y1047" s="24" t="s">
        <v>209</v>
      </c>
      <c r="Z1047" s="24"/>
    </row>
    <row r="1048" spans="1:26" x14ac:dyDescent="0.2">
      <c r="A1048">
        <v>951</v>
      </c>
      <c r="B1048">
        <v>1727</v>
      </c>
      <c r="F1048">
        <v>540</v>
      </c>
      <c r="H1048" s="23">
        <v>43838</v>
      </c>
      <c r="I1048" s="23">
        <v>43838</v>
      </c>
      <c r="J1048">
        <v>2598.44</v>
      </c>
      <c r="K1048" s="24"/>
      <c r="L1048" s="24" t="s">
        <v>998</v>
      </c>
      <c r="M1048" s="24" t="s">
        <v>998</v>
      </c>
      <c r="N1048" s="24" t="s">
        <v>205</v>
      </c>
      <c r="O1048" s="24" t="s">
        <v>231</v>
      </c>
      <c r="P1048" s="24" t="s">
        <v>217</v>
      </c>
      <c r="Q1048" s="24" t="s">
        <v>102</v>
      </c>
      <c r="R1048" s="24" t="s">
        <v>108</v>
      </c>
      <c r="S1048" s="24" t="s">
        <v>108</v>
      </c>
      <c r="T1048" s="24" t="s">
        <v>238</v>
      </c>
      <c r="U1048" s="24" t="s">
        <v>347</v>
      </c>
      <c r="V1048" s="24" t="s">
        <v>209</v>
      </c>
      <c r="W1048" s="24"/>
      <c r="X1048" s="24" t="s">
        <v>205</v>
      </c>
      <c r="Y1048" s="24" t="s">
        <v>209</v>
      </c>
      <c r="Z1048" s="24"/>
    </row>
    <row r="1049" spans="1:26" x14ac:dyDescent="0.2">
      <c r="A1049">
        <v>952</v>
      </c>
      <c r="B1049">
        <v>1745</v>
      </c>
      <c r="F1049">
        <v>541</v>
      </c>
      <c r="H1049" s="23">
        <v>43838</v>
      </c>
      <c r="I1049" s="23">
        <v>43838</v>
      </c>
      <c r="J1049">
        <v>3432.39</v>
      </c>
      <c r="K1049" s="24"/>
      <c r="L1049" s="24" t="s">
        <v>999</v>
      </c>
      <c r="M1049" s="24" t="s">
        <v>999</v>
      </c>
      <c r="N1049" s="24" t="s">
        <v>205</v>
      </c>
      <c r="O1049" s="24" t="s">
        <v>231</v>
      </c>
      <c r="P1049" s="24" t="s">
        <v>217</v>
      </c>
      <c r="Q1049" s="24" t="s">
        <v>102</v>
      </c>
      <c r="R1049" s="24" t="s">
        <v>108</v>
      </c>
      <c r="S1049" s="24" t="s">
        <v>108</v>
      </c>
      <c r="T1049" s="24" t="s">
        <v>238</v>
      </c>
      <c r="U1049" s="24" t="s">
        <v>1000</v>
      </c>
      <c r="V1049" s="24" t="s">
        <v>209</v>
      </c>
      <c r="W1049" s="24"/>
      <c r="X1049" s="24" t="s">
        <v>205</v>
      </c>
      <c r="Y1049" s="24" t="s">
        <v>209</v>
      </c>
      <c r="Z1049" s="24"/>
    </row>
    <row r="1050" spans="1:26" x14ac:dyDescent="0.2">
      <c r="A1050">
        <v>953</v>
      </c>
      <c r="B1050">
        <v>1754</v>
      </c>
      <c r="F1050">
        <v>542</v>
      </c>
      <c r="H1050" s="23">
        <v>43838</v>
      </c>
      <c r="I1050" s="23">
        <v>43838</v>
      </c>
      <c r="J1050">
        <v>3718.44</v>
      </c>
      <c r="K1050" s="24"/>
      <c r="L1050" s="24" t="s">
        <v>1001</v>
      </c>
      <c r="M1050" s="24" t="s">
        <v>1001</v>
      </c>
      <c r="N1050" s="24" t="s">
        <v>205</v>
      </c>
      <c r="O1050" s="24" t="s">
        <v>231</v>
      </c>
      <c r="P1050" s="24" t="s">
        <v>217</v>
      </c>
      <c r="Q1050" s="24" t="s">
        <v>102</v>
      </c>
      <c r="R1050" s="24" t="s">
        <v>108</v>
      </c>
      <c r="S1050" s="24" t="s">
        <v>108</v>
      </c>
      <c r="T1050" s="24" t="s">
        <v>238</v>
      </c>
      <c r="U1050" s="24" t="s">
        <v>464</v>
      </c>
      <c r="V1050" s="24" t="s">
        <v>209</v>
      </c>
      <c r="W1050" s="24"/>
      <c r="X1050" s="24" t="s">
        <v>205</v>
      </c>
      <c r="Y1050" s="24" t="s">
        <v>209</v>
      </c>
      <c r="Z1050" s="24"/>
    </row>
    <row r="1051" spans="1:26" x14ac:dyDescent="0.2">
      <c r="A1051">
        <v>954</v>
      </c>
      <c r="B1051">
        <v>1748</v>
      </c>
      <c r="F1051">
        <v>543</v>
      </c>
      <c r="H1051" s="23">
        <v>43838</v>
      </c>
      <c r="I1051" s="23">
        <v>43838</v>
      </c>
      <c r="J1051">
        <v>3952.79</v>
      </c>
      <c r="K1051" s="24"/>
      <c r="L1051" s="24" t="s">
        <v>1002</v>
      </c>
      <c r="M1051" s="24" t="s">
        <v>1002</v>
      </c>
      <c r="N1051" s="24" t="s">
        <v>205</v>
      </c>
      <c r="O1051" s="24" t="s">
        <v>231</v>
      </c>
      <c r="P1051" s="24" t="s">
        <v>217</v>
      </c>
      <c r="Q1051" s="24" t="s">
        <v>102</v>
      </c>
      <c r="R1051" s="24" t="s">
        <v>108</v>
      </c>
      <c r="S1051" s="24" t="s">
        <v>108</v>
      </c>
      <c r="T1051" s="24" t="s">
        <v>238</v>
      </c>
      <c r="U1051" s="24" t="s">
        <v>1003</v>
      </c>
      <c r="V1051" s="24" t="s">
        <v>209</v>
      </c>
      <c r="W1051" s="24"/>
      <c r="X1051" s="24" t="s">
        <v>205</v>
      </c>
      <c r="Y1051" s="24" t="s">
        <v>209</v>
      </c>
      <c r="Z1051" s="24"/>
    </row>
    <row r="1052" spans="1:26" x14ac:dyDescent="0.2">
      <c r="A1052">
        <v>955</v>
      </c>
      <c r="B1052">
        <v>1751</v>
      </c>
      <c r="F1052">
        <v>544</v>
      </c>
      <c r="H1052" s="23">
        <v>43838</v>
      </c>
      <c r="I1052" s="23">
        <v>43838</v>
      </c>
      <c r="J1052">
        <v>4418.7700000000004</v>
      </c>
      <c r="K1052" s="24"/>
      <c r="L1052" s="24" t="s">
        <v>861</v>
      </c>
      <c r="M1052" s="24" t="s">
        <v>861</v>
      </c>
      <c r="N1052" s="24" t="s">
        <v>205</v>
      </c>
      <c r="O1052" s="24" t="s">
        <v>231</v>
      </c>
      <c r="P1052" s="24" t="s">
        <v>217</v>
      </c>
      <c r="Q1052" s="24" t="s">
        <v>102</v>
      </c>
      <c r="R1052" s="24" t="s">
        <v>108</v>
      </c>
      <c r="S1052" s="24" t="s">
        <v>108</v>
      </c>
      <c r="T1052" s="24" t="s">
        <v>238</v>
      </c>
      <c r="U1052" s="24" t="s">
        <v>723</v>
      </c>
      <c r="V1052" s="24" t="s">
        <v>209</v>
      </c>
      <c r="W1052" s="24" t="s">
        <v>291</v>
      </c>
      <c r="X1052" s="24" t="s">
        <v>205</v>
      </c>
      <c r="Y1052" s="24" t="s">
        <v>209</v>
      </c>
      <c r="Z1052" s="24"/>
    </row>
    <row r="1053" spans="1:26" x14ac:dyDescent="0.2">
      <c r="A1053">
        <v>956</v>
      </c>
      <c r="B1053">
        <v>1742</v>
      </c>
      <c r="F1053">
        <v>545</v>
      </c>
      <c r="H1053" s="23">
        <v>43838</v>
      </c>
      <c r="I1053" s="23">
        <v>43838</v>
      </c>
      <c r="J1053">
        <v>4583.25</v>
      </c>
      <c r="K1053" s="24"/>
      <c r="L1053" s="24" t="s">
        <v>1004</v>
      </c>
      <c r="M1053" s="24" t="s">
        <v>1004</v>
      </c>
      <c r="N1053" s="24" t="s">
        <v>205</v>
      </c>
      <c r="O1053" s="24" t="s">
        <v>231</v>
      </c>
      <c r="P1053" s="24" t="s">
        <v>217</v>
      </c>
      <c r="Q1053" s="24" t="s">
        <v>1005</v>
      </c>
      <c r="R1053" s="24" t="s">
        <v>108</v>
      </c>
      <c r="S1053" s="24" t="s">
        <v>108</v>
      </c>
      <c r="T1053" s="24" t="s">
        <v>238</v>
      </c>
      <c r="U1053" s="24" t="s">
        <v>205</v>
      </c>
      <c r="V1053" s="24" t="s">
        <v>209</v>
      </c>
      <c r="W1053" s="24"/>
      <c r="X1053" s="24" t="s">
        <v>205</v>
      </c>
      <c r="Y1053" s="24" t="s">
        <v>209</v>
      </c>
      <c r="Z1053" s="24"/>
    </row>
    <row r="1054" spans="1:26" x14ac:dyDescent="0.2">
      <c r="A1054">
        <v>957</v>
      </c>
      <c r="B1054">
        <v>1734</v>
      </c>
      <c r="F1054">
        <v>546</v>
      </c>
      <c r="H1054" s="23">
        <v>43838</v>
      </c>
      <c r="I1054" s="23">
        <v>43838</v>
      </c>
      <c r="J1054">
        <v>4761.6400000000003</v>
      </c>
      <c r="K1054" s="24"/>
      <c r="L1054" s="24" t="s">
        <v>1006</v>
      </c>
      <c r="M1054" s="24" t="s">
        <v>1006</v>
      </c>
      <c r="N1054" s="24" t="s">
        <v>205</v>
      </c>
      <c r="O1054" s="24" t="s">
        <v>231</v>
      </c>
      <c r="P1054" s="24" t="s">
        <v>217</v>
      </c>
      <c r="Q1054" s="24" t="s">
        <v>102</v>
      </c>
      <c r="R1054" s="24" t="s">
        <v>108</v>
      </c>
      <c r="S1054" s="24" t="s">
        <v>108</v>
      </c>
      <c r="T1054" s="24" t="s">
        <v>238</v>
      </c>
      <c r="U1054" s="24" t="s">
        <v>320</v>
      </c>
      <c r="V1054" s="24" t="s">
        <v>209</v>
      </c>
      <c r="W1054" s="24" t="s">
        <v>291</v>
      </c>
      <c r="X1054" s="24" t="s">
        <v>205</v>
      </c>
      <c r="Y1054" s="24" t="s">
        <v>209</v>
      </c>
      <c r="Z1054" s="24"/>
    </row>
    <row r="1055" spans="1:26" x14ac:dyDescent="0.2">
      <c r="A1055">
        <v>958</v>
      </c>
      <c r="B1055">
        <v>1741</v>
      </c>
      <c r="F1055">
        <v>547</v>
      </c>
      <c r="H1055" s="23">
        <v>43838</v>
      </c>
      <c r="I1055" s="23">
        <v>43838</v>
      </c>
      <c r="J1055">
        <v>5901.01</v>
      </c>
      <c r="K1055" s="24"/>
      <c r="L1055" s="24" t="s">
        <v>1007</v>
      </c>
      <c r="M1055" s="24" t="s">
        <v>1007</v>
      </c>
      <c r="N1055" s="24" t="s">
        <v>205</v>
      </c>
      <c r="O1055" s="24" t="s">
        <v>231</v>
      </c>
      <c r="P1055" s="24" t="s">
        <v>217</v>
      </c>
      <c r="Q1055" s="24" t="s">
        <v>102</v>
      </c>
      <c r="R1055" s="24" t="s">
        <v>108</v>
      </c>
      <c r="S1055" s="24" t="s">
        <v>108</v>
      </c>
      <c r="T1055" s="24" t="s">
        <v>238</v>
      </c>
      <c r="U1055" s="24" t="s">
        <v>753</v>
      </c>
      <c r="V1055" s="24" t="s">
        <v>209</v>
      </c>
      <c r="W1055" s="24" t="s">
        <v>291</v>
      </c>
      <c r="X1055" s="24" t="s">
        <v>205</v>
      </c>
      <c r="Y1055" s="24" t="s">
        <v>209</v>
      </c>
      <c r="Z1055" s="24"/>
    </row>
    <row r="1056" spans="1:26" x14ac:dyDescent="0.2">
      <c r="A1056">
        <v>959</v>
      </c>
      <c r="B1056">
        <v>1735</v>
      </c>
      <c r="F1056">
        <v>548</v>
      </c>
      <c r="H1056" s="23">
        <v>43838</v>
      </c>
      <c r="I1056" s="23">
        <v>43838</v>
      </c>
      <c r="J1056">
        <v>5984.79</v>
      </c>
      <c r="K1056" s="24"/>
      <c r="L1056" s="24" t="s">
        <v>1008</v>
      </c>
      <c r="M1056" s="24" t="s">
        <v>1008</v>
      </c>
      <c r="N1056" s="24" t="s">
        <v>205</v>
      </c>
      <c r="O1056" s="24" t="s">
        <v>231</v>
      </c>
      <c r="P1056" s="24" t="s">
        <v>217</v>
      </c>
      <c r="Q1056" s="24" t="s">
        <v>102</v>
      </c>
      <c r="R1056" s="24" t="s">
        <v>108</v>
      </c>
      <c r="S1056" s="24" t="s">
        <v>108</v>
      </c>
      <c r="T1056" s="24" t="s">
        <v>238</v>
      </c>
      <c r="U1056" s="24" t="s">
        <v>349</v>
      </c>
      <c r="V1056" s="24" t="s">
        <v>209</v>
      </c>
      <c r="W1056" s="24" t="s">
        <v>291</v>
      </c>
      <c r="X1056" s="24" t="s">
        <v>205</v>
      </c>
      <c r="Y1056" s="24" t="s">
        <v>209</v>
      </c>
      <c r="Z1056" s="24"/>
    </row>
    <row r="1057" spans="1:26" x14ac:dyDescent="0.2">
      <c r="A1057">
        <v>960</v>
      </c>
      <c r="B1057">
        <v>1729</v>
      </c>
      <c r="F1057">
        <v>549</v>
      </c>
      <c r="H1057" s="23">
        <v>43838</v>
      </c>
      <c r="I1057" s="23">
        <v>43838</v>
      </c>
      <c r="J1057">
        <v>6638.32</v>
      </c>
      <c r="K1057" s="24"/>
      <c r="L1057" s="24" t="s">
        <v>1009</v>
      </c>
      <c r="M1057" s="24" t="s">
        <v>1009</v>
      </c>
      <c r="N1057" s="24" t="s">
        <v>205</v>
      </c>
      <c r="O1057" s="24" t="s">
        <v>231</v>
      </c>
      <c r="P1057" s="24" t="s">
        <v>217</v>
      </c>
      <c r="Q1057" s="24" t="s">
        <v>102</v>
      </c>
      <c r="R1057" s="24" t="s">
        <v>108</v>
      </c>
      <c r="S1057" s="24" t="s">
        <v>108</v>
      </c>
      <c r="T1057" s="24" t="s">
        <v>238</v>
      </c>
      <c r="U1057" s="24" t="s">
        <v>494</v>
      </c>
      <c r="V1057" s="24" t="s">
        <v>209</v>
      </c>
      <c r="W1057" s="24" t="s">
        <v>291</v>
      </c>
      <c r="X1057" s="24" t="s">
        <v>205</v>
      </c>
      <c r="Y1057" s="24" t="s">
        <v>209</v>
      </c>
      <c r="Z1057" s="24"/>
    </row>
    <row r="1058" spans="1:26" x14ac:dyDescent="0.2">
      <c r="A1058">
        <v>961</v>
      </c>
      <c r="B1058">
        <v>1746</v>
      </c>
      <c r="F1058">
        <v>550</v>
      </c>
      <c r="H1058" s="23">
        <v>43838</v>
      </c>
      <c r="I1058" s="23">
        <v>43838</v>
      </c>
      <c r="J1058">
        <v>7437.05</v>
      </c>
      <c r="K1058" s="24"/>
      <c r="L1058" s="24" t="s">
        <v>1010</v>
      </c>
      <c r="M1058" s="24" t="s">
        <v>1010</v>
      </c>
      <c r="N1058" s="24" t="s">
        <v>205</v>
      </c>
      <c r="O1058" s="24" t="s">
        <v>231</v>
      </c>
      <c r="P1058" s="24" t="s">
        <v>217</v>
      </c>
      <c r="Q1058" s="24" t="s">
        <v>102</v>
      </c>
      <c r="R1058" s="24" t="s">
        <v>108</v>
      </c>
      <c r="S1058" s="24" t="s">
        <v>108</v>
      </c>
      <c r="T1058" s="24" t="s">
        <v>238</v>
      </c>
      <c r="U1058" s="24" t="s">
        <v>1011</v>
      </c>
      <c r="V1058" s="24" t="s">
        <v>209</v>
      </c>
      <c r="W1058" s="24" t="s">
        <v>291</v>
      </c>
      <c r="X1058" s="24" t="s">
        <v>205</v>
      </c>
      <c r="Y1058" s="24" t="s">
        <v>209</v>
      </c>
      <c r="Z1058" s="24"/>
    </row>
    <row r="1059" spans="1:26" x14ac:dyDescent="0.2">
      <c r="A1059">
        <v>962</v>
      </c>
      <c r="B1059">
        <v>1726</v>
      </c>
      <c r="F1059">
        <v>551</v>
      </c>
      <c r="H1059" s="23">
        <v>43838</v>
      </c>
      <c r="I1059" s="23">
        <v>43838</v>
      </c>
      <c r="J1059">
        <v>7461.67</v>
      </c>
      <c r="K1059" s="24"/>
      <c r="L1059" s="24" t="s">
        <v>987</v>
      </c>
      <c r="M1059" s="24" t="s">
        <v>987</v>
      </c>
      <c r="N1059" s="24" t="s">
        <v>205</v>
      </c>
      <c r="O1059" s="24" t="s">
        <v>231</v>
      </c>
      <c r="P1059" s="24" t="s">
        <v>217</v>
      </c>
      <c r="Q1059" s="24" t="s">
        <v>102</v>
      </c>
      <c r="R1059" s="24" t="s">
        <v>108</v>
      </c>
      <c r="S1059" s="24" t="s">
        <v>108</v>
      </c>
      <c r="T1059" s="24" t="s">
        <v>238</v>
      </c>
      <c r="U1059" s="24" t="s">
        <v>246</v>
      </c>
      <c r="V1059" s="24" t="s">
        <v>209</v>
      </c>
      <c r="W1059" s="24" t="s">
        <v>291</v>
      </c>
      <c r="X1059" s="24" t="s">
        <v>205</v>
      </c>
      <c r="Y1059" s="24" t="s">
        <v>209</v>
      </c>
      <c r="Z1059" s="24"/>
    </row>
    <row r="1060" spans="1:26" x14ac:dyDescent="0.2">
      <c r="A1060">
        <v>963</v>
      </c>
      <c r="B1060">
        <v>1733</v>
      </c>
      <c r="F1060">
        <v>552</v>
      </c>
      <c r="H1060" s="23">
        <v>43838</v>
      </c>
      <c r="I1060" s="23">
        <v>43838</v>
      </c>
      <c r="J1060">
        <v>9164.8799999999992</v>
      </c>
      <c r="K1060" s="24"/>
      <c r="L1060" s="24" t="s">
        <v>1012</v>
      </c>
      <c r="M1060" s="24" t="s">
        <v>1012</v>
      </c>
      <c r="N1060" s="24" t="s">
        <v>205</v>
      </c>
      <c r="O1060" s="24" t="s">
        <v>231</v>
      </c>
      <c r="P1060" s="24" t="s">
        <v>217</v>
      </c>
      <c r="Q1060" s="24" t="s">
        <v>102</v>
      </c>
      <c r="R1060" s="24" t="s">
        <v>108</v>
      </c>
      <c r="S1060" s="24" t="s">
        <v>108</v>
      </c>
      <c r="T1060" s="24" t="s">
        <v>238</v>
      </c>
      <c r="U1060" s="24" t="s">
        <v>252</v>
      </c>
      <c r="V1060" s="24" t="s">
        <v>209</v>
      </c>
      <c r="W1060" s="24" t="s">
        <v>291</v>
      </c>
      <c r="X1060" s="24" t="s">
        <v>205</v>
      </c>
      <c r="Y1060" s="24" t="s">
        <v>209</v>
      </c>
      <c r="Z1060" s="24"/>
    </row>
    <row r="1061" spans="1:26" x14ac:dyDescent="0.2">
      <c r="A1061">
        <v>964</v>
      </c>
      <c r="B1061">
        <v>1744</v>
      </c>
      <c r="F1061">
        <v>553</v>
      </c>
      <c r="H1061" s="23">
        <v>43838</v>
      </c>
      <c r="I1061" s="23">
        <v>43838</v>
      </c>
      <c r="J1061">
        <v>9432.4599999999991</v>
      </c>
      <c r="K1061" s="24"/>
      <c r="L1061" s="24" t="s">
        <v>1013</v>
      </c>
      <c r="M1061" s="24" t="s">
        <v>1013</v>
      </c>
      <c r="N1061" s="24" t="s">
        <v>205</v>
      </c>
      <c r="O1061" s="24" t="s">
        <v>231</v>
      </c>
      <c r="P1061" s="24" t="s">
        <v>217</v>
      </c>
      <c r="Q1061" s="24" t="s">
        <v>102</v>
      </c>
      <c r="R1061" s="24" t="s">
        <v>108</v>
      </c>
      <c r="S1061" s="24" t="s">
        <v>108</v>
      </c>
      <c r="T1061" s="24" t="s">
        <v>238</v>
      </c>
      <c r="U1061" s="24" t="s">
        <v>726</v>
      </c>
      <c r="V1061" s="24" t="s">
        <v>209</v>
      </c>
      <c r="W1061" s="24"/>
      <c r="X1061" s="24" t="s">
        <v>205</v>
      </c>
      <c r="Y1061" s="24" t="s">
        <v>209</v>
      </c>
      <c r="Z1061" s="24"/>
    </row>
    <row r="1062" spans="1:26" x14ac:dyDescent="0.2">
      <c r="A1062">
        <v>965</v>
      </c>
      <c r="B1062">
        <v>1743</v>
      </c>
      <c r="F1062">
        <v>554</v>
      </c>
      <c r="H1062" s="23">
        <v>43838</v>
      </c>
      <c r="I1062" s="23">
        <v>43838</v>
      </c>
      <c r="J1062">
        <v>10781.74</v>
      </c>
      <c r="K1062" s="24"/>
      <c r="L1062" s="24" t="s">
        <v>1014</v>
      </c>
      <c r="M1062" s="24" t="s">
        <v>1014</v>
      </c>
      <c r="N1062" s="24" t="s">
        <v>205</v>
      </c>
      <c r="O1062" s="24" t="s">
        <v>231</v>
      </c>
      <c r="P1062" s="24" t="s">
        <v>217</v>
      </c>
      <c r="Q1062" s="24" t="s">
        <v>102</v>
      </c>
      <c r="R1062" s="24" t="s">
        <v>108</v>
      </c>
      <c r="S1062" s="24" t="s">
        <v>108</v>
      </c>
      <c r="T1062" s="24" t="s">
        <v>238</v>
      </c>
      <c r="U1062" s="24" t="s">
        <v>531</v>
      </c>
      <c r="V1062" s="24" t="s">
        <v>209</v>
      </c>
      <c r="W1062" s="24" t="s">
        <v>291</v>
      </c>
      <c r="X1062" s="24" t="s">
        <v>205</v>
      </c>
      <c r="Y1062" s="24" t="s">
        <v>209</v>
      </c>
      <c r="Z1062" s="24"/>
    </row>
    <row r="1063" spans="1:26" x14ac:dyDescent="0.2">
      <c r="A1063">
        <v>966</v>
      </c>
      <c r="B1063">
        <v>1752</v>
      </c>
      <c r="F1063">
        <v>555</v>
      </c>
      <c r="H1063" s="23">
        <v>43838</v>
      </c>
      <c r="I1063" s="23">
        <v>43838</v>
      </c>
      <c r="J1063">
        <v>11635.4</v>
      </c>
      <c r="K1063" s="24"/>
      <c r="L1063" s="24" t="s">
        <v>1015</v>
      </c>
      <c r="M1063" s="24" t="s">
        <v>1015</v>
      </c>
      <c r="N1063" s="24" t="s">
        <v>205</v>
      </c>
      <c r="O1063" s="24" t="s">
        <v>231</v>
      </c>
      <c r="P1063" s="24" t="s">
        <v>217</v>
      </c>
      <c r="Q1063" s="24" t="s">
        <v>102</v>
      </c>
      <c r="R1063" s="24" t="s">
        <v>108</v>
      </c>
      <c r="S1063" s="24" t="s">
        <v>108</v>
      </c>
      <c r="T1063" s="24" t="s">
        <v>238</v>
      </c>
      <c r="U1063" s="24" t="s">
        <v>1016</v>
      </c>
      <c r="V1063" s="24" t="s">
        <v>209</v>
      </c>
      <c r="W1063" s="24" t="s">
        <v>291</v>
      </c>
      <c r="X1063" s="24" t="s">
        <v>205</v>
      </c>
      <c r="Y1063" s="24" t="s">
        <v>209</v>
      </c>
      <c r="Z1063" s="24"/>
    </row>
    <row r="1064" spans="1:26" x14ac:dyDescent="0.2">
      <c r="A1064">
        <v>967</v>
      </c>
      <c r="B1064">
        <v>1730</v>
      </c>
      <c r="F1064">
        <v>556</v>
      </c>
      <c r="H1064" s="23">
        <v>43838</v>
      </c>
      <c r="I1064" s="23">
        <v>43838</v>
      </c>
      <c r="J1064">
        <v>11679.16</v>
      </c>
      <c r="K1064" s="24"/>
      <c r="L1064" s="24" t="s">
        <v>1017</v>
      </c>
      <c r="M1064" s="24" t="s">
        <v>1017</v>
      </c>
      <c r="N1064" s="24" t="s">
        <v>205</v>
      </c>
      <c r="O1064" s="24" t="s">
        <v>231</v>
      </c>
      <c r="P1064" s="24" t="s">
        <v>217</v>
      </c>
      <c r="Q1064" s="24" t="s">
        <v>102</v>
      </c>
      <c r="R1064" s="24" t="s">
        <v>108</v>
      </c>
      <c r="S1064" s="24" t="s">
        <v>108</v>
      </c>
      <c r="T1064" s="24" t="s">
        <v>238</v>
      </c>
      <c r="U1064" s="24" t="s">
        <v>280</v>
      </c>
      <c r="V1064" s="24" t="s">
        <v>209</v>
      </c>
      <c r="W1064" s="24" t="s">
        <v>291</v>
      </c>
      <c r="X1064" s="24" t="s">
        <v>205</v>
      </c>
      <c r="Y1064" s="24" t="s">
        <v>209</v>
      </c>
      <c r="Z1064" s="24"/>
    </row>
    <row r="1065" spans="1:26" x14ac:dyDescent="0.2">
      <c r="A1065">
        <v>969</v>
      </c>
      <c r="B1065">
        <v>1753</v>
      </c>
      <c r="F1065">
        <v>558</v>
      </c>
      <c r="H1065" s="23">
        <v>43838</v>
      </c>
      <c r="I1065" s="23">
        <v>43838</v>
      </c>
      <c r="J1065">
        <v>14848.88</v>
      </c>
      <c r="K1065" s="24"/>
      <c r="L1065" s="24" t="s">
        <v>1018</v>
      </c>
      <c r="M1065" s="24" t="s">
        <v>1018</v>
      </c>
      <c r="N1065" s="24" t="s">
        <v>205</v>
      </c>
      <c r="O1065" s="24" t="s">
        <v>231</v>
      </c>
      <c r="P1065" s="24" t="s">
        <v>217</v>
      </c>
      <c r="Q1065" s="24" t="s">
        <v>102</v>
      </c>
      <c r="R1065" s="24" t="s">
        <v>108</v>
      </c>
      <c r="S1065" s="24" t="s">
        <v>108</v>
      </c>
      <c r="T1065" s="24" t="s">
        <v>238</v>
      </c>
      <c r="U1065" s="24" t="s">
        <v>391</v>
      </c>
      <c r="V1065" s="24" t="s">
        <v>209</v>
      </c>
      <c r="W1065" s="24" t="s">
        <v>291</v>
      </c>
      <c r="X1065" s="24" t="s">
        <v>205</v>
      </c>
      <c r="Y1065" s="24" t="s">
        <v>209</v>
      </c>
      <c r="Z1065" s="24"/>
    </row>
    <row r="1066" spans="1:26" x14ac:dyDescent="0.2">
      <c r="A1066">
        <v>970</v>
      </c>
      <c r="B1066">
        <v>1731</v>
      </c>
      <c r="F1066">
        <v>559</v>
      </c>
      <c r="H1066" s="23">
        <v>43838</v>
      </c>
      <c r="I1066" s="23">
        <v>43838</v>
      </c>
      <c r="J1066">
        <v>18040.46</v>
      </c>
      <c r="K1066" s="24"/>
      <c r="L1066" s="24" t="s">
        <v>1019</v>
      </c>
      <c r="M1066" s="24" t="s">
        <v>1019</v>
      </c>
      <c r="N1066" s="24" t="s">
        <v>205</v>
      </c>
      <c r="O1066" s="24" t="s">
        <v>231</v>
      </c>
      <c r="P1066" s="24" t="s">
        <v>217</v>
      </c>
      <c r="Q1066" s="24" t="s">
        <v>102</v>
      </c>
      <c r="R1066" s="24" t="s">
        <v>108</v>
      </c>
      <c r="S1066" s="24" t="s">
        <v>108</v>
      </c>
      <c r="T1066" s="24" t="s">
        <v>238</v>
      </c>
      <c r="U1066" s="24" t="s">
        <v>261</v>
      </c>
      <c r="V1066" s="24" t="s">
        <v>209</v>
      </c>
      <c r="W1066" s="24" t="s">
        <v>291</v>
      </c>
      <c r="X1066" s="24" t="s">
        <v>205</v>
      </c>
      <c r="Y1066" s="24" t="s">
        <v>209</v>
      </c>
      <c r="Z1066" s="24"/>
    </row>
    <row r="1067" spans="1:26" x14ac:dyDescent="0.2">
      <c r="A1067">
        <v>971</v>
      </c>
      <c r="B1067">
        <v>1736</v>
      </c>
      <c r="F1067">
        <v>560</v>
      </c>
      <c r="H1067" s="23">
        <v>43838</v>
      </c>
      <c r="I1067" s="23">
        <v>43838</v>
      </c>
      <c r="J1067">
        <v>18432</v>
      </c>
      <c r="K1067" s="24"/>
      <c r="L1067" s="24" t="s">
        <v>1020</v>
      </c>
      <c r="M1067" s="24" t="s">
        <v>1020</v>
      </c>
      <c r="N1067" s="24" t="s">
        <v>205</v>
      </c>
      <c r="O1067" s="24" t="s">
        <v>231</v>
      </c>
      <c r="P1067" s="24" t="s">
        <v>217</v>
      </c>
      <c r="Q1067" s="24" t="s">
        <v>102</v>
      </c>
      <c r="R1067" s="24" t="s">
        <v>108</v>
      </c>
      <c r="S1067" s="24" t="s">
        <v>108</v>
      </c>
      <c r="T1067" s="24" t="s">
        <v>238</v>
      </c>
      <c r="U1067" s="24" t="s">
        <v>789</v>
      </c>
      <c r="V1067" s="24" t="s">
        <v>209</v>
      </c>
      <c r="W1067" s="24" t="s">
        <v>291</v>
      </c>
      <c r="X1067" s="24" t="s">
        <v>205</v>
      </c>
      <c r="Y1067" s="24" t="s">
        <v>209</v>
      </c>
      <c r="Z1067" s="24"/>
    </row>
    <row r="1068" spans="1:26" x14ac:dyDescent="0.2">
      <c r="A1068">
        <v>972</v>
      </c>
      <c r="F1068">
        <v>2065</v>
      </c>
      <c r="H1068" s="23">
        <v>43838</v>
      </c>
      <c r="I1068" s="23">
        <v>43838</v>
      </c>
      <c r="J1068">
        <v>100</v>
      </c>
      <c r="K1068" s="24"/>
      <c r="L1068" s="24" t="s">
        <v>1021</v>
      </c>
      <c r="M1068" s="24" t="s">
        <v>1021</v>
      </c>
      <c r="N1068" s="24" t="s">
        <v>205</v>
      </c>
      <c r="O1068" s="24" t="s">
        <v>206</v>
      </c>
      <c r="P1068" s="24" t="s">
        <v>217</v>
      </c>
      <c r="Q1068" s="24" t="s">
        <v>50</v>
      </c>
      <c r="R1068" s="24" t="s">
        <v>70</v>
      </c>
      <c r="S1068" s="24" t="s">
        <v>24</v>
      </c>
      <c r="T1068" s="24" t="s">
        <v>312</v>
      </c>
      <c r="U1068" s="24" t="s">
        <v>205</v>
      </c>
      <c r="V1068" s="24" t="s">
        <v>209</v>
      </c>
      <c r="W1068" s="24"/>
      <c r="X1068" s="24" t="s">
        <v>205</v>
      </c>
      <c r="Y1068" s="24" t="s">
        <v>209</v>
      </c>
      <c r="Z1068" s="24"/>
    </row>
    <row r="1069" spans="1:26" x14ac:dyDescent="0.2">
      <c r="A1069">
        <v>1793</v>
      </c>
      <c r="B1069">
        <v>1697</v>
      </c>
      <c r="H1069" s="23">
        <v>43838</v>
      </c>
      <c r="I1069" s="23">
        <v>43838</v>
      </c>
      <c r="J1069">
        <v>846.15</v>
      </c>
      <c r="K1069" s="24" t="s">
        <v>247</v>
      </c>
      <c r="L1069" s="24" t="s">
        <v>836</v>
      </c>
      <c r="M1069" s="24" t="s">
        <v>837</v>
      </c>
      <c r="N1069" s="24" t="s">
        <v>205</v>
      </c>
      <c r="O1069" s="24" t="s">
        <v>231</v>
      </c>
      <c r="P1069" s="24" t="s">
        <v>259</v>
      </c>
      <c r="Q1069" s="24" t="s">
        <v>36</v>
      </c>
      <c r="R1069" s="24" t="s">
        <v>6</v>
      </c>
      <c r="S1069" s="24" t="s">
        <v>37</v>
      </c>
      <c r="T1069" s="24" t="s">
        <v>304</v>
      </c>
      <c r="U1069" s="24" t="s">
        <v>205</v>
      </c>
      <c r="V1069" s="24" t="s">
        <v>209</v>
      </c>
      <c r="W1069" s="24"/>
      <c r="X1069" s="24" t="s">
        <v>205</v>
      </c>
      <c r="Y1069" s="24" t="s">
        <v>209</v>
      </c>
      <c r="Z1069" s="24"/>
    </row>
    <row r="1070" spans="1:26" x14ac:dyDescent="0.2">
      <c r="A1070">
        <v>924</v>
      </c>
      <c r="B1070">
        <v>1759</v>
      </c>
      <c r="F1070">
        <v>512</v>
      </c>
      <c r="H1070" s="23">
        <v>43838</v>
      </c>
      <c r="I1070" s="23">
        <v>43838</v>
      </c>
      <c r="J1070">
        <v>1086.1500000000001</v>
      </c>
      <c r="K1070" s="24" t="s">
        <v>247</v>
      </c>
      <c r="L1070" s="24" t="s">
        <v>1022</v>
      </c>
      <c r="M1070" s="24" t="s">
        <v>1022</v>
      </c>
      <c r="N1070" s="24" t="s">
        <v>205</v>
      </c>
      <c r="O1070" s="24" t="s">
        <v>231</v>
      </c>
      <c r="P1070" s="24" t="s">
        <v>259</v>
      </c>
      <c r="Q1070" s="24" t="s">
        <v>36</v>
      </c>
      <c r="R1070" s="24" t="s">
        <v>6</v>
      </c>
      <c r="S1070" s="24" t="s">
        <v>37</v>
      </c>
      <c r="T1070" s="24" t="s">
        <v>304</v>
      </c>
      <c r="U1070" s="24" t="s">
        <v>205</v>
      </c>
      <c r="V1070" s="24" t="s">
        <v>209</v>
      </c>
      <c r="W1070" s="24"/>
      <c r="X1070" s="24" t="s">
        <v>205</v>
      </c>
      <c r="Y1070" s="24" t="s">
        <v>209</v>
      </c>
      <c r="Z1070" s="24"/>
    </row>
    <row r="1071" spans="1:26" x14ac:dyDescent="0.2">
      <c r="A1071">
        <v>1794</v>
      </c>
      <c r="B1071">
        <v>1717</v>
      </c>
      <c r="H1071" s="23">
        <v>43838</v>
      </c>
      <c r="I1071" s="23">
        <v>43838</v>
      </c>
      <c r="J1071">
        <v>1086.1500000000001</v>
      </c>
      <c r="K1071" s="24" t="s">
        <v>247</v>
      </c>
      <c r="L1071" s="24" t="s">
        <v>1023</v>
      </c>
      <c r="M1071" s="24" t="s">
        <v>837</v>
      </c>
      <c r="N1071" s="24" t="s">
        <v>205</v>
      </c>
      <c r="O1071" s="24" t="s">
        <v>231</v>
      </c>
      <c r="P1071" s="24" t="s">
        <v>259</v>
      </c>
      <c r="Q1071" s="24" t="s">
        <v>36</v>
      </c>
      <c r="R1071" s="24" t="s">
        <v>6</v>
      </c>
      <c r="S1071" s="24" t="s">
        <v>37</v>
      </c>
      <c r="T1071" s="24" t="s">
        <v>304</v>
      </c>
      <c r="U1071" s="24" t="s">
        <v>205</v>
      </c>
      <c r="V1071" s="24" t="s">
        <v>209</v>
      </c>
      <c r="W1071" s="24"/>
      <c r="X1071" s="24" t="s">
        <v>205</v>
      </c>
      <c r="Y1071" s="24" t="s">
        <v>209</v>
      </c>
      <c r="Z1071" s="24"/>
    </row>
    <row r="1072" spans="1:26" x14ac:dyDescent="0.2">
      <c r="A1072">
        <v>1795</v>
      </c>
      <c r="B1072">
        <v>1724</v>
      </c>
      <c r="H1072" s="23">
        <v>43838</v>
      </c>
      <c r="I1072" s="23">
        <v>43838</v>
      </c>
      <c r="J1072">
        <v>1086.1500000000001</v>
      </c>
      <c r="K1072" s="24" t="s">
        <v>247</v>
      </c>
      <c r="L1072" s="24" t="s">
        <v>1023</v>
      </c>
      <c r="M1072" s="24" t="s">
        <v>837</v>
      </c>
      <c r="N1072" s="24" t="s">
        <v>205</v>
      </c>
      <c r="O1072" s="24" t="s">
        <v>231</v>
      </c>
      <c r="P1072" s="24" t="s">
        <v>259</v>
      </c>
      <c r="Q1072" s="24" t="s">
        <v>36</v>
      </c>
      <c r="R1072" s="24" t="s">
        <v>6</v>
      </c>
      <c r="S1072" s="24" t="s">
        <v>37</v>
      </c>
      <c r="T1072" s="24" t="s">
        <v>304</v>
      </c>
      <c r="U1072" s="24" t="s">
        <v>205</v>
      </c>
      <c r="V1072" s="24" t="s">
        <v>209</v>
      </c>
      <c r="W1072" s="24"/>
      <c r="X1072" s="24" t="s">
        <v>205</v>
      </c>
      <c r="Y1072" s="24" t="s">
        <v>209</v>
      </c>
      <c r="Z1072" s="24"/>
    </row>
    <row r="1073" spans="1:26" x14ac:dyDescent="0.2">
      <c r="A1073">
        <v>968</v>
      </c>
      <c r="B1073">
        <v>1732</v>
      </c>
      <c r="F1073">
        <v>557</v>
      </c>
      <c r="H1073" s="23">
        <v>43838</v>
      </c>
      <c r="I1073" s="23">
        <v>43838</v>
      </c>
      <c r="J1073">
        <v>13670.76</v>
      </c>
      <c r="K1073" s="24" t="s">
        <v>247</v>
      </c>
      <c r="L1073" s="24" t="s">
        <v>1024</v>
      </c>
      <c r="M1073" s="24" t="s">
        <v>1024</v>
      </c>
      <c r="N1073" s="24" t="s">
        <v>205</v>
      </c>
      <c r="O1073" s="24" t="s">
        <v>231</v>
      </c>
      <c r="P1073" s="24" t="s">
        <v>217</v>
      </c>
      <c r="Q1073" s="24" t="s">
        <v>102</v>
      </c>
      <c r="R1073" s="24" t="s">
        <v>108</v>
      </c>
      <c r="S1073" s="24" t="s">
        <v>108</v>
      </c>
      <c r="T1073" s="24" t="s">
        <v>238</v>
      </c>
      <c r="U1073" s="24" t="s">
        <v>261</v>
      </c>
      <c r="V1073" s="24" t="s">
        <v>209</v>
      </c>
      <c r="W1073" s="24" t="s">
        <v>291</v>
      </c>
      <c r="X1073" s="24" t="s">
        <v>205</v>
      </c>
      <c r="Y1073" s="24" t="s">
        <v>209</v>
      </c>
      <c r="Z1073" s="24"/>
    </row>
    <row r="1074" spans="1:26" x14ac:dyDescent="0.2">
      <c r="A1074">
        <v>973</v>
      </c>
      <c r="B1074">
        <v>1774</v>
      </c>
      <c r="F1074">
        <v>258</v>
      </c>
      <c r="H1074" s="23">
        <v>43839</v>
      </c>
      <c r="I1074" s="23">
        <v>43839</v>
      </c>
      <c r="J1074">
        <v>500</v>
      </c>
      <c r="K1074" s="24"/>
      <c r="L1074" s="24" t="s">
        <v>1025</v>
      </c>
      <c r="M1074" s="24" t="s">
        <v>1025</v>
      </c>
      <c r="N1074" s="24" t="s">
        <v>205</v>
      </c>
      <c r="O1074" s="24" t="s">
        <v>231</v>
      </c>
      <c r="P1074" s="24" t="s">
        <v>217</v>
      </c>
      <c r="Q1074" s="24" t="s">
        <v>36</v>
      </c>
      <c r="R1074" s="24" t="s">
        <v>105</v>
      </c>
      <c r="S1074" s="24" t="s">
        <v>113</v>
      </c>
      <c r="T1074" s="24" t="s">
        <v>1026</v>
      </c>
      <c r="U1074" s="24" t="s">
        <v>205</v>
      </c>
      <c r="V1074" s="24" t="s">
        <v>209</v>
      </c>
      <c r="W1074" s="24" t="s">
        <v>1027</v>
      </c>
      <c r="X1074" s="24" t="s">
        <v>205</v>
      </c>
      <c r="Y1074" s="24" t="s">
        <v>209</v>
      </c>
      <c r="Z1074" s="24"/>
    </row>
    <row r="1075" spans="1:26" x14ac:dyDescent="0.2">
      <c r="A1075">
        <v>974</v>
      </c>
      <c r="B1075">
        <v>1770</v>
      </c>
      <c r="F1075">
        <v>561</v>
      </c>
      <c r="H1075" s="23">
        <v>43839</v>
      </c>
      <c r="I1075" s="23">
        <v>43839</v>
      </c>
      <c r="J1075">
        <v>150</v>
      </c>
      <c r="K1075" s="24"/>
      <c r="L1075" s="24" t="s">
        <v>1028</v>
      </c>
      <c r="M1075" s="24" t="s">
        <v>1028</v>
      </c>
      <c r="N1075" s="24" t="s">
        <v>205</v>
      </c>
      <c r="O1075" s="24" t="s">
        <v>231</v>
      </c>
      <c r="P1075" s="24" t="s">
        <v>259</v>
      </c>
      <c r="Q1075" s="24" t="s">
        <v>102</v>
      </c>
      <c r="R1075" s="24" t="s">
        <v>101</v>
      </c>
      <c r="S1075" s="24" t="s">
        <v>103</v>
      </c>
      <c r="T1075" s="24" t="s">
        <v>260</v>
      </c>
      <c r="U1075" s="24" t="s">
        <v>644</v>
      </c>
      <c r="V1075" s="24" t="s">
        <v>209</v>
      </c>
      <c r="W1075" s="24" t="s">
        <v>1029</v>
      </c>
      <c r="X1075" s="24" t="s">
        <v>205</v>
      </c>
      <c r="Y1075" s="24" t="s">
        <v>209</v>
      </c>
      <c r="Z1075" s="24" t="s">
        <v>1030</v>
      </c>
    </row>
    <row r="1076" spans="1:26" x14ac:dyDescent="0.2">
      <c r="A1076">
        <v>975</v>
      </c>
      <c r="B1076">
        <v>1769</v>
      </c>
      <c r="F1076">
        <v>562</v>
      </c>
      <c r="H1076" s="23">
        <v>43839</v>
      </c>
      <c r="I1076" s="23">
        <v>43839</v>
      </c>
      <c r="J1076">
        <v>476</v>
      </c>
      <c r="K1076" s="24"/>
      <c r="L1076" s="24" t="s">
        <v>1031</v>
      </c>
      <c r="M1076" s="24" t="s">
        <v>1031</v>
      </c>
      <c r="N1076" s="24" t="s">
        <v>205</v>
      </c>
      <c r="O1076" s="24" t="s">
        <v>231</v>
      </c>
      <c r="P1076" s="24" t="s">
        <v>259</v>
      </c>
      <c r="Q1076" s="24" t="s">
        <v>55</v>
      </c>
      <c r="R1076" s="24" t="s">
        <v>70</v>
      </c>
      <c r="S1076" s="24" t="s">
        <v>72</v>
      </c>
      <c r="T1076" s="24" t="s">
        <v>225</v>
      </c>
      <c r="U1076" s="24" t="s">
        <v>205</v>
      </c>
      <c r="V1076" s="24" t="s">
        <v>209</v>
      </c>
      <c r="W1076" s="24" t="s">
        <v>884</v>
      </c>
      <c r="X1076" s="24" t="s">
        <v>205</v>
      </c>
      <c r="Y1076" s="24" t="s">
        <v>209</v>
      </c>
      <c r="Z1076" s="24" t="s">
        <v>1032</v>
      </c>
    </row>
    <row r="1077" spans="1:26" x14ac:dyDescent="0.2">
      <c r="A1077">
        <v>976</v>
      </c>
      <c r="B1077">
        <v>1768</v>
      </c>
      <c r="F1077">
        <v>563</v>
      </c>
      <c r="H1077" s="23">
        <v>43839</v>
      </c>
      <c r="I1077" s="23">
        <v>43839</v>
      </c>
      <c r="J1077">
        <v>574.64</v>
      </c>
      <c r="K1077" s="24"/>
      <c r="L1077" s="24" t="s">
        <v>1033</v>
      </c>
      <c r="M1077" s="24" t="s">
        <v>1033</v>
      </c>
      <c r="N1077" s="24" t="s">
        <v>205</v>
      </c>
      <c r="O1077" s="24" t="s">
        <v>231</v>
      </c>
      <c r="P1077" s="24" t="s">
        <v>259</v>
      </c>
      <c r="Q1077" s="24" t="s">
        <v>7</v>
      </c>
      <c r="R1077" s="24" t="s">
        <v>70</v>
      </c>
      <c r="S1077" s="24" t="s">
        <v>84</v>
      </c>
      <c r="T1077" s="24" t="s">
        <v>439</v>
      </c>
      <c r="U1077" s="24" t="s">
        <v>205</v>
      </c>
      <c r="V1077" s="24" t="s">
        <v>209</v>
      </c>
      <c r="W1077" s="24" t="s">
        <v>1034</v>
      </c>
      <c r="X1077" s="24" t="s">
        <v>205</v>
      </c>
      <c r="Y1077" s="24" t="s">
        <v>209</v>
      </c>
      <c r="Z1077" s="24"/>
    </row>
    <row r="1078" spans="1:26" x14ac:dyDescent="0.2">
      <c r="A1078">
        <v>977</v>
      </c>
      <c r="B1078">
        <v>1771</v>
      </c>
      <c r="F1078">
        <v>564</v>
      </c>
      <c r="H1078" s="23">
        <v>43839</v>
      </c>
      <c r="I1078" s="23">
        <v>43839</v>
      </c>
      <c r="J1078">
        <v>28.8</v>
      </c>
      <c r="K1078" s="24"/>
      <c r="L1078" s="24" t="s">
        <v>1035</v>
      </c>
      <c r="M1078" s="24" t="s">
        <v>1035</v>
      </c>
      <c r="N1078" s="24" t="s">
        <v>205</v>
      </c>
      <c r="O1078" s="24" t="s">
        <v>231</v>
      </c>
      <c r="P1078" s="24" t="s">
        <v>49</v>
      </c>
      <c r="Q1078" s="24" t="s">
        <v>49</v>
      </c>
      <c r="R1078" s="24" t="s">
        <v>69</v>
      </c>
      <c r="S1078" s="24" t="s">
        <v>20</v>
      </c>
      <c r="T1078" s="24" t="s">
        <v>316</v>
      </c>
      <c r="U1078" s="24" t="s">
        <v>205</v>
      </c>
      <c r="V1078" s="24" t="s">
        <v>209</v>
      </c>
      <c r="W1078" s="24" t="s">
        <v>1036</v>
      </c>
      <c r="X1078" s="24" t="s">
        <v>205</v>
      </c>
      <c r="Y1078" s="24" t="s">
        <v>209</v>
      </c>
      <c r="Z1078" s="24" t="s">
        <v>1037</v>
      </c>
    </row>
    <row r="1079" spans="1:26" x14ac:dyDescent="0.2">
      <c r="A1079">
        <v>978</v>
      </c>
      <c r="B1079">
        <v>1761</v>
      </c>
      <c r="F1079">
        <v>566</v>
      </c>
      <c r="H1079" s="23">
        <v>43839</v>
      </c>
      <c r="I1079" s="23">
        <v>43839</v>
      </c>
      <c r="J1079">
        <v>427.84</v>
      </c>
      <c r="K1079" s="24"/>
      <c r="L1079" s="24" t="s">
        <v>1038</v>
      </c>
      <c r="M1079" s="24" t="s">
        <v>1038</v>
      </c>
      <c r="N1079" s="24" t="s">
        <v>205</v>
      </c>
      <c r="O1079" s="24" t="s">
        <v>231</v>
      </c>
      <c r="P1079" s="24" t="s">
        <v>217</v>
      </c>
      <c r="Q1079" s="24" t="s">
        <v>102</v>
      </c>
      <c r="R1079" s="24" t="s">
        <v>108</v>
      </c>
      <c r="S1079" s="24" t="s">
        <v>108</v>
      </c>
      <c r="T1079" s="24" t="s">
        <v>238</v>
      </c>
      <c r="U1079" s="24" t="s">
        <v>756</v>
      </c>
      <c r="V1079" s="24" t="s">
        <v>209</v>
      </c>
      <c r="W1079" s="24"/>
      <c r="X1079" s="24" t="s">
        <v>205</v>
      </c>
      <c r="Y1079" s="24" t="s">
        <v>209</v>
      </c>
      <c r="Z1079" s="24"/>
    </row>
    <row r="1080" spans="1:26" x14ac:dyDescent="0.2">
      <c r="A1080">
        <v>979</v>
      </c>
      <c r="B1080">
        <v>1767</v>
      </c>
      <c r="F1080">
        <v>567</v>
      </c>
      <c r="H1080" s="23">
        <v>43839</v>
      </c>
      <c r="I1080" s="23">
        <v>43839</v>
      </c>
      <c r="J1080">
        <v>500</v>
      </c>
      <c r="K1080" s="24"/>
      <c r="L1080" s="24" t="s">
        <v>638</v>
      </c>
      <c r="M1080" s="24" t="s">
        <v>638</v>
      </c>
      <c r="N1080" s="24" t="s">
        <v>205</v>
      </c>
      <c r="O1080" s="24" t="s">
        <v>231</v>
      </c>
      <c r="P1080" s="24" t="s">
        <v>207</v>
      </c>
      <c r="Q1080" s="24" t="s">
        <v>36</v>
      </c>
      <c r="R1080" s="24" t="s">
        <v>6</v>
      </c>
      <c r="S1080" s="24" t="s">
        <v>37</v>
      </c>
      <c r="T1080" s="24" t="s">
        <v>304</v>
      </c>
      <c r="U1080" s="24" t="s">
        <v>205</v>
      </c>
      <c r="V1080" s="24" t="s">
        <v>209</v>
      </c>
      <c r="W1080" s="24"/>
      <c r="X1080" s="24" t="s">
        <v>205</v>
      </c>
      <c r="Y1080" s="24" t="s">
        <v>209</v>
      </c>
      <c r="Z1080" s="24"/>
    </row>
    <row r="1081" spans="1:26" x14ac:dyDescent="0.2">
      <c r="A1081">
        <v>980</v>
      </c>
      <c r="B1081">
        <v>1762</v>
      </c>
      <c r="F1081">
        <v>568</v>
      </c>
      <c r="H1081" s="23">
        <v>43839</v>
      </c>
      <c r="I1081" s="23">
        <v>43839</v>
      </c>
      <c r="J1081">
        <v>1550.3</v>
      </c>
      <c r="K1081" s="24"/>
      <c r="L1081" s="24" t="s">
        <v>1039</v>
      </c>
      <c r="M1081" s="24" t="s">
        <v>1039</v>
      </c>
      <c r="N1081" s="24" t="s">
        <v>205</v>
      </c>
      <c r="O1081" s="24" t="s">
        <v>231</v>
      </c>
      <c r="P1081" s="24" t="s">
        <v>217</v>
      </c>
      <c r="Q1081" s="24" t="s">
        <v>102</v>
      </c>
      <c r="R1081" s="24" t="s">
        <v>108</v>
      </c>
      <c r="S1081" s="24" t="s">
        <v>108</v>
      </c>
      <c r="T1081" s="24" t="s">
        <v>238</v>
      </c>
      <c r="U1081" s="24" t="s">
        <v>568</v>
      </c>
      <c r="V1081" s="24" t="s">
        <v>209</v>
      </c>
      <c r="W1081" s="24"/>
      <c r="X1081" s="24" t="s">
        <v>205</v>
      </c>
      <c r="Y1081" s="24" t="s">
        <v>209</v>
      </c>
      <c r="Z1081" s="24"/>
    </row>
    <row r="1082" spans="1:26" x14ac:dyDescent="0.2">
      <c r="A1082">
        <v>981</v>
      </c>
      <c r="B1082">
        <v>1772</v>
      </c>
      <c r="F1082">
        <v>569</v>
      </c>
      <c r="H1082" s="23">
        <v>43839</v>
      </c>
      <c r="I1082" s="23">
        <v>43839</v>
      </c>
      <c r="J1082">
        <v>1700</v>
      </c>
      <c r="K1082" s="24"/>
      <c r="L1082" s="24" t="s">
        <v>1040</v>
      </c>
      <c r="M1082" s="24" t="s">
        <v>1040</v>
      </c>
      <c r="N1082" s="24" t="s">
        <v>205</v>
      </c>
      <c r="O1082" s="24" t="s">
        <v>231</v>
      </c>
      <c r="P1082" s="24" t="s">
        <v>217</v>
      </c>
      <c r="Q1082" s="24" t="s">
        <v>110</v>
      </c>
      <c r="R1082" s="24" t="s">
        <v>105</v>
      </c>
      <c r="S1082" s="24" t="s">
        <v>111</v>
      </c>
      <c r="T1082" s="24" t="s">
        <v>225</v>
      </c>
      <c r="U1082" s="24" t="s">
        <v>205</v>
      </c>
      <c r="V1082" s="24" t="s">
        <v>209</v>
      </c>
      <c r="W1082" s="24"/>
      <c r="X1082" s="24" t="s">
        <v>205</v>
      </c>
      <c r="Y1082" s="24" t="s">
        <v>209</v>
      </c>
      <c r="Z1082" s="24"/>
    </row>
    <row r="1083" spans="1:26" x14ac:dyDescent="0.2">
      <c r="A1083">
        <v>982</v>
      </c>
      <c r="B1083">
        <v>1760</v>
      </c>
      <c r="F1083">
        <v>570</v>
      </c>
      <c r="H1083" s="23">
        <v>43839</v>
      </c>
      <c r="I1083" s="23">
        <v>43839</v>
      </c>
      <c r="J1083">
        <v>1930.48</v>
      </c>
      <c r="K1083" s="24"/>
      <c r="L1083" s="24" t="s">
        <v>1041</v>
      </c>
      <c r="M1083" s="24" t="s">
        <v>1041</v>
      </c>
      <c r="N1083" s="24" t="s">
        <v>205</v>
      </c>
      <c r="O1083" s="24" t="s">
        <v>231</v>
      </c>
      <c r="P1083" s="24" t="s">
        <v>217</v>
      </c>
      <c r="Q1083" s="24" t="s">
        <v>102</v>
      </c>
      <c r="R1083" s="24" t="s">
        <v>108</v>
      </c>
      <c r="S1083" s="24" t="s">
        <v>108</v>
      </c>
      <c r="T1083" s="24" t="s">
        <v>238</v>
      </c>
      <c r="U1083" s="24" t="s">
        <v>644</v>
      </c>
      <c r="V1083" s="24" t="s">
        <v>209</v>
      </c>
      <c r="W1083" s="24"/>
      <c r="X1083" s="24" t="s">
        <v>205</v>
      </c>
      <c r="Y1083" s="24" t="s">
        <v>209</v>
      </c>
      <c r="Z1083" s="24"/>
    </row>
    <row r="1084" spans="1:26" x14ac:dyDescent="0.2">
      <c r="A1084">
        <v>983</v>
      </c>
      <c r="B1084">
        <v>1773</v>
      </c>
      <c r="F1084">
        <v>572</v>
      </c>
      <c r="H1084" s="23">
        <v>43839</v>
      </c>
      <c r="I1084" s="23">
        <v>43839</v>
      </c>
      <c r="J1084">
        <v>312.37</v>
      </c>
      <c r="K1084" s="24"/>
      <c r="L1084" s="24" t="s">
        <v>1042</v>
      </c>
      <c r="M1084" s="24" t="s">
        <v>1042</v>
      </c>
      <c r="N1084" s="24" t="s">
        <v>205</v>
      </c>
      <c r="O1084" s="24" t="s">
        <v>231</v>
      </c>
      <c r="P1084" s="24" t="s">
        <v>275</v>
      </c>
      <c r="Q1084" s="24" t="s">
        <v>56</v>
      </c>
      <c r="R1084" s="24" t="s">
        <v>6</v>
      </c>
      <c r="S1084" s="24" t="s">
        <v>41</v>
      </c>
      <c r="T1084" s="24" t="s">
        <v>1043</v>
      </c>
      <c r="U1084" s="24" t="s">
        <v>205</v>
      </c>
      <c r="V1084" s="24" t="s">
        <v>209</v>
      </c>
      <c r="W1084" s="24"/>
      <c r="X1084" s="24" t="s">
        <v>205</v>
      </c>
      <c r="Y1084" s="24" t="s">
        <v>209</v>
      </c>
      <c r="Z1084" s="24" t="s">
        <v>1044</v>
      </c>
    </row>
    <row r="1085" spans="1:26" x14ac:dyDescent="0.2">
      <c r="A1085">
        <v>984</v>
      </c>
      <c r="B1085">
        <v>1784</v>
      </c>
      <c r="F1085">
        <v>573</v>
      </c>
      <c r="H1085" s="23">
        <v>43840</v>
      </c>
      <c r="I1085" s="23">
        <v>43840</v>
      </c>
      <c r="J1085">
        <v>2500</v>
      </c>
      <c r="K1085" s="24"/>
      <c r="L1085" s="24" t="s">
        <v>1045</v>
      </c>
      <c r="M1085" s="24" t="s">
        <v>1045</v>
      </c>
      <c r="N1085" s="24" t="s">
        <v>205</v>
      </c>
      <c r="O1085" s="24" t="s">
        <v>231</v>
      </c>
      <c r="P1085" s="24" t="s">
        <v>259</v>
      </c>
      <c r="Q1085" s="24" t="s">
        <v>102</v>
      </c>
      <c r="R1085" s="24" t="s">
        <v>108</v>
      </c>
      <c r="S1085" s="24" t="s">
        <v>103</v>
      </c>
      <c r="T1085" s="24" t="s">
        <v>260</v>
      </c>
      <c r="U1085" s="24" t="s">
        <v>406</v>
      </c>
      <c r="V1085" s="24" t="s">
        <v>209</v>
      </c>
      <c r="W1085" s="24" t="s">
        <v>406</v>
      </c>
      <c r="X1085" s="24" t="s">
        <v>205</v>
      </c>
      <c r="Y1085" s="24" t="s">
        <v>209</v>
      </c>
      <c r="Z1085" s="24"/>
    </row>
    <row r="1086" spans="1:26" x14ac:dyDescent="0.2">
      <c r="A1086">
        <v>985</v>
      </c>
      <c r="B1086">
        <v>1790</v>
      </c>
      <c r="F1086">
        <v>574</v>
      </c>
      <c r="H1086" s="23">
        <v>43840</v>
      </c>
      <c r="I1086" s="23">
        <v>43840</v>
      </c>
      <c r="J1086">
        <v>403.2</v>
      </c>
      <c r="K1086" s="24"/>
      <c r="L1086" s="24" t="s">
        <v>1046</v>
      </c>
      <c r="M1086" s="24" t="s">
        <v>1046</v>
      </c>
      <c r="N1086" s="24" t="s">
        <v>205</v>
      </c>
      <c r="O1086" s="24" t="s">
        <v>231</v>
      </c>
      <c r="P1086" s="24" t="s">
        <v>217</v>
      </c>
      <c r="Q1086" s="24" t="s">
        <v>7</v>
      </c>
      <c r="R1086" s="24" t="s">
        <v>70</v>
      </c>
      <c r="S1086" s="24" t="s">
        <v>85</v>
      </c>
      <c r="T1086" s="24" t="s">
        <v>316</v>
      </c>
      <c r="U1086" s="24" t="s">
        <v>205</v>
      </c>
      <c r="V1086" s="24" t="s">
        <v>209</v>
      </c>
      <c r="W1086" s="24" t="s">
        <v>1047</v>
      </c>
      <c r="X1086" s="24" t="s">
        <v>205</v>
      </c>
      <c r="Y1086" s="24" t="s">
        <v>209</v>
      </c>
      <c r="Z1086" s="24" t="s">
        <v>1048</v>
      </c>
    </row>
    <row r="1087" spans="1:26" x14ac:dyDescent="0.2">
      <c r="A1087">
        <v>986</v>
      </c>
      <c r="F1087">
        <v>575</v>
      </c>
      <c r="H1087" s="23">
        <v>43840</v>
      </c>
      <c r="I1087" s="23">
        <v>43840</v>
      </c>
      <c r="J1087">
        <v>200</v>
      </c>
      <c r="K1087" s="24"/>
      <c r="L1087" s="24" t="s">
        <v>1049</v>
      </c>
      <c r="M1087" s="24" t="s">
        <v>1049</v>
      </c>
      <c r="N1087" s="24" t="s">
        <v>205</v>
      </c>
      <c r="O1087" s="24" t="s">
        <v>271</v>
      </c>
      <c r="P1087" s="24" t="s">
        <v>259</v>
      </c>
      <c r="Q1087" s="24" t="s">
        <v>36</v>
      </c>
      <c r="R1087" s="24" t="s">
        <v>6</v>
      </c>
      <c r="S1087" s="24" t="s">
        <v>37</v>
      </c>
      <c r="T1087" s="24" t="s">
        <v>582</v>
      </c>
      <c r="U1087" s="24" t="s">
        <v>205</v>
      </c>
      <c r="V1087" s="24" t="s">
        <v>209</v>
      </c>
      <c r="W1087" s="24" t="s">
        <v>984</v>
      </c>
      <c r="X1087" s="24" t="s">
        <v>205</v>
      </c>
      <c r="Y1087" s="24" t="s">
        <v>209</v>
      </c>
      <c r="Z1087" s="24"/>
    </row>
    <row r="1088" spans="1:26" x14ac:dyDescent="0.2">
      <c r="A1088">
        <v>987</v>
      </c>
      <c r="F1088">
        <v>576</v>
      </c>
      <c r="H1088" s="23">
        <v>43840</v>
      </c>
      <c r="I1088" s="23">
        <v>43840</v>
      </c>
      <c r="J1088">
        <v>7800</v>
      </c>
      <c r="K1088" s="24"/>
      <c r="L1088" s="24" t="s">
        <v>1050</v>
      </c>
      <c r="M1088" s="24" t="s">
        <v>1050</v>
      </c>
      <c r="N1088" s="24" t="s">
        <v>205</v>
      </c>
      <c r="O1088" s="24" t="s">
        <v>271</v>
      </c>
      <c r="P1088" s="24" t="s">
        <v>217</v>
      </c>
      <c r="Q1088" s="24" t="s">
        <v>268</v>
      </c>
      <c r="R1088" s="24" t="s">
        <v>268</v>
      </c>
      <c r="S1088" s="24" t="s">
        <v>268</v>
      </c>
      <c r="T1088" s="24" t="s">
        <v>1051</v>
      </c>
      <c r="U1088" s="24" t="s">
        <v>205</v>
      </c>
      <c r="V1088" s="24" t="s">
        <v>209</v>
      </c>
      <c r="W1088" s="24" t="s">
        <v>984</v>
      </c>
      <c r="X1088" s="24" t="s">
        <v>205</v>
      </c>
      <c r="Y1088" s="24" t="s">
        <v>209</v>
      </c>
      <c r="Z1088" s="24"/>
    </row>
    <row r="1089" spans="1:26" x14ac:dyDescent="0.2">
      <c r="A1089">
        <v>988</v>
      </c>
      <c r="B1089">
        <v>1791</v>
      </c>
      <c r="F1089">
        <v>577</v>
      </c>
      <c r="H1089" s="23">
        <v>43840</v>
      </c>
      <c r="I1089" s="23">
        <v>43840</v>
      </c>
      <c r="J1089">
        <v>180</v>
      </c>
      <c r="K1089" s="24"/>
      <c r="L1089" s="24" t="s">
        <v>505</v>
      </c>
      <c r="M1089" s="24" t="s">
        <v>505</v>
      </c>
      <c r="N1089" s="24" t="s">
        <v>205</v>
      </c>
      <c r="O1089" s="24" t="s">
        <v>231</v>
      </c>
      <c r="P1089" s="24" t="s">
        <v>259</v>
      </c>
      <c r="Q1089" s="24" t="s">
        <v>55</v>
      </c>
      <c r="R1089" s="24" t="s">
        <v>70</v>
      </c>
      <c r="S1089" s="24" t="s">
        <v>74</v>
      </c>
      <c r="T1089" s="24" t="s">
        <v>225</v>
      </c>
      <c r="U1089" s="24" t="s">
        <v>205</v>
      </c>
      <c r="V1089" s="24" t="s">
        <v>209</v>
      </c>
      <c r="W1089" s="24"/>
      <c r="X1089" s="24" t="s">
        <v>205</v>
      </c>
      <c r="Y1089" s="24" t="s">
        <v>209</v>
      </c>
      <c r="Z1089" s="24"/>
    </row>
    <row r="1090" spans="1:26" x14ac:dyDescent="0.2">
      <c r="A1090">
        <v>989</v>
      </c>
      <c r="B1090">
        <v>1795</v>
      </c>
      <c r="F1090">
        <v>578</v>
      </c>
      <c r="H1090" s="23">
        <v>43840</v>
      </c>
      <c r="I1090" s="23">
        <v>43840</v>
      </c>
      <c r="J1090">
        <v>350</v>
      </c>
      <c r="K1090" s="24"/>
      <c r="L1090" s="24" t="s">
        <v>545</v>
      </c>
      <c r="M1090" s="24" t="s">
        <v>545</v>
      </c>
      <c r="N1090" s="24" t="s">
        <v>205</v>
      </c>
      <c r="O1090" s="24" t="s">
        <v>231</v>
      </c>
      <c r="P1090" s="24" t="s">
        <v>275</v>
      </c>
      <c r="Q1090" s="24" t="s">
        <v>56</v>
      </c>
      <c r="R1090" s="24" t="s">
        <v>70</v>
      </c>
      <c r="S1090" s="24" t="s">
        <v>63</v>
      </c>
      <c r="T1090" s="24" t="s">
        <v>225</v>
      </c>
      <c r="U1090" s="24" t="s">
        <v>205</v>
      </c>
      <c r="V1090" s="24" t="s">
        <v>209</v>
      </c>
      <c r="W1090" s="24"/>
      <c r="X1090" s="24" t="s">
        <v>205</v>
      </c>
      <c r="Y1090" s="24" t="s">
        <v>209</v>
      </c>
      <c r="Z1090" s="24"/>
    </row>
    <row r="1091" spans="1:26" x14ac:dyDescent="0.2">
      <c r="A1091">
        <v>990</v>
      </c>
      <c r="B1091">
        <v>1786</v>
      </c>
      <c r="F1091">
        <v>579</v>
      </c>
      <c r="H1091" s="23">
        <v>43840</v>
      </c>
      <c r="I1091" s="23">
        <v>43840</v>
      </c>
      <c r="J1091">
        <v>465.6</v>
      </c>
      <c r="K1091" s="24"/>
      <c r="L1091" s="24" t="s">
        <v>1052</v>
      </c>
      <c r="M1091" s="24" t="s">
        <v>1052</v>
      </c>
      <c r="N1091" s="24" t="s">
        <v>205</v>
      </c>
      <c r="O1091" s="24" t="s">
        <v>231</v>
      </c>
      <c r="P1091" s="24" t="s">
        <v>217</v>
      </c>
      <c r="Q1091" s="24" t="s">
        <v>102</v>
      </c>
      <c r="R1091" s="24" t="s">
        <v>108</v>
      </c>
      <c r="S1091" s="24" t="s">
        <v>108</v>
      </c>
      <c r="T1091" s="24" t="s">
        <v>238</v>
      </c>
      <c r="U1091" s="24" t="s">
        <v>1053</v>
      </c>
      <c r="V1091" s="24" t="s">
        <v>209</v>
      </c>
      <c r="W1091" s="24"/>
      <c r="X1091" s="24" t="s">
        <v>205</v>
      </c>
      <c r="Y1091" s="24" t="s">
        <v>209</v>
      </c>
      <c r="Z1091" s="24"/>
    </row>
    <row r="1092" spans="1:26" x14ac:dyDescent="0.2">
      <c r="A1092">
        <v>991</v>
      </c>
      <c r="B1092">
        <v>1792</v>
      </c>
      <c r="F1092">
        <v>580</v>
      </c>
      <c r="H1092" s="23">
        <v>43840</v>
      </c>
      <c r="I1092" s="23">
        <v>43840</v>
      </c>
      <c r="J1092">
        <v>3825.74</v>
      </c>
      <c r="K1092" s="24"/>
      <c r="L1092" s="24" t="s">
        <v>1054</v>
      </c>
      <c r="M1092" s="24" t="s">
        <v>1054</v>
      </c>
      <c r="N1092" s="24" t="s">
        <v>205</v>
      </c>
      <c r="O1092" s="24" t="s">
        <v>231</v>
      </c>
      <c r="P1092" s="24" t="s">
        <v>207</v>
      </c>
      <c r="Q1092" s="24" t="s">
        <v>7</v>
      </c>
      <c r="R1092" s="24" t="s">
        <v>6</v>
      </c>
      <c r="S1092" s="24" t="s">
        <v>8</v>
      </c>
      <c r="T1092" s="24" t="s">
        <v>208</v>
      </c>
      <c r="U1092" s="24" t="s">
        <v>205</v>
      </c>
      <c r="V1092" s="24" t="s">
        <v>209</v>
      </c>
      <c r="W1092" s="24"/>
      <c r="X1092" s="24" t="s">
        <v>205</v>
      </c>
      <c r="Y1092" s="24" t="s">
        <v>209</v>
      </c>
      <c r="Z1092" s="24"/>
    </row>
    <row r="1093" spans="1:26" x14ac:dyDescent="0.2">
      <c r="A1093">
        <v>992</v>
      </c>
      <c r="B1093">
        <v>1794</v>
      </c>
      <c r="F1093">
        <v>581</v>
      </c>
      <c r="H1093" s="23">
        <v>43840</v>
      </c>
      <c r="I1093" s="23">
        <v>43840</v>
      </c>
      <c r="J1093">
        <v>9549.75</v>
      </c>
      <c r="K1093" s="24"/>
      <c r="L1093" s="24" t="s">
        <v>1055</v>
      </c>
      <c r="M1093" s="24" t="s">
        <v>1055</v>
      </c>
      <c r="N1093" s="24" t="s">
        <v>205</v>
      </c>
      <c r="O1093" s="24" t="s">
        <v>231</v>
      </c>
      <c r="P1093" s="24" t="s">
        <v>217</v>
      </c>
      <c r="Q1093" s="24" t="s">
        <v>102</v>
      </c>
      <c r="R1093" s="24" t="s">
        <v>108</v>
      </c>
      <c r="S1093" s="24" t="s">
        <v>108</v>
      </c>
      <c r="T1093" s="24" t="s">
        <v>238</v>
      </c>
      <c r="U1093" s="24" t="s">
        <v>352</v>
      </c>
      <c r="V1093" s="24" t="s">
        <v>209</v>
      </c>
      <c r="W1093" s="24"/>
      <c r="X1093" s="24" t="s">
        <v>205</v>
      </c>
      <c r="Y1093" s="24" t="s">
        <v>209</v>
      </c>
      <c r="Z1093" s="24"/>
    </row>
    <row r="1094" spans="1:26" x14ac:dyDescent="0.2">
      <c r="A1094">
        <v>993</v>
      </c>
      <c r="B1094">
        <v>1788</v>
      </c>
      <c r="F1094">
        <v>583</v>
      </c>
      <c r="H1094" s="23">
        <v>43840</v>
      </c>
      <c r="I1094" s="23">
        <v>43840</v>
      </c>
      <c r="J1094">
        <v>13670.76</v>
      </c>
      <c r="K1094" s="24"/>
      <c r="L1094" s="24" t="s">
        <v>1056</v>
      </c>
      <c r="M1094" s="24" t="s">
        <v>1056</v>
      </c>
      <c r="N1094" s="24" t="s">
        <v>205</v>
      </c>
      <c r="O1094" s="24" t="s">
        <v>231</v>
      </c>
      <c r="P1094" s="24" t="s">
        <v>217</v>
      </c>
      <c r="Q1094" s="24" t="s">
        <v>102</v>
      </c>
      <c r="R1094" s="24" t="s">
        <v>108</v>
      </c>
      <c r="S1094" s="24" t="s">
        <v>108</v>
      </c>
      <c r="T1094" s="24" t="s">
        <v>238</v>
      </c>
      <c r="U1094" s="24" t="s">
        <v>492</v>
      </c>
      <c r="V1094" s="24" t="s">
        <v>209</v>
      </c>
      <c r="W1094" s="24"/>
      <c r="X1094" s="24" t="s">
        <v>205</v>
      </c>
      <c r="Y1094" s="24" t="s">
        <v>209</v>
      </c>
      <c r="Z1094" s="24"/>
    </row>
    <row r="1095" spans="1:26" x14ac:dyDescent="0.2">
      <c r="A1095">
        <v>994</v>
      </c>
      <c r="B1095">
        <v>1789</v>
      </c>
      <c r="F1095">
        <v>584</v>
      </c>
      <c r="H1095" s="23">
        <v>43840</v>
      </c>
      <c r="I1095" s="23">
        <v>43840</v>
      </c>
      <c r="J1095">
        <v>398.4</v>
      </c>
      <c r="K1095" s="24"/>
      <c r="L1095" s="24" t="s">
        <v>1057</v>
      </c>
      <c r="M1095" s="24" t="s">
        <v>1057</v>
      </c>
      <c r="N1095" s="24" t="s">
        <v>205</v>
      </c>
      <c r="O1095" s="24" t="s">
        <v>231</v>
      </c>
      <c r="P1095" s="24" t="s">
        <v>217</v>
      </c>
      <c r="Q1095" s="24" t="s">
        <v>17</v>
      </c>
      <c r="R1095" s="24" t="s">
        <v>6</v>
      </c>
      <c r="S1095" s="24" t="s">
        <v>21</v>
      </c>
      <c r="T1095" s="24" t="s">
        <v>211</v>
      </c>
      <c r="U1095" s="24" t="s">
        <v>205</v>
      </c>
      <c r="V1095" s="24" t="s">
        <v>209</v>
      </c>
      <c r="W1095" s="24" t="s">
        <v>616</v>
      </c>
      <c r="X1095" s="24" t="s">
        <v>205</v>
      </c>
      <c r="Y1095" s="24" t="s">
        <v>209</v>
      </c>
      <c r="Z1095" s="24"/>
    </row>
    <row r="1096" spans="1:26" x14ac:dyDescent="0.2">
      <c r="A1096">
        <v>995</v>
      </c>
      <c r="F1096">
        <v>2066</v>
      </c>
      <c r="H1096" s="23">
        <v>43840</v>
      </c>
      <c r="I1096" s="23">
        <v>43840</v>
      </c>
      <c r="J1096">
        <v>100</v>
      </c>
      <c r="K1096" s="24"/>
      <c r="L1096" s="24" t="s">
        <v>1058</v>
      </c>
      <c r="M1096" s="24" t="s">
        <v>1058</v>
      </c>
      <c r="N1096" s="24" t="s">
        <v>205</v>
      </c>
      <c r="O1096" s="24" t="s">
        <v>206</v>
      </c>
      <c r="P1096" s="24" t="s">
        <v>217</v>
      </c>
      <c r="Q1096" s="24" t="s">
        <v>50</v>
      </c>
      <c r="R1096" s="24" t="s">
        <v>70</v>
      </c>
      <c r="S1096" s="24" t="s">
        <v>24</v>
      </c>
      <c r="T1096" s="24" t="s">
        <v>312</v>
      </c>
      <c r="U1096" s="24" t="s">
        <v>205</v>
      </c>
      <c r="V1096" s="24" t="s">
        <v>209</v>
      </c>
      <c r="W1096" s="24"/>
      <c r="X1096" s="24" t="s">
        <v>205</v>
      </c>
      <c r="Y1096" s="24" t="s">
        <v>209</v>
      </c>
      <c r="Z1096" s="24"/>
    </row>
    <row r="1097" spans="1:26" x14ac:dyDescent="0.2">
      <c r="A1097">
        <v>1796</v>
      </c>
      <c r="B1097">
        <v>1787</v>
      </c>
      <c r="H1097" s="23">
        <v>43840</v>
      </c>
      <c r="I1097" s="23">
        <v>43840</v>
      </c>
      <c r="J1097">
        <v>13670.76</v>
      </c>
      <c r="K1097" s="24"/>
      <c r="L1097" s="24" t="s">
        <v>1059</v>
      </c>
      <c r="M1097" s="24" t="s">
        <v>1059</v>
      </c>
      <c r="N1097" s="24" t="s">
        <v>205</v>
      </c>
      <c r="O1097" s="24" t="s">
        <v>231</v>
      </c>
      <c r="P1097" s="24" t="s">
        <v>217</v>
      </c>
      <c r="Q1097" s="24" t="s">
        <v>102</v>
      </c>
      <c r="R1097" s="24" t="s">
        <v>108</v>
      </c>
      <c r="S1097" s="24" t="s">
        <v>108</v>
      </c>
      <c r="T1097" s="24" t="s">
        <v>238</v>
      </c>
      <c r="U1097" s="24" t="s">
        <v>261</v>
      </c>
      <c r="V1097" s="24" t="s">
        <v>209</v>
      </c>
      <c r="W1097" s="24"/>
      <c r="X1097" s="24" t="s">
        <v>205</v>
      </c>
      <c r="Y1097" s="24" t="s">
        <v>209</v>
      </c>
      <c r="Z1097" s="24"/>
    </row>
    <row r="1098" spans="1:26" x14ac:dyDescent="0.2">
      <c r="A1098">
        <v>996</v>
      </c>
      <c r="F1098">
        <v>2047</v>
      </c>
      <c r="H1098" s="23">
        <v>43842</v>
      </c>
      <c r="I1098" s="23">
        <v>43842</v>
      </c>
      <c r="J1098">
        <v>997</v>
      </c>
      <c r="K1098" s="24"/>
      <c r="L1098" s="24" t="s">
        <v>1060</v>
      </c>
      <c r="M1098" s="24" t="s">
        <v>1060</v>
      </c>
      <c r="N1098" s="24" t="s">
        <v>205</v>
      </c>
      <c r="O1098" s="24" t="s">
        <v>206</v>
      </c>
      <c r="P1098" s="24" t="s">
        <v>217</v>
      </c>
      <c r="Q1098" s="24" t="s">
        <v>36</v>
      </c>
      <c r="R1098" s="24" t="s">
        <v>105</v>
      </c>
      <c r="S1098" s="24" t="s">
        <v>112</v>
      </c>
      <c r="T1098" s="24" t="s">
        <v>424</v>
      </c>
      <c r="U1098" s="24" t="s">
        <v>205</v>
      </c>
      <c r="V1098" s="24" t="s">
        <v>209</v>
      </c>
      <c r="W1098" s="24"/>
      <c r="X1098" s="24" t="s">
        <v>205</v>
      </c>
      <c r="Y1098" s="24" t="s">
        <v>209</v>
      </c>
      <c r="Z1098" s="24"/>
    </row>
    <row r="1099" spans="1:26" x14ac:dyDescent="0.2">
      <c r="A1099">
        <v>997</v>
      </c>
      <c r="F1099">
        <v>2067</v>
      </c>
      <c r="H1099" s="23">
        <v>43842</v>
      </c>
      <c r="I1099" s="23">
        <v>43842</v>
      </c>
      <c r="J1099">
        <v>100</v>
      </c>
      <c r="K1099" s="24"/>
      <c r="L1099" s="24" t="s">
        <v>1061</v>
      </c>
      <c r="M1099" s="24" t="s">
        <v>1061</v>
      </c>
      <c r="N1099" s="24" t="s">
        <v>205</v>
      </c>
      <c r="O1099" s="24" t="s">
        <v>206</v>
      </c>
      <c r="P1099" s="24" t="s">
        <v>217</v>
      </c>
      <c r="Q1099" s="24" t="s">
        <v>50</v>
      </c>
      <c r="R1099" s="24" t="s">
        <v>70</v>
      </c>
      <c r="S1099" s="24" t="s">
        <v>24</v>
      </c>
      <c r="T1099" s="24" t="s">
        <v>312</v>
      </c>
      <c r="U1099" s="24" t="s">
        <v>205</v>
      </c>
      <c r="V1099" s="24" t="s">
        <v>209</v>
      </c>
      <c r="W1099" s="24"/>
      <c r="X1099" s="24" t="s">
        <v>205</v>
      </c>
      <c r="Y1099" s="24" t="s">
        <v>209</v>
      </c>
      <c r="Z1099" s="24"/>
    </row>
    <row r="1100" spans="1:26" x14ac:dyDescent="0.2">
      <c r="A1100">
        <v>998</v>
      </c>
      <c r="B1100">
        <v>1810</v>
      </c>
      <c r="F1100">
        <v>585</v>
      </c>
      <c r="H1100" s="23">
        <v>43843</v>
      </c>
      <c r="I1100" s="23">
        <v>43843</v>
      </c>
      <c r="J1100">
        <v>91.77</v>
      </c>
      <c r="K1100" s="24"/>
      <c r="L1100" s="24" t="s">
        <v>1062</v>
      </c>
      <c r="M1100" s="24" t="s">
        <v>1062</v>
      </c>
      <c r="N1100" s="24" t="s">
        <v>205</v>
      </c>
      <c r="O1100" s="24" t="s">
        <v>231</v>
      </c>
      <c r="P1100" s="24" t="s">
        <v>259</v>
      </c>
      <c r="Q1100" s="24" t="s">
        <v>102</v>
      </c>
      <c r="R1100" s="24" t="s">
        <v>101</v>
      </c>
      <c r="S1100" s="24" t="s">
        <v>103</v>
      </c>
      <c r="T1100" s="24" t="s">
        <v>260</v>
      </c>
      <c r="U1100" s="24" t="s">
        <v>644</v>
      </c>
      <c r="V1100" s="24" t="s">
        <v>209</v>
      </c>
      <c r="W1100" s="24" t="s">
        <v>645</v>
      </c>
      <c r="X1100" s="24" t="s">
        <v>205</v>
      </c>
      <c r="Y1100" s="24" t="s">
        <v>209</v>
      </c>
      <c r="Z1100" s="24" t="s">
        <v>646</v>
      </c>
    </row>
    <row r="1101" spans="1:26" x14ac:dyDescent="0.2">
      <c r="A1101">
        <v>999</v>
      </c>
      <c r="B1101">
        <v>1809</v>
      </c>
      <c r="F1101">
        <v>586</v>
      </c>
      <c r="H1101" s="23">
        <v>43843</v>
      </c>
      <c r="I1101" s="23">
        <v>43843</v>
      </c>
      <c r="J1101">
        <v>1750.65</v>
      </c>
      <c r="K1101" s="24"/>
      <c r="L1101" s="24" t="s">
        <v>1063</v>
      </c>
      <c r="M1101" s="24" t="s">
        <v>1063</v>
      </c>
      <c r="N1101" s="24" t="s">
        <v>205</v>
      </c>
      <c r="O1101" s="24" t="s">
        <v>231</v>
      </c>
      <c r="P1101" s="24" t="s">
        <v>259</v>
      </c>
      <c r="Q1101" s="24" t="s">
        <v>102</v>
      </c>
      <c r="R1101" s="24" t="s">
        <v>101</v>
      </c>
      <c r="S1101" s="24" t="s">
        <v>103</v>
      </c>
      <c r="T1101" s="24" t="s">
        <v>260</v>
      </c>
      <c r="U1101" s="24" t="s">
        <v>205</v>
      </c>
      <c r="V1101" s="24" t="s">
        <v>209</v>
      </c>
      <c r="W1101" s="24" t="s">
        <v>1064</v>
      </c>
      <c r="X1101" s="24" t="s">
        <v>205</v>
      </c>
      <c r="Y1101" s="24" t="s">
        <v>209</v>
      </c>
      <c r="Z1101" s="24"/>
    </row>
    <row r="1102" spans="1:26" x14ac:dyDescent="0.2">
      <c r="A1102">
        <v>1000</v>
      </c>
      <c r="F1102">
        <v>587</v>
      </c>
      <c r="H1102" s="23">
        <v>43843</v>
      </c>
      <c r="I1102" s="23">
        <v>43843</v>
      </c>
      <c r="J1102">
        <v>210</v>
      </c>
      <c r="K1102" s="24"/>
      <c r="L1102" s="24" t="s">
        <v>1065</v>
      </c>
      <c r="M1102" s="24" t="s">
        <v>1065</v>
      </c>
      <c r="N1102" s="24" t="s">
        <v>205</v>
      </c>
      <c r="O1102" s="24" t="s">
        <v>271</v>
      </c>
      <c r="P1102" s="24" t="s">
        <v>259</v>
      </c>
      <c r="Q1102" s="24" t="s">
        <v>36</v>
      </c>
      <c r="R1102" s="24" t="s">
        <v>6</v>
      </c>
      <c r="S1102" s="24" t="s">
        <v>37</v>
      </c>
      <c r="T1102" s="24" t="s">
        <v>304</v>
      </c>
      <c r="U1102" s="24" t="s">
        <v>205</v>
      </c>
      <c r="V1102" s="24" t="s">
        <v>209</v>
      </c>
      <c r="W1102" s="24" t="s">
        <v>984</v>
      </c>
      <c r="X1102" s="24" t="s">
        <v>205</v>
      </c>
      <c r="Y1102" s="24" t="s">
        <v>209</v>
      </c>
      <c r="Z1102" s="24"/>
    </row>
    <row r="1103" spans="1:26" x14ac:dyDescent="0.2">
      <c r="A1103">
        <v>1001</v>
      </c>
      <c r="F1103">
        <v>588</v>
      </c>
      <c r="H1103" s="23">
        <v>43843</v>
      </c>
      <c r="I1103" s="23">
        <v>43843</v>
      </c>
      <c r="J1103">
        <v>20</v>
      </c>
      <c r="K1103" s="24"/>
      <c r="L1103" s="24" t="s">
        <v>958</v>
      </c>
      <c r="M1103" s="24" t="s">
        <v>958</v>
      </c>
      <c r="N1103" s="24" t="s">
        <v>205</v>
      </c>
      <c r="O1103" s="24" t="s">
        <v>271</v>
      </c>
      <c r="P1103" s="24" t="s">
        <v>259</v>
      </c>
      <c r="Q1103" s="24" t="s">
        <v>36</v>
      </c>
      <c r="R1103" s="24" t="s">
        <v>6</v>
      </c>
      <c r="S1103" s="24" t="s">
        <v>37</v>
      </c>
      <c r="T1103" s="24" t="s">
        <v>431</v>
      </c>
      <c r="U1103" s="24" t="s">
        <v>205</v>
      </c>
      <c r="V1103" s="24" t="s">
        <v>209</v>
      </c>
      <c r="W1103" s="24" t="s">
        <v>984</v>
      </c>
      <c r="X1103" s="24" t="s">
        <v>205</v>
      </c>
      <c r="Y1103" s="24" t="s">
        <v>209</v>
      </c>
      <c r="Z1103" s="24"/>
    </row>
    <row r="1104" spans="1:26" x14ac:dyDescent="0.2">
      <c r="A1104">
        <v>1002</v>
      </c>
      <c r="F1104">
        <v>589</v>
      </c>
      <c r="H1104" s="23">
        <v>43843</v>
      </c>
      <c r="I1104" s="23">
        <v>43843</v>
      </c>
      <c r="J1104">
        <v>20</v>
      </c>
      <c r="K1104" s="24"/>
      <c r="L1104" s="24" t="s">
        <v>1066</v>
      </c>
      <c r="M1104" s="24" t="s">
        <v>1066</v>
      </c>
      <c r="N1104" s="24" t="s">
        <v>205</v>
      </c>
      <c r="O1104" s="24" t="s">
        <v>271</v>
      </c>
      <c r="P1104" s="24" t="s">
        <v>259</v>
      </c>
      <c r="Q1104" s="24" t="s">
        <v>36</v>
      </c>
      <c r="R1104" s="24" t="s">
        <v>6</v>
      </c>
      <c r="S1104" s="24" t="s">
        <v>37</v>
      </c>
      <c r="T1104" s="24" t="s">
        <v>431</v>
      </c>
      <c r="U1104" s="24" t="s">
        <v>205</v>
      </c>
      <c r="V1104" s="24" t="s">
        <v>209</v>
      </c>
      <c r="W1104" s="24" t="s">
        <v>984</v>
      </c>
      <c r="X1104" s="24" t="s">
        <v>205</v>
      </c>
      <c r="Y1104" s="24" t="s">
        <v>209</v>
      </c>
      <c r="Z1104" s="24"/>
    </row>
    <row r="1105" spans="1:26" x14ac:dyDescent="0.2">
      <c r="A1105">
        <v>1003</v>
      </c>
      <c r="B1105">
        <v>1805</v>
      </c>
      <c r="F1105">
        <v>590</v>
      </c>
      <c r="H1105" s="23">
        <v>43843</v>
      </c>
      <c r="I1105" s="23">
        <v>43843</v>
      </c>
      <c r="J1105">
        <v>5.69</v>
      </c>
      <c r="K1105" s="24"/>
      <c r="L1105" s="24" t="s">
        <v>586</v>
      </c>
      <c r="M1105" s="24" t="s">
        <v>586</v>
      </c>
      <c r="N1105" s="24" t="s">
        <v>205</v>
      </c>
      <c r="O1105" s="24" t="s">
        <v>231</v>
      </c>
      <c r="P1105" s="24" t="s">
        <v>259</v>
      </c>
      <c r="Q1105" s="24" t="s">
        <v>7</v>
      </c>
      <c r="R1105" s="24" t="s">
        <v>70</v>
      </c>
      <c r="S1105" s="24" t="s">
        <v>82</v>
      </c>
      <c r="T1105" s="24" t="s">
        <v>587</v>
      </c>
      <c r="U1105" s="24" t="s">
        <v>205</v>
      </c>
      <c r="V1105" s="24" t="s">
        <v>209</v>
      </c>
      <c r="W1105" s="24" t="s">
        <v>82</v>
      </c>
      <c r="X1105" s="24" t="s">
        <v>205</v>
      </c>
      <c r="Y1105" s="24" t="s">
        <v>209</v>
      </c>
      <c r="Z1105" s="24"/>
    </row>
    <row r="1106" spans="1:26" x14ac:dyDescent="0.2">
      <c r="A1106">
        <v>1004</v>
      </c>
      <c r="B1106">
        <v>1804</v>
      </c>
      <c r="F1106">
        <v>591</v>
      </c>
      <c r="H1106" s="23">
        <v>43843</v>
      </c>
      <c r="I1106" s="23">
        <v>43843</v>
      </c>
      <c r="J1106">
        <v>20.260000000000002</v>
      </c>
      <c r="K1106" s="24"/>
      <c r="L1106" s="24" t="s">
        <v>586</v>
      </c>
      <c r="M1106" s="24" t="s">
        <v>586</v>
      </c>
      <c r="N1106" s="24" t="s">
        <v>205</v>
      </c>
      <c r="O1106" s="24" t="s">
        <v>231</v>
      </c>
      <c r="P1106" s="24" t="s">
        <v>259</v>
      </c>
      <c r="Q1106" s="24" t="s">
        <v>7</v>
      </c>
      <c r="R1106" s="24" t="s">
        <v>70</v>
      </c>
      <c r="S1106" s="24" t="s">
        <v>82</v>
      </c>
      <c r="T1106" s="24" t="s">
        <v>587</v>
      </c>
      <c r="U1106" s="24" t="s">
        <v>205</v>
      </c>
      <c r="V1106" s="24" t="s">
        <v>209</v>
      </c>
      <c r="W1106" s="24" t="s">
        <v>82</v>
      </c>
      <c r="X1106" s="24" t="s">
        <v>205</v>
      </c>
      <c r="Y1106" s="24" t="s">
        <v>209</v>
      </c>
      <c r="Z1106" s="24"/>
    </row>
    <row r="1107" spans="1:26" x14ac:dyDescent="0.2">
      <c r="A1107">
        <v>1005</v>
      </c>
      <c r="B1107">
        <v>1811</v>
      </c>
      <c r="F1107">
        <v>592</v>
      </c>
      <c r="H1107" s="23">
        <v>43843</v>
      </c>
      <c r="I1107" s="23">
        <v>43843</v>
      </c>
      <c r="J1107">
        <v>101.2</v>
      </c>
      <c r="K1107" s="24"/>
      <c r="L1107" s="24" t="s">
        <v>1067</v>
      </c>
      <c r="M1107" s="24" t="s">
        <v>1067</v>
      </c>
      <c r="N1107" s="24" t="s">
        <v>205</v>
      </c>
      <c r="O1107" s="24" t="s">
        <v>231</v>
      </c>
      <c r="P1107" s="24" t="s">
        <v>259</v>
      </c>
      <c r="Q1107" s="24" t="s">
        <v>55</v>
      </c>
      <c r="R1107" s="24" t="s">
        <v>70</v>
      </c>
      <c r="S1107" s="24" t="s">
        <v>73</v>
      </c>
      <c r="T1107" s="24" t="s">
        <v>318</v>
      </c>
      <c r="U1107" s="24" t="s">
        <v>205</v>
      </c>
      <c r="V1107" s="24" t="s">
        <v>209</v>
      </c>
      <c r="W1107" s="24"/>
      <c r="X1107" s="24" t="s">
        <v>205</v>
      </c>
      <c r="Y1107" s="24" t="s">
        <v>209</v>
      </c>
      <c r="Z1107" s="24"/>
    </row>
    <row r="1108" spans="1:26" x14ac:dyDescent="0.2">
      <c r="A1108">
        <v>1006</v>
      </c>
      <c r="B1108">
        <v>1808</v>
      </c>
      <c r="F1108">
        <v>593</v>
      </c>
      <c r="H1108" s="23">
        <v>43843</v>
      </c>
      <c r="I1108" s="23">
        <v>43843</v>
      </c>
      <c r="J1108">
        <v>277.2</v>
      </c>
      <c r="K1108" s="24"/>
      <c r="L1108" s="24" t="s">
        <v>1068</v>
      </c>
      <c r="M1108" s="24" t="s">
        <v>1068</v>
      </c>
      <c r="N1108" s="24" t="s">
        <v>205</v>
      </c>
      <c r="O1108" s="24" t="s">
        <v>231</v>
      </c>
      <c r="P1108" s="24" t="s">
        <v>217</v>
      </c>
      <c r="Q1108" s="24" t="s">
        <v>17</v>
      </c>
      <c r="R1108" s="24" t="s">
        <v>6</v>
      </c>
      <c r="S1108" s="24" t="s">
        <v>21</v>
      </c>
      <c r="T1108" s="24" t="s">
        <v>211</v>
      </c>
      <c r="U1108" s="24" t="s">
        <v>205</v>
      </c>
      <c r="V1108" s="24" t="s">
        <v>209</v>
      </c>
      <c r="W1108" s="24"/>
      <c r="X1108" s="24" t="s">
        <v>205</v>
      </c>
      <c r="Y1108" s="24" t="s">
        <v>209</v>
      </c>
      <c r="Z1108" s="24"/>
    </row>
    <row r="1109" spans="1:26" x14ac:dyDescent="0.2">
      <c r="A1109">
        <v>1007</v>
      </c>
      <c r="B1109">
        <v>1815</v>
      </c>
      <c r="F1109">
        <v>594</v>
      </c>
      <c r="H1109" s="23">
        <v>43843</v>
      </c>
      <c r="I1109" s="23">
        <v>43843</v>
      </c>
      <c r="J1109">
        <v>300</v>
      </c>
      <c r="K1109" s="24"/>
      <c r="L1109" s="24" t="s">
        <v>551</v>
      </c>
      <c r="M1109" s="24" t="s">
        <v>551</v>
      </c>
      <c r="N1109" s="24" t="s">
        <v>205</v>
      </c>
      <c r="O1109" s="24" t="s">
        <v>231</v>
      </c>
      <c r="P1109" s="24" t="s">
        <v>217</v>
      </c>
      <c r="Q1109" s="24" t="s">
        <v>36</v>
      </c>
      <c r="R1109" s="24" t="s">
        <v>6</v>
      </c>
      <c r="S1109" s="24" t="s">
        <v>37</v>
      </c>
      <c r="T1109" s="24" t="s">
        <v>552</v>
      </c>
      <c r="U1109" s="24" t="s">
        <v>205</v>
      </c>
      <c r="V1109" s="24" t="s">
        <v>209</v>
      </c>
      <c r="W1109" s="24"/>
      <c r="X1109" s="24" t="s">
        <v>205</v>
      </c>
      <c r="Y1109" s="24" t="s">
        <v>209</v>
      </c>
      <c r="Z1109" s="24"/>
    </row>
    <row r="1110" spans="1:26" x14ac:dyDescent="0.2">
      <c r="A1110">
        <v>1008</v>
      </c>
      <c r="F1110">
        <v>2068</v>
      </c>
      <c r="H1110" s="23">
        <v>43843</v>
      </c>
      <c r="I1110" s="23">
        <v>43843</v>
      </c>
      <c r="J1110">
        <v>26.56</v>
      </c>
      <c r="K1110" s="24"/>
      <c r="L1110" s="24" t="s">
        <v>1069</v>
      </c>
      <c r="M1110" s="24" t="s">
        <v>1069</v>
      </c>
      <c r="N1110" s="24" t="s">
        <v>205</v>
      </c>
      <c r="O1110" s="24" t="s">
        <v>206</v>
      </c>
      <c r="P1110" s="24" t="s">
        <v>217</v>
      </c>
      <c r="Q1110" s="24" t="s">
        <v>50</v>
      </c>
      <c r="R1110" s="24" t="s">
        <v>70</v>
      </c>
      <c r="S1110" s="24" t="s">
        <v>24</v>
      </c>
      <c r="T1110" s="24" t="s">
        <v>312</v>
      </c>
      <c r="U1110" s="24" t="s">
        <v>205</v>
      </c>
      <c r="V1110" s="24" t="s">
        <v>209</v>
      </c>
      <c r="W1110" s="24"/>
      <c r="X1110" s="24" t="s">
        <v>205</v>
      </c>
      <c r="Y1110" s="24" t="s">
        <v>209</v>
      </c>
      <c r="Z1110" s="24"/>
    </row>
    <row r="1111" spans="1:26" x14ac:dyDescent="0.2">
      <c r="A1111">
        <v>1009</v>
      </c>
      <c r="F1111">
        <v>2105</v>
      </c>
      <c r="H1111" s="23">
        <v>43843</v>
      </c>
      <c r="I1111" s="23">
        <v>43843</v>
      </c>
      <c r="J1111">
        <v>172.5</v>
      </c>
      <c r="K1111" s="24"/>
      <c r="L1111" s="24" t="s">
        <v>656</v>
      </c>
      <c r="M1111" s="24" t="s">
        <v>656</v>
      </c>
      <c r="N1111" s="24" t="s">
        <v>205</v>
      </c>
      <c r="O1111" s="24" t="s">
        <v>206</v>
      </c>
      <c r="P1111" s="24" t="s">
        <v>259</v>
      </c>
      <c r="Q1111" s="24" t="s">
        <v>7</v>
      </c>
      <c r="R1111" s="24" t="s">
        <v>6</v>
      </c>
      <c r="S1111" s="24" t="s">
        <v>12</v>
      </c>
      <c r="T1111" s="24" t="s">
        <v>336</v>
      </c>
      <c r="U1111" s="24" t="s">
        <v>205</v>
      </c>
      <c r="V1111" s="24" t="s">
        <v>209</v>
      </c>
      <c r="W1111" s="24"/>
      <c r="X1111" s="24" t="s">
        <v>205</v>
      </c>
      <c r="Y1111" s="24" t="s">
        <v>209</v>
      </c>
      <c r="Z1111" s="24"/>
    </row>
    <row r="1112" spans="1:26" x14ac:dyDescent="0.2">
      <c r="A1112">
        <v>1010</v>
      </c>
      <c r="B1112">
        <v>1839</v>
      </c>
      <c r="F1112">
        <v>595</v>
      </c>
      <c r="H1112" s="23">
        <v>43844</v>
      </c>
      <c r="I1112" s="23">
        <v>43844</v>
      </c>
      <c r="J1112">
        <v>600</v>
      </c>
      <c r="K1112" s="24"/>
      <c r="L1112" s="24" t="s">
        <v>1070</v>
      </c>
      <c r="M1112" s="24" t="s">
        <v>1070</v>
      </c>
      <c r="N1112" s="24" t="s">
        <v>205</v>
      </c>
      <c r="O1112" s="24" t="s">
        <v>231</v>
      </c>
      <c r="P1112" s="24" t="s">
        <v>259</v>
      </c>
      <c r="Q1112" s="24" t="s">
        <v>36</v>
      </c>
      <c r="R1112" s="24" t="s">
        <v>6</v>
      </c>
      <c r="S1112" s="24" t="s">
        <v>37</v>
      </c>
      <c r="T1112" s="24" t="s">
        <v>552</v>
      </c>
      <c r="U1112" s="24" t="s">
        <v>205</v>
      </c>
      <c r="V1112" s="24" t="s">
        <v>209</v>
      </c>
      <c r="W1112" s="24"/>
      <c r="X1112" s="24" t="s">
        <v>205</v>
      </c>
      <c r="Y1112" s="24" t="s">
        <v>209</v>
      </c>
      <c r="Z1112" s="24"/>
    </row>
    <row r="1113" spans="1:26" x14ac:dyDescent="0.2">
      <c r="A1113">
        <v>1011</v>
      </c>
      <c r="B1113">
        <v>1840</v>
      </c>
      <c r="F1113">
        <v>596</v>
      </c>
      <c r="H1113" s="23">
        <v>43844</v>
      </c>
      <c r="I1113" s="23">
        <v>43844</v>
      </c>
      <c r="J1113">
        <v>446.1</v>
      </c>
      <c r="K1113" s="24"/>
      <c r="L1113" s="24" t="s">
        <v>961</v>
      </c>
      <c r="M1113" s="24" t="s">
        <v>961</v>
      </c>
      <c r="N1113" s="24" t="s">
        <v>205</v>
      </c>
      <c r="O1113" s="24" t="s">
        <v>231</v>
      </c>
      <c r="P1113" s="24" t="s">
        <v>275</v>
      </c>
      <c r="Q1113" s="24" t="s">
        <v>56</v>
      </c>
      <c r="R1113" s="24" t="s">
        <v>6</v>
      </c>
      <c r="S1113" s="24" t="s">
        <v>57</v>
      </c>
      <c r="T1113" s="24" t="s">
        <v>370</v>
      </c>
      <c r="U1113" s="24" t="s">
        <v>205</v>
      </c>
      <c r="V1113" s="24" t="s">
        <v>209</v>
      </c>
      <c r="W1113" s="24"/>
      <c r="X1113" s="24" t="s">
        <v>205</v>
      </c>
      <c r="Y1113" s="24" t="s">
        <v>209</v>
      </c>
      <c r="Z1113" s="24"/>
    </row>
    <row r="1114" spans="1:26" x14ac:dyDescent="0.2">
      <c r="A1114">
        <v>1012</v>
      </c>
      <c r="B1114">
        <v>1835</v>
      </c>
      <c r="F1114">
        <v>597</v>
      </c>
      <c r="H1114" s="23">
        <v>43844</v>
      </c>
      <c r="I1114" s="23">
        <v>43844</v>
      </c>
      <c r="J1114">
        <v>700</v>
      </c>
      <c r="K1114" s="24"/>
      <c r="L1114" s="24" t="s">
        <v>1071</v>
      </c>
      <c r="M1114" s="24" t="s">
        <v>1071</v>
      </c>
      <c r="N1114" s="24" t="s">
        <v>205</v>
      </c>
      <c r="O1114" s="24" t="s">
        <v>231</v>
      </c>
      <c r="P1114" s="24" t="s">
        <v>217</v>
      </c>
      <c r="Q1114" s="24" t="s">
        <v>110</v>
      </c>
      <c r="R1114" s="24" t="s">
        <v>105</v>
      </c>
      <c r="S1114" s="24" t="s">
        <v>111</v>
      </c>
      <c r="T1114" s="24" t="s">
        <v>225</v>
      </c>
      <c r="U1114" s="24" t="s">
        <v>205</v>
      </c>
      <c r="V1114" s="24" t="s">
        <v>209</v>
      </c>
      <c r="W1114" s="24"/>
      <c r="X1114" s="24" t="s">
        <v>205</v>
      </c>
      <c r="Y1114" s="24" t="s">
        <v>209</v>
      </c>
      <c r="Z1114" s="24"/>
    </row>
    <row r="1115" spans="1:26" x14ac:dyDescent="0.2">
      <c r="A1115">
        <v>1013</v>
      </c>
      <c r="B1115">
        <v>1848</v>
      </c>
      <c r="F1115">
        <v>598</v>
      </c>
      <c r="H1115" s="23">
        <v>43845</v>
      </c>
      <c r="I1115" s="23">
        <v>43845</v>
      </c>
      <c r="J1115">
        <v>48</v>
      </c>
      <c r="K1115" s="24"/>
      <c r="L1115" s="24" t="s">
        <v>1072</v>
      </c>
      <c r="M1115" s="24" t="s">
        <v>1072</v>
      </c>
      <c r="N1115" s="24" t="s">
        <v>205</v>
      </c>
      <c r="O1115" s="24" t="s">
        <v>231</v>
      </c>
      <c r="P1115" s="24" t="s">
        <v>217</v>
      </c>
      <c r="Q1115" s="24" t="s">
        <v>36</v>
      </c>
      <c r="R1115" s="24" t="s">
        <v>6</v>
      </c>
      <c r="S1115" s="24" t="s">
        <v>37</v>
      </c>
      <c r="T1115" s="24" t="s">
        <v>480</v>
      </c>
      <c r="U1115" s="24" t="s">
        <v>205</v>
      </c>
      <c r="V1115" s="24" t="s">
        <v>209</v>
      </c>
      <c r="W1115" s="24" t="s">
        <v>1073</v>
      </c>
      <c r="X1115" s="24" t="s">
        <v>205</v>
      </c>
      <c r="Y1115" s="24" t="s">
        <v>209</v>
      </c>
      <c r="Z1115" s="24" t="s">
        <v>1074</v>
      </c>
    </row>
    <row r="1116" spans="1:26" x14ac:dyDescent="0.2">
      <c r="A1116">
        <v>1014</v>
      </c>
      <c r="B1116">
        <v>1852</v>
      </c>
      <c r="F1116">
        <v>601</v>
      </c>
      <c r="H1116" s="23">
        <v>43845</v>
      </c>
      <c r="I1116" s="23">
        <v>43845</v>
      </c>
      <c r="J1116">
        <v>56</v>
      </c>
      <c r="K1116" s="24"/>
      <c r="L1116" s="24" t="s">
        <v>1075</v>
      </c>
      <c r="M1116" s="24" t="s">
        <v>1075</v>
      </c>
      <c r="N1116" s="24" t="s">
        <v>205</v>
      </c>
      <c r="O1116" s="24" t="s">
        <v>231</v>
      </c>
      <c r="P1116" s="24" t="s">
        <v>259</v>
      </c>
      <c r="Q1116" s="24" t="s">
        <v>55</v>
      </c>
      <c r="R1116" s="24" t="s">
        <v>70</v>
      </c>
      <c r="S1116" s="24" t="s">
        <v>72</v>
      </c>
      <c r="T1116" s="24" t="s">
        <v>225</v>
      </c>
      <c r="U1116" s="24" t="s">
        <v>205</v>
      </c>
      <c r="V1116" s="24" t="s">
        <v>209</v>
      </c>
      <c r="W1116" s="24" t="s">
        <v>884</v>
      </c>
      <c r="X1116" s="24" t="s">
        <v>205</v>
      </c>
      <c r="Y1116" s="24" t="s">
        <v>209</v>
      </c>
      <c r="Z1116" s="24"/>
    </row>
    <row r="1117" spans="1:26" x14ac:dyDescent="0.2">
      <c r="A1117">
        <v>1015</v>
      </c>
      <c r="B1117">
        <v>1853</v>
      </c>
      <c r="F1117">
        <v>603</v>
      </c>
      <c r="H1117" s="23">
        <v>43845</v>
      </c>
      <c r="I1117" s="23">
        <v>43845</v>
      </c>
      <c r="J1117">
        <v>6.84</v>
      </c>
      <c r="K1117" s="24"/>
      <c r="L1117" s="24" t="s">
        <v>1076</v>
      </c>
      <c r="M1117" s="24" t="s">
        <v>1076</v>
      </c>
      <c r="N1117" s="24" t="s">
        <v>205</v>
      </c>
      <c r="O1117" s="24" t="s">
        <v>231</v>
      </c>
      <c r="P1117" s="24" t="s">
        <v>259</v>
      </c>
      <c r="Q1117" s="24" t="s">
        <v>7</v>
      </c>
      <c r="R1117" s="24" t="s">
        <v>70</v>
      </c>
      <c r="S1117" s="24" t="s">
        <v>82</v>
      </c>
      <c r="T1117" s="24" t="s">
        <v>587</v>
      </c>
      <c r="U1117" s="24" t="s">
        <v>205</v>
      </c>
      <c r="V1117" s="24" t="s">
        <v>209</v>
      </c>
      <c r="W1117" s="24" t="s">
        <v>82</v>
      </c>
      <c r="X1117" s="24" t="s">
        <v>205</v>
      </c>
      <c r="Y1117" s="24" t="s">
        <v>209</v>
      </c>
      <c r="Z1117" s="24"/>
    </row>
    <row r="1118" spans="1:26" x14ac:dyDescent="0.2">
      <c r="A1118">
        <v>1017</v>
      </c>
      <c r="B1118">
        <v>1857</v>
      </c>
      <c r="F1118">
        <v>605</v>
      </c>
      <c r="H1118" s="23">
        <v>43845</v>
      </c>
      <c r="I1118" s="23">
        <v>43845</v>
      </c>
      <c r="J1118">
        <v>3010</v>
      </c>
      <c r="K1118" s="24"/>
      <c r="L1118" s="24" t="s">
        <v>545</v>
      </c>
      <c r="M1118" s="24" t="s">
        <v>545</v>
      </c>
      <c r="N1118" s="24" t="s">
        <v>205</v>
      </c>
      <c r="O1118" s="24" t="s">
        <v>231</v>
      </c>
      <c r="P1118" s="24" t="s">
        <v>275</v>
      </c>
      <c r="Q1118" s="24" t="s">
        <v>56</v>
      </c>
      <c r="R1118" s="24" t="s">
        <v>70</v>
      </c>
      <c r="S1118" s="24" t="s">
        <v>63</v>
      </c>
      <c r="T1118" s="24" t="s">
        <v>225</v>
      </c>
      <c r="U1118" s="24" t="s">
        <v>205</v>
      </c>
      <c r="V1118" s="24" t="s">
        <v>209</v>
      </c>
      <c r="W1118" s="24"/>
      <c r="X1118" s="24" t="s">
        <v>205</v>
      </c>
      <c r="Y1118" s="24" t="s">
        <v>209</v>
      </c>
      <c r="Z1118" s="24"/>
    </row>
    <row r="1119" spans="1:26" x14ac:dyDescent="0.2">
      <c r="A1119">
        <v>1018</v>
      </c>
      <c r="B1119">
        <v>1851</v>
      </c>
      <c r="F1119">
        <v>1669</v>
      </c>
      <c r="H1119" s="23">
        <v>43845</v>
      </c>
      <c r="I1119" s="23">
        <v>43845</v>
      </c>
      <c r="J1119">
        <v>155000</v>
      </c>
      <c r="K1119" s="24"/>
      <c r="L1119" s="24" t="s">
        <v>233</v>
      </c>
      <c r="M1119" s="24" t="s">
        <v>233</v>
      </c>
      <c r="N1119" s="24" t="s">
        <v>205</v>
      </c>
      <c r="O1119" s="24" t="s">
        <v>231</v>
      </c>
      <c r="P1119" s="24" t="s">
        <v>217</v>
      </c>
      <c r="Q1119" s="24" t="s">
        <v>234</v>
      </c>
      <c r="R1119" s="24" t="s">
        <v>234</v>
      </c>
      <c r="S1119" s="24" t="s">
        <v>234</v>
      </c>
      <c r="T1119" s="24" t="s">
        <v>235</v>
      </c>
      <c r="U1119" s="24" t="s">
        <v>205</v>
      </c>
      <c r="V1119" s="24" t="s">
        <v>209</v>
      </c>
      <c r="W1119" s="24"/>
      <c r="X1119" s="24" t="s">
        <v>205</v>
      </c>
      <c r="Y1119" s="24" t="s">
        <v>209</v>
      </c>
      <c r="Z1119" s="24"/>
    </row>
    <row r="1120" spans="1:26" x14ac:dyDescent="0.2">
      <c r="A1120">
        <v>1019</v>
      </c>
      <c r="F1120">
        <v>2069</v>
      </c>
      <c r="H1120" s="23">
        <v>43845</v>
      </c>
      <c r="I1120" s="23">
        <v>43845</v>
      </c>
      <c r="J1120">
        <v>768.45</v>
      </c>
      <c r="K1120" s="24"/>
      <c r="L1120" s="24" t="s">
        <v>810</v>
      </c>
      <c r="M1120" s="24" t="s">
        <v>810</v>
      </c>
      <c r="N1120" s="24" t="s">
        <v>205</v>
      </c>
      <c r="O1120" s="24" t="s">
        <v>206</v>
      </c>
      <c r="P1120" s="24" t="s">
        <v>217</v>
      </c>
      <c r="Q1120" s="24" t="s">
        <v>50</v>
      </c>
      <c r="R1120" s="24" t="s">
        <v>70</v>
      </c>
      <c r="S1120" s="24" t="s">
        <v>24</v>
      </c>
      <c r="T1120" s="24" t="s">
        <v>312</v>
      </c>
      <c r="U1120" s="24" t="s">
        <v>205</v>
      </c>
      <c r="V1120" s="24" t="s">
        <v>209</v>
      </c>
      <c r="W1120" s="24"/>
      <c r="X1120" s="24" t="s">
        <v>205</v>
      </c>
      <c r="Y1120" s="24" t="s">
        <v>209</v>
      </c>
      <c r="Z1120" s="24"/>
    </row>
    <row r="1121" spans="1:26" x14ac:dyDescent="0.2">
      <c r="A1121">
        <v>1020</v>
      </c>
      <c r="F1121">
        <v>2070</v>
      </c>
      <c r="H1121" s="23">
        <v>43845</v>
      </c>
      <c r="I1121" s="23">
        <v>43845</v>
      </c>
      <c r="J1121">
        <v>100</v>
      </c>
      <c r="K1121" s="24"/>
      <c r="L1121" s="24" t="s">
        <v>1077</v>
      </c>
      <c r="M1121" s="24" t="s">
        <v>1077</v>
      </c>
      <c r="N1121" s="24" t="s">
        <v>205</v>
      </c>
      <c r="O1121" s="24" t="s">
        <v>206</v>
      </c>
      <c r="P1121" s="24" t="s">
        <v>217</v>
      </c>
      <c r="Q1121" s="24" t="s">
        <v>50</v>
      </c>
      <c r="R1121" s="24" t="s">
        <v>70</v>
      </c>
      <c r="S1121" s="24" t="s">
        <v>24</v>
      </c>
      <c r="T1121" s="24" t="s">
        <v>312</v>
      </c>
      <c r="U1121" s="24" t="s">
        <v>205</v>
      </c>
      <c r="V1121" s="24" t="s">
        <v>209</v>
      </c>
      <c r="W1121" s="24"/>
      <c r="X1121" s="24" t="s">
        <v>205</v>
      </c>
      <c r="Y1121" s="24" t="s">
        <v>209</v>
      </c>
      <c r="Z1121" s="24"/>
    </row>
    <row r="1122" spans="1:26" x14ac:dyDescent="0.2">
      <c r="A1122">
        <v>1016</v>
      </c>
      <c r="B1122">
        <v>1858</v>
      </c>
      <c r="F1122">
        <v>604</v>
      </c>
      <c r="H1122" s="23">
        <v>43845</v>
      </c>
      <c r="I1122" s="23">
        <v>43845</v>
      </c>
      <c r="J1122">
        <v>600</v>
      </c>
      <c r="K1122" s="24" t="s">
        <v>247</v>
      </c>
      <c r="L1122" s="24" t="s">
        <v>1078</v>
      </c>
      <c r="M1122" s="24" t="s">
        <v>1078</v>
      </c>
      <c r="N1122" s="24" t="s">
        <v>205</v>
      </c>
      <c r="O1122" s="24" t="s">
        <v>231</v>
      </c>
      <c r="P1122" s="24" t="s">
        <v>217</v>
      </c>
      <c r="Q1122" s="24" t="s">
        <v>584</v>
      </c>
      <c r="R1122" s="24" t="s">
        <v>584</v>
      </c>
      <c r="S1122" s="24" t="s">
        <v>584</v>
      </c>
      <c r="T1122" s="24" t="s">
        <v>585</v>
      </c>
      <c r="U1122" s="24" t="s">
        <v>205</v>
      </c>
      <c r="V1122" s="24" t="s">
        <v>209</v>
      </c>
      <c r="W1122" s="24"/>
      <c r="X1122" s="24" t="s">
        <v>205</v>
      </c>
      <c r="Y1122" s="24" t="s">
        <v>209</v>
      </c>
      <c r="Z1122" s="24"/>
    </row>
    <row r="1123" spans="1:26" x14ac:dyDescent="0.2">
      <c r="A1123">
        <v>1028</v>
      </c>
      <c r="B1123">
        <v>1869</v>
      </c>
      <c r="F1123">
        <v>613</v>
      </c>
      <c r="H1123" s="23">
        <v>43846</v>
      </c>
      <c r="I1123" s="23">
        <v>43846</v>
      </c>
      <c r="J1123">
        <v>100</v>
      </c>
      <c r="K1123" s="24" t="s">
        <v>247</v>
      </c>
      <c r="L1123" s="24" t="s">
        <v>1079</v>
      </c>
      <c r="M1123" s="24" t="s">
        <v>1079</v>
      </c>
      <c r="N1123" s="24" t="s">
        <v>205</v>
      </c>
      <c r="O1123" s="24" t="s">
        <v>231</v>
      </c>
      <c r="P1123" s="24" t="s">
        <v>259</v>
      </c>
      <c r="Q1123" s="24" t="s">
        <v>36</v>
      </c>
      <c r="R1123" s="24" t="s">
        <v>6</v>
      </c>
      <c r="S1123" s="24" t="s">
        <v>37</v>
      </c>
      <c r="T1123" s="24" t="s">
        <v>582</v>
      </c>
      <c r="U1123" s="24" t="s">
        <v>205</v>
      </c>
      <c r="V1123" s="24" t="s">
        <v>209</v>
      </c>
      <c r="W1123" s="24" t="s">
        <v>291</v>
      </c>
      <c r="X1123" s="24" t="s">
        <v>205</v>
      </c>
      <c r="Y1123" s="24" t="s">
        <v>209</v>
      </c>
      <c r="Z1123" s="24"/>
    </row>
    <row r="1124" spans="1:26" x14ac:dyDescent="0.2">
      <c r="A1124">
        <v>1021</v>
      </c>
      <c r="B1124">
        <v>1866</v>
      </c>
      <c r="F1124">
        <v>606</v>
      </c>
      <c r="H1124" s="23">
        <v>43846</v>
      </c>
      <c r="I1124" s="23">
        <v>43846</v>
      </c>
      <c r="J1124">
        <v>450</v>
      </c>
      <c r="K1124" s="24"/>
      <c r="L1124" s="24" t="s">
        <v>1080</v>
      </c>
      <c r="M1124" s="24" t="s">
        <v>1080</v>
      </c>
      <c r="N1124" s="24" t="s">
        <v>205</v>
      </c>
      <c r="O1124" s="24" t="s">
        <v>231</v>
      </c>
      <c r="P1124" s="24" t="s">
        <v>259</v>
      </c>
      <c r="Q1124" s="24" t="s">
        <v>52</v>
      </c>
      <c r="R1124" s="24" t="s">
        <v>70</v>
      </c>
      <c r="S1124" s="24" t="s">
        <v>79</v>
      </c>
      <c r="T1124" s="24" t="s">
        <v>345</v>
      </c>
      <c r="U1124" s="24" t="s">
        <v>205</v>
      </c>
      <c r="V1124" s="24" t="s">
        <v>209</v>
      </c>
      <c r="W1124" s="24" t="s">
        <v>818</v>
      </c>
      <c r="X1124" s="24" t="s">
        <v>205</v>
      </c>
      <c r="Y1124" s="24" t="s">
        <v>209</v>
      </c>
      <c r="Z1124" s="24"/>
    </row>
    <row r="1125" spans="1:26" x14ac:dyDescent="0.2">
      <c r="A1125">
        <v>1022</v>
      </c>
      <c r="B1125">
        <v>1867</v>
      </c>
      <c r="F1125">
        <v>607</v>
      </c>
      <c r="H1125" s="23">
        <v>43846</v>
      </c>
      <c r="I1125" s="23">
        <v>43846</v>
      </c>
      <c r="J1125">
        <v>91.24</v>
      </c>
      <c r="K1125" s="24"/>
      <c r="L1125" s="24" t="s">
        <v>938</v>
      </c>
      <c r="M1125" s="24" t="s">
        <v>938</v>
      </c>
      <c r="N1125" s="24" t="s">
        <v>205</v>
      </c>
      <c r="O1125" s="24" t="s">
        <v>231</v>
      </c>
      <c r="P1125" s="24" t="s">
        <v>259</v>
      </c>
      <c r="Q1125" s="24" t="s">
        <v>102</v>
      </c>
      <c r="R1125" s="24" t="s">
        <v>101</v>
      </c>
      <c r="S1125" s="24" t="s">
        <v>103</v>
      </c>
      <c r="T1125" s="24" t="s">
        <v>260</v>
      </c>
      <c r="U1125" s="24" t="s">
        <v>420</v>
      </c>
      <c r="V1125" s="24" t="s">
        <v>209</v>
      </c>
      <c r="W1125" s="24" t="s">
        <v>645</v>
      </c>
      <c r="X1125" s="24" t="s">
        <v>205</v>
      </c>
      <c r="Y1125" s="24" t="s">
        <v>209</v>
      </c>
      <c r="Z1125" s="24"/>
    </row>
    <row r="1126" spans="1:26" x14ac:dyDescent="0.2">
      <c r="A1126">
        <v>1023</v>
      </c>
      <c r="B1126">
        <v>1865</v>
      </c>
      <c r="F1126">
        <v>608</v>
      </c>
      <c r="H1126" s="23">
        <v>43846</v>
      </c>
      <c r="I1126" s="23">
        <v>43846</v>
      </c>
      <c r="J1126">
        <v>91.24</v>
      </c>
      <c r="K1126" s="24"/>
      <c r="L1126" s="24" t="s">
        <v>939</v>
      </c>
      <c r="M1126" s="24" t="s">
        <v>939</v>
      </c>
      <c r="N1126" s="24" t="s">
        <v>205</v>
      </c>
      <c r="O1126" s="24" t="s">
        <v>231</v>
      </c>
      <c r="P1126" s="24" t="s">
        <v>259</v>
      </c>
      <c r="Q1126" s="24" t="s">
        <v>102</v>
      </c>
      <c r="R1126" s="24" t="s">
        <v>101</v>
      </c>
      <c r="S1126" s="24" t="s">
        <v>103</v>
      </c>
      <c r="T1126" s="24" t="s">
        <v>260</v>
      </c>
      <c r="U1126" s="24" t="s">
        <v>464</v>
      </c>
      <c r="V1126" s="24" t="s">
        <v>209</v>
      </c>
      <c r="W1126" s="24" t="s">
        <v>645</v>
      </c>
      <c r="X1126" s="24" t="s">
        <v>205</v>
      </c>
      <c r="Y1126" s="24" t="s">
        <v>209</v>
      </c>
      <c r="Z1126" s="24"/>
    </row>
    <row r="1127" spans="1:26" x14ac:dyDescent="0.2">
      <c r="A1127">
        <v>1024</v>
      </c>
      <c r="B1127">
        <v>1864</v>
      </c>
      <c r="F1127">
        <v>609</v>
      </c>
      <c r="H1127" s="23">
        <v>43846</v>
      </c>
      <c r="I1127" s="23">
        <v>43846</v>
      </c>
      <c r="J1127">
        <v>91.24</v>
      </c>
      <c r="K1127" s="24"/>
      <c r="L1127" s="24" t="s">
        <v>940</v>
      </c>
      <c r="M1127" s="24" t="s">
        <v>940</v>
      </c>
      <c r="N1127" s="24" t="s">
        <v>205</v>
      </c>
      <c r="O1127" s="24" t="s">
        <v>231</v>
      </c>
      <c r="P1127" s="24" t="s">
        <v>259</v>
      </c>
      <c r="Q1127" s="24" t="s">
        <v>102</v>
      </c>
      <c r="R1127" s="24" t="s">
        <v>101</v>
      </c>
      <c r="S1127" s="24" t="s">
        <v>103</v>
      </c>
      <c r="T1127" s="24" t="s">
        <v>260</v>
      </c>
      <c r="U1127" s="24" t="s">
        <v>535</v>
      </c>
      <c r="V1127" s="24" t="s">
        <v>209</v>
      </c>
      <c r="W1127" s="24" t="s">
        <v>645</v>
      </c>
      <c r="X1127" s="24" t="s">
        <v>205</v>
      </c>
      <c r="Y1127" s="24" t="s">
        <v>209</v>
      </c>
      <c r="Z1127" s="24"/>
    </row>
    <row r="1128" spans="1:26" x14ac:dyDescent="0.2">
      <c r="A1128">
        <v>1025</v>
      </c>
      <c r="B1128">
        <v>1863</v>
      </c>
      <c r="F1128">
        <v>610</v>
      </c>
      <c r="H1128" s="23">
        <v>43846</v>
      </c>
      <c r="I1128" s="23">
        <v>43846</v>
      </c>
      <c r="J1128">
        <v>91.24</v>
      </c>
      <c r="K1128" s="24"/>
      <c r="L1128" s="24" t="s">
        <v>941</v>
      </c>
      <c r="M1128" s="24" t="s">
        <v>941</v>
      </c>
      <c r="N1128" s="24" t="s">
        <v>205</v>
      </c>
      <c r="O1128" s="24" t="s">
        <v>231</v>
      </c>
      <c r="P1128" s="24" t="s">
        <v>259</v>
      </c>
      <c r="Q1128" s="24" t="s">
        <v>102</v>
      </c>
      <c r="R1128" s="24" t="s">
        <v>101</v>
      </c>
      <c r="S1128" s="24" t="s">
        <v>103</v>
      </c>
      <c r="T1128" s="24" t="s">
        <v>260</v>
      </c>
      <c r="U1128" s="24" t="s">
        <v>261</v>
      </c>
      <c r="V1128" s="24" t="s">
        <v>209</v>
      </c>
      <c r="W1128" s="24" t="s">
        <v>645</v>
      </c>
      <c r="X1128" s="24" t="s">
        <v>205</v>
      </c>
      <c r="Y1128" s="24" t="s">
        <v>209</v>
      </c>
      <c r="Z1128" s="24"/>
    </row>
    <row r="1129" spans="1:26" x14ac:dyDescent="0.2">
      <c r="A1129">
        <v>1026</v>
      </c>
      <c r="B1129">
        <v>1862</v>
      </c>
      <c r="F1129">
        <v>611</v>
      </c>
      <c r="H1129" s="23">
        <v>43846</v>
      </c>
      <c r="I1129" s="23">
        <v>43846</v>
      </c>
      <c r="J1129">
        <v>91.24</v>
      </c>
      <c r="K1129" s="24"/>
      <c r="L1129" s="24" t="s">
        <v>943</v>
      </c>
      <c r="M1129" s="24" t="s">
        <v>943</v>
      </c>
      <c r="N1129" s="24" t="s">
        <v>205</v>
      </c>
      <c r="O1129" s="24" t="s">
        <v>231</v>
      </c>
      <c r="P1129" s="24" t="s">
        <v>259</v>
      </c>
      <c r="Q1129" s="24" t="s">
        <v>102</v>
      </c>
      <c r="R1129" s="24" t="s">
        <v>101</v>
      </c>
      <c r="S1129" s="24" t="s">
        <v>103</v>
      </c>
      <c r="T1129" s="24" t="s">
        <v>260</v>
      </c>
      <c r="U1129" s="24" t="s">
        <v>568</v>
      </c>
      <c r="V1129" s="24" t="s">
        <v>209</v>
      </c>
      <c r="W1129" s="24" t="s">
        <v>645</v>
      </c>
      <c r="X1129" s="24" t="s">
        <v>205</v>
      </c>
      <c r="Y1129" s="24" t="s">
        <v>209</v>
      </c>
      <c r="Z1129" s="24"/>
    </row>
    <row r="1130" spans="1:26" x14ac:dyDescent="0.2">
      <c r="A1130">
        <v>1027</v>
      </c>
      <c r="F1130">
        <v>612</v>
      </c>
      <c r="H1130" s="23">
        <v>43846</v>
      </c>
      <c r="I1130" s="23">
        <v>43846</v>
      </c>
      <c r="J1130">
        <v>100</v>
      </c>
      <c r="K1130" s="24"/>
      <c r="L1130" s="24" t="s">
        <v>1081</v>
      </c>
      <c r="M1130" s="24" t="s">
        <v>1081</v>
      </c>
      <c r="N1130" s="24" t="s">
        <v>205</v>
      </c>
      <c r="O1130" s="24" t="s">
        <v>271</v>
      </c>
      <c r="P1130" s="24" t="s">
        <v>207</v>
      </c>
      <c r="Q1130" s="24" t="s">
        <v>36</v>
      </c>
      <c r="R1130" s="24" t="s">
        <v>6</v>
      </c>
      <c r="S1130" s="24" t="s">
        <v>37</v>
      </c>
      <c r="T1130" s="24" t="s">
        <v>582</v>
      </c>
      <c r="U1130" s="24" t="s">
        <v>205</v>
      </c>
      <c r="V1130" s="24" t="s">
        <v>209</v>
      </c>
      <c r="W1130" s="24" t="s">
        <v>1082</v>
      </c>
      <c r="X1130" s="24" t="s">
        <v>205</v>
      </c>
      <c r="Y1130" s="24" t="s">
        <v>209</v>
      </c>
      <c r="Z1130" s="24"/>
    </row>
    <row r="1131" spans="1:26" x14ac:dyDescent="0.2">
      <c r="A1131">
        <v>1029</v>
      </c>
      <c r="B1131">
        <v>1861</v>
      </c>
      <c r="F1131">
        <v>614</v>
      </c>
      <c r="H1131" s="23">
        <v>43846</v>
      </c>
      <c r="I1131" s="23">
        <v>43846</v>
      </c>
      <c r="J1131">
        <v>6.02</v>
      </c>
      <c r="K1131" s="24"/>
      <c r="L1131" s="24" t="s">
        <v>1076</v>
      </c>
      <c r="M1131" s="24" t="s">
        <v>1076</v>
      </c>
      <c r="N1131" s="24" t="s">
        <v>205</v>
      </c>
      <c r="O1131" s="24" t="s">
        <v>231</v>
      </c>
      <c r="P1131" s="24" t="s">
        <v>259</v>
      </c>
      <c r="Q1131" s="24" t="s">
        <v>7</v>
      </c>
      <c r="R1131" s="24" t="s">
        <v>70</v>
      </c>
      <c r="S1131" s="24" t="s">
        <v>82</v>
      </c>
      <c r="T1131" s="24" t="s">
        <v>587</v>
      </c>
      <c r="U1131" s="24" t="s">
        <v>205</v>
      </c>
      <c r="V1131" s="24" t="s">
        <v>209</v>
      </c>
      <c r="W1131" s="24" t="s">
        <v>82</v>
      </c>
      <c r="X1131" s="24" t="s">
        <v>205</v>
      </c>
      <c r="Y1131" s="24" t="s">
        <v>209</v>
      </c>
      <c r="Z1131" s="24"/>
    </row>
    <row r="1132" spans="1:26" x14ac:dyDescent="0.2">
      <c r="A1132">
        <v>1030</v>
      </c>
      <c r="B1132">
        <v>1868</v>
      </c>
      <c r="F1132">
        <v>615</v>
      </c>
      <c r="H1132" s="23">
        <v>43846</v>
      </c>
      <c r="I1132" s="23">
        <v>43846</v>
      </c>
      <c r="J1132">
        <v>600</v>
      </c>
      <c r="K1132" s="24"/>
      <c r="L1132" s="24" t="s">
        <v>1083</v>
      </c>
      <c r="M1132" s="24" t="s">
        <v>1083</v>
      </c>
      <c r="N1132" s="24" t="s">
        <v>205</v>
      </c>
      <c r="O1132" s="24" t="s">
        <v>231</v>
      </c>
      <c r="P1132" s="24" t="s">
        <v>217</v>
      </c>
      <c r="Q1132" s="24" t="s">
        <v>7</v>
      </c>
      <c r="R1132" s="24" t="s">
        <v>70</v>
      </c>
      <c r="S1132" s="24" t="s">
        <v>85</v>
      </c>
      <c r="T1132" s="24" t="s">
        <v>316</v>
      </c>
      <c r="U1132" s="24" t="s">
        <v>205</v>
      </c>
      <c r="V1132" s="24" t="s">
        <v>209</v>
      </c>
      <c r="W1132" s="24"/>
      <c r="X1132" s="24" t="s">
        <v>205</v>
      </c>
      <c r="Y1132" s="24" t="s">
        <v>209</v>
      </c>
      <c r="Z1132" s="24"/>
    </row>
    <row r="1133" spans="1:26" x14ac:dyDescent="0.2">
      <c r="A1133">
        <v>1031</v>
      </c>
      <c r="F1133">
        <v>616</v>
      </c>
      <c r="H1133" s="23">
        <v>43847</v>
      </c>
      <c r="I1133" s="23">
        <v>43847</v>
      </c>
      <c r="J1133">
        <v>254.51</v>
      </c>
      <c r="K1133" s="24"/>
      <c r="L1133" s="24" t="s">
        <v>1084</v>
      </c>
      <c r="M1133" s="24" t="s">
        <v>1084</v>
      </c>
      <c r="N1133" s="24" t="s">
        <v>205</v>
      </c>
      <c r="O1133" s="24" t="s">
        <v>271</v>
      </c>
      <c r="P1133" s="24" t="s">
        <v>259</v>
      </c>
      <c r="Q1133" s="24" t="s">
        <v>7</v>
      </c>
      <c r="R1133" s="24" t="s">
        <v>70</v>
      </c>
      <c r="S1133" s="24" t="s">
        <v>84</v>
      </c>
      <c r="T1133" s="24" t="s">
        <v>439</v>
      </c>
      <c r="U1133" s="24" t="s">
        <v>205</v>
      </c>
      <c r="V1133" s="24" t="s">
        <v>209</v>
      </c>
      <c r="W1133" s="24" t="s">
        <v>875</v>
      </c>
      <c r="X1133" s="24" t="s">
        <v>205</v>
      </c>
      <c r="Y1133" s="24" t="s">
        <v>209</v>
      </c>
      <c r="Z1133" s="24"/>
    </row>
    <row r="1134" spans="1:26" x14ac:dyDescent="0.2">
      <c r="A1134">
        <v>1032</v>
      </c>
      <c r="F1134">
        <v>617</v>
      </c>
      <c r="H1134" s="23">
        <v>43847</v>
      </c>
      <c r="I1134" s="23">
        <v>43847</v>
      </c>
      <c r="J1134">
        <v>19.739999999999998</v>
      </c>
      <c r="K1134" s="24"/>
      <c r="L1134" s="24" t="s">
        <v>1085</v>
      </c>
      <c r="M1134" s="24" t="s">
        <v>1085</v>
      </c>
      <c r="N1134" s="24" t="s">
        <v>205</v>
      </c>
      <c r="O1134" s="24" t="s">
        <v>271</v>
      </c>
      <c r="P1134" s="24" t="s">
        <v>259</v>
      </c>
      <c r="Q1134" s="24" t="s">
        <v>36</v>
      </c>
      <c r="R1134" s="24" t="s">
        <v>105</v>
      </c>
      <c r="S1134" s="24" t="s">
        <v>83</v>
      </c>
      <c r="T1134" s="24" t="s">
        <v>459</v>
      </c>
      <c r="U1134" s="24" t="s">
        <v>205</v>
      </c>
      <c r="V1134" s="24" t="s">
        <v>209</v>
      </c>
      <c r="W1134" s="24"/>
      <c r="X1134" s="24" t="s">
        <v>205</v>
      </c>
      <c r="Y1134" s="24" t="s">
        <v>209</v>
      </c>
      <c r="Z1134" s="24"/>
    </row>
    <row r="1135" spans="1:26" x14ac:dyDescent="0.2">
      <c r="A1135">
        <v>1033</v>
      </c>
      <c r="B1135">
        <v>1877</v>
      </c>
      <c r="F1135">
        <v>618</v>
      </c>
      <c r="H1135" s="23">
        <v>43847</v>
      </c>
      <c r="I1135" s="23">
        <v>43847</v>
      </c>
      <c r="J1135">
        <v>300</v>
      </c>
      <c r="K1135" s="24"/>
      <c r="L1135" s="24" t="s">
        <v>1086</v>
      </c>
      <c r="M1135" s="24" t="s">
        <v>1086</v>
      </c>
      <c r="N1135" s="24" t="s">
        <v>205</v>
      </c>
      <c r="O1135" s="24" t="s">
        <v>231</v>
      </c>
      <c r="P1135" s="24" t="s">
        <v>275</v>
      </c>
      <c r="Q1135" s="24" t="s">
        <v>56</v>
      </c>
      <c r="R1135" s="24" t="s">
        <v>70</v>
      </c>
      <c r="S1135" s="24" t="s">
        <v>63</v>
      </c>
      <c r="T1135" s="24" t="s">
        <v>225</v>
      </c>
      <c r="U1135" s="24" t="s">
        <v>205</v>
      </c>
      <c r="V1135" s="24" t="s">
        <v>209</v>
      </c>
      <c r="W1135" s="24"/>
      <c r="X1135" s="24" t="s">
        <v>205</v>
      </c>
      <c r="Y1135" s="24" t="s">
        <v>209</v>
      </c>
      <c r="Z1135" s="24"/>
    </row>
    <row r="1136" spans="1:26" x14ac:dyDescent="0.2">
      <c r="A1136">
        <v>1034</v>
      </c>
      <c r="B1136">
        <v>1878</v>
      </c>
      <c r="F1136">
        <v>619</v>
      </c>
      <c r="H1136" s="23">
        <v>43847</v>
      </c>
      <c r="I1136" s="23">
        <v>43847</v>
      </c>
      <c r="J1136">
        <v>750</v>
      </c>
      <c r="K1136" s="24"/>
      <c r="L1136" s="24" t="s">
        <v>765</v>
      </c>
      <c r="M1136" s="24" t="s">
        <v>765</v>
      </c>
      <c r="N1136" s="24" t="s">
        <v>205</v>
      </c>
      <c r="O1136" s="24" t="s">
        <v>231</v>
      </c>
      <c r="P1136" s="24" t="s">
        <v>259</v>
      </c>
      <c r="Q1136" s="24" t="s">
        <v>36</v>
      </c>
      <c r="R1136" s="24" t="s">
        <v>6</v>
      </c>
      <c r="S1136" s="24" t="s">
        <v>37</v>
      </c>
      <c r="T1136" s="24" t="s">
        <v>582</v>
      </c>
      <c r="U1136" s="24" t="s">
        <v>205</v>
      </c>
      <c r="V1136" s="24" t="s">
        <v>209</v>
      </c>
      <c r="W1136" s="24" t="s">
        <v>291</v>
      </c>
      <c r="X1136" s="24" t="s">
        <v>205</v>
      </c>
      <c r="Y1136" s="24" t="s">
        <v>209</v>
      </c>
      <c r="Z1136" s="24"/>
    </row>
    <row r="1137" spans="1:26" x14ac:dyDescent="0.2">
      <c r="A1137">
        <v>1035</v>
      </c>
      <c r="B1137">
        <v>1876</v>
      </c>
      <c r="F1137">
        <v>621</v>
      </c>
      <c r="H1137" s="23">
        <v>43847</v>
      </c>
      <c r="I1137" s="23">
        <v>43847</v>
      </c>
      <c r="J1137">
        <v>1105.1400000000001</v>
      </c>
      <c r="K1137" s="24"/>
      <c r="L1137" s="24" t="s">
        <v>1087</v>
      </c>
      <c r="M1137" s="24" t="s">
        <v>1087</v>
      </c>
      <c r="N1137" s="24" t="s">
        <v>205</v>
      </c>
      <c r="O1137" s="24" t="s">
        <v>231</v>
      </c>
      <c r="P1137" s="24" t="s">
        <v>217</v>
      </c>
      <c r="Q1137" s="24" t="s">
        <v>102</v>
      </c>
      <c r="R1137" s="24" t="s">
        <v>108</v>
      </c>
      <c r="S1137" s="24" t="s">
        <v>108</v>
      </c>
      <c r="T1137" s="24" t="s">
        <v>238</v>
      </c>
      <c r="U1137" s="24" t="s">
        <v>654</v>
      </c>
      <c r="V1137" s="24" t="s">
        <v>209</v>
      </c>
      <c r="W1137" s="24"/>
      <c r="X1137" s="24" t="s">
        <v>205</v>
      </c>
      <c r="Y1137" s="24" t="s">
        <v>209</v>
      </c>
      <c r="Z1137" s="24"/>
    </row>
    <row r="1138" spans="1:26" x14ac:dyDescent="0.2">
      <c r="A1138">
        <v>1036</v>
      </c>
      <c r="B1138">
        <v>1875</v>
      </c>
      <c r="F1138">
        <v>622</v>
      </c>
      <c r="H1138" s="23">
        <v>43847</v>
      </c>
      <c r="I1138" s="23">
        <v>43847</v>
      </c>
      <c r="J1138">
        <v>4100.1899999999996</v>
      </c>
      <c r="K1138" s="24"/>
      <c r="L1138" s="24" t="s">
        <v>992</v>
      </c>
      <c r="M1138" s="24" t="s">
        <v>992</v>
      </c>
      <c r="N1138" s="24" t="s">
        <v>205</v>
      </c>
      <c r="O1138" s="24" t="s">
        <v>231</v>
      </c>
      <c r="P1138" s="24" t="s">
        <v>217</v>
      </c>
      <c r="Q1138" s="24" t="s">
        <v>102</v>
      </c>
      <c r="R1138" s="24" t="s">
        <v>108</v>
      </c>
      <c r="S1138" s="24" t="s">
        <v>108</v>
      </c>
      <c r="T1138" s="24" t="s">
        <v>238</v>
      </c>
      <c r="U1138" s="24" t="s">
        <v>993</v>
      </c>
      <c r="V1138" s="24" t="s">
        <v>209</v>
      </c>
      <c r="W1138" s="24"/>
      <c r="X1138" s="24" t="s">
        <v>205</v>
      </c>
      <c r="Y1138" s="24" t="s">
        <v>209</v>
      </c>
      <c r="Z1138" s="24"/>
    </row>
    <row r="1139" spans="1:26" x14ac:dyDescent="0.2">
      <c r="A1139">
        <v>1037</v>
      </c>
      <c r="F1139">
        <v>2071</v>
      </c>
      <c r="H1139" s="23">
        <v>43847</v>
      </c>
      <c r="I1139" s="23">
        <v>43847</v>
      </c>
      <c r="J1139">
        <v>100</v>
      </c>
      <c r="K1139" s="24"/>
      <c r="L1139" s="24" t="s">
        <v>1088</v>
      </c>
      <c r="M1139" s="24" t="s">
        <v>1088</v>
      </c>
      <c r="N1139" s="24" t="s">
        <v>205</v>
      </c>
      <c r="O1139" s="24" t="s">
        <v>206</v>
      </c>
      <c r="P1139" s="24" t="s">
        <v>217</v>
      </c>
      <c r="Q1139" s="24" t="s">
        <v>50</v>
      </c>
      <c r="R1139" s="24" t="s">
        <v>70</v>
      </c>
      <c r="S1139" s="24" t="s">
        <v>24</v>
      </c>
      <c r="T1139" s="24" t="s">
        <v>312</v>
      </c>
      <c r="U1139" s="24" t="s">
        <v>205</v>
      </c>
      <c r="V1139" s="24" t="s">
        <v>209</v>
      </c>
      <c r="W1139" s="24"/>
      <c r="X1139" s="24" t="s">
        <v>205</v>
      </c>
      <c r="Y1139" s="24" t="s">
        <v>209</v>
      </c>
      <c r="Z1139" s="24"/>
    </row>
    <row r="1140" spans="1:26" x14ac:dyDescent="0.2">
      <c r="A1140">
        <v>1038</v>
      </c>
      <c r="F1140">
        <v>2094</v>
      </c>
      <c r="H1140" s="23">
        <v>43847</v>
      </c>
      <c r="I1140" s="23">
        <v>43847</v>
      </c>
      <c r="J1140">
        <v>125.79</v>
      </c>
      <c r="K1140" s="24"/>
      <c r="L1140" s="24" t="s">
        <v>815</v>
      </c>
      <c r="M1140" s="24" t="s">
        <v>815</v>
      </c>
      <c r="N1140" s="24" t="s">
        <v>205</v>
      </c>
      <c r="O1140" s="24" t="s">
        <v>206</v>
      </c>
      <c r="P1140" s="24" t="s">
        <v>217</v>
      </c>
      <c r="Q1140" s="24" t="s">
        <v>7</v>
      </c>
      <c r="R1140" s="24" t="s">
        <v>6</v>
      </c>
      <c r="S1140" s="24" t="s">
        <v>11</v>
      </c>
      <c r="T1140" s="24" t="s">
        <v>211</v>
      </c>
      <c r="U1140" s="24" t="s">
        <v>205</v>
      </c>
      <c r="V1140" s="24" t="s">
        <v>209</v>
      </c>
      <c r="W1140" s="24"/>
      <c r="X1140" s="24" t="s">
        <v>205</v>
      </c>
      <c r="Y1140" s="24" t="s">
        <v>209</v>
      </c>
      <c r="Z1140" s="24"/>
    </row>
    <row r="1141" spans="1:26" x14ac:dyDescent="0.2">
      <c r="A1141">
        <v>1039</v>
      </c>
      <c r="F1141">
        <v>2095</v>
      </c>
      <c r="H1141" s="23">
        <v>43847</v>
      </c>
      <c r="I1141" s="23">
        <v>43847</v>
      </c>
      <c r="J1141">
        <v>126</v>
      </c>
      <c r="K1141" s="24"/>
      <c r="L1141" s="24" t="s">
        <v>816</v>
      </c>
      <c r="M1141" s="24" t="s">
        <v>816</v>
      </c>
      <c r="N1141" s="24" t="s">
        <v>205</v>
      </c>
      <c r="O1141" s="24" t="s">
        <v>206</v>
      </c>
      <c r="P1141" s="24" t="s">
        <v>217</v>
      </c>
      <c r="Q1141" s="24" t="s">
        <v>50</v>
      </c>
      <c r="R1141" s="24" t="s">
        <v>6</v>
      </c>
      <c r="S1141" s="24" t="s">
        <v>11</v>
      </c>
      <c r="T1141" s="24" t="s">
        <v>211</v>
      </c>
      <c r="U1141" s="24" t="s">
        <v>205</v>
      </c>
      <c r="V1141" s="24" t="s">
        <v>209</v>
      </c>
      <c r="W1141" s="24"/>
      <c r="X1141" s="24" t="s">
        <v>205</v>
      </c>
      <c r="Y1141" s="24" t="s">
        <v>209</v>
      </c>
      <c r="Z1141" s="24"/>
    </row>
    <row r="1142" spans="1:26" x14ac:dyDescent="0.2">
      <c r="A1142">
        <v>1797</v>
      </c>
      <c r="B1142">
        <v>1879</v>
      </c>
      <c r="H1142" s="23">
        <v>43847</v>
      </c>
      <c r="I1142" s="23">
        <v>43847</v>
      </c>
      <c r="J1142">
        <v>750</v>
      </c>
      <c r="K1142" s="24"/>
      <c r="L1142" s="24" t="s">
        <v>1089</v>
      </c>
      <c r="M1142" s="24" t="s">
        <v>837</v>
      </c>
      <c r="N1142" s="24" t="s">
        <v>205</v>
      </c>
      <c r="O1142" s="24" t="s">
        <v>231</v>
      </c>
      <c r="P1142" s="24" t="s">
        <v>259</v>
      </c>
      <c r="Q1142" s="24" t="s">
        <v>36</v>
      </c>
      <c r="R1142" s="24" t="s">
        <v>6</v>
      </c>
      <c r="S1142" s="24" t="s">
        <v>37</v>
      </c>
      <c r="T1142" s="24" t="s">
        <v>304</v>
      </c>
      <c r="U1142" s="24" t="s">
        <v>205</v>
      </c>
      <c r="V1142" s="24" t="s">
        <v>209</v>
      </c>
      <c r="W1142" s="24"/>
      <c r="X1142" s="24" t="s">
        <v>205</v>
      </c>
      <c r="Y1142" s="24" t="s">
        <v>209</v>
      </c>
      <c r="Z1142" s="24"/>
    </row>
    <row r="1143" spans="1:26" x14ac:dyDescent="0.2">
      <c r="A1143">
        <v>1040</v>
      </c>
      <c r="B1143">
        <v>1911</v>
      </c>
      <c r="F1143">
        <v>625</v>
      </c>
      <c r="H1143" s="23">
        <v>43850</v>
      </c>
      <c r="I1143" s="23">
        <v>43850</v>
      </c>
      <c r="J1143">
        <v>4671.43</v>
      </c>
      <c r="K1143" s="24"/>
      <c r="L1143" s="24" t="s">
        <v>1090</v>
      </c>
      <c r="M1143" s="24" t="s">
        <v>1090</v>
      </c>
      <c r="N1143" s="24" t="s">
        <v>205</v>
      </c>
      <c r="O1143" s="24" t="s">
        <v>231</v>
      </c>
      <c r="P1143" s="24" t="s">
        <v>259</v>
      </c>
      <c r="Q1143" s="24" t="s">
        <v>102</v>
      </c>
      <c r="R1143" s="24" t="s">
        <v>108</v>
      </c>
      <c r="S1143" s="24" t="s">
        <v>103</v>
      </c>
      <c r="T1143" s="24" t="s">
        <v>260</v>
      </c>
      <c r="U1143" s="24" t="s">
        <v>406</v>
      </c>
      <c r="V1143" s="24" t="s">
        <v>209</v>
      </c>
      <c r="W1143" s="24" t="s">
        <v>466</v>
      </c>
      <c r="X1143" s="24" t="s">
        <v>205</v>
      </c>
      <c r="Y1143" s="24" t="s">
        <v>209</v>
      </c>
      <c r="Z1143" s="24"/>
    </row>
    <row r="1144" spans="1:26" x14ac:dyDescent="0.2">
      <c r="A1144">
        <v>1041</v>
      </c>
      <c r="F1144">
        <v>626</v>
      </c>
      <c r="H1144" s="23">
        <v>43850</v>
      </c>
      <c r="I1144" s="23">
        <v>43850</v>
      </c>
      <c r="J1144">
        <v>114.3</v>
      </c>
      <c r="K1144" s="24"/>
      <c r="L1144" s="24" t="s">
        <v>1091</v>
      </c>
      <c r="M1144" s="24" t="s">
        <v>1091</v>
      </c>
      <c r="N1144" s="24" t="s">
        <v>205</v>
      </c>
      <c r="O1144" s="24" t="s">
        <v>271</v>
      </c>
      <c r="P1144" s="24" t="s">
        <v>259</v>
      </c>
      <c r="Q1144" s="24" t="s">
        <v>7</v>
      </c>
      <c r="R1144" s="24" t="s">
        <v>70</v>
      </c>
      <c r="S1144" s="24" t="s">
        <v>84</v>
      </c>
      <c r="T1144" s="24" t="s">
        <v>439</v>
      </c>
      <c r="U1144" s="24" t="s">
        <v>205</v>
      </c>
      <c r="V1144" s="24" t="s">
        <v>209</v>
      </c>
      <c r="W1144" s="24" t="s">
        <v>984</v>
      </c>
      <c r="X1144" s="24" t="s">
        <v>205</v>
      </c>
      <c r="Y1144" s="24" t="s">
        <v>209</v>
      </c>
      <c r="Z1144" s="24"/>
    </row>
    <row r="1145" spans="1:26" x14ac:dyDescent="0.2">
      <c r="A1145">
        <v>1042</v>
      </c>
      <c r="F1145">
        <v>627</v>
      </c>
      <c r="H1145" s="23">
        <v>43850</v>
      </c>
      <c r="I1145" s="23">
        <v>43850</v>
      </c>
      <c r="J1145">
        <v>45</v>
      </c>
      <c r="K1145" s="24"/>
      <c r="L1145" s="24" t="s">
        <v>958</v>
      </c>
      <c r="M1145" s="24" t="s">
        <v>958</v>
      </c>
      <c r="N1145" s="24" t="s">
        <v>205</v>
      </c>
      <c r="O1145" s="24" t="s">
        <v>271</v>
      </c>
      <c r="P1145" s="24" t="s">
        <v>259</v>
      </c>
      <c r="Q1145" s="24" t="s">
        <v>36</v>
      </c>
      <c r="R1145" s="24" t="s">
        <v>6</v>
      </c>
      <c r="S1145" s="24" t="s">
        <v>37</v>
      </c>
      <c r="T1145" s="24" t="s">
        <v>431</v>
      </c>
      <c r="U1145" s="24" t="s">
        <v>205</v>
      </c>
      <c r="V1145" s="24" t="s">
        <v>209</v>
      </c>
      <c r="W1145" s="24" t="s">
        <v>984</v>
      </c>
      <c r="X1145" s="24" t="s">
        <v>205</v>
      </c>
      <c r="Y1145" s="24" t="s">
        <v>209</v>
      </c>
      <c r="Z1145" s="24"/>
    </row>
    <row r="1146" spans="1:26" x14ac:dyDescent="0.2">
      <c r="A1146">
        <v>1043</v>
      </c>
      <c r="B1146">
        <v>1917</v>
      </c>
      <c r="F1146">
        <v>628</v>
      </c>
      <c r="H1146" s="23">
        <v>43850</v>
      </c>
      <c r="I1146" s="23">
        <v>43850</v>
      </c>
      <c r="J1146">
        <v>45.59</v>
      </c>
      <c r="K1146" s="24"/>
      <c r="L1146" s="24" t="s">
        <v>1092</v>
      </c>
      <c r="M1146" s="24" t="s">
        <v>1092</v>
      </c>
      <c r="N1146" s="24" t="s">
        <v>205</v>
      </c>
      <c r="O1146" s="24" t="s">
        <v>231</v>
      </c>
      <c r="P1146" s="24" t="s">
        <v>259</v>
      </c>
      <c r="Q1146" s="24" t="s">
        <v>7</v>
      </c>
      <c r="R1146" s="24" t="s">
        <v>70</v>
      </c>
      <c r="S1146" s="24" t="s">
        <v>84</v>
      </c>
      <c r="T1146" s="24" t="s">
        <v>439</v>
      </c>
      <c r="U1146" s="24" t="s">
        <v>205</v>
      </c>
      <c r="V1146" s="24" t="s">
        <v>209</v>
      </c>
      <c r="W1146" s="24" t="s">
        <v>1093</v>
      </c>
      <c r="X1146" s="24" t="s">
        <v>205</v>
      </c>
      <c r="Y1146" s="24" t="s">
        <v>209</v>
      </c>
      <c r="Z1146" s="24"/>
    </row>
    <row r="1147" spans="1:26" x14ac:dyDescent="0.2">
      <c r="A1147">
        <v>1044</v>
      </c>
      <c r="B1147">
        <v>1916</v>
      </c>
      <c r="F1147">
        <v>629</v>
      </c>
      <c r="H1147" s="23">
        <v>43850</v>
      </c>
      <c r="I1147" s="23">
        <v>43850</v>
      </c>
      <c r="J1147">
        <v>11.08</v>
      </c>
      <c r="K1147" s="24"/>
      <c r="L1147" s="24" t="s">
        <v>1094</v>
      </c>
      <c r="M1147" s="24" t="s">
        <v>1094</v>
      </c>
      <c r="N1147" s="24" t="s">
        <v>205</v>
      </c>
      <c r="O1147" s="24" t="s">
        <v>231</v>
      </c>
      <c r="P1147" s="24" t="s">
        <v>259</v>
      </c>
      <c r="Q1147" s="24" t="s">
        <v>17</v>
      </c>
      <c r="R1147" s="24" t="s">
        <v>105</v>
      </c>
      <c r="S1147" s="24" t="s">
        <v>19</v>
      </c>
      <c r="T1147" s="24" t="s">
        <v>225</v>
      </c>
      <c r="U1147" s="24" t="s">
        <v>205</v>
      </c>
      <c r="V1147" s="24" t="s">
        <v>209</v>
      </c>
      <c r="W1147" s="24" t="s">
        <v>1095</v>
      </c>
      <c r="X1147" s="24" t="s">
        <v>205</v>
      </c>
      <c r="Y1147" s="24" t="s">
        <v>209</v>
      </c>
      <c r="Z1147" s="24"/>
    </row>
    <row r="1148" spans="1:26" x14ac:dyDescent="0.2">
      <c r="A1148">
        <v>1045</v>
      </c>
      <c r="B1148">
        <v>1918</v>
      </c>
      <c r="F1148">
        <v>630</v>
      </c>
      <c r="H1148" s="23">
        <v>43850</v>
      </c>
      <c r="I1148" s="23">
        <v>43850</v>
      </c>
      <c r="J1148">
        <v>625.02</v>
      </c>
      <c r="K1148" s="24"/>
      <c r="L1148" s="24" t="s">
        <v>1096</v>
      </c>
      <c r="M1148" s="24" t="s">
        <v>1096</v>
      </c>
      <c r="N1148" s="24" t="s">
        <v>205</v>
      </c>
      <c r="O1148" s="24" t="s">
        <v>231</v>
      </c>
      <c r="P1148" s="24" t="s">
        <v>259</v>
      </c>
      <c r="Q1148" s="24" t="s">
        <v>7</v>
      </c>
      <c r="R1148" s="24" t="s">
        <v>69</v>
      </c>
      <c r="S1148" s="24" t="s">
        <v>20</v>
      </c>
      <c r="T1148" s="24" t="s">
        <v>318</v>
      </c>
      <c r="U1148" s="24" t="s">
        <v>205</v>
      </c>
      <c r="V1148" s="24" t="s">
        <v>209</v>
      </c>
      <c r="W1148" s="24" t="s">
        <v>1097</v>
      </c>
      <c r="X1148" s="24" t="s">
        <v>205</v>
      </c>
      <c r="Y1148" s="24" t="s">
        <v>209</v>
      </c>
      <c r="Z1148" s="24"/>
    </row>
    <row r="1149" spans="1:26" x14ac:dyDescent="0.2">
      <c r="A1149">
        <v>1046</v>
      </c>
      <c r="B1149">
        <v>1888</v>
      </c>
      <c r="F1149">
        <v>631</v>
      </c>
      <c r="H1149" s="23">
        <v>43850</v>
      </c>
      <c r="I1149" s="23">
        <v>43850</v>
      </c>
      <c r="J1149">
        <v>5.81</v>
      </c>
      <c r="K1149" s="24"/>
      <c r="L1149" s="24" t="s">
        <v>1076</v>
      </c>
      <c r="M1149" s="24" t="s">
        <v>1076</v>
      </c>
      <c r="N1149" s="24" t="s">
        <v>205</v>
      </c>
      <c r="O1149" s="24" t="s">
        <v>231</v>
      </c>
      <c r="P1149" s="24" t="s">
        <v>259</v>
      </c>
      <c r="Q1149" s="24" t="s">
        <v>7</v>
      </c>
      <c r="R1149" s="24" t="s">
        <v>70</v>
      </c>
      <c r="S1149" s="24" t="s">
        <v>82</v>
      </c>
      <c r="T1149" s="24" t="s">
        <v>587</v>
      </c>
      <c r="U1149" s="24" t="s">
        <v>205</v>
      </c>
      <c r="V1149" s="24" t="s">
        <v>209</v>
      </c>
      <c r="W1149" s="24" t="s">
        <v>82</v>
      </c>
      <c r="X1149" s="24" t="s">
        <v>205</v>
      </c>
      <c r="Y1149" s="24" t="s">
        <v>209</v>
      </c>
      <c r="Z1149" s="24"/>
    </row>
    <row r="1150" spans="1:26" x14ac:dyDescent="0.2">
      <c r="A1150">
        <v>1047</v>
      </c>
      <c r="B1150">
        <v>1891</v>
      </c>
      <c r="F1150">
        <v>633</v>
      </c>
      <c r="H1150" s="23">
        <v>43850</v>
      </c>
      <c r="I1150" s="23">
        <v>43850</v>
      </c>
      <c r="J1150">
        <v>18.47</v>
      </c>
      <c r="K1150" s="24"/>
      <c r="L1150" s="24" t="s">
        <v>1076</v>
      </c>
      <c r="M1150" s="24" t="s">
        <v>1076</v>
      </c>
      <c r="N1150" s="24" t="s">
        <v>205</v>
      </c>
      <c r="O1150" s="24" t="s">
        <v>231</v>
      </c>
      <c r="P1150" s="24" t="s">
        <v>259</v>
      </c>
      <c r="Q1150" s="24" t="s">
        <v>7</v>
      </c>
      <c r="R1150" s="24" t="s">
        <v>70</v>
      </c>
      <c r="S1150" s="24" t="s">
        <v>82</v>
      </c>
      <c r="T1150" s="24" t="s">
        <v>587</v>
      </c>
      <c r="U1150" s="24" t="s">
        <v>205</v>
      </c>
      <c r="V1150" s="24" t="s">
        <v>209</v>
      </c>
      <c r="W1150" s="24" t="s">
        <v>82</v>
      </c>
      <c r="X1150" s="24" t="s">
        <v>205</v>
      </c>
      <c r="Y1150" s="24" t="s">
        <v>209</v>
      </c>
      <c r="Z1150" s="24"/>
    </row>
    <row r="1151" spans="1:26" x14ac:dyDescent="0.2">
      <c r="A1151">
        <v>1048</v>
      </c>
      <c r="B1151">
        <v>1889</v>
      </c>
      <c r="F1151">
        <v>634</v>
      </c>
      <c r="H1151" s="23">
        <v>43850</v>
      </c>
      <c r="I1151" s="23">
        <v>43850</v>
      </c>
      <c r="J1151">
        <v>24.71</v>
      </c>
      <c r="K1151" s="24"/>
      <c r="L1151" s="24" t="s">
        <v>1076</v>
      </c>
      <c r="M1151" s="24" t="s">
        <v>1076</v>
      </c>
      <c r="N1151" s="24" t="s">
        <v>205</v>
      </c>
      <c r="O1151" s="24" t="s">
        <v>231</v>
      </c>
      <c r="P1151" s="24" t="s">
        <v>259</v>
      </c>
      <c r="Q1151" s="24" t="s">
        <v>7</v>
      </c>
      <c r="R1151" s="24" t="s">
        <v>70</v>
      </c>
      <c r="S1151" s="24" t="s">
        <v>82</v>
      </c>
      <c r="T1151" s="24" t="s">
        <v>587</v>
      </c>
      <c r="U1151" s="24" t="s">
        <v>205</v>
      </c>
      <c r="V1151" s="24" t="s">
        <v>209</v>
      </c>
      <c r="W1151" s="24" t="s">
        <v>82</v>
      </c>
      <c r="X1151" s="24" t="s">
        <v>205</v>
      </c>
      <c r="Y1151" s="24" t="s">
        <v>209</v>
      </c>
      <c r="Z1151" s="24"/>
    </row>
    <row r="1152" spans="1:26" x14ac:dyDescent="0.2">
      <c r="A1152">
        <v>1049</v>
      </c>
      <c r="B1152">
        <v>1912</v>
      </c>
      <c r="F1152">
        <v>635</v>
      </c>
      <c r="H1152" s="23">
        <v>43850</v>
      </c>
      <c r="I1152" s="23">
        <v>43850</v>
      </c>
      <c r="J1152">
        <v>100</v>
      </c>
      <c r="K1152" s="24"/>
      <c r="L1152" s="24" t="s">
        <v>1098</v>
      </c>
      <c r="M1152" s="24" t="s">
        <v>1098</v>
      </c>
      <c r="N1152" s="24" t="s">
        <v>205</v>
      </c>
      <c r="O1152" s="24" t="s">
        <v>231</v>
      </c>
      <c r="P1152" s="24" t="s">
        <v>259</v>
      </c>
      <c r="Q1152" s="24" t="s">
        <v>36</v>
      </c>
      <c r="R1152" s="24" t="s">
        <v>6</v>
      </c>
      <c r="S1152" s="24" t="s">
        <v>37</v>
      </c>
      <c r="T1152" s="24" t="s">
        <v>582</v>
      </c>
      <c r="U1152" s="24" t="s">
        <v>205</v>
      </c>
      <c r="V1152" s="24" t="s">
        <v>209</v>
      </c>
      <c r="W1152" s="24" t="s">
        <v>291</v>
      </c>
      <c r="X1152" s="24" t="s">
        <v>205</v>
      </c>
      <c r="Y1152" s="24" t="s">
        <v>209</v>
      </c>
      <c r="Z1152" s="24"/>
    </row>
    <row r="1153" spans="1:26" x14ac:dyDescent="0.2">
      <c r="A1153">
        <v>1050</v>
      </c>
      <c r="B1153">
        <v>1894</v>
      </c>
      <c r="F1153">
        <v>636</v>
      </c>
      <c r="H1153" s="23">
        <v>43850</v>
      </c>
      <c r="I1153" s="23">
        <v>43850</v>
      </c>
      <c r="J1153">
        <v>132.6</v>
      </c>
      <c r="K1153" s="24"/>
      <c r="L1153" s="24" t="s">
        <v>1099</v>
      </c>
      <c r="M1153" s="24" t="s">
        <v>1099</v>
      </c>
      <c r="N1153" s="24" t="s">
        <v>205</v>
      </c>
      <c r="O1153" s="24" t="s">
        <v>231</v>
      </c>
      <c r="P1153" s="24" t="s">
        <v>275</v>
      </c>
      <c r="Q1153" s="24" t="s">
        <v>56</v>
      </c>
      <c r="R1153" s="24" t="s">
        <v>6</v>
      </c>
      <c r="S1153" s="24" t="s">
        <v>25</v>
      </c>
      <c r="T1153" s="24" t="s">
        <v>1100</v>
      </c>
      <c r="U1153" s="24" t="s">
        <v>205</v>
      </c>
      <c r="V1153" s="24" t="s">
        <v>209</v>
      </c>
      <c r="W1153" s="24"/>
      <c r="X1153" s="24" t="s">
        <v>205</v>
      </c>
      <c r="Y1153" s="24" t="s">
        <v>209</v>
      </c>
      <c r="Z1153" s="24"/>
    </row>
    <row r="1154" spans="1:26" x14ac:dyDescent="0.2">
      <c r="A1154">
        <v>1051</v>
      </c>
      <c r="B1154">
        <v>1904</v>
      </c>
      <c r="F1154">
        <v>637</v>
      </c>
      <c r="H1154" s="23">
        <v>43850</v>
      </c>
      <c r="I1154" s="23">
        <v>43850</v>
      </c>
      <c r="J1154">
        <v>168.25</v>
      </c>
      <c r="K1154" s="24"/>
      <c r="L1154" s="24" t="s">
        <v>1101</v>
      </c>
      <c r="M1154" s="24" t="s">
        <v>1101</v>
      </c>
      <c r="N1154" s="24" t="s">
        <v>205</v>
      </c>
      <c r="O1154" s="24" t="s">
        <v>231</v>
      </c>
      <c r="P1154" s="24" t="s">
        <v>217</v>
      </c>
      <c r="Q1154" s="24" t="s">
        <v>17</v>
      </c>
      <c r="R1154" s="24" t="s">
        <v>6</v>
      </c>
      <c r="S1154" s="24" t="s">
        <v>19</v>
      </c>
      <c r="T1154" s="24" t="s">
        <v>227</v>
      </c>
      <c r="U1154" s="24" t="s">
        <v>205</v>
      </c>
      <c r="V1154" s="24" t="s">
        <v>209</v>
      </c>
      <c r="W1154" s="24" t="s">
        <v>255</v>
      </c>
      <c r="X1154" s="24" t="s">
        <v>205</v>
      </c>
      <c r="Y1154" s="24" t="s">
        <v>209</v>
      </c>
      <c r="Z1154" s="24"/>
    </row>
    <row r="1155" spans="1:26" x14ac:dyDescent="0.2">
      <c r="A1155">
        <v>1052</v>
      </c>
      <c r="B1155">
        <v>1895</v>
      </c>
      <c r="F1155">
        <v>638</v>
      </c>
      <c r="H1155" s="23">
        <v>43850</v>
      </c>
      <c r="I1155" s="23">
        <v>43850</v>
      </c>
      <c r="J1155">
        <v>203.57</v>
      </c>
      <c r="K1155" s="24"/>
      <c r="L1155" s="24" t="s">
        <v>1102</v>
      </c>
      <c r="M1155" s="24" t="s">
        <v>1102</v>
      </c>
      <c r="N1155" s="24" t="s">
        <v>205</v>
      </c>
      <c r="O1155" s="24" t="s">
        <v>231</v>
      </c>
      <c r="P1155" s="24" t="s">
        <v>275</v>
      </c>
      <c r="Q1155" s="24" t="s">
        <v>56</v>
      </c>
      <c r="R1155" s="24" t="s">
        <v>6</v>
      </c>
      <c r="S1155" s="24" t="s">
        <v>25</v>
      </c>
      <c r="T1155" s="24" t="s">
        <v>1100</v>
      </c>
      <c r="U1155" s="24" t="s">
        <v>205</v>
      </c>
      <c r="V1155" s="24" t="s">
        <v>209</v>
      </c>
      <c r="W1155" s="24"/>
      <c r="X1155" s="24" t="s">
        <v>205</v>
      </c>
      <c r="Y1155" s="24" t="s">
        <v>209</v>
      </c>
      <c r="Z1155" s="24"/>
    </row>
    <row r="1156" spans="1:26" x14ac:dyDescent="0.2">
      <c r="A1156">
        <v>1053</v>
      </c>
      <c r="B1156">
        <v>1915</v>
      </c>
      <c r="F1156">
        <v>639</v>
      </c>
      <c r="H1156" s="23">
        <v>43850</v>
      </c>
      <c r="I1156" s="23">
        <v>43850</v>
      </c>
      <c r="J1156">
        <v>210</v>
      </c>
      <c r="K1156" s="24"/>
      <c r="L1156" s="24" t="s">
        <v>1103</v>
      </c>
      <c r="M1156" s="24" t="s">
        <v>1103</v>
      </c>
      <c r="N1156" s="24" t="s">
        <v>205</v>
      </c>
      <c r="O1156" s="24" t="s">
        <v>231</v>
      </c>
      <c r="P1156" s="24" t="s">
        <v>259</v>
      </c>
      <c r="Q1156" s="24" t="s">
        <v>7</v>
      </c>
      <c r="R1156" s="24" t="s">
        <v>70</v>
      </c>
      <c r="S1156" s="24" t="s">
        <v>84</v>
      </c>
      <c r="T1156" s="24" t="s">
        <v>439</v>
      </c>
      <c r="U1156" s="24" t="s">
        <v>205</v>
      </c>
      <c r="V1156" s="24" t="s">
        <v>209</v>
      </c>
      <c r="W1156" s="24"/>
      <c r="X1156" s="24" t="s">
        <v>205</v>
      </c>
      <c r="Y1156" s="24" t="s">
        <v>209</v>
      </c>
      <c r="Z1156" s="24"/>
    </row>
    <row r="1157" spans="1:26" x14ac:dyDescent="0.2">
      <c r="A1157">
        <v>1054</v>
      </c>
      <c r="B1157">
        <v>1897</v>
      </c>
      <c r="F1157">
        <v>640</v>
      </c>
      <c r="H1157" s="23">
        <v>43850</v>
      </c>
      <c r="I1157" s="23">
        <v>43850</v>
      </c>
      <c r="J1157">
        <v>325.95</v>
      </c>
      <c r="K1157" s="24"/>
      <c r="L1157" s="24" t="s">
        <v>1099</v>
      </c>
      <c r="M1157" s="24" t="s">
        <v>1099</v>
      </c>
      <c r="N1157" s="24" t="s">
        <v>205</v>
      </c>
      <c r="O1157" s="24" t="s">
        <v>231</v>
      </c>
      <c r="P1157" s="24" t="s">
        <v>275</v>
      </c>
      <c r="Q1157" s="24" t="s">
        <v>56</v>
      </c>
      <c r="R1157" s="24" t="s">
        <v>6</v>
      </c>
      <c r="S1157" s="24" t="s">
        <v>25</v>
      </c>
      <c r="T1157" s="24" t="s">
        <v>1100</v>
      </c>
      <c r="U1157" s="24" t="s">
        <v>205</v>
      </c>
      <c r="V1157" s="24" t="s">
        <v>209</v>
      </c>
      <c r="W1157" s="24"/>
      <c r="X1157" s="24" t="s">
        <v>205</v>
      </c>
      <c r="Y1157" s="24" t="s">
        <v>209</v>
      </c>
      <c r="Z1157" s="24"/>
    </row>
    <row r="1158" spans="1:26" x14ac:dyDescent="0.2">
      <c r="A1158">
        <v>1055</v>
      </c>
      <c r="B1158">
        <v>1903</v>
      </c>
      <c r="F1158">
        <v>641</v>
      </c>
      <c r="H1158" s="23">
        <v>43850</v>
      </c>
      <c r="I1158" s="23">
        <v>43850</v>
      </c>
      <c r="J1158">
        <v>344.9</v>
      </c>
      <c r="K1158" s="24"/>
      <c r="L1158" s="24" t="s">
        <v>1104</v>
      </c>
      <c r="M1158" s="24" t="s">
        <v>1104</v>
      </c>
      <c r="N1158" s="24" t="s">
        <v>205</v>
      </c>
      <c r="O1158" s="24" t="s">
        <v>231</v>
      </c>
      <c r="P1158" s="24" t="s">
        <v>217</v>
      </c>
      <c r="Q1158" s="24" t="s">
        <v>17</v>
      </c>
      <c r="R1158" s="24" t="s">
        <v>6</v>
      </c>
      <c r="S1158" s="24" t="s">
        <v>19</v>
      </c>
      <c r="T1158" s="24" t="s">
        <v>227</v>
      </c>
      <c r="U1158" s="24" t="s">
        <v>205</v>
      </c>
      <c r="V1158" s="24" t="s">
        <v>209</v>
      </c>
      <c r="W1158" s="24" t="s">
        <v>255</v>
      </c>
      <c r="X1158" s="24" t="s">
        <v>205</v>
      </c>
      <c r="Y1158" s="24" t="s">
        <v>209</v>
      </c>
      <c r="Z1158" s="24"/>
    </row>
    <row r="1159" spans="1:26" x14ac:dyDescent="0.2">
      <c r="A1159">
        <v>1056</v>
      </c>
      <c r="B1159">
        <v>1905</v>
      </c>
      <c r="F1159">
        <v>642</v>
      </c>
      <c r="H1159" s="23">
        <v>43850</v>
      </c>
      <c r="I1159" s="23">
        <v>43850</v>
      </c>
      <c r="J1159">
        <v>475.95</v>
      </c>
      <c r="K1159" s="24"/>
      <c r="L1159" s="24" t="s">
        <v>1105</v>
      </c>
      <c r="M1159" s="24" t="s">
        <v>1105</v>
      </c>
      <c r="N1159" s="24" t="s">
        <v>205</v>
      </c>
      <c r="O1159" s="24" t="s">
        <v>231</v>
      </c>
      <c r="P1159" s="24" t="s">
        <v>259</v>
      </c>
      <c r="Q1159" s="24" t="s">
        <v>36</v>
      </c>
      <c r="R1159" s="24" t="s">
        <v>6</v>
      </c>
      <c r="S1159" s="24" t="s">
        <v>35</v>
      </c>
      <c r="T1159" s="24" t="s">
        <v>474</v>
      </c>
      <c r="U1159" s="24" t="s">
        <v>205</v>
      </c>
      <c r="V1159" s="24" t="s">
        <v>209</v>
      </c>
      <c r="W1159" s="24" t="s">
        <v>593</v>
      </c>
      <c r="X1159" s="24" t="s">
        <v>205</v>
      </c>
      <c r="Y1159" s="24" t="s">
        <v>209</v>
      </c>
      <c r="Z1159" s="24"/>
    </row>
    <row r="1160" spans="1:26" x14ac:dyDescent="0.2">
      <c r="A1160">
        <v>1057</v>
      </c>
      <c r="B1160">
        <v>1902</v>
      </c>
      <c r="F1160">
        <v>643</v>
      </c>
      <c r="H1160" s="23">
        <v>43850</v>
      </c>
      <c r="I1160" s="23">
        <v>43850</v>
      </c>
      <c r="J1160">
        <v>1227.53</v>
      </c>
      <c r="K1160" s="24"/>
      <c r="L1160" s="24" t="s">
        <v>1106</v>
      </c>
      <c r="M1160" s="24" t="s">
        <v>1106</v>
      </c>
      <c r="N1160" s="24" t="s">
        <v>205</v>
      </c>
      <c r="O1160" s="24" t="s">
        <v>231</v>
      </c>
      <c r="P1160" s="24" t="s">
        <v>217</v>
      </c>
      <c r="Q1160" s="24" t="s">
        <v>28</v>
      </c>
      <c r="R1160" s="24" t="s">
        <v>6</v>
      </c>
      <c r="S1160" s="24" t="s">
        <v>30</v>
      </c>
      <c r="T1160" s="24" t="s">
        <v>266</v>
      </c>
      <c r="U1160" s="24" t="s">
        <v>205</v>
      </c>
      <c r="V1160" s="24" t="s">
        <v>209</v>
      </c>
      <c r="W1160" s="24"/>
      <c r="X1160" s="24" t="s">
        <v>205</v>
      </c>
      <c r="Y1160" s="24" t="s">
        <v>209</v>
      </c>
      <c r="Z1160" s="24"/>
    </row>
    <row r="1161" spans="1:26" x14ac:dyDescent="0.2">
      <c r="A1161">
        <v>1058</v>
      </c>
      <c r="B1161">
        <v>1901</v>
      </c>
      <c r="F1161">
        <v>644</v>
      </c>
      <c r="H1161" s="23">
        <v>43850</v>
      </c>
      <c r="I1161" s="23">
        <v>43850</v>
      </c>
      <c r="J1161">
        <v>1307.42</v>
      </c>
      <c r="K1161" s="24"/>
      <c r="L1161" s="24" t="s">
        <v>1107</v>
      </c>
      <c r="M1161" s="24" t="s">
        <v>1107</v>
      </c>
      <c r="N1161" s="24" t="s">
        <v>205</v>
      </c>
      <c r="O1161" s="24" t="s">
        <v>231</v>
      </c>
      <c r="P1161" s="24" t="s">
        <v>259</v>
      </c>
      <c r="Q1161" s="24" t="s">
        <v>36</v>
      </c>
      <c r="R1161" s="24" t="s">
        <v>6</v>
      </c>
      <c r="S1161" s="24" t="s">
        <v>35</v>
      </c>
      <c r="T1161" s="24" t="s">
        <v>474</v>
      </c>
      <c r="U1161" s="24" t="s">
        <v>205</v>
      </c>
      <c r="V1161" s="24" t="s">
        <v>209</v>
      </c>
      <c r="W1161" s="24" t="s">
        <v>593</v>
      </c>
      <c r="X1161" s="24" t="s">
        <v>205</v>
      </c>
      <c r="Y1161" s="24" t="s">
        <v>209</v>
      </c>
      <c r="Z1161" s="24"/>
    </row>
    <row r="1162" spans="1:26" x14ac:dyDescent="0.2">
      <c r="A1162">
        <v>1059</v>
      </c>
      <c r="B1162">
        <v>1906</v>
      </c>
      <c r="F1162">
        <v>645</v>
      </c>
      <c r="H1162" s="23">
        <v>43850</v>
      </c>
      <c r="I1162" s="23">
        <v>43850</v>
      </c>
      <c r="J1162">
        <v>1742.48</v>
      </c>
      <c r="K1162" s="24"/>
      <c r="L1162" s="24" t="s">
        <v>1108</v>
      </c>
      <c r="M1162" s="24" t="s">
        <v>1108</v>
      </c>
      <c r="N1162" s="24" t="s">
        <v>205</v>
      </c>
      <c r="O1162" s="24" t="s">
        <v>231</v>
      </c>
      <c r="P1162" s="24" t="s">
        <v>217</v>
      </c>
      <c r="Q1162" s="24" t="s">
        <v>102</v>
      </c>
      <c r="R1162" s="24" t="s">
        <v>108</v>
      </c>
      <c r="S1162" s="24" t="s">
        <v>108</v>
      </c>
      <c r="T1162" s="24" t="s">
        <v>238</v>
      </c>
      <c r="U1162" s="24" t="s">
        <v>623</v>
      </c>
      <c r="V1162" s="24" t="s">
        <v>209</v>
      </c>
      <c r="W1162" s="24"/>
      <c r="X1162" s="24" t="s">
        <v>205</v>
      </c>
      <c r="Y1162" s="24" t="s">
        <v>209</v>
      </c>
      <c r="Z1162" s="24"/>
    </row>
    <row r="1163" spans="1:26" x14ac:dyDescent="0.2">
      <c r="A1163">
        <v>1060</v>
      </c>
      <c r="B1163">
        <v>1907</v>
      </c>
      <c r="F1163">
        <v>646</v>
      </c>
      <c r="H1163" s="23">
        <v>43850</v>
      </c>
      <c r="I1163" s="23">
        <v>43850</v>
      </c>
      <c r="J1163">
        <v>1988.07</v>
      </c>
      <c r="K1163" s="24"/>
      <c r="L1163" s="24" t="s">
        <v>1108</v>
      </c>
      <c r="M1163" s="24" t="s">
        <v>1108</v>
      </c>
      <c r="N1163" s="24" t="s">
        <v>205</v>
      </c>
      <c r="O1163" s="24" t="s">
        <v>231</v>
      </c>
      <c r="P1163" s="24" t="s">
        <v>217</v>
      </c>
      <c r="Q1163" s="24" t="s">
        <v>102</v>
      </c>
      <c r="R1163" s="24" t="s">
        <v>108</v>
      </c>
      <c r="S1163" s="24" t="s">
        <v>108</v>
      </c>
      <c r="T1163" s="24" t="s">
        <v>238</v>
      </c>
      <c r="U1163" s="24" t="s">
        <v>625</v>
      </c>
      <c r="V1163" s="24" t="s">
        <v>209</v>
      </c>
      <c r="W1163" s="24"/>
      <c r="X1163" s="24" t="s">
        <v>205</v>
      </c>
      <c r="Y1163" s="24" t="s">
        <v>209</v>
      </c>
      <c r="Z1163" s="24"/>
    </row>
    <row r="1164" spans="1:26" x14ac:dyDescent="0.2">
      <c r="A1164">
        <v>1061</v>
      </c>
      <c r="B1164">
        <v>1919</v>
      </c>
      <c r="F1164">
        <v>647</v>
      </c>
      <c r="H1164" s="23">
        <v>43850</v>
      </c>
      <c r="I1164" s="23">
        <v>43850</v>
      </c>
      <c r="J1164">
        <v>6833.9</v>
      </c>
      <c r="K1164" s="24"/>
      <c r="L1164" s="24" t="s">
        <v>1109</v>
      </c>
      <c r="M1164" s="24" t="s">
        <v>1109</v>
      </c>
      <c r="N1164" s="24" t="s">
        <v>205</v>
      </c>
      <c r="O1164" s="24" t="s">
        <v>231</v>
      </c>
      <c r="P1164" s="24" t="s">
        <v>259</v>
      </c>
      <c r="Q1164" s="24" t="s">
        <v>102</v>
      </c>
      <c r="R1164" s="24" t="s">
        <v>108</v>
      </c>
      <c r="S1164" s="24" t="s">
        <v>103</v>
      </c>
      <c r="T1164" s="24" t="s">
        <v>260</v>
      </c>
      <c r="U1164" s="24" t="s">
        <v>1110</v>
      </c>
      <c r="V1164" s="24" t="s">
        <v>209</v>
      </c>
      <c r="W1164" s="24" t="s">
        <v>466</v>
      </c>
      <c r="X1164" s="24" t="s">
        <v>205</v>
      </c>
      <c r="Y1164" s="24" t="s">
        <v>209</v>
      </c>
      <c r="Z1164" s="24"/>
    </row>
    <row r="1165" spans="1:26" x14ac:dyDescent="0.2">
      <c r="A1165">
        <v>1062</v>
      </c>
      <c r="B1165">
        <v>1892</v>
      </c>
      <c r="F1165">
        <v>648</v>
      </c>
      <c r="H1165" s="23">
        <v>43850</v>
      </c>
      <c r="I1165" s="23">
        <v>43850</v>
      </c>
      <c r="J1165">
        <v>8000</v>
      </c>
      <c r="K1165" s="24"/>
      <c r="L1165" s="24" t="s">
        <v>1111</v>
      </c>
      <c r="M1165" s="24" t="s">
        <v>1111</v>
      </c>
      <c r="N1165" s="24" t="s">
        <v>205</v>
      </c>
      <c r="O1165" s="24" t="s">
        <v>231</v>
      </c>
      <c r="P1165" s="24" t="s">
        <v>217</v>
      </c>
      <c r="Q1165" s="24" t="s">
        <v>110</v>
      </c>
      <c r="R1165" s="24" t="s">
        <v>105</v>
      </c>
      <c r="S1165" s="24" t="s">
        <v>111</v>
      </c>
      <c r="T1165" s="24" t="s">
        <v>225</v>
      </c>
      <c r="U1165" s="24" t="s">
        <v>205</v>
      </c>
      <c r="V1165" s="24" t="s">
        <v>209</v>
      </c>
      <c r="W1165" s="24"/>
      <c r="X1165" s="24" t="s">
        <v>205</v>
      </c>
      <c r="Y1165" s="24" t="s">
        <v>209</v>
      </c>
      <c r="Z1165" s="24"/>
    </row>
    <row r="1166" spans="1:26" x14ac:dyDescent="0.2">
      <c r="A1166">
        <v>1063</v>
      </c>
      <c r="B1166">
        <v>1893</v>
      </c>
      <c r="F1166">
        <v>718</v>
      </c>
      <c r="H1166" s="23">
        <v>43850</v>
      </c>
      <c r="I1166" s="23">
        <v>43850</v>
      </c>
      <c r="J1166">
        <v>604.79999999999995</v>
      </c>
      <c r="K1166" s="24"/>
      <c r="L1166" s="24" t="s">
        <v>1112</v>
      </c>
      <c r="M1166" s="24" t="s">
        <v>1112</v>
      </c>
      <c r="N1166" s="24" t="s">
        <v>205</v>
      </c>
      <c r="O1166" s="24" t="s">
        <v>231</v>
      </c>
      <c r="P1166" s="24" t="s">
        <v>217</v>
      </c>
      <c r="Q1166" s="24" t="s">
        <v>7</v>
      </c>
      <c r="R1166" s="24" t="s">
        <v>70</v>
      </c>
      <c r="S1166" s="24" t="s">
        <v>85</v>
      </c>
      <c r="T1166" s="24" t="s">
        <v>316</v>
      </c>
      <c r="U1166" s="24" t="s">
        <v>205</v>
      </c>
      <c r="V1166" s="24" t="s">
        <v>209</v>
      </c>
      <c r="W1166" s="24"/>
      <c r="X1166" s="24" t="s">
        <v>205</v>
      </c>
      <c r="Y1166" s="24" t="s">
        <v>209</v>
      </c>
      <c r="Z1166" s="24" t="s">
        <v>1048</v>
      </c>
    </row>
    <row r="1167" spans="1:26" x14ac:dyDescent="0.2">
      <c r="A1167">
        <v>1064</v>
      </c>
      <c r="F1167">
        <v>2072</v>
      </c>
      <c r="H1167" s="23">
        <v>43850</v>
      </c>
      <c r="I1167" s="23">
        <v>43850</v>
      </c>
      <c r="J1167">
        <v>100</v>
      </c>
      <c r="K1167" s="24"/>
      <c r="L1167" s="24" t="s">
        <v>1113</v>
      </c>
      <c r="M1167" s="24" t="s">
        <v>1113</v>
      </c>
      <c r="N1167" s="24" t="s">
        <v>205</v>
      </c>
      <c r="O1167" s="24" t="s">
        <v>206</v>
      </c>
      <c r="P1167" s="24" t="s">
        <v>217</v>
      </c>
      <c r="Q1167" s="24" t="s">
        <v>50</v>
      </c>
      <c r="R1167" s="24" t="s">
        <v>70</v>
      </c>
      <c r="S1167" s="24" t="s">
        <v>24</v>
      </c>
      <c r="T1167" s="24" t="s">
        <v>312</v>
      </c>
      <c r="U1167" s="24" t="s">
        <v>205</v>
      </c>
      <c r="V1167" s="24" t="s">
        <v>209</v>
      </c>
      <c r="W1167" s="24"/>
      <c r="X1167" s="24" t="s">
        <v>205</v>
      </c>
      <c r="Y1167" s="24" t="s">
        <v>209</v>
      </c>
      <c r="Z1167" s="24"/>
    </row>
    <row r="1168" spans="1:26" x14ac:dyDescent="0.2">
      <c r="A1168">
        <v>1798</v>
      </c>
      <c r="B1168">
        <v>1890</v>
      </c>
      <c r="H1168" s="23">
        <v>43850</v>
      </c>
      <c r="I1168" s="23">
        <v>43850</v>
      </c>
      <c r="J1168">
        <v>5.81</v>
      </c>
      <c r="K1168" s="24"/>
      <c r="L1168" s="24" t="s">
        <v>1114</v>
      </c>
      <c r="M1168" s="24" t="s">
        <v>82</v>
      </c>
      <c r="N1168" s="24" t="s">
        <v>205</v>
      </c>
      <c r="O1168" s="24" t="s">
        <v>231</v>
      </c>
      <c r="P1168" s="24" t="s">
        <v>217</v>
      </c>
      <c r="Q1168" s="24" t="s">
        <v>7</v>
      </c>
      <c r="R1168" s="24" t="s">
        <v>70</v>
      </c>
      <c r="S1168" s="24" t="s">
        <v>82</v>
      </c>
      <c r="T1168" s="24" t="s">
        <v>587</v>
      </c>
      <c r="U1168" s="24" t="s">
        <v>205</v>
      </c>
      <c r="V1168" s="24" t="s">
        <v>209</v>
      </c>
      <c r="W1168" s="24" t="s">
        <v>591</v>
      </c>
      <c r="X1168" s="24" t="s">
        <v>205</v>
      </c>
      <c r="Y1168" s="24" t="s">
        <v>209</v>
      </c>
      <c r="Z1168" s="24"/>
    </row>
    <row r="1169" spans="1:26" x14ac:dyDescent="0.2">
      <c r="A1169">
        <v>1065</v>
      </c>
      <c r="B1169">
        <v>1923</v>
      </c>
      <c r="F1169">
        <v>649</v>
      </c>
      <c r="H1169" s="23">
        <v>43851</v>
      </c>
      <c r="I1169" s="23">
        <v>43851</v>
      </c>
      <c r="J1169">
        <v>550</v>
      </c>
      <c r="K1169" s="24"/>
      <c r="L1169" s="24" t="s">
        <v>1115</v>
      </c>
      <c r="M1169" s="24" t="s">
        <v>1115</v>
      </c>
      <c r="N1169" s="24" t="s">
        <v>205</v>
      </c>
      <c r="O1169" s="24" t="s">
        <v>231</v>
      </c>
      <c r="P1169" s="24" t="s">
        <v>259</v>
      </c>
      <c r="Q1169" s="24" t="s">
        <v>52</v>
      </c>
      <c r="R1169" s="24" t="s">
        <v>70</v>
      </c>
      <c r="S1169" s="24" t="s">
        <v>79</v>
      </c>
      <c r="T1169" s="24" t="s">
        <v>345</v>
      </c>
      <c r="U1169" s="24" t="s">
        <v>205</v>
      </c>
      <c r="V1169" s="24" t="s">
        <v>209</v>
      </c>
      <c r="W1169" s="24" t="s">
        <v>818</v>
      </c>
      <c r="X1169" s="24" t="s">
        <v>205</v>
      </c>
      <c r="Y1169" s="24" t="s">
        <v>209</v>
      </c>
      <c r="Z1169" s="24"/>
    </row>
    <row r="1170" spans="1:26" x14ac:dyDescent="0.2">
      <c r="A1170">
        <v>1066</v>
      </c>
      <c r="B1170">
        <v>1933</v>
      </c>
      <c r="F1170">
        <v>651</v>
      </c>
      <c r="H1170" s="23">
        <v>43851</v>
      </c>
      <c r="I1170" s="23">
        <v>43851</v>
      </c>
      <c r="J1170">
        <v>228.79</v>
      </c>
      <c r="K1170" s="24"/>
      <c r="L1170" s="24" t="s">
        <v>1092</v>
      </c>
      <c r="M1170" s="24" t="s">
        <v>1092</v>
      </c>
      <c r="N1170" s="24" t="s">
        <v>205</v>
      </c>
      <c r="O1170" s="24" t="s">
        <v>231</v>
      </c>
      <c r="P1170" s="24" t="s">
        <v>259</v>
      </c>
      <c r="Q1170" s="24" t="s">
        <v>7</v>
      </c>
      <c r="R1170" s="24" t="s">
        <v>70</v>
      </c>
      <c r="S1170" s="24" t="s">
        <v>84</v>
      </c>
      <c r="T1170" s="24" t="s">
        <v>439</v>
      </c>
      <c r="U1170" s="24" t="s">
        <v>205</v>
      </c>
      <c r="V1170" s="24" t="s">
        <v>209</v>
      </c>
      <c r="W1170" s="24" t="s">
        <v>1116</v>
      </c>
      <c r="X1170" s="24" t="s">
        <v>205</v>
      </c>
      <c r="Y1170" s="24" t="s">
        <v>209</v>
      </c>
      <c r="Z1170" s="24"/>
    </row>
    <row r="1171" spans="1:26" x14ac:dyDescent="0.2">
      <c r="A1171">
        <v>1067</v>
      </c>
      <c r="B1171">
        <v>1929</v>
      </c>
      <c r="F1171">
        <v>653</v>
      </c>
      <c r="H1171" s="23">
        <v>43851</v>
      </c>
      <c r="I1171" s="23">
        <v>43851</v>
      </c>
      <c r="J1171">
        <v>754.6</v>
      </c>
      <c r="K1171" s="24"/>
      <c r="L1171" s="24" t="s">
        <v>1117</v>
      </c>
      <c r="M1171" s="24" t="s">
        <v>1117</v>
      </c>
      <c r="N1171" s="24" t="s">
        <v>205</v>
      </c>
      <c r="O1171" s="24" t="s">
        <v>231</v>
      </c>
      <c r="P1171" s="24" t="s">
        <v>259</v>
      </c>
      <c r="Q1171" s="24" t="s">
        <v>52</v>
      </c>
      <c r="R1171" s="24" t="s">
        <v>70</v>
      </c>
      <c r="S1171" s="24" t="s">
        <v>79</v>
      </c>
      <c r="T1171" s="24" t="s">
        <v>345</v>
      </c>
      <c r="U1171" s="24" t="s">
        <v>205</v>
      </c>
      <c r="V1171" s="24" t="s">
        <v>209</v>
      </c>
      <c r="W1171" s="24" t="s">
        <v>648</v>
      </c>
      <c r="X1171" s="24" t="s">
        <v>205</v>
      </c>
      <c r="Y1171" s="24" t="s">
        <v>209</v>
      </c>
      <c r="Z1171" s="24"/>
    </row>
    <row r="1172" spans="1:26" x14ac:dyDescent="0.2">
      <c r="A1172">
        <v>1068</v>
      </c>
      <c r="F1172">
        <v>654</v>
      </c>
      <c r="H1172" s="23">
        <v>43851</v>
      </c>
      <c r="I1172" s="23">
        <v>43851</v>
      </c>
      <c r="J1172">
        <v>29.3</v>
      </c>
      <c r="K1172" s="24"/>
      <c r="L1172" s="24" t="s">
        <v>1118</v>
      </c>
      <c r="M1172" s="24" t="s">
        <v>1118</v>
      </c>
      <c r="N1172" s="24" t="s">
        <v>205</v>
      </c>
      <c r="O1172" s="24" t="s">
        <v>271</v>
      </c>
      <c r="P1172" s="24" t="s">
        <v>259</v>
      </c>
      <c r="Q1172" s="24" t="s">
        <v>7</v>
      </c>
      <c r="R1172" s="24" t="s">
        <v>70</v>
      </c>
      <c r="S1172" s="24" t="s">
        <v>84</v>
      </c>
      <c r="T1172" s="24" t="s">
        <v>439</v>
      </c>
      <c r="U1172" s="24" t="s">
        <v>205</v>
      </c>
      <c r="V1172" s="24" t="s">
        <v>209</v>
      </c>
      <c r="W1172" s="24"/>
      <c r="X1172" s="24" t="s">
        <v>205</v>
      </c>
      <c r="Y1172" s="24" t="s">
        <v>209</v>
      </c>
      <c r="Z1172" s="24"/>
    </row>
    <row r="1173" spans="1:26" x14ac:dyDescent="0.2">
      <c r="A1173">
        <v>1069</v>
      </c>
      <c r="B1173">
        <v>1930</v>
      </c>
      <c r="F1173">
        <v>655</v>
      </c>
      <c r="H1173" s="23">
        <v>43851</v>
      </c>
      <c r="I1173" s="23">
        <v>43851</v>
      </c>
      <c r="J1173">
        <v>47.76</v>
      </c>
      <c r="K1173" s="24"/>
      <c r="L1173" s="24" t="s">
        <v>1119</v>
      </c>
      <c r="M1173" s="24" t="s">
        <v>1119</v>
      </c>
      <c r="N1173" s="24" t="s">
        <v>205</v>
      </c>
      <c r="O1173" s="24" t="s">
        <v>231</v>
      </c>
      <c r="P1173" s="24" t="s">
        <v>259</v>
      </c>
      <c r="Q1173" s="24" t="s">
        <v>52</v>
      </c>
      <c r="R1173" s="24" t="s">
        <v>70</v>
      </c>
      <c r="S1173" s="24" t="s">
        <v>79</v>
      </c>
      <c r="T1173" s="24" t="s">
        <v>345</v>
      </c>
      <c r="U1173" s="24" t="s">
        <v>205</v>
      </c>
      <c r="V1173" s="24" t="s">
        <v>209</v>
      </c>
      <c r="W1173" s="24" t="s">
        <v>263</v>
      </c>
      <c r="X1173" s="24" t="s">
        <v>205</v>
      </c>
      <c r="Y1173" s="24" t="s">
        <v>209</v>
      </c>
      <c r="Z1173" s="24"/>
    </row>
    <row r="1174" spans="1:26" x14ac:dyDescent="0.2">
      <c r="A1174">
        <v>1070</v>
      </c>
      <c r="B1174">
        <v>1922</v>
      </c>
      <c r="F1174">
        <v>656</v>
      </c>
      <c r="H1174" s="23">
        <v>43851</v>
      </c>
      <c r="I1174" s="23">
        <v>43851</v>
      </c>
      <c r="J1174">
        <v>3925.54</v>
      </c>
      <c r="K1174" s="24"/>
      <c r="L1174" s="24" t="s">
        <v>1120</v>
      </c>
      <c r="M1174" s="24" t="s">
        <v>1120</v>
      </c>
      <c r="N1174" s="24" t="s">
        <v>205</v>
      </c>
      <c r="O1174" s="24" t="s">
        <v>231</v>
      </c>
      <c r="P1174" s="24" t="s">
        <v>217</v>
      </c>
      <c r="Q1174" s="24" t="s">
        <v>102</v>
      </c>
      <c r="R1174" s="24" t="s">
        <v>108</v>
      </c>
      <c r="S1174" s="24" t="s">
        <v>108</v>
      </c>
      <c r="T1174" s="24" t="s">
        <v>238</v>
      </c>
      <c r="U1174" s="24" t="s">
        <v>791</v>
      </c>
      <c r="V1174" s="24" t="s">
        <v>209</v>
      </c>
      <c r="W1174" s="24"/>
      <c r="X1174" s="24" t="s">
        <v>205</v>
      </c>
      <c r="Y1174" s="24" t="s">
        <v>209</v>
      </c>
      <c r="Z1174" s="24"/>
    </row>
    <row r="1175" spans="1:26" x14ac:dyDescent="0.2">
      <c r="A1175">
        <v>1071</v>
      </c>
      <c r="B1175">
        <v>1936</v>
      </c>
      <c r="F1175">
        <v>657</v>
      </c>
      <c r="H1175" s="23">
        <v>43851</v>
      </c>
      <c r="I1175" s="23">
        <v>43851</v>
      </c>
      <c r="J1175">
        <v>14565.18</v>
      </c>
      <c r="K1175" s="24"/>
      <c r="L1175" s="24" t="s">
        <v>1017</v>
      </c>
      <c r="M1175" s="24" t="s">
        <v>1017</v>
      </c>
      <c r="N1175" s="24" t="s">
        <v>205</v>
      </c>
      <c r="O1175" s="24" t="s">
        <v>231</v>
      </c>
      <c r="P1175" s="24" t="s">
        <v>217</v>
      </c>
      <c r="Q1175" s="24" t="s">
        <v>102</v>
      </c>
      <c r="R1175" s="24" t="s">
        <v>108</v>
      </c>
      <c r="S1175" s="24" t="s">
        <v>108</v>
      </c>
      <c r="T1175" s="24" t="s">
        <v>238</v>
      </c>
      <c r="U1175" s="24" t="s">
        <v>280</v>
      </c>
      <c r="V1175" s="24" t="s">
        <v>209</v>
      </c>
      <c r="W1175" s="24"/>
      <c r="X1175" s="24" t="s">
        <v>205</v>
      </c>
      <c r="Y1175" s="24" t="s">
        <v>209</v>
      </c>
      <c r="Z1175" s="24"/>
    </row>
    <row r="1176" spans="1:26" x14ac:dyDescent="0.2">
      <c r="A1176">
        <v>1072</v>
      </c>
      <c r="F1176">
        <v>2046</v>
      </c>
      <c r="H1176" s="23">
        <v>43851</v>
      </c>
      <c r="I1176" s="23">
        <v>43851</v>
      </c>
      <c r="J1176">
        <v>490</v>
      </c>
      <c r="K1176" s="24"/>
      <c r="L1176" s="24" t="s">
        <v>1121</v>
      </c>
      <c r="M1176" s="24" t="s">
        <v>1121</v>
      </c>
      <c r="N1176" s="24" t="s">
        <v>205</v>
      </c>
      <c r="O1176" s="24" t="s">
        <v>206</v>
      </c>
      <c r="P1176" s="24" t="s">
        <v>217</v>
      </c>
      <c r="Q1176" s="24" t="s">
        <v>110</v>
      </c>
      <c r="R1176" s="24" t="s">
        <v>105</v>
      </c>
      <c r="S1176" s="24" t="s">
        <v>111</v>
      </c>
      <c r="T1176" s="24" t="s">
        <v>225</v>
      </c>
      <c r="U1176" s="24" t="s">
        <v>205</v>
      </c>
      <c r="V1176" s="24" t="s">
        <v>209</v>
      </c>
      <c r="W1176" s="24"/>
      <c r="X1176" s="24" t="s">
        <v>205</v>
      </c>
      <c r="Y1176" s="24" t="s">
        <v>209</v>
      </c>
      <c r="Z1176" s="24"/>
    </row>
    <row r="1177" spans="1:26" x14ac:dyDescent="0.2">
      <c r="A1177">
        <v>1073</v>
      </c>
      <c r="F1177">
        <v>2051</v>
      </c>
      <c r="H1177" s="23">
        <v>43851</v>
      </c>
      <c r="I1177" s="23">
        <v>43851</v>
      </c>
      <c r="J1177">
        <v>59.9</v>
      </c>
      <c r="K1177" s="24"/>
      <c r="L1177" s="24" t="s">
        <v>1122</v>
      </c>
      <c r="M1177" s="24" t="s">
        <v>1122</v>
      </c>
      <c r="N1177" s="24" t="s">
        <v>205</v>
      </c>
      <c r="O1177" s="24" t="s">
        <v>206</v>
      </c>
      <c r="P1177" s="24" t="s">
        <v>217</v>
      </c>
      <c r="Q1177" s="24" t="s">
        <v>17</v>
      </c>
      <c r="R1177" s="24" t="s">
        <v>6</v>
      </c>
      <c r="S1177" s="24" t="s">
        <v>11</v>
      </c>
      <c r="T1177" s="24" t="s">
        <v>211</v>
      </c>
      <c r="U1177" s="24" t="s">
        <v>205</v>
      </c>
      <c r="V1177" s="24" t="s">
        <v>209</v>
      </c>
      <c r="W1177" s="24"/>
      <c r="X1177" s="24" t="s">
        <v>205</v>
      </c>
      <c r="Y1177" s="24" t="s">
        <v>209</v>
      </c>
      <c r="Z1177" s="24"/>
    </row>
    <row r="1178" spans="1:26" x14ac:dyDescent="0.2">
      <c r="A1178">
        <v>1074</v>
      </c>
      <c r="B1178">
        <v>1947</v>
      </c>
      <c r="F1178">
        <v>658</v>
      </c>
      <c r="H1178" s="23">
        <v>43852</v>
      </c>
      <c r="I1178" s="23">
        <v>43852</v>
      </c>
      <c r="J1178">
        <v>49.24</v>
      </c>
      <c r="K1178" s="24"/>
      <c r="L1178" s="24" t="s">
        <v>1123</v>
      </c>
      <c r="M1178" s="24" t="s">
        <v>1123</v>
      </c>
      <c r="N1178" s="24" t="s">
        <v>205</v>
      </c>
      <c r="O1178" s="24" t="s">
        <v>231</v>
      </c>
      <c r="P1178" s="24" t="s">
        <v>275</v>
      </c>
      <c r="Q1178" s="24" t="s">
        <v>56</v>
      </c>
      <c r="R1178" s="24" t="s">
        <v>6</v>
      </c>
      <c r="S1178" s="24" t="s">
        <v>29</v>
      </c>
      <c r="T1178" s="24" t="s">
        <v>232</v>
      </c>
      <c r="U1178" s="24" t="s">
        <v>205</v>
      </c>
      <c r="V1178" s="24" t="s">
        <v>209</v>
      </c>
      <c r="W1178" s="24"/>
      <c r="X1178" s="24" t="s">
        <v>205</v>
      </c>
      <c r="Y1178" s="24" t="s">
        <v>209</v>
      </c>
      <c r="Z1178" s="24"/>
    </row>
    <row r="1179" spans="1:26" x14ac:dyDescent="0.2">
      <c r="A1179">
        <v>1075</v>
      </c>
      <c r="B1179">
        <v>1942</v>
      </c>
      <c r="F1179">
        <v>659</v>
      </c>
      <c r="H1179" s="23">
        <v>43852</v>
      </c>
      <c r="I1179" s="23">
        <v>43852</v>
      </c>
      <c r="J1179">
        <v>88.78</v>
      </c>
      <c r="K1179" s="24"/>
      <c r="L1179" s="24" t="s">
        <v>1124</v>
      </c>
      <c r="M1179" s="24" t="s">
        <v>1124</v>
      </c>
      <c r="N1179" s="24" t="s">
        <v>205</v>
      </c>
      <c r="O1179" s="24" t="s">
        <v>231</v>
      </c>
      <c r="P1179" s="24" t="s">
        <v>275</v>
      </c>
      <c r="Q1179" s="24" t="s">
        <v>56</v>
      </c>
      <c r="R1179" s="24" t="s">
        <v>6</v>
      </c>
      <c r="S1179" s="24" t="s">
        <v>29</v>
      </c>
      <c r="T1179" s="24" t="s">
        <v>232</v>
      </c>
      <c r="U1179" s="24" t="s">
        <v>205</v>
      </c>
      <c r="V1179" s="24" t="s">
        <v>209</v>
      </c>
      <c r="W1179" s="24"/>
      <c r="X1179" s="24" t="s">
        <v>205</v>
      </c>
      <c r="Y1179" s="24" t="s">
        <v>209</v>
      </c>
      <c r="Z1179" s="24"/>
    </row>
    <row r="1180" spans="1:26" x14ac:dyDescent="0.2">
      <c r="A1180">
        <v>1076</v>
      </c>
      <c r="B1180">
        <v>1939</v>
      </c>
      <c r="F1180">
        <v>660</v>
      </c>
      <c r="H1180" s="23">
        <v>43852</v>
      </c>
      <c r="I1180" s="23">
        <v>43852</v>
      </c>
      <c r="J1180">
        <v>399.9</v>
      </c>
      <c r="K1180" s="24"/>
      <c r="L1180" s="24" t="s">
        <v>1125</v>
      </c>
      <c r="M1180" s="24" t="s">
        <v>1125</v>
      </c>
      <c r="N1180" s="24" t="s">
        <v>205</v>
      </c>
      <c r="O1180" s="24" t="s">
        <v>231</v>
      </c>
      <c r="P1180" s="24" t="s">
        <v>259</v>
      </c>
      <c r="Q1180" s="24" t="s">
        <v>7</v>
      </c>
      <c r="R1180" s="24" t="s">
        <v>69</v>
      </c>
      <c r="S1180" s="24" t="s">
        <v>20</v>
      </c>
      <c r="T1180" s="24" t="s">
        <v>316</v>
      </c>
      <c r="U1180" s="24" t="s">
        <v>205</v>
      </c>
      <c r="V1180" s="24" t="s">
        <v>209</v>
      </c>
      <c r="W1180" s="24"/>
      <c r="X1180" s="24" t="s">
        <v>205</v>
      </c>
      <c r="Y1180" s="24" t="s">
        <v>209</v>
      </c>
      <c r="Z1180" s="24"/>
    </row>
    <row r="1181" spans="1:26" x14ac:dyDescent="0.2">
      <c r="A1181">
        <v>1077</v>
      </c>
      <c r="B1181">
        <v>1940</v>
      </c>
      <c r="F1181">
        <v>661</v>
      </c>
      <c r="H1181" s="23">
        <v>43852</v>
      </c>
      <c r="I1181" s="23">
        <v>43852</v>
      </c>
      <c r="J1181">
        <v>455.8</v>
      </c>
      <c r="K1181" s="24"/>
      <c r="L1181" s="24" t="s">
        <v>1126</v>
      </c>
      <c r="M1181" s="24" t="s">
        <v>1126</v>
      </c>
      <c r="N1181" s="24" t="s">
        <v>205</v>
      </c>
      <c r="O1181" s="24" t="s">
        <v>231</v>
      </c>
      <c r="P1181" s="24" t="s">
        <v>259</v>
      </c>
      <c r="Q1181" s="24" t="s">
        <v>55</v>
      </c>
      <c r="R1181" s="24" t="s">
        <v>70</v>
      </c>
      <c r="S1181" s="24" t="s">
        <v>76</v>
      </c>
      <c r="T1181" s="24" t="s">
        <v>225</v>
      </c>
      <c r="U1181" s="24" t="s">
        <v>205</v>
      </c>
      <c r="V1181" s="24" t="s">
        <v>209</v>
      </c>
      <c r="W1181" s="24"/>
      <c r="X1181" s="24" t="s">
        <v>205</v>
      </c>
      <c r="Y1181" s="24" t="s">
        <v>209</v>
      </c>
      <c r="Z1181" s="24"/>
    </row>
    <row r="1182" spans="1:26" x14ac:dyDescent="0.2">
      <c r="A1182">
        <v>1078</v>
      </c>
      <c r="B1182">
        <v>1946</v>
      </c>
      <c r="F1182">
        <v>662</v>
      </c>
      <c r="H1182" s="23">
        <v>43852</v>
      </c>
      <c r="I1182" s="23">
        <v>43852</v>
      </c>
      <c r="J1182">
        <v>558</v>
      </c>
      <c r="K1182" s="24"/>
      <c r="L1182" s="24" t="s">
        <v>1127</v>
      </c>
      <c r="M1182" s="24" t="s">
        <v>1127</v>
      </c>
      <c r="N1182" s="24" t="s">
        <v>205</v>
      </c>
      <c r="O1182" s="24" t="s">
        <v>231</v>
      </c>
      <c r="P1182" s="24" t="s">
        <v>259</v>
      </c>
      <c r="Q1182" s="24" t="s">
        <v>7</v>
      </c>
      <c r="R1182" s="24" t="s">
        <v>69</v>
      </c>
      <c r="S1182" s="24" t="s">
        <v>20</v>
      </c>
      <c r="T1182" s="24" t="s">
        <v>318</v>
      </c>
      <c r="U1182" s="24" t="s">
        <v>205</v>
      </c>
      <c r="V1182" s="24" t="s">
        <v>209</v>
      </c>
      <c r="W1182" s="24"/>
      <c r="X1182" s="24" t="s">
        <v>205</v>
      </c>
      <c r="Y1182" s="24" t="s">
        <v>209</v>
      </c>
      <c r="Z1182" s="24"/>
    </row>
    <row r="1183" spans="1:26" x14ac:dyDescent="0.2">
      <c r="A1183">
        <v>1079</v>
      </c>
      <c r="B1183">
        <v>1941</v>
      </c>
      <c r="F1183">
        <v>663</v>
      </c>
      <c r="H1183" s="23">
        <v>43852</v>
      </c>
      <c r="I1183" s="23">
        <v>43852</v>
      </c>
      <c r="J1183">
        <v>675</v>
      </c>
      <c r="K1183" s="24"/>
      <c r="L1183" s="24" t="s">
        <v>1128</v>
      </c>
      <c r="M1183" s="24" t="s">
        <v>1128</v>
      </c>
      <c r="N1183" s="24" t="s">
        <v>205</v>
      </c>
      <c r="O1183" s="24" t="s">
        <v>231</v>
      </c>
      <c r="P1183" s="24" t="s">
        <v>217</v>
      </c>
      <c r="Q1183" s="24" t="s">
        <v>36</v>
      </c>
      <c r="R1183" s="24" t="s">
        <v>105</v>
      </c>
      <c r="S1183" s="24" t="s">
        <v>112</v>
      </c>
      <c r="T1183" s="24" t="s">
        <v>424</v>
      </c>
      <c r="U1183" s="24" t="s">
        <v>205</v>
      </c>
      <c r="V1183" s="24" t="s">
        <v>209</v>
      </c>
      <c r="W1183" s="24"/>
      <c r="X1183" s="24" t="s">
        <v>205</v>
      </c>
      <c r="Y1183" s="24" t="s">
        <v>209</v>
      </c>
      <c r="Z1183" s="24"/>
    </row>
    <row r="1184" spans="1:26" x14ac:dyDescent="0.2">
      <c r="A1184">
        <v>1080</v>
      </c>
      <c r="B1184">
        <v>1944</v>
      </c>
      <c r="F1184">
        <v>664</v>
      </c>
      <c r="H1184" s="23">
        <v>43852</v>
      </c>
      <c r="I1184" s="23">
        <v>43852</v>
      </c>
      <c r="J1184">
        <v>4777.0200000000004</v>
      </c>
      <c r="K1184" s="24"/>
      <c r="L1184" s="24" t="s">
        <v>1129</v>
      </c>
      <c r="M1184" s="24" t="s">
        <v>1129</v>
      </c>
      <c r="N1184" s="24" t="s">
        <v>205</v>
      </c>
      <c r="O1184" s="24" t="s">
        <v>231</v>
      </c>
      <c r="P1184" s="24" t="s">
        <v>259</v>
      </c>
      <c r="Q1184" s="24" t="s">
        <v>102</v>
      </c>
      <c r="R1184" s="24" t="s">
        <v>108</v>
      </c>
      <c r="S1184" s="24" t="s">
        <v>103</v>
      </c>
      <c r="T1184" s="24" t="s">
        <v>260</v>
      </c>
      <c r="U1184" s="24" t="s">
        <v>1130</v>
      </c>
      <c r="V1184" s="24" t="s">
        <v>209</v>
      </c>
      <c r="W1184" s="24" t="s">
        <v>466</v>
      </c>
      <c r="X1184" s="24" t="s">
        <v>205</v>
      </c>
      <c r="Y1184" s="24" t="s">
        <v>209</v>
      </c>
      <c r="Z1184" s="24"/>
    </row>
    <row r="1185" spans="1:26" x14ac:dyDescent="0.2">
      <c r="A1185">
        <v>1081</v>
      </c>
      <c r="B1185">
        <v>1945</v>
      </c>
      <c r="F1185">
        <v>665</v>
      </c>
      <c r="H1185" s="23">
        <v>43852</v>
      </c>
      <c r="I1185" s="23">
        <v>43852</v>
      </c>
      <c r="J1185">
        <v>70000</v>
      </c>
      <c r="K1185" s="24"/>
      <c r="L1185" s="24" t="s">
        <v>233</v>
      </c>
      <c r="M1185" s="24" t="s">
        <v>233</v>
      </c>
      <c r="N1185" s="24" t="s">
        <v>205</v>
      </c>
      <c r="O1185" s="24" t="s">
        <v>231</v>
      </c>
      <c r="P1185" s="24" t="s">
        <v>217</v>
      </c>
      <c r="Q1185" s="24" t="s">
        <v>234</v>
      </c>
      <c r="R1185" s="24" t="s">
        <v>234</v>
      </c>
      <c r="S1185" s="24" t="s">
        <v>234</v>
      </c>
      <c r="T1185" s="24" t="s">
        <v>235</v>
      </c>
      <c r="U1185" s="24" t="s">
        <v>205</v>
      </c>
      <c r="V1185" s="24" t="s">
        <v>209</v>
      </c>
      <c r="W1185" s="24"/>
      <c r="X1185" s="24" t="s">
        <v>205</v>
      </c>
      <c r="Y1185" s="24" t="s">
        <v>209</v>
      </c>
      <c r="Z1185" s="24"/>
    </row>
    <row r="1186" spans="1:26" x14ac:dyDescent="0.2">
      <c r="A1186">
        <v>1082</v>
      </c>
      <c r="F1186">
        <v>2073</v>
      </c>
      <c r="H1186" s="23">
        <v>43852</v>
      </c>
      <c r="I1186" s="23">
        <v>43852</v>
      </c>
      <c r="J1186">
        <v>100</v>
      </c>
      <c r="K1186" s="24"/>
      <c r="L1186" s="24" t="s">
        <v>1131</v>
      </c>
      <c r="M1186" s="24" t="s">
        <v>1131</v>
      </c>
      <c r="N1186" s="24" t="s">
        <v>205</v>
      </c>
      <c r="O1186" s="24" t="s">
        <v>206</v>
      </c>
      <c r="P1186" s="24" t="s">
        <v>217</v>
      </c>
      <c r="Q1186" s="24" t="s">
        <v>50</v>
      </c>
      <c r="R1186" s="24" t="s">
        <v>70</v>
      </c>
      <c r="S1186" s="24" t="s">
        <v>24</v>
      </c>
      <c r="T1186" s="24" t="s">
        <v>312</v>
      </c>
      <c r="U1186" s="24" t="s">
        <v>205</v>
      </c>
      <c r="V1186" s="24" t="s">
        <v>209</v>
      </c>
      <c r="W1186" s="24"/>
      <c r="X1186" s="24" t="s">
        <v>205</v>
      </c>
      <c r="Y1186" s="24" t="s">
        <v>209</v>
      </c>
      <c r="Z1186" s="24"/>
    </row>
    <row r="1187" spans="1:26" x14ac:dyDescent="0.2">
      <c r="A1187">
        <v>1083</v>
      </c>
      <c r="F1187">
        <v>2096</v>
      </c>
      <c r="H1187" s="23">
        <v>43852</v>
      </c>
      <c r="I1187" s="23">
        <v>43852</v>
      </c>
      <c r="J1187">
        <v>125.79</v>
      </c>
      <c r="K1187" s="24"/>
      <c r="L1187" s="24" t="s">
        <v>815</v>
      </c>
      <c r="M1187" s="24" t="s">
        <v>815</v>
      </c>
      <c r="N1187" s="24" t="s">
        <v>205</v>
      </c>
      <c r="O1187" s="24" t="s">
        <v>206</v>
      </c>
      <c r="P1187" s="24" t="s">
        <v>217</v>
      </c>
      <c r="Q1187" s="24" t="s">
        <v>7</v>
      </c>
      <c r="R1187" s="24" t="s">
        <v>6</v>
      </c>
      <c r="S1187" s="24" t="s">
        <v>11</v>
      </c>
      <c r="T1187" s="24" t="s">
        <v>211</v>
      </c>
      <c r="U1187" s="24" t="s">
        <v>205</v>
      </c>
      <c r="V1187" s="24" t="s">
        <v>209</v>
      </c>
      <c r="W1187" s="24"/>
      <c r="X1187" s="24" t="s">
        <v>205</v>
      </c>
      <c r="Y1187" s="24" t="s">
        <v>209</v>
      </c>
      <c r="Z1187" s="24"/>
    </row>
    <row r="1188" spans="1:26" x14ac:dyDescent="0.2">
      <c r="A1188">
        <v>1084</v>
      </c>
      <c r="B1188">
        <v>1949</v>
      </c>
      <c r="F1188">
        <v>650</v>
      </c>
      <c r="H1188" s="23">
        <v>43853</v>
      </c>
      <c r="I1188" s="23">
        <v>43853</v>
      </c>
      <c r="J1188">
        <v>194</v>
      </c>
      <c r="K1188" s="24"/>
      <c r="L1188" s="24" t="s">
        <v>920</v>
      </c>
      <c r="M1188" s="24" t="s">
        <v>920</v>
      </c>
      <c r="N1188" s="24" t="s">
        <v>205</v>
      </c>
      <c r="O1188" s="24" t="s">
        <v>231</v>
      </c>
      <c r="P1188" s="24" t="s">
        <v>259</v>
      </c>
      <c r="Q1188" s="24" t="s">
        <v>7</v>
      </c>
      <c r="R1188" s="24" t="s">
        <v>70</v>
      </c>
      <c r="S1188" s="24" t="s">
        <v>84</v>
      </c>
      <c r="T1188" s="24" t="s">
        <v>439</v>
      </c>
      <c r="U1188" s="24" t="s">
        <v>205</v>
      </c>
      <c r="V1188" s="24" t="s">
        <v>209</v>
      </c>
      <c r="W1188" s="24" t="s">
        <v>1132</v>
      </c>
      <c r="X1188" s="24" t="s">
        <v>205</v>
      </c>
      <c r="Y1188" s="24" t="s">
        <v>209</v>
      </c>
      <c r="Z1188" s="24"/>
    </row>
    <row r="1189" spans="1:26" x14ac:dyDescent="0.2">
      <c r="A1189">
        <v>1085</v>
      </c>
      <c r="B1189">
        <v>1956</v>
      </c>
      <c r="F1189">
        <v>667</v>
      </c>
      <c r="H1189" s="23">
        <v>43853</v>
      </c>
      <c r="I1189" s="23">
        <v>43853</v>
      </c>
      <c r="J1189">
        <v>2756.2</v>
      </c>
      <c r="K1189" s="24"/>
      <c r="L1189" s="24" t="s">
        <v>1133</v>
      </c>
      <c r="M1189" s="24" t="s">
        <v>1133</v>
      </c>
      <c r="N1189" s="24" t="s">
        <v>205</v>
      </c>
      <c r="O1189" s="24" t="s">
        <v>231</v>
      </c>
      <c r="P1189" s="24" t="s">
        <v>259</v>
      </c>
      <c r="Q1189" s="24" t="s">
        <v>52</v>
      </c>
      <c r="R1189" s="24" t="s">
        <v>70</v>
      </c>
      <c r="S1189" s="24" t="s">
        <v>78</v>
      </c>
      <c r="T1189" s="24" t="s">
        <v>225</v>
      </c>
      <c r="U1189" s="24" t="s">
        <v>205</v>
      </c>
      <c r="V1189" s="24" t="s">
        <v>209</v>
      </c>
      <c r="W1189" s="24" t="s">
        <v>812</v>
      </c>
      <c r="X1189" s="24" t="s">
        <v>205</v>
      </c>
      <c r="Y1189" s="24" t="s">
        <v>209</v>
      </c>
      <c r="Z1189" s="24"/>
    </row>
    <row r="1190" spans="1:26" x14ac:dyDescent="0.2">
      <c r="A1190">
        <v>1086</v>
      </c>
      <c r="B1190">
        <v>1955</v>
      </c>
      <c r="F1190">
        <v>668</v>
      </c>
      <c r="H1190" s="23">
        <v>43853</v>
      </c>
      <c r="I1190" s="23">
        <v>43853</v>
      </c>
      <c r="J1190">
        <v>438</v>
      </c>
      <c r="K1190" s="24"/>
      <c r="L1190" s="24" t="s">
        <v>1134</v>
      </c>
      <c r="M1190" s="24" t="s">
        <v>1134</v>
      </c>
      <c r="N1190" s="24" t="s">
        <v>205</v>
      </c>
      <c r="O1190" s="24" t="s">
        <v>231</v>
      </c>
      <c r="P1190" s="24" t="s">
        <v>259</v>
      </c>
      <c r="Q1190" s="24" t="s">
        <v>52</v>
      </c>
      <c r="R1190" s="24" t="s">
        <v>70</v>
      </c>
      <c r="S1190" s="24" t="s">
        <v>54</v>
      </c>
      <c r="T1190" s="24" t="s">
        <v>284</v>
      </c>
      <c r="U1190" s="24" t="s">
        <v>205</v>
      </c>
      <c r="V1190" s="24" t="s">
        <v>209</v>
      </c>
      <c r="W1190" s="24" t="s">
        <v>794</v>
      </c>
      <c r="X1190" s="24" t="s">
        <v>205</v>
      </c>
      <c r="Y1190" s="24" t="s">
        <v>209</v>
      </c>
      <c r="Z1190" s="24"/>
    </row>
    <row r="1191" spans="1:26" x14ac:dyDescent="0.2">
      <c r="A1191">
        <v>1087</v>
      </c>
      <c r="B1191">
        <v>1950</v>
      </c>
      <c r="F1191">
        <v>670</v>
      </c>
      <c r="H1191" s="23">
        <v>43853</v>
      </c>
      <c r="I1191" s="23">
        <v>43853</v>
      </c>
      <c r="J1191">
        <v>455.1</v>
      </c>
      <c r="K1191" s="24"/>
      <c r="L1191" s="24" t="s">
        <v>1135</v>
      </c>
      <c r="M1191" s="24" t="s">
        <v>1135</v>
      </c>
      <c r="N1191" s="24" t="s">
        <v>205</v>
      </c>
      <c r="O1191" s="24" t="s">
        <v>231</v>
      </c>
      <c r="P1191" s="24" t="s">
        <v>275</v>
      </c>
      <c r="Q1191" s="24" t="s">
        <v>56</v>
      </c>
      <c r="R1191" s="24" t="s">
        <v>6</v>
      </c>
      <c r="S1191" s="24" t="s">
        <v>57</v>
      </c>
      <c r="T1191" s="24" t="s">
        <v>370</v>
      </c>
      <c r="U1191" s="24" t="s">
        <v>205</v>
      </c>
      <c r="V1191" s="24" t="s">
        <v>209</v>
      </c>
      <c r="W1191" s="24" t="s">
        <v>956</v>
      </c>
      <c r="X1191" s="24" t="s">
        <v>205</v>
      </c>
      <c r="Y1191" s="24" t="s">
        <v>209</v>
      </c>
      <c r="Z1191" s="24"/>
    </row>
    <row r="1192" spans="1:26" x14ac:dyDescent="0.2">
      <c r="A1192">
        <v>1088</v>
      </c>
      <c r="B1192">
        <v>1959</v>
      </c>
      <c r="F1192">
        <v>671</v>
      </c>
      <c r="H1192" s="23">
        <v>43853</v>
      </c>
      <c r="I1192" s="23">
        <v>43853</v>
      </c>
      <c r="J1192">
        <v>210.68</v>
      </c>
      <c r="K1192" s="24"/>
      <c r="L1192" s="24" t="s">
        <v>1136</v>
      </c>
      <c r="M1192" s="24" t="s">
        <v>1136</v>
      </c>
      <c r="N1192" s="24" t="s">
        <v>205</v>
      </c>
      <c r="O1192" s="24" t="s">
        <v>231</v>
      </c>
      <c r="P1192" s="24" t="s">
        <v>259</v>
      </c>
      <c r="Q1192" s="24" t="s">
        <v>36</v>
      </c>
      <c r="R1192" s="24" t="s">
        <v>6</v>
      </c>
      <c r="S1192" s="24" t="s">
        <v>37</v>
      </c>
      <c r="T1192" s="24" t="s">
        <v>849</v>
      </c>
      <c r="U1192" s="24" t="s">
        <v>205</v>
      </c>
      <c r="V1192" s="24" t="s">
        <v>209</v>
      </c>
      <c r="W1192" s="24"/>
      <c r="X1192" s="24" t="s">
        <v>205</v>
      </c>
      <c r="Y1192" s="24" t="s">
        <v>209</v>
      </c>
      <c r="Z1192" s="24"/>
    </row>
    <row r="1193" spans="1:26" x14ac:dyDescent="0.2">
      <c r="A1193">
        <v>1089</v>
      </c>
      <c r="B1193">
        <v>1951</v>
      </c>
      <c r="F1193">
        <v>672</v>
      </c>
      <c r="H1193" s="23">
        <v>43853</v>
      </c>
      <c r="I1193" s="23">
        <v>43853</v>
      </c>
      <c r="J1193">
        <v>229.55</v>
      </c>
      <c r="K1193" s="24"/>
      <c r="L1193" s="24" t="s">
        <v>1124</v>
      </c>
      <c r="M1193" s="24" t="s">
        <v>1124</v>
      </c>
      <c r="N1193" s="24" t="s">
        <v>205</v>
      </c>
      <c r="O1193" s="24" t="s">
        <v>231</v>
      </c>
      <c r="P1193" s="24" t="s">
        <v>275</v>
      </c>
      <c r="Q1193" s="24" t="s">
        <v>56</v>
      </c>
      <c r="R1193" s="24" t="s">
        <v>6</v>
      </c>
      <c r="S1193" s="24" t="s">
        <v>29</v>
      </c>
      <c r="T1193" s="24" t="s">
        <v>232</v>
      </c>
      <c r="U1193" s="24" t="s">
        <v>205</v>
      </c>
      <c r="V1193" s="24" t="s">
        <v>209</v>
      </c>
      <c r="W1193" s="24"/>
      <c r="X1193" s="24" t="s">
        <v>205</v>
      </c>
      <c r="Y1193" s="24" t="s">
        <v>209</v>
      </c>
      <c r="Z1193" s="24"/>
    </row>
    <row r="1194" spans="1:26" x14ac:dyDescent="0.2">
      <c r="A1194">
        <v>1090</v>
      </c>
      <c r="B1194">
        <v>1952</v>
      </c>
      <c r="F1194">
        <v>673</v>
      </c>
      <c r="H1194" s="23">
        <v>43853</v>
      </c>
      <c r="I1194" s="23">
        <v>43853</v>
      </c>
      <c r="J1194">
        <v>274.76</v>
      </c>
      <c r="K1194" s="24"/>
      <c r="L1194" s="24" t="s">
        <v>1137</v>
      </c>
      <c r="M1194" s="24" t="s">
        <v>1137</v>
      </c>
      <c r="N1194" s="24" t="s">
        <v>205</v>
      </c>
      <c r="O1194" s="24" t="s">
        <v>231</v>
      </c>
      <c r="P1194" s="24" t="s">
        <v>259</v>
      </c>
      <c r="Q1194" s="24" t="s">
        <v>7</v>
      </c>
      <c r="R1194" s="24" t="s">
        <v>69</v>
      </c>
      <c r="S1194" s="24" t="s">
        <v>20</v>
      </c>
      <c r="T1194" s="24" t="s">
        <v>316</v>
      </c>
      <c r="U1194" s="24" t="s">
        <v>205</v>
      </c>
      <c r="V1194" s="24" t="s">
        <v>209</v>
      </c>
      <c r="W1194" s="24"/>
      <c r="X1194" s="24" t="s">
        <v>205</v>
      </c>
      <c r="Y1194" s="24" t="s">
        <v>209</v>
      </c>
      <c r="Z1194" s="24"/>
    </row>
    <row r="1195" spans="1:26" x14ac:dyDescent="0.2">
      <c r="A1195">
        <v>1091</v>
      </c>
      <c r="B1195">
        <v>1948</v>
      </c>
      <c r="F1195">
        <v>674</v>
      </c>
      <c r="H1195" s="23">
        <v>43853</v>
      </c>
      <c r="I1195" s="23">
        <v>43853</v>
      </c>
      <c r="J1195">
        <v>1840</v>
      </c>
      <c r="K1195" s="24"/>
      <c r="L1195" s="24" t="s">
        <v>1138</v>
      </c>
      <c r="M1195" s="24" t="s">
        <v>1138</v>
      </c>
      <c r="N1195" s="24" t="s">
        <v>205</v>
      </c>
      <c r="O1195" s="24" t="s">
        <v>231</v>
      </c>
      <c r="P1195" s="24" t="s">
        <v>259</v>
      </c>
      <c r="Q1195" s="24" t="s">
        <v>90</v>
      </c>
      <c r="R1195" s="24" t="s">
        <v>69</v>
      </c>
      <c r="S1195" s="24" t="s">
        <v>95</v>
      </c>
      <c r="T1195" s="24" t="s">
        <v>363</v>
      </c>
      <c r="U1195" s="24" t="s">
        <v>205</v>
      </c>
      <c r="V1195" s="24" t="s">
        <v>209</v>
      </c>
      <c r="W1195" s="24"/>
      <c r="X1195" s="24" t="s">
        <v>205</v>
      </c>
      <c r="Y1195" s="24" t="s">
        <v>209</v>
      </c>
      <c r="Z1195" s="24"/>
    </row>
    <row r="1196" spans="1:26" x14ac:dyDescent="0.2">
      <c r="A1196">
        <v>1092</v>
      </c>
      <c r="F1196">
        <v>2074</v>
      </c>
      <c r="H1196" s="23">
        <v>43853</v>
      </c>
      <c r="I1196" s="23">
        <v>43853</v>
      </c>
      <c r="J1196">
        <v>100</v>
      </c>
      <c r="K1196" s="24"/>
      <c r="L1196" s="24" t="s">
        <v>1139</v>
      </c>
      <c r="M1196" s="24" t="s">
        <v>1139</v>
      </c>
      <c r="N1196" s="24" t="s">
        <v>205</v>
      </c>
      <c r="O1196" s="24" t="s">
        <v>206</v>
      </c>
      <c r="P1196" s="24" t="s">
        <v>217</v>
      </c>
      <c r="Q1196" s="24" t="s">
        <v>50</v>
      </c>
      <c r="R1196" s="24" t="s">
        <v>70</v>
      </c>
      <c r="S1196" s="24" t="s">
        <v>24</v>
      </c>
      <c r="T1196" s="24" t="s">
        <v>312</v>
      </c>
      <c r="U1196" s="24" t="s">
        <v>205</v>
      </c>
      <c r="V1196" s="24" t="s">
        <v>209</v>
      </c>
      <c r="W1196" s="24"/>
      <c r="X1196" s="24" t="s">
        <v>205</v>
      </c>
      <c r="Y1196" s="24" t="s">
        <v>209</v>
      </c>
      <c r="Z1196" s="24"/>
    </row>
    <row r="1197" spans="1:26" x14ac:dyDescent="0.2">
      <c r="A1197">
        <v>1093</v>
      </c>
      <c r="B1197">
        <v>1964</v>
      </c>
      <c r="F1197">
        <v>675</v>
      </c>
      <c r="H1197" s="23">
        <v>43854</v>
      </c>
      <c r="I1197" s="23">
        <v>43854</v>
      </c>
      <c r="J1197">
        <v>1245</v>
      </c>
      <c r="K1197" s="24"/>
      <c r="L1197" s="24" t="s">
        <v>964</v>
      </c>
      <c r="M1197" s="24" t="s">
        <v>964</v>
      </c>
      <c r="N1197" s="24" t="s">
        <v>205</v>
      </c>
      <c r="O1197" s="24" t="s">
        <v>231</v>
      </c>
      <c r="P1197" s="24" t="s">
        <v>217</v>
      </c>
      <c r="Q1197" s="24" t="s">
        <v>104</v>
      </c>
      <c r="R1197" s="24" t="s">
        <v>108</v>
      </c>
      <c r="S1197" s="24" t="s">
        <v>108</v>
      </c>
      <c r="T1197" s="24" t="s">
        <v>238</v>
      </c>
      <c r="U1197" s="24" t="s">
        <v>205</v>
      </c>
      <c r="V1197" s="24" t="s">
        <v>209</v>
      </c>
      <c r="W1197" s="24"/>
      <c r="X1197" s="24" t="s">
        <v>205</v>
      </c>
      <c r="Y1197" s="24" t="s">
        <v>209</v>
      </c>
      <c r="Z1197" s="24"/>
    </row>
    <row r="1198" spans="1:26" x14ac:dyDescent="0.2">
      <c r="A1198">
        <v>1094</v>
      </c>
      <c r="B1198">
        <v>1963</v>
      </c>
      <c r="F1198">
        <v>676</v>
      </c>
      <c r="H1198" s="23">
        <v>43854</v>
      </c>
      <c r="I1198" s="23">
        <v>43854</v>
      </c>
      <c r="J1198">
        <v>1718</v>
      </c>
      <c r="K1198" s="24"/>
      <c r="L1198" s="24" t="s">
        <v>1140</v>
      </c>
      <c r="M1198" s="24" t="s">
        <v>1140</v>
      </c>
      <c r="N1198" s="24" t="s">
        <v>205</v>
      </c>
      <c r="O1198" s="24" t="s">
        <v>231</v>
      </c>
      <c r="P1198" s="24" t="s">
        <v>217</v>
      </c>
      <c r="Q1198" s="24" t="s">
        <v>36</v>
      </c>
      <c r="R1198" s="24" t="s">
        <v>6</v>
      </c>
      <c r="S1198" s="24" t="s">
        <v>37</v>
      </c>
      <c r="T1198" s="24" t="s">
        <v>849</v>
      </c>
      <c r="U1198" s="24" t="s">
        <v>205</v>
      </c>
      <c r="V1198" s="24" t="s">
        <v>209</v>
      </c>
      <c r="W1198" s="24"/>
      <c r="X1198" s="24" t="s">
        <v>205</v>
      </c>
      <c r="Y1198" s="24" t="s">
        <v>209</v>
      </c>
      <c r="Z1198" s="24"/>
    </row>
    <row r="1199" spans="1:26" x14ac:dyDescent="0.2">
      <c r="A1199">
        <v>1095</v>
      </c>
      <c r="F1199">
        <v>2075</v>
      </c>
      <c r="H1199" s="23">
        <v>43855</v>
      </c>
      <c r="I1199" s="23">
        <v>43855</v>
      </c>
      <c r="J1199">
        <v>100</v>
      </c>
      <c r="K1199" s="24"/>
      <c r="L1199" s="24" t="s">
        <v>1141</v>
      </c>
      <c r="M1199" s="24" t="s">
        <v>1141</v>
      </c>
      <c r="N1199" s="24" t="s">
        <v>205</v>
      </c>
      <c r="O1199" s="24" t="s">
        <v>206</v>
      </c>
      <c r="P1199" s="24" t="s">
        <v>217</v>
      </c>
      <c r="Q1199" s="24" t="s">
        <v>50</v>
      </c>
      <c r="R1199" s="24" t="s">
        <v>70</v>
      </c>
      <c r="S1199" s="24" t="s">
        <v>24</v>
      </c>
      <c r="T1199" s="24" t="s">
        <v>312</v>
      </c>
      <c r="U1199" s="24" t="s">
        <v>205</v>
      </c>
      <c r="V1199" s="24" t="s">
        <v>209</v>
      </c>
      <c r="W1199" s="24"/>
      <c r="X1199" s="24" t="s">
        <v>205</v>
      </c>
      <c r="Y1199" s="24" t="s">
        <v>209</v>
      </c>
      <c r="Z1199" s="24"/>
    </row>
    <row r="1200" spans="1:26" x14ac:dyDescent="0.2">
      <c r="A1200">
        <v>1096</v>
      </c>
      <c r="F1200">
        <v>2076</v>
      </c>
      <c r="H1200" s="23">
        <v>43856</v>
      </c>
      <c r="I1200" s="23">
        <v>43856</v>
      </c>
      <c r="J1200">
        <v>100</v>
      </c>
      <c r="K1200" s="24"/>
      <c r="L1200" s="24" t="s">
        <v>1142</v>
      </c>
      <c r="M1200" s="24" t="s">
        <v>1142</v>
      </c>
      <c r="N1200" s="24" t="s">
        <v>205</v>
      </c>
      <c r="O1200" s="24" t="s">
        <v>206</v>
      </c>
      <c r="P1200" s="24" t="s">
        <v>217</v>
      </c>
      <c r="Q1200" s="24" t="s">
        <v>50</v>
      </c>
      <c r="R1200" s="24" t="s">
        <v>70</v>
      </c>
      <c r="S1200" s="24" t="s">
        <v>24</v>
      </c>
      <c r="T1200" s="24" t="s">
        <v>312</v>
      </c>
      <c r="U1200" s="24" t="s">
        <v>205</v>
      </c>
      <c r="V1200" s="24" t="s">
        <v>209</v>
      </c>
      <c r="W1200" s="24"/>
      <c r="X1200" s="24" t="s">
        <v>205</v>
      </c>
      <c r="Y1200" s="24" t="s">
        <v>209</v>
      </c>
      <c r="Z1200" s="24"/>
    </row>
    <row r="1201" spans="1:26" x14ac:dyDescent="0.2">
      <c r="A1201">
        <v>1097</v>
      </c>
      <c r="B1201">
        <v>1973</v>
      </c>
      <c r="F1201">
        <v>677</v>
      </c>
      <c r="H1201" s="23">
        <v>43857</v>
      </c>
      <c r="I1201" s="23">
        <v>43857</v>
      </c>
      <c r="J1201">
        <v>91.24</v>
      </c>
      <c r="K1201" s="24"/>
      <c r="L1201" s="24" t="s">
        <v>703</v>
      </c>
      <c r="M1201" s="24" t="s">
        <v>703</v>
      </c>
      <c r="N1201" s="24" t="s">
        <v>205</v>
      </c>
      <c r="O1201" s="24" t="s">
        <v>231</v>
      </c>
      <c r="P1201" s="24" t="s">
        <v>259</v>
      </c>
      <c r="Q1201" s="24" t="s">
        <v>102</v>
      </c>
      <c r="R1201" s="24" t="s">
        <v>101</v>
      </c>
      <c r="S1201" s="24" t="s">
        <v>103</v>
      </c>
      <c r="T1201" s="24" t="s">
        <v>260</v>
      </c>
      <c r="U1201" s="24" t="s">
        <v>246</v>
      </c>
      <c r="V1201" s="24" t="s">
        <v>209</v>
      </c>
      <c r="W1201" s="24" t="s">
        <v>645</v>
      </c>
      <c r="X1201" s="24" t="s">
        <v>205</v>
      </c>
      <c r="Y1201" s="24" t="s">
        <v>209</v>
      </c>
      <c r="Z1201" s="24" t="s">
        <v>704</v>
      </c>
    </row>
    <row r="1202" spans="1:26" x14ac:dyDescent="0.2">
      <c r="A1202">
        <v>1098</v>
      </c>
      <c r="B1202">
        <v>1974</v>
      </c>
      <c r="F1202">
        <v>678</v>
      </c>
      <c r="H1202" s="23">
        <v>43857</v>
      </c>
      <c r="I1202" s="23">
        <v>43857</v>
      </c>
      <c r="J1202">
        <v>500</v>
      </c>
      <c r="K1202" s="24"/>
      <c r="L1202" s="24" t="s">
        <v>1143</v>
      </c>
      <c r="M1202" s="24" t="s">
        <v>1143</v>
      </c>
      <c r="N1202" s="24" t="s">
        <v>205</v>
      </c>
      <c r="O1202" s="24" t="s">
        <v>231</v>
      </c>
      <c r="P1202" s="24" t="s">
        <v>275</v>
      </c>
      <c r="Q1202" s="24" t="s">
        <v>56</v>
      </c>
      <c r="R1202" s="24" t="s">
        <v>6</v>
      </c>
      <c r="S1202" s="24" t="s">
        <v>58</v>
      </c>
      <c r="T1202" s="24" t="s">
        <v>225</v>
      </c>
      <c r="U1202" s="24" t="s">
        <v>205</v>
      </c>
      <c r="V1202" s="24" t="s">
        <v>209</v>
      </c>
      <c r="W1202" s="24" t="s">
        <v>879</v>
      </c>
      <c r="X1202" s="24" t="s">
        <v>205</v>
      </c>
      <c r="Y1202" s="24" t="s">
        <v>209</v>
      </c>
      <c r="Z1202" s="24" t="s">
        <v>880</v>
      </c>
    </row>
    <row r="1203" spans="1:26" x14ac:dyDescent="0.2">
      <c r="A1203">
        <v>1099</v>
      </c>
      <c r="B1203">
        <v>1988</v>
      </c>
      <c r="F1203">
        <v>680</v>
      </c>
      <c r="H1203" s="23">
        <v>43857</v>
      </c>
      <c r="I1203" s="23">
        <v>43857</v>
      </c>
      <c r="J1203">
        <v>24</v>
      </c>
      <c r="K1203" s="24"/>
      <c r="L1203" s="24" t="s">
        <v>1144</v>
      </c>
      <c r="M1203" s="24" t="s">
        <v>1144</v>
      </c>
      <c r="N1203" s="24" t="s">
        <v>205</v>
      </c>
      <c r="O1203" s="24" t="s">
        <v>231</v>
      </c>
      <c r="P1203" s="24" t="s">
        <v>259</v>
      </c>
      <c r="Q1203" s="24" t="s">
        <v>7</v>
      </c>
      <c r="R1203" s="24" t="s">
        <v>6</v>
      </c>
      <c r="S1203" s="24" t="s">
        <v>12</v>
      </c>
      <c r="T1203" s="24" t="s">
        <v>336</v>
      </c>
      <c r="U1203" s="24" t="s">
        <v>205</v>
      </c>
      <c r="V1203" s="24" t="s">
        <v>209</v>
      </c>
      <c r="W1203" s="24"/>
      <c r="X1203" s="24" t="s">
        <v>205</v>
      </c>
      <c r="Y1203" s="24" t="s">
        <v>209</v>
      </c>
      <c r="Z1203" s="24"/>
    </row>
    <row r="1204" spans="1:26" x14ac:dyDescent="0.2">
      <c r="A1204">
        <v>1100</v>
      </c>
      <c r="B1204">
        <v>1982</v>
      </c>
      <c r="F1204">
        <v>681</v>
      </c>
      <c r="H1204" s="23">
        <v>43857</v>
      </c>
      <c r="I1204" s="23">
        <v>43857</v>
      </c>
      <c r="J1204">
        <v>50</v>
      </c>
      <c r="K1204" s="24"/>
      <c r="L1204" s="24" t="s">
        <v>1145</v>
      </c>
      <c r="M1204" s="24" t="s">
        <v>1145</v>
      </c>
      <c r="N1204" s="24" t="s">
        <v>205</v>
      </c>
      <c r="O1204" s="24" t="s">
        <v>231</v>
      </c>
      <c r="P1204" s="24" t="s">
        <v>207</v>
      </c>
      <c r="Q1204" s="24" t="s">
        <v>36</v>
      </c>
      <c r="R1204" s="24" t="s">
        <v>6</v>
      </c>
      <c r="S1204" s="24" t="s">
        <v>37</v>
      </c>
      <c r="T1204" s="24" t="s">
        <v>582</v>
      </c>
      <c r="U1204" s="24" t="s">
        <v>205</v>
      </c>
      <c r="V1204" s="24" t="s">
        <v>209</v>
      </c>
      <c r="W1204" s="24"/>
      <c r="X1204" s="24" t="s">
        <v>205</v>
      </c>
      <c r="Y1204" s="24" t="s">
        <v>209</v>
      </c>
      <c r="Z1204" s="24"/>
    </row>
    <row r="1205" spans="1:26" x14ac:dyDescent="0.2">
      <c r="A1205">
        <v>1101</v>
      </c>
      <c r="B1205">
        <v>1969</v>
      </c>
      <c r="F1205">
        <v>682</v>
      </c>
      <c r="H1205" s="23">
        <v>43857</v>
      </c>
      <c r="I1205" s="23">
        <v>43857</v>
      </c>
      <c r="J1205">
        <v>188.62</v>
      </c>
      <c r="K1205" s="24"/>
      <c r="L1205" s="24" t="s">
        <v>1146</v>
      </c>
      <c r="M1205" s="24" t="s">
        <v>1146</v>
      </c>
      <c r="N1205" s="24" t="s">
        <v>205</v>
      </c>
      <c r="O1205" s="24" t="s">
        <v>231</v>
      </c>
      <c r="P1205" s="24" t="s">
        <v>259</v>
      </c>
      <c r="Q1205" s="24" t="s">
        <v>104</v>
      </c>
      <c r="R1205" s="24" t="s">
        <v>108</v>
      </c>
      <c r="S1205" s="24" t="s">
        <v>103</v>
      </c>
      <c r="T1205" s="24" t="s">
        <v>260</v>
      </c>
      <c r="U1205" s="24" t="s">
        <v>205</v>
      </c>
      <c r="V1205" s="24" t="s">
        <v>209</v>
      </c>
      <c r="W1205" s="24"/>
      <c r="X1205" s="24" t="s">
        <v>205</v>
      </c>
      <c r="Y1205" s="24" t="s">
        <v>209</v>
      </c>
      <c r="Z1205" s="24"/>
    </row>
    <row r="1206" spans="1:26" x14ac:dyDescent="0.2">
      <c r="A1206">
        <v>1102</v>
      </c>
      <c r="B1206">
        <v>1984</v>
      </c>
      <c r="F1206">
        <v>683</v>
      </c>
      <c r="H1206" s="23">
        <v>43857</v>
      </c>
      <c r="I1206" s="23">
        <v>43857</v>
      </c>
      <c r="J1206">
        <v>640</v>
      </c>
      <c r="K1206" s="24"/>
      <c r="L1206" s="24" t="s">
        <v>545</v>
      </c>
      <c r="M1206" s="24" t="s">
        <v>545</v>
      </c>
      <c r="N1206" s="24" t="s">
        <v>205</v>
      </c>
      <c r="O1206" s="24" t="s">
        <v>231</v>
      </c>
      <c r="P1206" s="24" t="s">
        <v>259</v>
      </c>
      <c r="Q1206" s="24" t="s">
        <v>102</v>
      </c>
      <c r="R1206" s="24" t="s">
        <v>101</v>
      </c>
      <c r="S1206" s="24" t="s">
        <v>103</v>
      </c>
      <c r="T1206" s="24" t="s">
        <v>260</v>
      </c>
      <c r="U1206" s="24" t="s">
        <v>756</v>
      </c>
      <c r="V1206" s="24" t="s">
        <v>209</v>
      </c>
      <c r="W1206" s="24"/>
      <c r="X1206" s="24" t="s">
        <v>205</v>
      </c>
      <c r="Y1206" s="24" t="s">
        <v>209</v>
      </c>
      <c r="Z1206" s="24"/>
    </row>
    <row r="1207" spans="1:26" x14ac:dyDescent="0.2">
      <c r="A1207">
        <v>1103</v>
      </c>
      <c r="B1207">
        <v>1978</v>
      </c>
      <c r="F1207">
        <v>684</v>
      </c>
      <c r="H1207" s="23">
        <v>43857</v>
      </c>
      <c r="I1207" s="23">
        <v>43857</v>
      </c>
      <c r="J1207">
        <v>1000</v>
      </c>
      <c r="K1207" s="24"/>
      <c r="L1207" s="24" t="s">
        <v>1147</v>
      </c>
      <c r="M1207" s="24" t="s">
        <v>1147</v>
      </c>
      <c r="N1207" s="24" t="s">
        <v>205</v>
      </c>
      <c r="O1207" s="24" t="s">
        <v>231</v>
      </c>
      <c r="P1207" s="24" t="s">
        <v>275</v>
      </c>
      <c r="Q1207" s="24" t="s">
        <v>56</v>
      </c>
      <c r="R1207" s="24" t="s">
        <v>6</v>
      </c>
      <c r="S1207" s="24" t="s">
        <v>29</v>
      </c>
      <c r="T1207" s="24" t="s">
        <v>232</v>
      </c>
      <c r="U1207" s="24" t="s">
        <v>205</v>
      </c>
      <c r="V1207" s="24" t="s">
        <v>209</v>
      </c>
      <c r="W1207" s="24"/>
      <c r="X1207" s="24" t="s">
        <v>205</v>
      </c>
      <c r="Y1207" s="24" t="s">
        <v>209</v>
      </c>
      <c r="Z1207" s="24"/>
    </row>
    <row r="1208" spans="1:26" x14ac:dyDescent="0.2">
      <c r="A1208">
        <v>1104</v>
      </c>
      <c r="B1208">
        <v>1987</v>
      </c>
      <c r="F1208">
        <v>688</v>
      </c>
      <c r="H1208" s="23">
        <v>43857</v>
      </c>
      <c r="I1208" s="23">
        <v>43857</v>
      </c>
      <c r="J1208">
        <v>1499</v>
      </c>
      <c r="K1208" s="24"/>
      <c r="L1208" s="24" t="s">
        <v>545</v>
      </c>
      <c r="M1208" s="24" t="s">
        <v>545</v>
      </c>
      <c r="N1208" s="24" t="s">
        <v>205</v>
      </c>
      <c r="O1208" s="24" t="s">
        <v>231</v>
      </c>
      <c r="P1208" s="24" t="s">
        <v>259</v>
      </c>
      <c r="Q1208" s="24" t="s">
        <v>102</v>
      </c>
      <c r="R1208" s="24" t="s">
        <v>101</v>
      </c>
      <c r="S1208" s="24" t="s">
        <v>103</v>
      </c>
      <c r="T1208" s="24" t="s">
        <v>260</v>
      </c>
      <c r="U1208" s="24" t="s">
        <v>756</v>
      </c>
      <c r="V1208" s="24" t="s">
        <v>209</v>
      </c>
      <c r="W1208" s="24"/>
      <c r="X1208" s="24" t="s">
        <v>205</v>
      </c>
      <c r="Y1208" s="24" t="s">
        <v>209</v>
      </c>
      <c r="Z1208" s="24"/>
    </row>
    <row r="1209" spans="1:26" x14ac:dyDescent="0.2">
      <c r="A1209">
        <v>1800</v>
      </c>
      <c r="B1209">
        <v>1976</v>
      </c>
      <c r="H1209" s="23">
        <v>43857</v>
      </c>
      <c r="I1209" s="23">
        <v>43857</v>
      </c>
      <c r="J1209">
        <v>1199.5</v>
      </c>
      <c r="K1209" s="24" t="s">
        <v>247</v>
      </c>
      <c r="L1209" s="24" t="s">
        <v>1148</v>
      </c>
      <c r="M1209" s="24" t="s">
        <v>1149</v>
      </c>
      <c r="N1209" s="24" t="s">
        <v>205</v>
      </c>
      <c r="O1209" s="24" t="s">
        <v>231</v>
      </c>
      <c r="P1209" s="24" t="s">
        <v>275</v>
      </c>
      <c r="Q1209" s="24" t="s">
        <v>36</v>
      </c>
      <c r="R1209" s="24" t="s">
        <v>105</v>
      </c>
      <c r="S1209" s="24" t="s">
        <v>112</v>
      </c>
      <c r="T1209" s="24" t="s">
        <v>424</v>
      </c>
      <c r="U1209" s="24" t="s">
        <v>205</v>
      </c>
      <c r="V1209" s="24" t="s">
        <v>209</v>
      </c>
      <c r="W1209" s="24"/>
      <c r="X1209" s="24" t="s">
        <v>205</v>
      </c>
      <c r="Y1209" s="24" t="s">
        <v>209</v>
      </c>
      <c r="Z1209" s="24"/>
    </row>
    <row r="1210" spans="1:26" x14ac:dyDescent="0.2">
      <c r="A1210">
        <v>1801</v>
      </c>
      <c r="B1210">
        <v>1977</v>
      </c>
      <c r="H1210" s="23">
        <v>43857</v>
      </c>
      <c r="I1210" s="23">
        <v>43857</v>
      </c>
      <c r="J1210">
        <v>1199.5</v>
      </c>
      <c r="K1210" s="24" t="s">
        <v>247</v>
      </c>
      <c r="L1210" s="24" t="s">
        <v>1148</v>
      </c>
      <c r="M1210" s="24" t="s">
        <v>1149</v>
      </c>
      <c r="N1210" s="24" t="s">
        <v>205</v>
      </c>
      <c r="O1210" s="24" t="s">
        <v>231</v>
      </c>
      <c r="P1210" s="24" t="s">
        <v>275</v>
      </c>
      <c r="Q1210" s="24" t="s">
        <v>36</v>
      </c>
      <c r="R1210" s="24" t="s">
        <v>105</v>
      </c>
      <c r="S1210" s="24" t="s">
        <v>112</v>
      </c>
      <c r="T1210" s="24" t="s">
        <v>424</v>
      </c>
      <c r="U1210" s="24" t="s">
        <v>205</v>
      </c>
      <c r="V1210" s="24" t="s">
        <v>209</v>
      </c>
      <c r="W1210" s="24"/>
      <c r="X1210" s="24" t="s">
        <v>205</v>
      </c>
      <c r="Y1210" s="24" t="s">
        <v>209</v>
      </c>
      <c r="Z1210" s="24"/>
    </row>
    <row r="1211" spans="1:26" x14ac:dyDescent="0.2">
      <c r="A1211">
        <v>1799</v>
      </c>
      <c r="B1211">
        <v>1975</v>
      </c>
      <c r="H1211" s="23">
        <v>43857</v>
      </c>
      <c r="I1211" s="23">
        <v>43857</v>
      </c>
      <c r="J1211">
        <v>1199.5</v>
      </c>
      <c r="K1211" s="24"/>
      <c r="L1211" s="24" t="s">
        <v>1148</v>
      </c>
      <c r="M1211" s="24" t="s">
        <v>1149</v>
      </c>
      <c r="N1211" s="24" t="s">
        <v>205</v>
      </c>
      <c r="O1211" s="24" t="s">
        <v>231</v>
      </c>
      <c r="P1211" s="24" t="s">
        <v>275</v>
      </c>
      <c r="Q1211" s="24" t="s">
        <v>36</v>
      </c>
      <c r="R1211" s="24" t="s">
        <v>105</v>
      </c>
      <c r="S1211" s="24" t="s">
        <v>112</v>
      </c>
      <c r="T1211" s="24" t="s">
        <v>424</v>
      </c>
      <c r="U1211" s="24" t="s">
        <v>205</v>
      </c>
      <c r="V1211" s="24" t="s">
        <v>209</v>
      </c>
      <c r="W1211" s="24"/>
      <c r="X1211" s="24" t="s">
        <v>205</v>
      </c>
      <c r="Y1211" s="24" t="s">
        <v>209</v>
      </c>
      <c r="Z1211" s="24"/>
    </row>
    <row r="1212" spans="1:26" x14ac:dyDescent="0.2">
      <c r="A1212">
        <v>1105</v>
      </c>
      <c r="B1212">
        <v>1997</v>
      </c>
      <c r="F1212">
        <v>689</v>
      </c>
      <c r="H1212" s="23">
        <v>43858</v>
      </c>
      <c r="I1212" s="23">
        <v>43858</v>
      </c>
      <c r="J1212">
        <v>216.1</v>
      </c>
      <c r="K1212" s="24"/>
      <c r="L1212" s="24" t="s">
        <v>1150</v>
      </c>
      <c r="M1212" s="24" t="s">
        <v>1150</v>
      </c>
      <c r="N1212" s="24" t="s">
        <v>205</v>
      </c>
      <c r="O1212" s="24" t="s">
        <v>231</v>
      </c>
      <c r="P1212" s="24" t="s">
        <v>217</v>
      </c>
      <c r="Q1212" s="24" t="s">
        <v>17</v>
      </c>
      <c r="R1212" s="24" t="s">
        <v>105</v>
      </c>
      <c r="S1212" s="24" t="s">
        <v>77</v>
      </c>
      <c r="T1212" s="24" t="s">
        <v>314</v>
      </c>
      <c r="U1212" s="24" t="s">
        <v>205</v>
      </c>
      <c r="V1212" s="24" t="s">
        <v>209</v>
      </c>
      <c r="W1212" s="24"/>
      <c r="X1212" s="24" t="s">
        <v>205</v>
      </c>
      <c r="Y1212" s="24" t="s">
        <v>209</v>
      </c>
      <c r="Z1212" s="24"/>
    </row>
    <row r="1213" spans="1:26" x14ac:dyDescent="0.2">
      <c r="A1213">
        <v>1106</v>
      </c>
      <c r="B1213">
        <v>1999</v>
      </c>
      <c r="F1213">
        <v>690</v>
      </c>
      <c r="H1213" s="23">
        <v>43858</v>
      </c>
      <c r="I1213" s="23">
        <v>43858</v>
      </c>
      <c r="J1213">
        <v>450</v>
      </c>
      <c r="K1213" s="24"/>
      <c r="L1213" s="24" t="s">
        <v>1151</v>
      </c>
      <c r="M1213" s="24" t="s">
        <v>1151</v>
      </c>
      <c r="N1213" s="24" t="s">
        <v>205</v>
      </c>
      <c r="O1213" s="24" t="s">
        <v>231</v>
      </c>
      <c r="P1213" s="24" t="s">
        <v>259</v>
      </c>
      <c r="Q1213" s="24" t="s">
        <v>55</v>
      </c>
      <c r="R1213" s="24" t="s">
        <v>70</v>
      </c>
      <c r="S1213" s="24" t="s">
        <v>77</v>
      </c>
      <c r="T1213" s="24" t="s">
        <v>314</v>
      </c>
      <c r="U1213" s="24" t="s">
        <v>205</v>
      </c>
      <c r="V1213" s="24" t="s">
        <v>209</v>
      </c>
      <c r="W1213" s="24"/>
      <c r="X1213" s="24" t="s">
        <v>205</v>
      </c>
      <c r="Y1213" s="24" t="s">
        <v>209</v>
      </c>
      <c r="Z1213" s="24"/>
    </row>
    <row r="1214" spans="1:26" x14ac:dyDescent="0.2">
      <c r="A1214">
        <v>1107</v>
      </c>
      <c r="B1214">
        <v>2002</v>
      </c>
      <c r="F1214">
        <v>694</v>
      </c>
      <c r="H1214" s="23">
        <v>43858</v>
      </c>
      <c r="I1214" s="23">
        <v>43858</v>
      </c>
      <c r="J1214">
        <v>1135</v>
      </c>
      <c r="K1214" s="24"/>
      <c r="L1214" s="24" t="s">
        <v>434</v>
      </c>
      <c r="M1214" s="24" t="s">
        <v>434</v>
      </c>
      <c r="N1214" s="24" t="s">
        <v>205</v>
      </c>
      <c r="O1214" s="24" t="s">
        <v>231</v>
      </c>
      <c r="P1214" s="24" t="s">
        <v>259</v>
      </c>
      <c r="Q1214" s="24" t="s">
        <v>7</v>
      </c>
      <c r="R1214" s="24" t="s">
        <v>6</v>
      </c>
      <c r="S1214" s="24" t="s">
        <v>12</v>
      </c>
      <c r="T1214" s="24" t="s">
        <v>336</v>
      </c>
      <c r="U1214" s="24" t="s">
        <v>205</v>
      </c>
      <c r="V1214" s="24" t="s">
        <v>209</v>
      </c>
      <c r="W1214" s="24"/>
      <c r="X1214" s="24" t="s">
        <v>205</v>
      </c>
      <c r="Y1214" s="24" t="s">
        <v>209</v>
      </c>
      <c r="Z1214" s="24"/>
    </row>
    <row r="1215" spans="1:26" x14ac:dyDescent="0.2">
      <c r="A1215">
        <v>1108</v>
      </c>
      <c r="B1215">
        <v>2005</v>
      </c>
      <c r="F1215">
        <v>696</v>
      </c>
      <c r="H1215" s="23">
        <v>43858</v>
      </c>
      <c r="I1215" s="23">
        <v>43858</v>
      </c>
      <c r="J1215">
        <v>6000</v>
      </c>
      <c r="K1215" s="24"/>
      <c r="L1215" s="24" t="s">
        <v>1152</v>
      </c>
      <c r="M1215" s="24" t="s">
        <v>1152</v>
      </c>
      <c r="N1215" s="24" t="s">
        <v>205</v>
      </c>
      <c r="O1215" s="24" t="s">
        <v>231</v>
      </c>
      <c r="P1215" s="24" t="s">
        <v>259</v>
      </c>
      <c r="Q1215" s="24" t="s">
        <v>102</v>
      </c>
      <c r="R1215" s="24" t="s">
        <v>108</v>
      </c>
      <c r="S1215" s="24" t="s">
        <v>103</v>
      </c>
      <c r="T1215" s="24" t="s">
        <v>260</v>
      </c>
      <c r="U1215" s="24" t="s">
        <v>406</v>
      </c>
      <c r="V1215" s="24" t="s">
        <v>209</v>
      </c>
      <c r="W1215" s="24"/>
      <c r="X1215" s="24" t="s">
        <v>205</v>
      </c>
      <c r="Y1215" s="24" t="s">
        <v>209</v>
      </c>
      <c r="Z1215" s="24"/>
    </row>
    <row r="1216" spans="1:26" x14ac:dyDescent="0.2">
      <c r="A1216">
        <v>1109</v>
      </c>
      <c r="B1216">
        <v>1998</v>
      </c>
      <c r="F1216">
        <v>697</v>
      </c>
      <c r="H1216" s="23">
        <v>43858</v>
      </c>
      <c r="I1216" s="23">
        <v>43858</v>
      </c>
      <c r="J1216">
        <v>60000</v>
      </c>
      <c r="K1216" s="24"/>
      <c r="L1216" s="24" t="s">
        <v>233</v>
      </c>
      <c r="M1216" s="24" t="s">
        <v>233</v>
      </c>
      <c r="N1216" s="24" t="s">
        <v>205</v>
      </c>
      <c r="O1216" s="24" t="s">
        <v>231</v>
      </c>
      <c r="P1216" s="24" t="s">
        <v>217</v>
      </c>
      <c r="Q1216" s="24" t="s">
        <v>234</v>
      </c>
      <c r="R1216" s="24" t="s">
        <v>234</v>
      </c>
      <c r="S1216" s="24" t="s">
        <v>234</v>
      </c>
      <c r="T1216" s="24" t="s">
        <v>235</v>
      </c>
      <c r="U1216" s="24" t="s">
        <v>205</v>
      </c>
      <c r="V1216" s="24" t="s">
        <v>209</v>
      </c>
      <c r="W1216" s="24"/>
      <c r="X1216" s="24" t="s">
        <v>205</v>
      </c>
      <c r="Y1216" s="24" t="s">
        <v>209</v>
      </c>
      <c r="Z1216" s="24"/>
    </row>
    <row r="1217" spans="1:26" x14ac:dyDescent="0.2">
      <c r="A1217">
        <v>1805</v>
      </c>
      <c r="B1217">
        <v>2008</v>
      </c>
      <c r="H1217" s="23">
        <v>43858</v>
      </c>
      <c r="I1217" s="23">
        <v>43858</v>
      </c>
      <c r="J1217">
        <v>1000</v>
      </c>
      <c r="K1217" s="24" t="s">
        <v>247</v>
      </c>
      <c r="L1217" s="24" t="s">
        <v>1153</v>
      </c>
      <c r="M1217" s="24" t="s">
        <v>414</v>
      </c>
      <c r="N1217" s="24" t="s">
        <v>205</v>
      </c>
      <c r="O1217" s="24" t="s">
        <v>231</v>
      </c>
      <c r="P1217" s="24" t="s">
        <v>217</v>
      </c>
      <c r="Q1217" s="24" t="s">
        <v>268</v>
      </c>
      <c r="R1217" s="24" t="s">
        <v>268</v>
      </c>
      <c r="S1217" s="24" t="s">
        <v>415</v>
      </c>
      <c r="T1217" s="24" t="s">
        <v>269</v>
      </c>
      <c r="U1217" s="24" t="s">
        <v>205</v>
      </c>
      <c r="V1217" s="24" t="s">
        <v>209</v>
      </c>
      <c r="W1217" s="24" t="s">
        <v>205</v>
      </c>
      <c r="X1217" s="24" t="s">
        <v>205</v>
      </c>
      <c r="Y1217" s="24" t="s">
        <v>205</v>
      </c>
      <c r="Z1217" s="24"/>
    </row>
    <row r="1218" spans="1:26" x14ac:dyDescent="0.2">
      <c r="A1218">
        <v>1802</v>
      </c>
      <c r="B1218">
        <v>2004</v>
      </c>
      <c r="H1218" s="23">
        <v>43858</v>
      </c>
      <c r="I1218" s="23">
        <v>43858</v>
      </c>
      <c r="J1218">
        <v>6000</v>
      </c>
      <c r="K1218" s="24"/>
      <c r="L1218" s="24" t="s">
        <v>649</v>
      </c>
      <c r="M1218" s="24" t="s">
        <v>650</v>
      </c>
      <c r="N1218" s="24" t="s">
        <v>205</v>
      </c>
      <c r="O1218" s="24" t="s">
        <v>231</v>
      </c>
      <c r="P1218" s="24" t="s">
        <v>217</v>
      </c>
      <c r="Q1218" s="24" t="s">
        <v>268</v>
      </c>
      <c r="R1218" s="24" t="s">
        <v>268</v>
      </c>
      <c r="S1218" s="24" t="s">
        <v>268</v>
      </c>
      <c r="T1218" s="24" t="s">
        <v>651</v>
      </c>
      <c r="U1218" s="24" t="s">
        <v>205</v>
      </c>
      <c r="V1218" s="24" t="s">
        <v>209</v>
      </c>
      <c r="W1218" s="24" t="s">
        <v>205</v>
      </c>
      <c r="X1218" s="24" t="s">
        <v>205</v>
      </c>
      <c r="Y1218" s="24" t="s">
        <v>205</v>
      </c>
      <c r="Z1218" s="24"/>
    </row>
    <row r="1219" spans="1:26" x14ac:dyDescent="0.2">
      <c r="A1219">
        <v>1803</v>
      </c>
      <c r="B1219">
        <v>2006</v>
      </c>
      <c r="H1219" s="23">
        <v>43858</v>
      </c>
      <c r="I1219" s="23">
        <v>43858</v>
      </c>
      <c r="J1219">
        <v>1000</v>
      </c>
      <c r="K1219" s="24"/>
      <c r="L1219" s="24" t="s">
        <v>1153</v>
      </c>
      <c r="M1219" s="24" t="s">
        <v>414</v>
      </c>
      <c r="N1219" s="24" t="s">
        <v>205</v>
      </c>
      <c r="O1219" s="24" t="s">
        <v>231</v>
      </c>
      <c r="P1219" s="24" t="s">
        <v>217</v>
      </c>
      <c r="Q1219" s="24" t="s">
        <v>268</v>
      </c>
      <c r="R1219" s="24" t="s">
        <v>268</v>
      </c>
      <c r="S1219" s="24" t="s">
        <v>415</v>
      </c>
      <c r="T1219" s="24" t="s">
        <v>269</v>
      </c>
      <c r="U1219" s="24" t="s">
        <v>205</v>
      </c>
      <c r="V1219" s="24" t="s">
        <v>209</v>
      </c>
      <c r="W1219" s="24" t="s">
        <v>205</v>
      </c>
      <c r="X1219" s="24" t="s">
        <v>205</v>
      </c>
      <c r="Y1219" s="24" t="s">
        <v>205</v>
      </c>
      <c r="Z1219" s="24"/>
    </row>
    <row r="1220" spans="1:26" x14ac:dyDescent="0.2">
      <c r="A1220">
        <v>1804</v>
      </c>
      <c r="B1220">
        <v>2007</v>
      </c>
      <c r="H1220" s="23">
        <v>43858</v>
      </c>
      <c r="I1220" s="23">
        <v>43858</v>
      </c>
      <c r="J1220">
        <v>1000</v>
      </c>
      <c r="K1220" s="24"/>
      <c r="L1220" s="24" t="s">
        <v>1153</v>
      </c>
      <c r="M1220" s="24" t="s">
        <v>414</v>
      </c>
      <c r="N1220" s="24" t="s">
        <v>205</v>
      </c>
      <c r="O1220" s="24" t="s">
        <v>231</v>
      </c>
      <c r="P1220" s="24" t="s">
        <v>217</v>
      </c>
      <c r="Q1220" s="24" t="s">
        <v>268</v>
      </c>
      <c r="R1220" s="24" t="s">
        <v>268</v>
      </c>
      <c r="S1220" s="24" t="s">
        <v>415</v>
      </c>
      <c r="T1220" s="24" t="s">
        <v>269</v>
      </c>
      <c r="U1220" s="24" t="s">
        <v>205</v>
      </c>
      <c r="V1220" s="24" t="s">
        <v>209</v>
      </c>
      <c r="W1220" s="24" t="s">
        <v>205</v>
      </c>
      <c r="X1220" s="24" t="s">
        <v>205</v>
      </c>
      <c r="Y1220" s="24" t="s">
        <v>205</v>
      </c>
      <c r="Z1220" s="24"/>
    </row>
    <row r="1221" spans="1:26" x14ac:dyDescent="0.2">
      <c r="A1221">
        <v>2086</v>
      </c>
      <c r="C1221">
        <v>9</v>
      </c>
      <c r="H1221" s="23">
        <v>43858</v>
      </c>
      <c r="I1221" s="23">
        <v>43858</v>
      </c>
      <c r="J1221">
        <v>1000</v>
      </c>
      <c r="K1221" s="24"/>
      <c r="L1221" s="24" t="s">
        <v>1153</v>
      </c>
      <c r="M1221" s="24" t="s">
        <v>1153</v>
      </c>
      <c r="N1221" s="24" t="s">
        <v>205</v>
      </c>
      <c r="O1221" s="24" t="s">
        <v>511</v>
      </c>
      <c r="P1221" s="24" t="s">
        <v>259</v>
      </c>
      <c r="Q1221" s="24" t="s">
        <v>268</v>
      </c>
      <c r="R1221" s="24" t="s">
        <v>268</v>
      </c>
      <c r="S1221" s="24" t="s">
        <v>268</v>
      </c>
      <c r="T1221" s="24" t="s">
        <v>269</v>
      </c>
      <c r="U1221" s="24" t="s">
        <v>205</v>
      </c>
      <c r="V1221" s="24" t="s">
        <v>209</v>
      </c>
      <c r="W1221" s="24"/>
      <c r="X1221" s="24" t="s">
        <v>205</v>
      </c>
      <c r="Y1221" s="24" t="s">
        <v>209</v>
      </c>
      <c r="Z1221" s="24"/>
    </row>
    <row r="1222" spans="1:26" x14ac:dyDescent="0.2">
      <c r="A1222">
        <v>2087</v>
      </c>
      <c r="C1222">
        <v>10</v>
      </c>
      <c r="H1222" s="23">
        <v>43858</v>
      </c>
      <c r="I1222" s="23">
        <v>43858</v>
      </c>
      <c r="J1222">
        <v>1000</v>
      </c>
      <c r="K1222" s="24"/>
      <c r="L1222" s="24" t="s">
        <v>1153</v>
      </c>
      <c r="M1222" s="24" t="s">
        <v>1153</v>
      </c>
      <c r="N1222" s="24" t="s">
        <v>205</v>
      </c>
      <c r="O1222" s="24" t="s">
        <v>511</v>
      </c>
      <c r="P1222" s="24" t="s">
        <v>259</v>
      </c>
      <c r="Q1222" s="24" t="s">
        <v>268</v>
      </c>
      <c r="R1222" s="24" t="s">
        <v>268</v>
      </c>
      <c r="S1222" s="24" t="s">
        <v>268</v>
      </c>
      <c r="T1222" s="24" t="s">
        <v>269</v>
      </c>
      <c r="U1222" s="24" t="s">
        <v>205</v>
      </c>
      <c r="V1222" s="24" t="s">
        <v>209</v>
      </c>
      <c r="W1222" s="24"/>
      <c r="X1222" s="24" t="s">
        <v>205</v>
      </c>
      <c r="Y1222" s="24" t="s">
        <v>209</v>
      </c>
      <c r="Z1222" s="24"/>
    </row>
    <row r="1223" spans="1:26" x14ac:dyDescent="0.2">
      <c r="A1223">
        <v>2088</v>
      </c>
      <c r="C1223">
        <v>11</v>
      </c>
      <c r="H1223" s="23">
        <v>43858</v>
      </c>
      <c r="I1223" s="23">
        <v>43858</v>
      </c>
      <c r="J1223">
        <v>1000</v>
      </c>
      <c r="K1223" s="24"/>
      <c r="L1223" s="24" t="s">
        <v>1153</v>
      </c>
      <c r="M1223" s="24" t="s">
        <v>1153</v>
      </c>
      <c r="N1223" s="24" t="s">
        <v>205</v>
      </c>
      <c r="O1223" s="24" t="s">
        <v>511</v>
      </c>
      <c r="P1223" s="24" t="s">
        <v>259</v>
      </c>
      <c r="Q1223" s="24" t="s">
        <v>268</v>
      </c>
      <c r="R1223" s="24" t="s">
        <v>268</v>
      </c>
      <c r="S1223" s="24" t="s">
        <v>268</v>
      </c>
      <c r="T1223" s="24" t="s">
        <v>269</v>
      </c>
      <c r="U1223" s="24" t="s">
        <v>205</v>
      </c>
      <c r="V1223" s="24" t="s">
        <v>209</v>
      </c>
      <c r="W1223" s="24"/>
      <c r="X1223" s="24" t="s">
        <v>205</v>
      </c>
      <c r="Y1223" s="24" t="s">
        <v>209</v>
      </c>
      <c r="Z1223" s="24"/>
    </row>
    <row r="1224" spans="1:26" x14ac:dyDescent="0.2">
      <c r="A1224">
        <v>1110</v>
      </c>
      <c r="B1224">
        <v>2018</v>
      </c>
      <c r="F1224">
        <v>698</v>
      </c>
      <c r="H1224" s="23">
        <v>43859</v>
      </c>
      <c r="I1224" s="23">
        <v>43859</v>
      </c>
      <c r="J1224">
        <v>91.24</v>
      </c>
      <c r="K1224" s="24"/>
      <c r="L1224" s="24" t="s">
        <v>722</v>
      </c>
      <c r="M1224" s="24" t="s">
        <v>722</v>
      </c>
      <c r="N1224" s="24" t="s">
        <v>205</v>
      </c>
      <c r="O1224" s="24" t="s">
        <v>231</v>
      </c>
      <c r="P1224" s="24" t="s">
        <v>259</v>
      </c>
      <c r="Q1224" s="24" t="s">
        <v>102</v>
      </c>
      <c r="R1224" s="24" t="s">
        <v>101</v>
      </c>
      <c r="S1224" s="24" t="s">
        <v>103</v>
      </c>
      <c r="T1224" s="24" t="s">
        <v>260</v>
      </c>
      <c r="U1224" s="24" t="s">
        <v>723</v>
      </c>
      <c r="V1224" s="24" t="s">
        <v>209</v>
      </c>
      <c r="W1224" s="24" t="s">
        <v>645</v>
      </c>
      <c r="X1224" s="24" t="s">
        <v>205</v>
      </c>
      <c r="Y1224" s="24" t="s">
        <v>209</v>
      </c>
      <c r="Z1224" s="24" t="s">
        <v>724</v>
      </c>
    </row>
    <row r="1225" spans="1:26" x14ac:dyDescent="0.2">
      <c r="A1225">
        <v>1111</v>
      </c>
      <c r="B1225">
        <v>2019</v>
      </c>
      <c r="F1225">
        <v>699</v>
      </c>
      <c r="H1225" s="23">
        <v>43859</v>
      </c>
      <c r="I1225" s="23">
        <v>43859</v>
      </c>
      <c r="J1225">
        <v>158</v>
      </c>
      <c r="K1225" s="24"/>
      <c r="L1225" s="24" t="s">
        <v>1154</v>
      </c>
      <c r="M1225" s="24" t="s">
        <v>1154</v>
      </c>
      <c r="N1225" s="24" t="s">
        <v>205</v>
      </c>
      <c r="O1225" s="24" t="s">
        <v>231</v>
      </c>
      <c r="P1225" s="24" t="s">
        <v>217</v>
      </c>
      <c r="Q1225" s="24" t="s">
        <v>17</v>
      </c>
      <c r="R1225" s="24" t="s">
        <v>105</v>
      </c>
      <c r="S1225" s="24" t="s">
        <v>77</v>
      </c>
      <c r="T1225" s="24" t="s">
        <v>314</v>
      </c>
      <c r="U1225" s="24" t="s">
        <v>205</v>
      </c>
      <c r="V1225" s="24" t="s">
        <v>209</v>
      </c>
      <c r="W1225" s="24" t="s">
        <v>1155</v>
      </c>
      <c r="X1225" s="24" t="s">
        <v>205</v>
      </c>
      <c r="Y1225" s="24" t="s">
        <v>209</v>
      </c>
      <c r="Z1225" s="24" t="s">
        <v>1156</v>
      </c>
    </row>
    <row r="1226" spans="1:26" x14ac:dyDescent="0.2">
      <c r="A1226">
        <v>1112</v>
      </c>
      <c r="B1226">
        <v>2020</v>
      </c>
      <c r="F1226">
        <v>700</v>
      </c>
      <c r="H1226" s="23">
        <v>43859</v>
      </c>
      <c r="I1226" s="23">
        <v>43859</v>
      </c>
      <c r="J1226">
        <v>845.2</v>
      </c>
      <c r="K1226" s="24"/>
      <c r="L1226" s="24" t="s">
        <v>1157</v>
      </c>
      <c r="M1226" s="24" t="s">
        <v>1157</v>
      </c>
      <c r="N1226" s="24" t="s">
        <v>205</v>
      </c>
      <c r="O1226" s="24" t="s">
        <v>231</v>
      </c>
      <c r="P1226" s="24" t="s">
        <v>259</v>
      </c>
      <c r="Q1226" s="24" t="s">
        <v>52</v>
      </c>
      <c r="R1226" s="24" t="s">
        <v>70</v>
      </c>
      <c r="S1226" s="24" t="s">
        <v>54</v>
      </c>
      <c r="T1226" s="24" t="s">
        <v>284</v>
      </c>
      <c r="U1226" s="24" t="s">
        <v>205</v>
      </c>
      <c r="V1226" s="24" t="s">
        <v>209</v>
      </c>
      <c r="W1226" s="24" t="s">
        <v>794</v>
      </c>
      <c r="X1226" s="24" t="s">
        <v>205</v>
      </c>
      <c r="Y1226" s="24" t="s">
        <v>209</v>
      </c>
      <c r="Z1226" s="24"/>
    </row>
    <row r="1227" spans="1:26" x14ac:dyDescent="0.2">
      <c r="A1227">
        <v>1113</v>
      </c>
      <c r="B1227">
        <v>2017</v>
      </c>
      <c r="F1227">
        <v>701</v>
      </c>
      <c r="H1227" s="23">
        <v>43859</v>
      </c>
      <c r="I1227" s="23">
        <v>43859</v>
      </c>
      <c r="J1227">
        <v>16.579999999999998</v>
      </c>
      <c r="K1227" s="24"/>
      <c r="L1227" s="24" t="s">
        <v>1158</v>
      </c>
      <c r="M1227" s="24" t="s">
        <v>1158</v>
      </c>
      <c r="N1227" s="24" t="s">
        <v>205</v>
      </c>
      <c r="O1227" s="24" t="s">
        <v>231</v>
      </c>
      <c r="P1227" s="24" t="s">
        <v>275</v>
      </c>
      <c r="Q1227" s="24" t="s">
        <v>56</v>
      </c>
      <c r="R1227" s="24" t="s">
        <v>105</v>
      </c>
      <c r="S1227" s="24" t="s">
        <v>19</v>
      </c>
      <c r="T1227" s="24" t="s">
        <v>225</v>
      </c>
      <c r="U1227" s="24" t="s">
        <v>205</v>
      </c>
      <c r="V1227" s="24" t="s">
        <v>209</v>
      </c>
      <c r="W1227" s="24" t="s">
        <v>1159</v>
      </c>
      <c r="X1227" s="24" t="s">
        <v>205</v>
      </c>
      <c r="Y1227" s="24" t="s">
        <v>209</v>
      </c>
      <c r="Z1227" s="24"/>
    </row>
    <row r="1228" spans="1:26" x14ac:dyDescent="0.2">
      <c r="A1228">
        <v>1114</v>
      </c>
      <c r="B1228">
        <v>2026</v>
      </c>
      <c r="F1228">
        <v>702</v>
      </c>
      <c r="H1228" s="23">
        <v>43859</v>
      </c>
      <c r="I1228" s="23">
        <v>43859</v>
      </c>
      <c r="J1228">
        <v>60</v>
      </c>
      <c r="K1228" s="24"/>
      <c r="L1228" s="24" t="s">
        <v>1160</v>
      </c>
      <c r="M1228" s="24" t="s">
        <v>1160</v>
      </c>
      <c r="N1228" s="24" t="s">
        <v>205</v>
      </c>
      <c r="O1228" s="24" t="s">
        <v>231</v>
      </c>
      <c r="P1228" s="24" t="s">
        <v>259</v>
      </c>
      <c r="Q1228" s="24" t="s">
        <v>102</v>
      </c>
      <c r="R1228" s="24" t="s">
        <v>101</v>
      </c>
      <c r="S1228" s="24" t="s">
        <v>103</v>
      </c>
      <c r="T1228" s="24" t="s">
        <v>260</v>
      </c>
      <c r="U1228" s="24" t="s">
        <v>464</v>
      </c>
      <c r="V1228" s="24" t="s">
        <v>209</v>
      </c>
      <c r="W1228" s="24"/>
      <c r="X1228" s="24" t="s">
        <v>205</v>
      </c>
      <c r="Y1228" s="24" t="s">
        <v>209</v>
      </c>
      <c r="Z1228" s="24"/>
    </row>
    <row r="1229" spans="1:26" x14ac:dyDescent="0.2">
      <c r="A1229">
        <v>1115</v>
      </c>
      <c r="B1229">
        <v>2021</v>
      </c>
      <c r="F1229">
        <v>703</v>
      </c>
      <c r="H1229" s="23">
        <v>43859</v>
      </c>
      <c r="I1229" s="23">
        <v>43859</v>
      </c>
      <c r="J1229">
        <v>200</v>
      </c>
      <c r="K1229" s="24"/>
      <c r="L1229" s="24" t="s">
        <v>1161</v>
      </c>
      <c r="M1229" s="24" t="s">
        <v>1161</v>
      </c>
      <c r="N1229" s="24" t="s">
        <v>205</v>
      </c>
      <c r="O1229" s="24" t="s">
        <v>231</v>
      </c>
      <c r="P1229" s="24" t="s">
        <v>259</v>
      </c>
      <c r="Q1229" s="24" t="s">
        <v>102</v>
      </c>
      <c r="R1229" s="24" t="s">
        <v>108</v>
      </c>
      <c r="S1229" s="24" t="s">
        <v>103</v>
      </c>
      <c r="T1229" s="24" t="s">
        <v>260</v>
      </c>
      <c r="U1229" s="24" t="s">
        <v>726</v>
      </c>
      <c r="V1229" s="24" t="s">
        <v>209</v>
      </c>
      <c r="W1229" s="24"/>
      <c r="X1229" s="24" t="s">
        <v>205</v>
      </c>
      <c r="Y1229" s="24" t="s">
        <v>209</v>
      </c>
      <c r="Z1229" s="24"/>
    </row>
    <row r="1230" spans="1:26" x14ac:dyDescent="0.2">
      <c r="A1230">
        <v>1116</v>
      </c>
      <c r="B1230">
        <v>2023</v>
      </c>
      <c r="F1230">
        <v>704</v>
      </c>
      <c r="H1230" s="23">
        <v>43859</v>
      </c>
      <c r="I1230" s="23">
        <v>43859</v>
      </c>
      <c r="J1230">
        <v>223</v>
      </c>
      <c r="K1230" s="24"/>
      <c r="L1230" s="24" t="s">
        <v>1162</v>
      </c>
      <c r="M1230" s="24" t="s">
        <v>1162</v>
      </c>
      <c r="N1230" s="24" t="s">
        <v>205</v>
      </c>
      <c r="O1230" s="24" t="s">
        <v>231</v>
      </c>
      <c r="P1230" s="24" t="s">
        <v>259</v>
      </c>
      <c r="Q1230" s="24" t="s">
        <v>102</v>
      </c>
      <c r="R1230" s="24" t="s">
        <v>108</v>
      </c>
      <c r="S1230" s="24" t="s">
        <v>103</v>
      </c>
      <c r="T1230" s="24" t="s">
        <v>260</v>
      </c>
      <c r="U1230" s="24" t="s">
        <v>1163</v>
      </c>
      <c r="V1230" s="24" t="s">
        <v>209</v>
      </c>
      <c r="W1230" s="24"/>
      <c r="X1230" s="24" t="s">
        <v>205</v>
      </c>
      <c r="Y1230" s="24" t="s">
        <v>209</v>
      </c>
      <c r="Z1230" s="24"/>
    </row>
    <row r="1231" spans="1:26" x14ac:dyDescent="0.2">
      <c r="A1231">
        <v>1117</v>
      </c>
      <c r="B1231">
        <v>2025</v>
      </c>
      <c r="F1231">
        <v>705</v>
      </c>
      <c r="H1231" s="23">
        <v>43859</v>
      </c>
      <c r="I1231" s="23">
        <v>43859</v>
      </c>
      <c r="J1231">
        <v>300</v>
      </c>
      <c r="K1231" s="24"/>
      <c r="L1231" s="24" t="s">
        <v>1164</v>
      </c>
      <c r="M1231" s="24" t="s">
        <v>1164</v>
      </c>
      <c r="N1231" s="24" t="s">
        <v>205</v>
      </c>
      <c r="O1231" s="24" t="s">
        <v>231</v>
      </c>
      <c r="P1231" s="24" t="s">
        <v>217</v>
      </c>
      <c r="Q1231" s="24" t="s">
        <v>36</v>
      </c>
      <c r="R1231" s="24" t="s">
        <v>6</v>
      </c>
      <c r="S1231" s="24" t="s">
        <v>37</v>
      </c>
      <c r="T1231" s="24" t="s">
        <v>552</v>
      </c>
      <c r="U1231" s="24" t="s">
        <v>205</v>
      </c>
      <c r="V1231" s="24" t="s">
        <v>209</v>
      </c>
      <c r="W1231" s="24"/>
      <c r="X1231" s="24" t="s">
        <v>205</v>
      </c>
      <c r="Y1231" s="24" t="s">
        <v>209</v>
      </c>
      <c r="Z1231" s="24"/>
    </row>
    <row r="1232" spans="1:26" x14ac:dyDescent="0.2">
      <c r="A1232">
        <v>1118</v>
      </c>
      <c r="B1232">
        <v>2024</v>
      </c>
      <c r="F1232">
        <v>706</v>
      </c>
      <c r="H1232" s="23">
        <v>43859</v>
      </c>
      <c r="I1232" s="23">
        <v>43859</v>
      </c>
      <c r="J1232">
        <v>2200</v>
      </c>
      <c r="K1232" s="24"/>
      <c r="L1232" s="24" t="s">
        <v>1165</v>
      </c>
      <c r="M1232" s="24" t="s">
        <v>1165</v>
      </c>
      <c r="N1232" s="24" t="s">
        <v>205</v>
      </c>
      <c r="O1232" s="24" t="s">
        <v>231</v>
      </c>
      <c r="P1232" s="24" t="s">
        <v>259</v>
      </c>
      <c r="Q1232" s="24" t="s">
        <v>36</v>
      </c>
      <c r="R1232" s="24" t="s">
        <v>6</v>
      </c>
      <c r="S1232" s="24" t="s">
        <v>37</v>
      </c>
      <c r="T1232" s="24" t="s">
        <v>387</v>
      </c>
      <c r="U1232" s="24" t="s">
        <v>205</v>
      </c>
      <c r="V1232" s="24" t="s">
        <v>209</v>
      </c>
      <c r="W1232" s="24"/>
      <c r="X1232" s="24" t="s">
        <v>205</v>
      </c>
      <c r="Y1232" s="24" t="s">
        <v>209</v>
      </c>
      <c r="Z1232" s="24"/>
    </row>
    <row r="1233" spans="1:26" x14ac:dyDescent="0.2">
      <c r="A1233">
        <v>1119</v>
      </c>
      <c r="B1233">
        <v>2011</v>
      </c>
      <c r="F1233">
        <v>707</v>
      </c>
      <c r="H1233" s="23">
        <v>43859</v>
      </c>
      <c r="I1233" s="23">
        <v>43859</v>
      </c>
      <c r="J1233">
        <v>3000</v>
      </c>
      <c r="K1233" s="24"/>
      <c r="L1233" s="24" t="s">
        <v>1166</v>
      </c>
      <c r="M1233" s="24" t="s">
        <v>1166</v>
      </c>
      <c r="N1233" s="24" t="s">
        <v>205</v>
      </c>
      <c r="O1233" s="24" t="s">
        <v>231</v>
      </c>
      <c r="P1233" s="24" t="s">
        <v>217</v>
      </c>
      <c r="Q1233" s="24" t="s">
        <v>102</v>
      </c>
      <c r="R1233" s="24" t="s">
        <v>108</v>
      </c>
      <c r="S1233" s="24" t="s">
        <v>108</v>
      </c>
      <c r="T1233" s="24" t="s">
        <v>238</v>
      </c>
      <c r="U1233" s="24" t="s">
        <v>406</v>
      </c>
      <c r="V1233" s="24" t="s">
        <v>209</v>
      </c>
      <c r="W1233" s="24"/>
      <c r="X1233" s="24" t="s">
        <v>205</v>
      </c>
      <c r="Y1233" s="24" t="s">
        <v>205</v>
      </c>
      <c r="Z1233" s="24"/>
    </row>
    <row r="1234" spans="1:26" x14ac:dyDescent="0.2">
      <c r="A1234">
        <v>1120</v>
      </c>
      <c r="B1234">
        <v>2009</v>
      </c>
      <c r="F1234">
        <v>708</v>
      </c>
      <c r="H1234" s="23">
        <v>43859</v>
      </c>
      <c r="I1234" s="23">
        <v>43859</v>
      </c>
      <c r="J1234">
        <v>4000</v>
      </c>
      <c r="K1234" s="24"/>
      <c r="L1234" s="24" t="s">
        <v>1166</v>
      </c>
      <c r="M1234" s="24" t="s">
        <v>1166</v>
      </c>
      <c r="N1234" s="24" t="s">
        <v>205</v>
      </c>
      <c r="O1234" s="24" t="s">
        <v>231</v>
      </c>
      <c r="P1234" s="24" t="s">
        <v>217</v>
      </c>
      <c r="Q1234" s="24" t="s">
        <v>102</v>
      </c>
      <c r="R1234" s="24" t="s">
        <v>108</v>
      </c>
      <c r="S1234" s="24" t="s">
        <v>108</v>
      </c>
      <c r="T1234" s="24" t="s">
        <v>238</v>
      </c>
      <c r="U1234" s="24" t="s">
        <v>406</v>
      </c>
      <c r="V1234" s="24" t="s">
        <v>209</v>
      </c>
      <c r="W1234" s="24"/>
      <c r="X1234" s="24" t="s">
        <v>205</v>
      </c>
      <c r="Y1234" s="24" t="s">
        <v>205</v>
      </c>
      <c r="Z1234" s="24"/>
    </row>
    <row r="1235" spans="1:26" x14ac:dyDescent="0.2">
      <c r="A1235">
        <v>1121</v>
      </c>
      <c r="B1235">
        <v>2013</v>
      </c>
      <c r="F1235">
        <v>709</v>
      </c>
      <c r="H1235" s="23">
        <v>43859</v>
      </c>
      <c r="I1235" s="23">
        <v>43859</v>
      </c>
      <c r="J1235">
        <v>4000</v>
      </c>
      <c r="K1235" s="24"/>
      <c r="L1235" s="24" t="s">
        <v>1167</v>
      </c>
      <c r="M1235" s="24" t="s">
        <v>1167</v>
      </c>
      <c r="N1235" s="24" t="s">
        <v>205</v>
      </c>
      <c r="O1235" s="24" t="s">
        <v>231</v>
      </c>
      <c r="P1235" s="24" t="s">
        <v>217</v>
      </c>
      <c r="Q1235" s="24" t="s">
        <v>102</v>
      </c>
      <c r="R1235" s="24" t="s">
        <v>108</v>
      </c>
      <c r="S1235" s="24" t="s">
        <v>108</v>
      </c>
      <c r="T1235" s="24" t="s">
        <v>238</v>
      </c>
      <c r="U1235" s="24" t="s">
        <v>406</v>
      </c>
      <c r="V1235" s="24" t="s">
        <v>209</v>
      </c>
      <c r="W1235" s="24"/>
      <c r="X1235" s="24" t="s">
        <v>205</v>
      </c>
      <c r="Y1235" s="24" t="s">
        <v>209</v>
      </c>
      <c r="Z1235" s="24"/>
    </row>
    <row r="1236" spans="1:26" x14ac:dyDescent="0.2">
      <c r="A1236">
        <v>1122</v>
      </c>
      <c r="B1236">
        <v>2012</v>
      </c>
      <c r="F1236">
        <v>710</v>
      </c>
      <c r="H1236" s="23">
        <v>43859</v>
      </c>
      <c r="I1236" s="23">
        <v>43859</v>
      </c>
      <c r="J1236">
        <v>9000</v>
      </c>
      <c r="K1236" s="24"/>
      <c r="L1236" s="24" t="s">
        <v>1168</v>
      </c>
      <c r="M1236" s="24" t="s">
        <v>1168</v>
      </c>
      <c r="N1236" s="24" t="s">
        <v>205</v>
      </c>
      <c r="O1236" s="24" t="s">
        <v>231</v>
      </c>
      <c r="P1236" s="24" t="s">
        <v>259</v>
      </c>
      <c r="Q1236" s="24" t="s">
        <v>7</v>
      </c>
      <c r="R1236" s="24" t="s">
        <v>6</v>
      </c>
      <c r="S1236" s="24" t="s">
        <v>12</v>
      </c>
      <c r="T1236" s="24" t="s">
        <v>336</v>
      </c>
      <c r="U1236" s="24" t="s">
        <v>205</v>
      </c>
      <c r="V1236" s="24" t="s">
        <v>209</v>
      </c>
      <c r="W1236" s="24"/>
      <c r="X1236" s="24" t="s">
        <v>205</v>
      </c>
      <c r="Y1236" s="24" t="s">
        <v>209</v>
      </c>
      <c r="Z1236" s="24"/>
    </row>
    <row r="1237" spans="1:26" x14ac:dyDescent="0.2">
      <c r="A1237">
        <v>1123</v>
      </c>
      <c r="F1237">
        <v>2077</v>
      </c>
      <c r="H1237" s="23">
        <v>43859</v>
      </c>
      <c r="I1237" s="23">
        <v>43859</v>
      </c>
      <c r="J1237">
        <v>87.7</v>
      </c>
      <c r="K1237" s="24"/>
      <c r="L1237" s="24" t="s">
        <v>1169</v>
      </c>
      <c r="M1237" s="24" t="s">
        <v>1169</v>
      </c>
      <c r="N1237" s="24" t="s">
        <v>205</v>
      </c>
      <c r="O1237" s="24" t="s">
        <v>206</v>
      </c>
      <c r="P1237" s="24" t="s">
        <v>217</v>
      </c>
      <c r="Q1237" s="24" t="s">
        <v>50</v>
      </c>
      <c r="R1237" s="24" t="s">
        <v>70</v>
      </c>
      <c r="S1237" s="24" t="s">
        <v>24</v>
      </c>
      <c r="T1237" s="24" t="s">
        <v>312</v>
      </c>
      <c r="U1237" s="24" t="s">
        <v>205</v>
      </c>
      <c r="V1237" s="24" t="s">
        <v>209</v>
      </c>
      <c r="W1237" s="24"/>
      <c r="X1237" s="24" t="s">
        <v>205</v>
      </c>
      <c r="Y1237" s="24" t="s">
        <v>209</v>
      </c>
      <c r="Z1237" s="24"/>
    </row>
    <row r="1238" spans="1:26" x14ac:dyDescent="0.2">
      <c r="A1238">
        <v>1124</v>
      </c>
      <c r="F1238">
        <v>2111</v>
      </c>
      <c r="H1238" s="23">
        <v>43859</v>
      </c>
      <c r="I1238" s="23">
        <v>43859</v>
      </c>
      <c r="J1238">
        <v>2925.77</v>
      </c>
      <c r="K1238" s="24"/>
      <c r="L1238" s="24" t="s">
        <v>1170</v>
      </c>
      <c r="M1238" s="24" t="s">
        <v>1170</v>
      </c>
      <c r="N1238" s="24" t="s">
        <v>205</v>
      </c>
      <c r="O1238" s="24" t="s">
        <v>206</v>
      </c>
      <c r="P1238" s="24" t="s">
        <v>49</v>
      </c>
      <c r="Q1238" s="24" t="s">
        <v>49</v>
      </c>
      <c r="R1238" s="24" t="s">
        <v>6</v>
      </c>
      <c r="S1238" s="24" t="s">
        <v>18</v>
      </c>
      <c r="T1238" s="24" t="s">
        <v>211</v>
      </c>
      <c r="U1238" s="24" t="s">
        <v>205</v>
      </c>
      <c r="V1238" s="24" t="s">
        <v>209</v>
      </c>
      <c r="W1238" s="24"/>
      <c r="X1238" s="24" t="s">
        <v>205</v>
      </c>
      <c r="Y1238" s="24" t="s">
        <v>209</v>
      </c>
      <c r="Z1238" s="24"/>
    </row>
    <row r="1239" spans="1:26" x14ac:dyDescent="0.2">
      <c r="A1239">
        <v>1125</v>
      </c>
      <c r="F1239">
        <v>2112</v>
      </c>
      <c r="H1239" s="23">
        <v>43859</v>
      </c>
      <c r="I1239" s="23">
        <v>43859</v>
      </c>
      <c r="J1239">
        <v>3847.85</v>
      </c>
      <c r="K1239" s="24"/>
      <c r="L1239" s="24" t="s">
        <v>1171</v>
      </c>
      <c r="M1239" s="24" t="s">
        <v>1171</v>
      </c>
      <c r="N1239" s="24" t="s">
        <v>205</v>
      </c>
      <c r="O1239" s="24" t="s">
        <v>206</v>
      </c>
      <c r="P1239" s="24" t="s">
        <v>49</v>
      </c>
      <c r="Q1239" s="24" t="s">
        <v>49</v>
      </c>
      <c r="R1239" s="24" t="s">
        <v>6</v>
      </c>
      <c r="S1239" s="24" t="s">
        <v>18</v>
      </c>
      <c r="T1239" s="24" t="s">
        <v>211</v>
      </c>
      <c r="U1239" s="24" t="s">
        <v>205</v>
      </c>
      <c r="V1239" s="24" t="s">
        <v>209</v>
      </c>
      <c r="W1239" s="24"/>
      <c r="X1239" s="24" t="s">
        <v>205</v>
      </c>
      <c r="Y1239" s="24" t="s">
        <v>209</v>
      </c>
      <c r="Z1239" s="24"/>
    </row>
    <row r="1240" spans="1:26" x14ac:dyDescent="0.2">
      <c r="A1240">
        <v>1126</v>
      </c>
      <c r="F1240">
        <v>2143</v>
      </c>
      <c r="H1240" s="23">
        <v>43859</v>
      </c>
      <c r="I1240" s="23">
        <v>43859</v>
      </c>
      <c r="J1240">
        <v>1126.2</v>
      </c>
      <c r="K1240" s="24"/>
      <c r="L1240" s="24" t="s">
        <v>1172</v>
      </c>
      <c r="M1240" s="24" t="s">
        <v>1172</v>
      </c>
      <c r="N1240" s="24" t="s">
        <v>205</v>
      </c>
      <c r="O1240" s="24" t="s">
        <v>206</v>
      </c>
      <c r="P1240" s="24" t="s">
        <v>207</v>
      </c>
      <c r="Q1240" s="24" t="s">
        <v>17</v>
      </c>
      <c r="R1240" s="24" t="s">
        <v>6</v>
      </c>
      <c r="S1240" s="24" t="s">
        <v>18</v>
      </c>
      <c r="T1240" s="24" t="s">
        <v>211</v>
      </c>
      <c r="U1240" s="24" t="s">
        <v>205</v>
      </c>
      <c r="V1240" s="24" t="s">
        <v>209</v>
      </c>
      <c r="W1240" s="24"/>
      <c r="X1240" s="24" t="s">
        <v>205</v>
      </c>
      <c r="Y1240" s="24" t="s">
        <v>209</v>
      </c>
      <c r="Z1240" s="24"/>
    </row>
    <row r="1241" spans="1:26" x14ac:dyDescent="0.2">
      <c r="A1241">
        <v>1127</v>
      </c>
      <c r="F1241">
        <v>2144</v>
      </c>
      <c r="H1241" s="23">
        <v>43859</v>
      </c>
      <c r="I1241" s="23">
        <v>43859</v>
      </c>
      <c r="J1241">
        <v>2252.4</v>
      </c>
      <c r="K1241" s="24"/>
      <c r="L1241" s="24" t="s">
        <v>1173</v>
      </c>
      <c r="M1241" s="24" t="s">
        <v>1173</v>
      </c>
      <c r="N1241" s="24" t="s">
        <v>205</v>
      </c>
      <c r="O1241" s="24" t="s">
        <v>206</v>
      </c>
      <c r="P1241" s="24" t="s">
        <v>207</v>
      </c>
      <c r="Q1241" s="24" t="s">
        <v>17</v>
      </c>
      <c r="R1241" s="24" t="s">
        <v>6</v>
      </c>
      <c r="S1241" s="24" t="s">
        <v>18</v>
      </c>
      <c r="T1241" s="24" t="s">
        <v>211</v>
      </c>
      <c r="U1241" s="24" t="s">
        <v>205</v>
      </c>
      <c r="V1241" s="24" t="s">
        <v>209</v>
      </c>
      <c r="W1241" s="24"/>
      <c r="X1241" s="24" t="s">
        <v>205</v>
      </c>
      <c r="Y1241" s="24" t="s">
        <v>209</v>
      </c>
      <c r="Z1241" s="24"/>
    </row>
    <row r="1242" spans="1:26" x14ac:dyDescent="0.2">
      <c r="A1242">
        <v>1129</v>
      </c>
      <c r="F1242">
        <v>2170</v>
      </c>
      <c r="H1242" s="23">
        <v>43859</v>
      </c>
      <c r="I1242" s="23">
        <v>43859</v>
      </c>
      <c r="J1242">
        <v>838.45</v>
      </c>
      <c r="K1242" s="24" t="s">
        <v>247</v>
      </c>
      <c r="L1242" s="24" t="s">
        <v>1174</v>
      </c>
      <c r="M1242" s="24" t="s">
        <v>1174</v>
      </c>
      <c r="N1242" s="24" t="s">
        <v>205</v>
      </c>
      <c r="O1242" s="24" t="s">
        <v>511</v>
      </c>
      <c r="P1242" s="24" t="s">
        <v>259</v>
      </c>
      <c r="Q1242" s="24" t="s">
        <v>36</v>
      </c>
      <c r="R1242" s="24" t="s">
        <v>6</v>
      </c>
      <c r="S1242" s="24" t="s">
        <v>37</v>
      </c>
      <c r="T1242" s="24" t="s">
        <v>431</v>
      </c>
      <c r="U1242" s="24" t="s">
        <v>205</v>
      </c>
      <c r="V1242" s="24" t="s">
        <v>209</v>
      </c>
      <c r="W1242" s="24"/>
      <c r="X1242" s="24" t="s">
        <v>205</v>
      </c>
      <c r="Y1242" s="24" t="s">
        <v>209</v>
      </c>
      <c r="Z1242" s="24"/>
    </row>
    <row r="1243" spans="1:26" x14ac:dyDescent="0.2">
      <c r="A1243">
        <v>2089</v>
      </c>
      <c r="C1243">
        <v>12</v>
      </c>
      <c r="H1243" s="23">
        <v>43859</v>
      </c>
      <c r="I1243" s="23">
        <v>43859</v>
      </c>
      <c r="J1243">
        <v>1000</v>
      </c>
      <c r="K1243" s="24" t="s">
        <v>247</v>
      </c>
      <c r="L1243" s="24" t="s">
        <v>1153</v>
      </c>
      <c r="M1243" s="24" t="s">
        <v>1153</v>
      </c>
      <c r="N1243" s="24" t="s">
        <v>205</v>
      </c>
      <c r="O1243" s="24" t="s">
        <v>511</v>
      </c>
      <c r="P1243" s="24" t="s">
        <v>259</v>
      </c>
      <c r="Q1243" s="24" t="s">
        <v>268</v>
      </c>
      <c r="R1243" s="24" t="s">
        <v>268</v>
      </c>
      <c r="S1243" s="24" t="s">
        <v>268</v>
      </c>
      <c r="T1243" s="24" t="s">
        <v>269</v>
      </c>
      <c r="U1243" s="24" t="s">
        <v>205</v>
      </c>
      <c r="V1243" s="24" t="s">
        <v>209</v>
      </c>
      <c r="W1243" s="24"/>
      <c r="X1243" s="24" t="s">
        <v>205</v>
      </c>
      <c r="Y1243" s="24" t="s">
        <v>209</v>
      </c>
      <c r="Z1243" s="24"/>
    </row>
    <row r="1244" spans="1:26" x14ac:dyDescent="0.2">
      <c r="A1244">
        <v>1128</v>
      </c>
      <c r="F1244">
        <v>2169</v>
      </c>
      <c r="H1244" s="23">
        <v>43859</v>
      </c>
      <c r="I1244" s="23">
        <v>43859</v>
      </c>
      <c r="J1244">
        <v>1300</v>
      </c>
      <c r="K1244" s="24" t="s">
        <v>247</v>
      </c>
      <c r="L1244" s="24" t="s">
        <v>1175</v>
      </c>
      <c r="M1244" s="24" t="s">
        <v>1175</v>
      </c>
      <c r="N1244" s="24" t="s">
        <v>205</v>
      </c>
      <c r="O1244" s="24" t="s">
        <v>511</v>
      </c>
      <c r="P1244" s="24" t="s">
        <v>259</v>
      </c>
      <c r="Q1244" s="24" t="s">
        <v>36</v>
      </c>
      <c r="R1244" s="24" t="s">
        <v>6</v>
      </c>
      <c r="S1244" s="24" t="s">
        <v>37</v>
      </c>
      <c r="T1244" s="24" t="s">
        <v>387</v>
      </c>
      <c r="U1244" s="24" t="s">
        <v>205</v>
      </c>
      <c r="V1244" s="24" t="s">
        <v>209</v>
      </c>
      <c r="W1244" s="24"/>
      <c r="X1244" s="24" t="s">
        <v>205</v>
      </c>
      <c r="Y1244" s="24" t="s">
        <v>209</v>
      </c>
      <c r="Z1244" s="24"/>
    </row>
    <row r="1245" spans="1:26" x14ac:dyDescent="0.2">
      <c r="A1245">
        <v>2090</v>
      </c>
      <c r="C1245">
        <v>13</v>
      </c>
      <c r="H1245" s="23">
        <v>43859</v>
      </c>
      <c r="I1245" s="23">
        <v>43859</v>
      </c>
      <c r="J1245">
        <v>1300</v>
      </c>
      <c r="K1245" s="24"/>
      <c r="L1245" s="24" t="s">
        <v>1175</v>
      </c>
      <c r="M1245" s="24" t="s">
        <v>1175</v>
      </c>
      <c r="N1245" s="24" t="s">
        <v>205</v>
      </c>
      <c r="O1245" s="24" t="s">
        <v>511</v>
      </c>
      <c r="P1245" s="24" t="s">
        <v>259</v>
      </c>
      <c r="Q1245" s="24" t="s">
        <v>36</v>
      </c>
      <c r="R1245" s="24" t="s">
        <v>6</v>
      </c>
      <c r="S1245" s="24" t="s">
        <v>39</v>
      </c>
      <c r="T1245" s="24" t="s">
        <v>387</v>
      </c>
      <c r="U1245" s="24" t="s">
        <v>205</v>
      </c>
      <c r="V1245" s="24" t="s">
        <v>209</v>
      </c>
      <c r="W1245" s="24" t="s">
        <v>205</v>
      </c>
      <c r="X1245" s="24" t="s">
        <v>205</v>
      </c>
      <c r="Y1245" s="24" t="s">
        <v>209</v>
      </c>
      <c r="Z1245" s="24"/>
    </row>
    <row r="1246" spans="1:26" x14ac:dyDescent="0.2">
      <c r="A1246">
        <v>2091</v>
      </c>
      <c r="C1246">
        <v>14</v>
      </c>
      <c r="H1246" s="23">
        <v>43859</v>
      </c>
      <c r="I1246" s="23">
        <v>43859</v>
      </c>
      <c r="J1246">
        <v>838.45</v>
      </c>
      <c r="K1246" s="24"/>
      <c r="L1246" s="24" t="s">
        <v>1174</v>
      </c>
      <c r="M1246" s="24" t="s">
        <v>1174</v>
      </c>
      <c r="N1246" s="24" t="s">
        <v>205</v>
      </c>
      <c r="O1246" s="24" t="s">
        <v>511</v>
      </c>
      <c r="P1246" s="24" t="s">
        <v>259</v>
      </c>
      <c r="Q1246" s="24" t="s">
        <v>36</v>
      </c>
      <c r="R1246" s="24" t="s">
        <v>6</v>
      </c>
      <c r="S1246" s="24" t="s">
        <v>40</v>
      </c>
      <c r="T1246" s="24" t="s">
        <v>431</v>
      </c>
      <c r="U1246" s="24" t="s">
        <v>205</v>
      </c>
      <c r="V1246" s="24" t="s">
        <v>209</v>
      </c>
      <c r="W1246" s="24" t="s">
        <v>205</v>
      </c>
      <c r="X1246" s="24" t="s">
        <v>205</v>
      </c>
      <c r="Y1246" s="24" t="s">
        <v>209</v>
      </c>
      <c r="Z1246" s="24"/>
    </row>
    <row r="1247" spans="1:26" x14ac:dyDescent="0.2">
      <c r="A1247">
        <v>1130</v>
      </c>
      <c r="B1247">
        <v>2040</v>
      </c>
      <c r="F1247">
        <v>711</v>
      </c>
      <c r="H1247" s="23">
        <v>43860</v>
      </c>
      <c r="I1247" s="23">
        <v>43860</v>
      </c>
      <c r="J1247">
        <v>709.76</v>
      </c>
      <c r="K1247" s="24"/>
      <c r="L1247" s="24" t="s">
        <v>1176</v>
      </c>
      <c r="M1247" s="24" t="s">
        <v>1176</v>
      </c>
      <c r="N1247" s="24" t="s">
        <v>205</v>
      </c>
      <c r="O1247" s="24" t="s">
        <v>231</v>
      </c>
      <c r="P1247" s="24" t="s">
        <v>259</v>
      </c>
      <c r="Q1247" s="24" t="s">
        <v>102</v>
      </c>
      <c r="R1247" s="24" t="s">
        <v>101</v>
      </c>
      <c r="S1247" s="24" t="s">
        <v>103</v>
      </c>
      <c r="T1247" s="24" t="s">
        <v>260</v>
      </c>
      <c r="U1247" s="24" t="s">
        <v>205</v>
      </c>
      <c r="V1247" s="24" t="s">
        <v>209</v>
      </c>
      <c r="W1247" s="24" t="s">
        <v>1177</v>
      </c>
      <c r="X1247" s="24" t="s">
        <v>205</v>
      </c>
      <c r="Y1247" s="24" t="s">
        <v>209</v>
      </c>
      <c r="Z1247" s="24"/>
    </row>
    <row r="1248" spans="1:26" x14ac:dyDescent="0.2">
      <c r="A1248">
        <v>1131</v>
      </c>
      <c r="B1248">
        <v>2038</v>
      </c>
      <c r="F1248">
        <v>712</v>
      </c>
      <c r="H1248" s="23">
        <v>43860</v>
      </c>
      <c r="I1248" s="23">
        <v>43860</v>
      </c>
      <c r="J1248">
        <v>235.56</v>
      </c>
      <c r="K1248" s="24"/>
      <c r="L1248" s="24" t="s">
        <v>1092</v>
      </c>
      <c r="M1248" s="24" t="s">
        <v>1092</v>
      </c>
      <c r="N1248" s="24" t="s">
        <v>205</v>
      </c>
      <c r="O1248" s="24" t="s">
        <v>231</v>
      </c>
      <c r="P1248" s="24" t="s">
        <v>259</v>
      </c>
      <c r="Q1248" s="24" t="s">
        <v>7</v>
      </c>
      <c r="R1248" s="24" t="s">
        <v>70</v>
      </c>
      <c r="S1248" s="24" t="s">
        <v>84</v>
      </c>
      <c r="T1248" s="24" t="s">
        <v>439</v>
      </c>
      <c r="U1248" s="24" t="s">
        <v>205</v>
      </c>
      <c r="V1248" s="24" t="s">
        <v>209</v>
      </c>
      <c r="W1248" s="24" t="s">
        <v>1178</v>
      </c>
      <c r="X1248" s="24" t="s">
        <v>205</v>
      </c>
      <c r="Y1248" s="24" t="s">
        <v>209</v>
      </c>
      <c r="Z1248" s="24"/>
    </row>
    <row r="1249" spans="1:26" x14ac:dyDescent="0.2">
      <c r="A1249">
        <v>1132</v>
      </c>
      <c r="B1249">
        <v>2041</v>
      </c>
      <c r="F1249">
        <v>713</v>
      </c>
      <c r="H1249" s="23">
        <v>43860</v>
      </c>
      <c r="I1249" s="23">
        <v>43860</v>
      </c>
      <c r="J1249">
        <v>256.39</v>
      </c>
      <c r="K1249" s="24"/>
      <c r="L1249" s="24" t="s">
        <v>1092</v>
      </c>
      <c r="M1249" s="24" t="s">
        <v>1092</v>
      </c>
      <c r="N1249" s="24" t="s">
        <v>205</v>
      </c>
      <c r="O1249" s="24" t="s">
        <v>231</v>
      </c>
      <c r="P1249" s="24" t="s">
        <v>259</v>
      </c>
      <c r="Q1249" s="24" t="s">
        <v>7</v>
      </c>
      <c r="R1249" s="24" t="s">
        <v>70</v>
      </c>
      <c r="S1249" s="24" t="s">
        <v>84</v>
      </c>
      <c r="T1249" s="24" t="s">
        <v>439</v>
      </c>
      <c r="U1249" s="24" t="s">
        <v>205</v>
      </c>
      <c r="V1249" s="24" t="s">
        <v>209</v>
      </c>
      <c r="W1249" s="24" t="s">
        <v>875</v>
      </c>
      <c r="X1249" s="24" t="s">
        <v>205</v>
      </c>
      <c r="Y1249" s="24" t="s">
        <v>209</v>
      </c>
      <c r="Z1249" s="24"/>
    </row>
    <row r="1250" spans="1:26" x14ac:dyDescent="0.2">
      <c r="A1250">
        <v>1133</v>
      </c>
      <c r="B1250">
        <v>2028</v>
      </c>
      <c r="F1250">
        <v>714</v>
      </c>
      <c r="H1250" s="23">
        <v>43860</v>
      </c>
      <c r="I1250" s="23">
        <v>43860</v>
      </c>
      <c r="J1250">
        <v>700</v>
      </c>
      <c r="K1250" s="24"/>
      <c r="L1250" s="24" t="s">
        <v>1179</v>
      </c>
      <c r="M1250" s="24" t="s">
        <v>1179</v>
      </c>
      <c r="N1250" s="24" t="s">
        <v>205</v>
      </c>
      <c r="O1250" s="24" t="s">
        <v>231</v>
      </c>
      <c r="P1250" s="24" t="s">
        <v>259</v>
      </c>
      <c r="Q1250" s="24" t="s">
        <v>102</v>
      </c>
      <c r="R1250" s="24" t="s">
        <v>101</v>
      </c>
      <c r="S1250" s="24" t="s">
        <v>103</v>
      </c>
      <c r="T1250" s="24" t="s">
        <v>260</v>
      </c>
      <c r="U1250" s="24" t="s">
        <v>756</v>
      </c>
      <c r="V1250" s="24" t="s">
        <v>209</v>
      </c>
      <c r="W1250" s="24" t="s">
        <v>1180</v>
      </c>
      <c r="X1250" s="24" t="s">
        <v>205</v>
      </c>
      <c r="Y1250" s="24" t="s">
        <v>209</v>
      </c>
      <c r="Z1250" s="24"/>
    </row>
    <row r="1251" spans="1:26" x14ac:dyDescent="0.2">
      <c r="A1251">
        <v>1134</v>
      </c>
      <c r="B1251">
        <v>2030</v>
      </c>
      <c r="F1251">
        <v>715</v>
      </c>
      <c r="H1251" s="23">
        <v>43860</v>
      </c>
      <c r="I1251" s="23">
        <v>43860</v>
      </c>
      <c r="J1251">
        <v>16.5</v>
      </c>
      <c r="K1251" s="24"/>
      <c r="L1251" s="24" t="s">
        <v>400</v>
      </c>
      <c r="M1251" s="24" t="s">
        <v>400</v>
      </c>
      <c r="N1251" s="24" t="s">
        <v>205</v>
      </c>
      <c r="O1251" s="24" t="s">
        <v>231</v>
      </c>
      <c r="P1251" s="24" t="s">
        <v>259</v>
      </c>
      <c r="Q1251" s="24" t="s">
        <v>104</v>
      </c>
      <c r="R1251" s="24" t="s">
        <v>101</v>
      </c>
      <c r="S1251" s="24" t="s">
        <v>103</v>
      </c>
      <c r="T1251" s="24" t="s">
        <v>260</v>
      </c>
      <c r="U1251" s="24" t="s">
        <v>205</v>
      </c>
      <c r="V1251" s="24" t="s">
        <v>209</v>
      </c>
      <c r="W1251" s="24"/>
      <c r="X1251" s="24" t="s">
        <v>205</v>
      </c>
      <c r="Y1251" s="24" t="s">
        <v>209</v>
      </c>
      <c r="Z1251" s="24"/>
    </row>
    <row r="1252" spans="1:26" x14ac:dyDescent="0.2">
      <c r="A1252">
        <v>1135</v>
      </c>
      <c r="B1252">
        <v>2029</v>
      </c>
      <c r="F1252">
        <v>716</v>
      </c>
      <c r="H1252" s="23">
        <v>43860</v>
      </c>
      <c r="I1252" s="23">
        <v>43860</v>
      </c>
      <c r="J1252">
        <v>1325</v>
      </c>
      <c r="K1252" s="24"/>
      <c r="L1252" s="24" t="s">
        <v>1181</v>
      </c>
      <c r="M1252" s="24" t="s">
        <v>1181</v>
      </c>
      <c r="N1252" s="24" t="s">
        <v>205</v>
      </c>
      <c r="O1252" s="24" t="s">
        <v>231</v>
      </c>
      <c r="P1252" s="24" t="s">
        <v>217</v>
      </c>
      <c r="Q1252" s="24" t="s">
        <v>584</v>
      </c>
      <c r="R1252" s="24" t="s">
        <v>584</v>
      </c>
      <c r="S1252" s="24" t="s">
        <v>584</v>
      </c>
      <c r="T1252" s="24" t="s">
        <v>585</v>
      </c>
      <c r="U1252" s="24" t="s">
        <v>205</v>
      </c>
      <c r="V1252" s="24" t="s">
        <v>209</v>
      </c>
      <c r="W1252" s="24"/>
      <c r="X1252" s="24" t="s">
        <v>205</v>
      </c>
      <c r="Y1252" s="24" t="s">
        <v>209</v>
      </c>
      <c r="Z1252" s="24"/>
    </row>
    <row r="1253" spans="1:26" x14ac:dyDescent="0.2">
      <c r="A1253">
        <v>1136</v>
      </c>
      <c r="F1253">
        <v>2078</v>
      </c>
      <c r="H1253" s="23">
        <v>43860</v>
      </c>
      <c r="I1253" s="23">
        <v>43860</v>
      </c>
      <c r="J1253">
        <v>100</v>
      </c>
      <c r="K1253" s="24"/>
      <c r="L1253" s="24" t="s">
        <v>1182</v>
      </c>
      <c r="M1253" s="24" t="s">
        <v>1182</v>
      </c>
      <c r="N1253" s="24" t="s">
        <v>205</v>
      </c>
      <c r="O1253" s="24" t="s">
        <v>206</v>
      </c>
      <c r="P1253" s="24" t="s">
        <v>217</v>
      </c>
      <c r="Q1253" s="24" t="s">
        <v>50</v>
      </c>
      <c r="R1253" s="24" t="s">
        <v>70</v>
      </c>
      <c r="S1253" s="24" t="s">
        <v>24</v>
      </c>
      <c r="T1253" s="24" t="s">
        <v>312</v>
      </c>
      <c r="U1253" s="24" t="s">
        <v>205</v>
      </c>
      <c r="V1253" s="24" t="s">
        <v>209</v>
      </c>
      <c r="W1253" s="24"/>
      <c r="X1253" s="24" t="s">
        <v>205</v>
      </c>
      <c r="Y1253" s="24" t="s">
        <v>209</v>
      </c>
      <c r="Z1253" s="24"/>
    </row>
    <row r="1254" spans="1:26" x14ac:dyDescent="0.2">
      <c r="A1254">
        <v>1806</v>
      </c>
      <c r="B1254">
        <v>2042</v>
      </c>
      <c r="H1254" s="23">
        <v>43860</v>
      </c>
      <c r="I1254" s="23">
        <v>43860</v>
      </c>
      <c r="J1254">
        <v>2284.41</v>
      </c>
      <c r="K1254" s="24" t="s">
        <v>247</v>
      </c>
      <c r="L1254" s="24" t="s">
        <v>836</v>
      </c>
      <c r="M1254" s="24" t="s">
        <v>1183</v>
      </c>
      <c r="N1254" s="24" t="s">
        <v>205</v>
      </c>
      <c r="O1254" s="24" t="s">
        <v>231</v>
      </c>
      <c r="P1254" s="24" t="s">
        <v>259</v>
      </c>
      <c r="Q1254" s="24" t="s">
        <v>36</v>
      </c>
      <c r="R1254" s="24" t="s">
        <v>6</v>
      </c>
      <c r="S1254" s="24" t="s">
        <v>37</v>
      </c>
      <c r="T1254" s="24" t="s">
        <v>304</v>
      </c>
      <c r="U1254" s="24" t="s">
        <v>205</v>
      </c>
      <c r="V1254" s="24" t="s">
        <v>209</v>
      </c>
      <c r="W1254" s="24"/>
      <c r="X1254" s="24" t="s">
        <v>205</v>
      </c>
      <c r="Y1254" s="24" t="s">
        <v>209</v>
      </c>
      <c r="Z1254" s="24"/>
    </row>
    <row r="1255" spans="1:26" x14ac:dyDescent="0.2">
      <c r="A1255">
        <v>1807</v>
      </c>
      <c r="B1255">
        <v>2046</v>
      </c>
      <c r="H1255" s="23">
        <v>43861</v>
      </c>
      <c r="I1255" s="23">
        <v>43861</v>
      </c>
      <c r="J1255">
        <v>312.58</v>
      </c>
      <c r="K1255" s="24" t="s">
        <v>247</v>
      </c>
      <c r="L1255" s="24" t="s">
        <v>1184</v>
      </c>
      <c r="M1255" s="24" t="s">
        <v>1185</v>
      </c>
      <c r="N1255" s="24" t="s">
        <v>205</v>
      </c>
      <c r="O1255" s="24" t="s">
        <v>231</v>
      </c>
      <c r="P1255" s="24" t="s">
        <v>259</v>
      </c>
      <c r="Q1255" s="24" t="s">
        <v>36</v>
      </c>
      <c r="R1255" s="24" t="s">
        <v>6</v>
      </c>
      <c r="S1255" s="24" t="s">
        <v>38</v>
      </c>
      <c r="T1255" s="24" t="s">
        <v>849</v>
      </c>
      <c r="U1255" s="24" t="s">
        <v>205</v>
      </c>
      <c r="V1255" s="24" t="s">
        <v>209</v>
      </c>
      <c r="W1255" s="24"/>
      <c r="X1255" s="24" t="s">
        <v>205</v>
      </c>
      <c r="Y1255" s="24" t="s">
        <v>209</v>
      </c>
      <c r="Z1255" s="24"/>
    </row>
    <row r="1256" spans="1:26" x14ac:dyDescent="0.2">
      <c r="A1256">
        <v>1137</v>
      </c>
      <c r="F1256">
        <v>720</v>
      </c>
      <c r="H1256" s="23">
        <v>43861</v>
      </c>
      <c r="I1256" s="23">
        <v>43861</v>
      </c>
      <c r="J1256">
        <v>12.5</v>
      </c>
      <c r="K1256" s="24"/>
      <c r="L1256" s="24" t="s">
        <v>1186</v>
      </c>
      <c r="M1256" s="24" t="s">
        <v>1186</v>
      </c>
      <c r="N1256" s="24" t="s">
        <v>205</v>
      </c>
      <c r="O1256" s="24" t="s">
        <v>271</v>
      </c>
      <c r="P1256" s="24" t="s">
        <v>259</v>
      </c>
      <c r="Q1256" s="24" t="s">
        <v>102</v>
      </c>
      <c r="R1256" s="24" t="s">
        <v>101</v>
      </c>
      <c r="S1256" s="24" t="s">
        <v>103</v>
      </c>
      <c r="T1256" s="24" t="s">
        <v>260</v>
      </c>
      <c r="U1256" s="24" t="s">
        <v>1000</v>
      </c>
      <c r="V1256" s="24" t="s">
        <v>209</v>
      </c>
      <c r="W1256" s="24"/>
      <c r="X1256" s="24" t="s">
        <v>205</v>
      </c>
      <c r="Y1256" s="24" t="s">
        <v>209</v>
      </c>
      <c r="Z1256" s="24"/>
    </row>
    <row r="1257" spans="1:26" x14ac:dyDescent="0.2">
      <c r="A1257">
        <v>1138</v>
      </c>
      <c r="F1257">
        <v>721</v>
      </c>
      <c r="H1257" s="23">
        <v>43861</v>
      </c>
      <c r="I1257" s="23">
        <v>43861</v>
      </c>
      <c r="J1257">
        <v>2004.3</v>
      </c>
      <c r="K1257" s="24"/>
      <c r="L1257" s="24" t="s">
        <v>1187</v>
      </c>
      <c r="M1257" s="24" t="s">
        <v>1187</v>
      </c>
      <c r="N1257" s="24" t="s">
        <v>205</v>
      </c>
      <c r="O1257" s="24" t="s">
        <v>271</v>
      </c>
      <c r="P1257" s="24" t="s">
        <v>259</v>
      </c>
      <c r="Q1257" s="24" t="s">
        <v>36</v>
      </c>
      <c r="R1257" s="24" t="s">
        <v>6</v>
      </c>
      <c r="S1257" s="24" t="s">
        <v>37</v>
      </c>
      <c r="T1257" s="24" t="s">
        <v>849</v>
      </c>
      <c r="U1257" s="24" t="s">
        <v>205</v>
      </c>
      <c r="V1257" s="24" t="s">
        <v>209</v>
      </c>
      <c r="W1257" s="24" t="s">
        <v>291</v>
      </c>
      <c r="X1257" s="24" t="s">
        <v>205</v>
      </c>
      <c r="Y1257" s="24" t="s">
        <v>209</v>
      </c>
      <c r="Z1257" s="24"/>
    </row>
    <row r="1258" spans="1:26" x14ac:dyDescent="0.2">
      <c r="A1258">
        <v>1139</v>
      </c>
      <c r="F1258">
        <v>722</v>
      </c>
      <c r="H1258" s="23">
        <v>43861</v>
      </c>
      <c r="I1258" s="23">
        <v>43861</v>
      </c>
      <c r="J1258">
        <v>70</v>
      </c>
      <c r="K1258" s="24"/>
      <c r="L1258" s="24" t="s">
        <v>1188</v>
      </c>
      <c r="M1258" s="24" t="s">
        <v>1188</v>
      </c>
      <c r="N1258" s="24" t="s">
        <v>205</v>
      </c>
      <c r="O1258" s="24" t="s">
        <v>271</v>
      </c>
      <c r="P1258" s="24" t="s">
        <v>259</v>
      </c>
      <c r="Q1258" s="24" t="s">
        <v>102</v>
      </c>
      <c r="R1258" s="24" t="s">
        <v>101</v>
      </c>
      <c r="S1258" s="24" t="s">
        <v>103</v>
      </c>
      <c r="T1258" s="24" t="s">
        <v>260</v>
      </c>
      <c r="U1258" s="24" t="s">
        <v>1000</v>
      </c>
      <c r="V1258" s="24" t="s">
        <v>209</v>
      </c>
      <c r="W1258" s="24"/>
      <c r="X1258" s="24" t="s">
        <v>205</v>
      </c>
      <c r="Y1258" s="24" t="s">
        <v>209</v>
      </c>
      <c r="Z1258" s="24"/>
    </row>
    <row r="1259" spans="1:26" x14ac:dyDescent="0.2">
      <c r="A1259">
        <v>1140</v>
      </c>
      <c r="F1259">
        <v>723</v>
      </c>
      <c r="H1259" s="23">
        <v>43861</v>
      </c>
      <c r="I1259" s="23">
        <v>43861</v>
      </c>
      <c r="J1259">
        <v>50</v>
      </c>
      <c r="K1259" s="24"/>
      <c r="L1259" s="24" t="s">
        <v>958</v>
      </c>
      <c r="M1259" s="24" t="s">
        <v>958</v>
      </c>
      <c r="N1259" s="24" t="s">
        <v>205</v>
      </c>
      <c r="O1259" s="24" t="s">
        <v>271</v>
      </c>
      <c r="P1259" s="24" t="s">
        <v>259</v>
      </c>
      <c r="Q1259" s="24" t="s">
        <v>36</v>
      </c>
      <c r="R1259" s="24" t="s">
        <v>6</v>
      </c>
      <c r="S1259" s="24" t="s">
        <v>37</v>
      </c>
      <c r="T1259" s="24" t="s">
        <v>431</v>
      </c>
      <c r="U1259" s="24" t="s">
        <v>205</v>
      </c>
      <c r="V1259" s="24" t="s">
        <v>209</v>
      </c>
      <c r="W1259" s="24"/>
      <c r="X1259" s="24" t="s">
        <v>205</v>
      </c>
      <c r="Y1259" s="24" t="s">
        <v>209</v>
      </c>
      <c r="Z1259" s="24"/>
    </row>
    <row r="1260" spans="1:26" x14ac:dyDescent="0.2">
      <c r="A1260">
        <v>1141</v>
      </c>
      <c r="F1260">
        <v>724</v>
      </c>
      <c r="H1260" s="23">
        <v>43861</v>
      </c>
      <c r="I1260" s="23">
        <v>43861</v>
      </c>
      <c r="J1260">
        <v>160</v>
      </c>
      <c r="K1260" s="24"/>
      <c r="L1260" s="24" t="s">
        <v>1189</v>
      </c>
      <c r="M1260" s="24" t="s">
        <v>1189</v>
      </c>
      <c r="N1260" s="24" t="s">
        <v>205</v>
      </c>
      <c r="O1260" s="24" t="s">
        <v>271</v>
      </c>
      <c r="P1260" s="24" t="s">
        <v>217</v>
      </c>
      <c r="Q1260" s="24" t="s">
        <v>584</v>
      </c>
      <c r="R1260" s="24" t="s">
        <v>584</v>
      </c>
      <c r="S1260" s="24" t="s">
        <v>584</v>
      </c>
      <c r="T1260" s="24" t="s">
        <v>585</v>
      </c>
      <c r="U1260" s="24" t="s">
        <v>205</v>
      </c>
      <c r="V1260" s="24" t="s">
        <v>209</v>
      </c>
      <c r="W1260" s="24"/>
      <c r="X1260" s="24" t="s">
        <v>205</v>
      </c>
      <c r="Y1260" s="24" t="s">
        <v>209</v>
      </c>
      <c r="Z1260" s="24"/>
    </row>
    <row r="1261" spans="1:26" x14ac:dyDescent="0.2">
      <c r="A1261">
        <v>1142</v>
      </c>
      <c r="B1261">
        <v>2058</v>
      </c>
      <c r="F1261">
        <v>725</v>
      </c>
      <c r="H1261" s="23">
        <v>43861</v>
      </c>
      <c r="I1261" s="23">
        <v>43861</v>
      </c>
      <c r="J1261">
        <v>120</v>
      </c>
      <c r="K1261" s="24"/>
      <c r="L1261" s="24" t="s">
        <v>1190</v>
      </c>
      <c r="M1261" s="24" t="s">
        <v>1190</v>
      </c>
      <c r="N1261" s="24" t="s">
        <v>205</v>
      </c>
      <c r="O1261" s="24" t="s">
        <v>231</v>
      </c>
      <c r="P1261" s="24" t="s">
        <v>217</v>
      </c>
      <c r="Q1261" s="24" t="s">
        <v>110</v>
      </c>
      <c r="R1261" s="24" t="s">
        <v>105</v>
      </c>
      <c r="S1261" s="24" t="s">
        <v>111</v>
      </c>
      <c r="T1261" s="24" t="s">
        <v>225</v>
      </c>
      <c r="U1261" s="24" t="s">
        <v>205</v>
      </c>
      <c r="V1261" s="24" t="s">
        <v>209</v>
      </c>
      <c r="W1261" s="24" t="s">
        <v>1191</v>
      </c>
      <c r="X1261" s="24" t="s">
        <v>205</v>
      </c>
      <c r="Y1261" s="24" t="s">
        <v>209</v>
      </c>
      <c r="Z1261" s="24"/>
    </row>
    <row r="1262" spans="1:26" x14ac:dyDescent="0.2">
      <c r="A1262">
        <v>1143</v>
      </c>
      <c r="B1262">
        <v>2057</v>
      </c>
      <c r="F1262">
        <v>726</v>
      </c>
      <c r="H1262" s="23">
        <v>43861</v>
      </c>
      <c r="I1262" s="23">
        <v>43861</v>
      </c>
      <c r="J1262">
        <v>124.9</v>
      </c>
      <c r="K1262" s="24"/>
      <c r="L1262" s="24" t="s">
        <v>1192</v>
      </c>
      <c r="M1262" s="24" t="s">
        <v>1192</v>
      </c>
      <c r="N1262" s="24" t="s">
        <v>205</v>
      </c>
      <c r="O1262" s="24" t="s">
        <v>231</v>
      </c>
      <c r="P1262" s="24" t="s">
        <v>217</v>
      </c>
      <c r="Q1262" s="24" t="s">
        <v>110</v>
      </c>
      <c r="R1262" s="24" t="s">
        <v>105</v>
      </c>
      <c r="S1262" s="24" t="s">
        <v>111</v>
      </c>
      <c r="T1262" s="24" t="s">
        <v>225</v>
      </c>
      <c r="U1262" s="24" t="s">
        <v>205</v>
      </c>
      <c r="V1262" s="24" t="s">
        <v>209</v>
      </c>
      <c r="W1262" s="24" t="s">
        <v>1193</v>
      </c>
      <c r="X1262" s="24" t="s">
        <v>205</v>
      </c>
      <c r="Y1262" s="24" t="s">
        <v>209</v>
      </c>
      <c r="Z1262" s="24"/>
    </row>
    <row r="1263" spans="1:26" x14ac:dyDescent="0.2">
      <c r="A1263">
        <v>1144</v>
      </c>
      <c r="B1263">
        <v>2064</v>
      </c>
      <c r="F1263">
        <v>727</v>
      </c>
      <c r="H1263" s="23">
        <v>43861</v>
      </c>
      <c r="I1263" s="23">
        <v>43861</v>
      </c>
      <c r="J1263">
        <v>5.77</v>
      </c>
      <c r="K1263" s="24"/>
      <c r="L1263" s="24" t="s">
        <v>1076</v>
      </c>
      <c r="M1263" s="24" t="s">
        <v>1076</v>
      </c>
      <c r="N1263" s="24" t="s">
        <v>205</v>
      </c>
      <c r="O1263" s="24" t="s">
        <v>231</v>
      </c>
      <c r="P1263" s="24" t="s">
        <v>259</v>
      </c>
      <c r="Q1263" s="24" t="s">
        <v>7</v>
      </c>
      <c r="R1263" s="24" t="s">
        <v>70</v>
      </c>
      <c r="S1263" s="24" t="s">
        <v>82</v>
      </c>
      <c r="T1263" s="24" t="s">
        <v>587</v>
      </c>
      <c r="U1263" s="24" t="s">
        <v>205</v>
      </c>
      <c r="V1263" s="24" t="s">
        <v>209</v>
      </c>
      <c r="W1263" s="24" t="s">
        <v>82</v>
      </c>
      <c r="X1263" s="24" t="s">
        <v>205</v>
      </c>
      <c r="Y1263" s="24" t="s">
        <v>209</v>
      </c>
      <c r="Z1263" s="24"/>
    </row>
    <row r="1264" spans="1:26" x14ac:dyDescent="0.2">
      <c r="A1264">
        <v>1145</v>
      </c>
      <c r="B1264">
        <v>2062</v>
      </c>
      <c r="F1264">
        <v>729</v>
      </c>
      <c r="H1264" s="23">
        <v>43861</v>
      </c>
      <c r="I1264" s="23">
        <v>43861</v>
      </c>
      <c r="J1264">
        <v>6.12</v>
      </c>
      <c r="K1264" s="24"/>
      <c r="L1264" s="24" t="s">
        <v>1076</v>
      </c>
      <c r="M1264" s="24" t="s">
        <v>1076</v>
      </c>
      <c r="N1264" s="24" t="s">
        <v>205</v>
      </c>
      <c r="O1264" s="24" t="s">
        <v>231</v>
      </c>
      <c r="P1264" s="24" t="s">
        <v>259</v>
      </c>
      <c r="Q1264" s="24" t="s">
        <v>7</v>
      </c>
      <c r="R1264" s="24" t="s">
        <v>70</v>
      </c>
      <c r="S1264" s="24" t="s">
        <v>82</v>
      </c>
      <c r="T1264" s="24" t="s">
        <v>587</v>
      </c>
      <c r="U1264" s="24" t="s">
        <v>205</v>
      </c>
      <c r="V1264" s="24" t="s">
        <v>209</v>
      </c>
      <c r="W1264" s="24" t="s">
        <v>82</v>
      </c>
      <c r="X1264" s="24" t="s">
        <v>205</v>
      </c>
      <c r="Y1264" s="24" t="s">
        <v>209</v>
      </c>
      <c r="Z1264" s="24"/>
    </row>
    <row r="1265" spans="1:26" x14ac:dyDescent="0.2">
      <c r="A1265">
        <v>1146</v>
      </c>
      <c r="B1265">
        <v>2056</v>
      </c>
      <c r="F1265">
        <v>730</v>
      </c>
      <c r="H1265" s="23">
        <v>43861</v>
      </c>
      <c r="I1265" s="23">
        <v>43861</v>
      </c>
      <c r="J1265">
        <v>8.59</v>
      </c>
      <c r="K1265" s="24"/>
      <c r="L1265" s="24" t="s">
        <v>1076</v>
      </c>
      <c r="M1265" s="24" t="s">
        <v>1076</v>
      </c>
      <c r="N1265" s="24" t="s">
        <v>205</v>
      </c>
      <c r="O1265" s="24" t="s">
        <v>231</v>
      </c>
      <c r="P1265" s="24" t="s">
        <v>259</v>
      </c>
      <c r="Q1265" s="24" t="s">
        <v>7</v>
      </c>
      <c r="R1265" s="24" t="s">
        <v>70</v>
      </c>
      <c r="S1265" s="24" t="s">
        <v>82</v>
      </c>
      <c r="T1265" s="24" t="s">
        <v>587</v>
      </c>
      <c r="U1265" s="24" t="s">
        <v>205</v>
      </c>
      <c r="V1265" s="24" t="s">
        <v>209</v>
      </c>
      <c r="W1265" s="24" t="s">
        <v>82</v>
      </c>
      <c r="X1265" s="24" t="s">
        <v>205</v>
      </c>
      <c r="Y1265" s="24" t="s">
        <v>209</v>
      </c>
      <c r="Z1265" s="24"/>
    </row>
    <row r="1266" spans="1:26" x14ac:dyDescent="0.2">
      <c r="A1266">
        <v>1147</v>
      </c>
      <c r="B1266">
        <v>2054</v>
      </c>
      <c r="F1266">
        <v>731</v>
      </c>
      <c r="H1266" s="23">
        <v>43861</v>
      </c>
      <c r="I1266" s="23">
        <v>43861</v>
      </c>
      <c r="J1266">
        <v>9.91</v>
      </c>
      <c r="K1266" s="24"/>
      <c r="L1266" s="24" t="s">
        <v>1076</v>
      </c>
      <c r="M1266" s="24" t="s">
        <v>1076</v>
      </c>
      <c r="N1266" s="24" t="s">
        <v>205</v>
      </c>
      <c r="O1266" s="24" t="s">
        <v>231</v>
      </c>
      <c r="P1266" s="24" t="s">
        <v>259</v>
      </c>
      <c r="Q1266" s="24" t="s">
        <v>7</v>
      </c>
      <c r="R1266" s="24" t="s">
        <v>70</v>
      </c>
      <c r="S1266" s="24" t="s">
        <v>82</v>
      </c>
      <c r="T1266" s="24" t="s">
        <v>587</v>
      </c>
      <c r="U1266" s="24" t="s">
        <v>205</v>
      </c>
      <c r="V1266" s="24" t="s">
        <v>209</v>
      </c>
      <c r="W1266" s="24" t="s">
        <v>82</v>
      </c>
      <c r="X1266" s="24" t="s">
        <v>205</v>
      </c>
      <c r="Y1266" s="24" t="s">
        <v>209</v>
      </c>
      <c r="Z1266" s="24"/>
    </row>
    <row r="1267" spans="1:26" x14ac:dyDescent="0.2">
      <c r="A1267">
        <v>1148</v>
      </c>
      <c r="B1267">
        <v>2070</v>
      </c>
      <c r="F1267">
        <v>732</v>
      </c>
      <c r="H1267" s="23">
        <v>43861</v>
      </c>
      <c r="I1267" s="23">
        <v>43861</v>
      </c>
      <c r="J1267">
        <v>129.5</v>
      </c>
      <c r="K1267" s="24"/>
      <c r="L1267" s="24" t="s">
        <v>1194</v>
      </c>
      <c r="M1267" s="24" t="s">
        <v>1194</v>
      </c>
      <c r="N1267" s="24" t="s">
        <v>205</v>
      </c>
      <c r="O1267" s="24" t="s">
        <v>231</v>
      </c>
      <c r="P1267" s="24" t="s">
        <v>259</v>
      </c>
      <c r="Q1267" s="24" t="s">
        <v>55</v>
      </c>
      <c r="R1267" s="24" t="s">
        <v>70</v>
      </c>
      <c r="S1267" s="24" t="s">
        <v>73</v>
      </c>
      <c r="T1267" s="24" t="s">
        <v>370</v>
      </c>
      <c r="U1267" s="24" t="s">
        <v>205</v>
      </c>
      <c r="V1267" s="24" t="s">
        <v>209</v>
      </c>
      <c r="W1267" s="24"/>
      <c r="X1267" s="24" t="s">
        <v>205</v>
      </c>
      <c r="Y1267" s="24" t="s">
        <v>209</v>
      </c>
      <c r="Z1267" s="24"/>
    </row>
    <row r="1268" spans="1:26" x14ac:dyDescent="0.2">
      <c r="A1268">
        <v>1149</v>
      </c>
      <c r="B1268">
        <v>2059</v>
      </c>
      <c r="F1268">
        <v>733</v>
      </c>
      <c r="H1268" s="23">
        <v>43861</v>
      </c>
      <c r="I1268" s="23">
        <v>43861</v>
      </c>
      <c r="J1268">
        <v>312.58</v>
      </c>
      <c r="K1268" s="24"/>
      <c r="L1268" s="24" t="s">
        <v>1195</v>
      </c>
      <c r="M1268" s="24" t="s">
        <v>1195</v>
      </c>
      <c r="N1268" s="24" t="s">
        <v>205</v>
      </c>
      <c r="O1268" s="24" t="s">
        <v>231</v>
      </c>
      <c r="P1268" s="24" t="s">
        <v>259</v>
      </c>
      <c r="Q1268" s="24" t="s">
        <v>36</v>
      </c>
      <c r="R1268" s="24" t="s">
        <v>6</v>
      </c>
      <c r="S1268" s="24" t="s">
        <v>37</v>
      </c>
      <c r="T1268" s="24" t="s">
        <v>304</v>
      </c>
      <c r="U1268" s="24" t="s">
        <v>205</v>
      </c>
      <c r="V1268" s="24" t="s">
        <v>209</v>
      </c>
      <c r="W1268" s="24"/>
      <c r="X1268" s="24" t="s">
        <v>205</v>
      </c>
      <c r="Y1268" s="24" t="s">
        <v>209</v>
      </c>
      <c r="Z1268" s="24"/>
    </row>
    <row r="1269" spans="1:26" x14ac:dyDescent="0.2">
      <c r="A1269">
        <v>1150</v>
      </c>
      <c r="B1269">
        <v>2053</v>
      </c>
      <c r="F1269">
        <v>735</v>
      </c>
      <c r="H1269" s="23">
        <v>43861</v>
      </c>
      <c r="I1269" s="23">
        <v>43861</v>
      </c>
      <c r="J1269">
        <v>780</v>
      </c>
      <c r="K1269" s="24"/>
      <c r="L1269" s="24" t="s">
        <v>1196</v>
      </c>
      <c r="M1269" s="24" t="s">
        <v>1196</v>
      </c>
      <c r="N1269" s="24" t="s">
        <v>205</v>
      </c>
      <c r="O1269" s="24" t="s">
        <v>231</v>
      </c>
      <c r="P1269" s="24" t="s">
        <v>259</v>
      </c>
      <c r="Q1269" s="24" t="s">
        <v>52</v>
      </c>
      <c r="R1269" s="24" t="s">
        <v>70</v>
      </c>
      <c r="S1269" s="24" t="s">
        <v>79</v>
      </c>
      <c r="T1269" s="24" t="s">
        <v>345</v>
      </c>
      <c r="U1269" s="24" t="s">
        <v>205</v>
      </c>
      <c r="V1269" s="24" t="s">
        <v>209</v>
      </c>
      <c r="W1269" s="24"/>
      <c r="X1269" s="24" t="s">
        <v>205</v>
      </c>
      <c r="Y1269" s="24" t="s">
        <v>209</v>
      </c>
      <c r="Z1269" s="24"/>
    </row>
    <row r="1270" spans="1:26" x14ac:dyDescent="0.2">
      <c r="A1270">
        <v>1151</v>
      </c>
      <c r="B1270">
        <v>2073</v>
      </c>
      <c r="F1270">
        <v>736</v>
      </c>
      <c r="H1270" s="23">
        <v>43861</v>
      </c>
      <c r="I1270" s="23">
        <v>43861</v>
      </c>
      <c r="J1270">
        <v>1143.1600000000001</v>
      </c>
      <c r="K1270" s="24"/>
      <c r="L1270" s="24" t="s">
        <v>560</v>
      </c>
      <c r="M1270" s="24" t="s">
        <v>560</v>
      </c>
      <c r="N1270" s="24" t="s">
        <v>205</v>
      </c>
      <c r="O1270" s="24" t="s">
        <v>231</v>
      </c>
      <c r="P1270" s="24" t="s">
        <v>217</v>
      </c>
      <c r="Q1270" s="24" t="s">
        <v>110</v>
      </c>
      <c r="R1270" s="24" t="s">
        <v>105</v>
      </c>
      <c r="S1270" s="24" t="s">
        <v>111</v>
      </c>
      <c r="T1270" s="24" t="s">
        <v>225</v>
      </c>
      <c r="U1270" s="24" t="s">
        <v>205</v>
      </c>
      <c r="V1270" s="24" t="s">
        <v>209</v>
      </c>
      <c r="W1270" s="24"/>
      <c r="X1270" s="24" t="s">
        <v>205</v>
      </c>
      <c r="Y1270" s="24" t="s">
        <v>209</v>
      </c>
      <c r="Z1270" s="24"/>
    </row>
    <row r="1271" spans="1:26" x14ac:dyDescent="0.2">
      <c r="A1271">
        <v>1152</v>
      </c>
      <c r="B1271">
        <v>2060</v>
      </c>
      <c r="F1271">
        <v>737</v>
      </c>
      <c r="H1271" s="23">
        <v>43861</v>
      </c>
      <c r="I1271" s="23">
        <v>43861</v>
      </c>
      <c r="J1271">
        <v>2000</v>
      </c>
      <c r="K1271" s="24"/>
      <c r="L1271" s="24" t="s">
        <v>1197</v>
      </c>
      <c r="M1271" s="24" t="s">
        <v>1197</v>
      </c>
      <c r="N1271" s="24" t="s">
        <v>205</v>
      </c>
      <c r="O1271" s="24" t="s">
        <v>231</v>
      </c>
      <c r="P1271" s="24" t="s">
        <v>259</v>
      </c>
      <c r="Q1271" s="24" t="s">
        <v>7</v>
      </c>
      <c r="R1271" s="24" t="s">
        <v>6</v>
      </c>
      <c r="S1271" s="24" t="s">
        <v>12</v>
      </c>
      <c r="T1271" s="24" t="s">
        <v>336</v>
      </c>
      <c r="U1271" s="24" t="s">
        <v>205</v>
      </c>
      <c r="V1271" s="24" t="s">
        <v>209</v>
      </c>
      <c r="W1271" s="24"/>
      <c r="X1271" s="24" t="s">
        <v>205</v>
      </c>
      <c r="Y1271" s="24" t="s">
        <v>209</v>
      </c>
      <c r="Z1271" s="24"/>
    </row>
    <row r="1272" spans="1:26" x14ac:dyDescent="0.2">
      <c r="A1272">
        <v>1153</v>
      </c>
      <c r="B1272">
        <v>2072</v>
      </c>
      <c r="F1272">
        <v>738</v>
      </c>
      <c r="H1272" s="23">
        <v>43861</v>
      </c>
      <c r="I1272" s="23">
        <v>43861</v>
      </c>
      <c r="J1272">
        <v>2000</v>
      </c>
      <c r="K1272" s="24"/>
      <c r="L1272" s="24" t="s">
        <v>560</v>
      </c>
      <c r="M1272" s="24" t="s">
        <v>560</v>
      </c>
      <c r="N1272" s="24" t="s">
        <v>205</v>
      </c>
      <c r="O1272" s="24" t="s">
        <v>231</v>
      </c>
      <c r="P1272" s="24" t="s">
        <v>217</v>
      </c>
      <c r="Q1272" s="24" t="s">
        <v>110</v>
      </c>
      <c r="R1272" s="24" t="s">
        <v>105</v>
      </c>
      <c r="S1272" s="24" t="s">
        <v>111</v>
      </c>
      <c r="T1272" s="24" t="s">
        <v>225</v>
      </c>
      <c r="U1272" s="24" t="s">
        <v>205</v>
      </c>
      <c r="V1272" s="24" t="s">
        <v>209</v>
      </c>
      <c r="W1272" s="24"/>
      <c r="X1272" s="24" t="s">
        <v>205</v>
      </c>
      <c r="Y1272" s="24" t="s">
        <v>209</v>
      </c>
      <c r="Z1272" s="24"/>
    </row>
    <row r="1273" spans="1:26" x14ac:dyDescent="0.2">
      <c r="A1273">
        <v>1154</v>
      </c>
      <c r="B1273">
        <v>2061</v>
      </c>
      <c r="F1273">
        <v>741</v>
      </c>
      <c r="H1273" s="23">
        <v>43861</v>
      </c>
      <c r="I1273" s="23">
        <v>43861</v>
      </c>
      <c r="J1273">
        <v>2284.14</v>
      </c>
      <c r="K1273" s="24"/>
      <c r="L1273" s="24" t="s">
        <v>1198</v>
      </c>
      <c r="M1273" s="24" t="s">
        <v>1198</v>
      </c>
      <c r="N1273" s="24" t="s">
        <v>205</v>
      </c>
      <c r="O1273" s="24" t="s">
        <v>231</v>
      </c>
      <c r="P1273" s="24" t="s">
        <v>259</v>
      </c>
      <c r="Q1273" s="24" t="s">
        <v>36</v>
      </c>
      <c r="R1273" s="24" t="s">
        <v>6</v>
      </c>
      <c r="S1273" s="24" t="s">
        <v>37</v>
      </c>
      <c r="T1273" s="24" t="s">
        <v>304</v>
      </c>
      <c r="U1273" s="24" t="s">
        <v>205</v>
      </c>
      <c r="V1273" s="24" t="s">
        <v>209</v>
      </c>
      <c r="W1273" s="24"/>
      <c r="X1273" s="24" t="s">
        <v>205</v>
      </c>
      <c r="Y1273" s="24" t="s">
        <v>209</v>
      </c>
      <c r="Z1273" s="24"/>
    </row>
    <row r="1274" spans="1:26" x14ac:dyDescent="0.2">
      <c r="A1274">
        <v>1155</v>
      </c>
      <c r="B1274">
        <v>2052</v>
      </c>
      <c r="F1274">
        <v>742</v>
      </c>
      <c r="H1274" s="23">
        <v>43861</v>
      </c>
      <c r="I1274" s="23">
        <v>43861</v>
      </c>
      <c r="J1274">
        <v>5061.4399999999996</v>
      </c>
      <c r="K1274" s="24"/>
      <c r="L1274" s="24" t="s">
        <v>1199</v>
      </c>
      <c r="M1274" s="24" t="s">
        <v>1199</v>
      </c>
      <c r="N1274" s="24" t="s">
        <v>205</v>
      </c>
      <c r="O1274" s="24" t="s">
        <v>231</v>
      </c>
      <c r="P1274" s="24" t="s">
        <v>275</v>
      </c>
      <c r="Q1274" s="24" t="s">
        <v>56</v>
      </c>
      <c r="R1274" s="24" t="s">
        <v>6</v>
      </c>
      <c r="S1274" s="24" t="s">
        <v>60</v>
      </c>
      <c r="T1274" s="24" t="s">
        <v>1200</v>
      </c>
      <c r="U1274" s="24" t="s">
        <v>205</v>
      </c>
      <c r="V1274" s="24" t="s">
        <v>209</v>
      </c>
      <c r="W1274" s="24" t="s">
        <v>1201</v>
      </c>
      <c r="X1274" s="24" t="s">
        <v>205</v>
      </c>
      <c r="Y1274" s="24" t="s">
        <v>209</v>
      </c>
      <c r="Z1274" s="24"/>
    </row>
    <row r="1275" spans="1:26" x14ac:dyDescent="0.2">
      <c r="A1275">
        <v>1810</v>
      </c>
      <c r="B1275">
        <v>2066</v>
      </c>
      <c r="H1275" s="23">
        <v>43861</v>
      </c>
      <c r="I1275" s="23">
        <v>43861</v>
      </c>
      <c r="J1275">
        <v>5.77</v>
      </c>
      <c r="K1275" s="24"/>
      <c r="L1275" s="24" t="s">
        <v>1114</v>
      </c>
      <c r="M1275" s="24" t="s">
        <v>82</v>
      </c>
      <c r="N1275" s="24" t="s">
        <v>205</v>
      </c>
      <c r="O1275" s="24" t="s">
        <v>231</v>
      </c>
      <c r="P1275" s="24" t="s">
        <v>217</v>
      </c>
      <c r="Q1275" s="24" t="s">
        <v>7</v>
      </c>
      <c r="R1275" s="24" t="s">
        <v>70</v>
      </c>
      <c r="S1275" s="24" t="s">
        <v>82</v>
      </c>
      <c r="T1275" s="24" t="s">
        <v>587</v>
      </c>
      <c r="U1275" s="24" t="s">
        <v>205</v>
      </c>
      <c r="V1275" s="24" t="s">
        <v>209</v>
      </c>
      <c r="W1275" s="24" t="s">
        <v>591</v>
      </c>
      <c r="X1275" s="24" t="s">
        <v>205</v>
      </c>
      <c r="Y1275" s="24" t="s">
        <v>209</v>
      </c>
      <c r="Z1275" s="24"/>
    </row>
    <row r="1276" spans="1:26" x14ac:dyDescent="0.2">
      <c r="A1276">
        <v>1808</v>
      </c>
      <c r="B1276">
        <v>2047</v>
      </c>
      <c r="H1276" s="23">
        <v>43861</v>
      </c>
      <c r="I1276" s="23">
        <v>43861</v>
      </c>
      <c r="J1276">
        <v>2284.14</v>
      </c>
      <c r="K1276" s="24" t="s">
        <v>247</v>
      </c>
      <c r="L1276" s="24" t="s">
        <v>836</v>
      </c>
      <c r="M1276" s="24" t="s">
        <v>1183</v>
      </c>
      <c r="N1276" s="24" t="s">
        <v>205</v>
      </c>
      <c r="O1276" s="24" t="s">
        <v>231</v>
      </c>
      <c r="P1276" s="24" t="s">
        <v>259</v>
      </c>
      <c r="Q1276" s="24" t="s">
        <v>36</v>
      </c>
      <c r="R1276" s="24" t="s">
        <v>6</v>
      </c>
      <c r="S1276" s="24" t="s">
        <v>38</v>
      </c>
      <c r="T1276" s="24" t="s">
        <v>849</v>
      </c>
      <c r="U1276" s="24" t="s">
        <v>205</v>
      </c>
      <c r="V1276" s="24" t="s">
        <v>209</v>
      </c>
      <c r="W1276" s="24"/>
      <c r="X1276" s="24" t="s">
        <v>205</v>
      </c>
      <c r="Y1276" s="24" t="s">
        <v>209</v>
      </c>
      <c r="Z1276" s="24"/>
    </row>
    <row r="1277" spans="1:26" x14ac:dyDescent="0.2">
      <c r="A1277">
        <v>1809</v>
      </c>
      <c r="B1277">
        <v>2051</v>
      </c>
      <c r="H1277" s="23">
        <v>43861</v>
      </c>
      <c r="I1277" s="23">
        <v>43861</v>
      </c>
      <c r="J1277">
        <v>2284.14</v>
      </c>
      <c r="K1277" s="24" t="s">
        <v>247</v>
      </c>
      <c r="L1277" s="24" t="s">
        <v>1202</v>
      </c>
      <c r="M1277" s="24" t="s">
        <v>1183</v>
      </c>
      <c r="N1277" s="24" t="s">
        <v>205</v>
      </c>
      <c r="O1277" s="24" t="s">
        <v>231</v>
      </c>
      <c r="P1277" s="24" t="s">
        <v>259</v>
      </c>
      <c r="Q1277" s="24" t="s">
        <v>36</v>
      </c>
      <c r="R1277" s="24" t="s">
        <v>6</v>
      </c>
      <c r="S1277" s="24" t="s">
        <v>38</v>
      </c>
      <c r="T1277" s="24" t="s">
        <v>849</v>
      </c>
      <c r="U1277" s="24" t="s">
        <v>205</v>
      </c>
      <c r="V1277" s="24" t="s">
        <v>209</v>
      </c>
      <c r="W1277" s="24"/>
      <c r="X1277" s="24" t="s">
        <v>205</v>
      </c>
      <c r="Y1277" s="24" t="s">
        <v>209</v>
      </c>
      <c r="Z1277" s="24"/>
    </row>
    <row r="1278" spans="1:26" x14ac:dyDescent="0.2">
      <c r="A1278">
        <v>1156</v>
      </c>
      <c r="F1278">
        <v>174</v>
      </c>
      <c r="H1278" s="23">
        <v>43863</v>
      </c>
      <c r="I1278" s="23">
        <v>43863</v>
      </c>
      <c r="J1278">
        <v>2000</v>
      </c>
      <c r="K1278" s="24"/>
      <c r="L1278" s="24" t="s">
        <v>1203</v>
      </c>
      <c r="M1278" s="24" t="s">
        <v>1203</v>
      </c>
      <c r="N1278" s="24" t="s">
        <v>205</v>
      </c>
      <c r="O1278" s="24" t="s">
        <v>271</v>
      </c>
      <c r="P1278" s="24" t="s">
        <v>259</v>
      </c>
      <c r="Q1278" s="24" t="s">
        <v>7</v>
      </c>
      <c r="R1278" s="24" t="s">
        <v>6</v>
      </c>
      <c r="S1278" s="24" t="s">
        <v>12</v>
      </c>
      <c r="T1278" s="24" t="s">
        <v>336</v>
      </c>
      <c r="U1278" s="24" t="s">
        <v>205</v>
      </c>
      <c r="V1278" s="24" t="s">
        <v>209</v>
      </c>
      <c r="W1278" s="24" t="s">
        <v>901</v>
      </c>
      <c r="X1278" s="24" t="s">
        <v>205</v>
      </c>
      <c r="Y1278" s="24" t="s">
        <v>209</v>
      </c>
      <c r="Z1278" s="24" t="s">
        <v>1204</v>
      </c>
    </row>
    <row r="1279" spans="1:26" x14ac:dyDescent="0.2">
      <c r="A1279">
        <v>1157</v>
      </c>
      <c r="F1279">
        <v>2097</v>
      </c>
      <c r="H1279" s="23">
        <v>43863</v>
      </c>
      <c r="I1279" s="23">
        <v>43863</v>
      </c>
      <c r="J1279">
        <v>251.75</v>
      </c>
      <c r="K1279" s="24"/>
      <c r="L1279" s="24" t="s">
        <v>742</v>
      </c>
      <c r="M1279" s="24" t="s">
        <v>742</v>
      </c>
      <c r="N1279" s="24" t="s">
        <v>205</v>
      </c>
      <c r="O1279" s="24" t="s">
        <v>206</v>
      </c>
      <c r="P1279" s="24" t="s">
        <v>217</v>
      </c>
      <c r="Q1279" s="24" t="s">
        <v>17</v>
      </c>
      <c r="R1279" s="24" t="s">
        <v>6</v>
      </c>
      <c r="S1279" s="24" t="s">
        <v>11</v>
      </c>
      <c r="T1279" s="24" t="s">
        <v>211</v>
      </c>
      <c r="U1279" s="24" t="s">
        <v>205</v>
      </c>
      <c r="V1279" s="24" t="s">
        <v>209</v>
      </c>
      <c r="W1279" s="24"/>
      <c r="X1279" s="24" t="s">
        <v>205</v>
      </c>
      <c r="Y1279" s="24" t="s">
        <v>209</v>
      </c>
      <c r="Z1279" s="24"/>
    </row>
    <row r="1280" spans="1:26" x14ac:dyDescent="0.2">
      <c r="A1280">
        <v>1158</v>
      </c>
      <c r="F1280">
        <v>2098</v>
      </c>
      <c r="H1280" s="23">
        <v>43863</v>
      </c>
      <c r="I1280" s="23">
        <v>43863</v>
      </c>
      <c r="J1280">
        <v>125.79</v>
      </c>
      <c r="K1280" s="24"/>
      <c r="L1280" s="24" t="s">
        <v>815</v>
      </c>
      <c r="M1280" s="24" t="s">
        <v>815</v>
      </c>
      <c r="N1280" s="24" t="s">
        <v>205</v>
      </c>
      <c r="O1280" s="24" t="s">
        <v>206</v>
      </c>
      <c r="P1280" s="24" t="s">
        <v>217</v>
      </c>
      <c r="Q1280" s="24" t="s">
        <v>7</v>
      </c>
      <c r="R1280" s="24" t="s">
        <v>6</v>
      </c>
      <c r="S1280" s="24" t="s">
        <v>11</v>
      </c>
      <c r="T1280" s="24" t="s">
        <v>211</v>
      </c>
      <c r="U1280" s="24" t="s">
        <v>205</v>
      </c>
      <c r="V1280" s="24" t="s">
        <v>209</v>
      </c>
      <c r="W1280" s="24"/>
      <c r="X1280" s="24" t="s">
        <v>205</v>
      </c>
      <c r="Y1280" s="24" t="s">
        <v>209</v>
      </c>
      <c r="Z1280" s="24"/>
    </row>
    <row r="1281" spans="1:26" x14ac:dyDescent="0.2">
      <c r="A1281">
        <v>1160</v>
      </c>
      <c r="B1281">
        <v>2092</v>
      </c>
      <c r="F1281">
        <v>175</v>
      </c>
      <c r="H1281" s="23">
        <v>43864</v>
      </c>
      <c r="I1281" s="23">
        <v>43864</v>
      </c>
      <c r="J1281">
        <v>93.55</v>
      </c>
      <c r="K1281" s="24"/>
      <c r="L1281" s="24" t="s">
        <v>1205</v>
      </c>
      <c r="M1281" s="24" t="s">
        <v>1205</v>
      </c>
      <c r="N1281" s="24" t="s">
        <v>205</v>
      </c>
      <c r="O1281" s="24" t="s">
        <v>231</v>
      </c>
      <c r="P1281" s="24" t="s">
        <v>259</v>
      </c>
      <c r="Q1281" s="24" t="s">
        <v>102</v>
      </c>
      <c r="R1281" s="24" t="s">
        <v>101</v>
      </c>
      <c r="S1281" s="24" t="s">
        <v>103</v>
      </c>
      <c r="T1281" s="24" t="s">
        <v>260</v>
      </c>
      <c r="U1281" s="24" t="s">
        <v>572</v>
      </c>
      <c r="V1281" s="24" t="s">
        <v>209</v>
      </c>
      <c r="W1281" s="24" t="s">
        <v>1206</v>
      </c>
      <c r="X1281" s="24" t="s">
        <v>205</v>
      </c>
      <c r="Y1281" s="24" t="s">
        <v>209</v>
      </c>
      <c r="Z1281" s="24"/>
    </row>
    <row r="1282" spans="1:26" x14ac:dyDescent="0.2">
      <c r="A1282">
        <v>1161</v>
      </c>
      <c r="B1282">
        <v>2088</v>
      </c>
      <c r="F1282">
        <v>176</v>
      </c>
      <c r="H1282" s="23">
        <v>43864</v>
      </c>
      <c r="I1282" s="23">
        <v>43864</v>
      </c>
      <c r="J1282">
        <v>100</v>
      </c>
      <c r="K1282" s="24"/>
      <c r="L1282" s="24" t="s">
        <v>1098</v>
      </c>
      <c r="M1282" s="24" t="s">
        <v>1098</v>
      </c>
      <c r="N1282" s="24" t="s">
        <v>205</v>
      </c>
      <c r="O1282" s="24" t="s">
        <v>231</v>
      </c>
      <c r="P1282" s="24" t="s">
        <v>259</v>
      </c>
      <c r="Q1282" s="24" t="s">
        <v>36</v>
      </c>
      <c r="R1282" s="24" t="s">
        <v>6</v>
      </c>
      <c r="S1282" s="24" t="s">
        <v>37</v>
      </c>
      <c r="T1282" s="24" t="s">
        <v>582</v>
      </c>
      <c r="U1282" s="24" t="s">
        <v>205</v>
      </c>
      <c r="V1282" s="24" t="s">
        <v>209</v>
      </c>
      <c r="W1282" s="24" t="s">
        <v>291</v>
      </c>
      <c r="X1282" s="24" t="s">
        <v>205</v>
      </c>
      <c r="Y1282" s="24" t="s">
        <v>209</v>
      </c>
      <c r="Z1282" s="24"/>
    </row>
    <row r="1283" spans="1:26" x14ac:dyDescent="0.2">
      <c r="A1283">
        <v>1162</v>
      </c>
      <c r="B1283">
        <v>2091</v>
      </c>
      <c r="F1283">
        <v>177</v>
      </c>
      <c r="H1283" s="23">
        <v>43864</v>
      </c>
      <c r="I1283" s="23">
        <v>43864</v>
      </c>
      <c r="J1283">
        <v>189</v>
      </c>
      <c r="K1283" s="24"/>
      <c r="L1283" s="24" t="s">
        <v>1207</v>
      </c>
      <c r="M1283" s="24" t="s">
        <v>1207</v>
      </c>
      <c r="N1283" s="24" t="s">
        <v>205</v>
      </c>
      <c r="O1283" s="24" t="s">
        <v>231</v>
      </c>
      <c r="P1283" s="24" t="s">
        <v>217</v>
      </c>
      <c r="Q1283" s="24" t="s">
        <v>17</v>
      </c>
      <c r="R1283" s="24" t="s">
        <v>105</v>
      </c>
      <c r="S1283" s="24" t="s">
        <v>19</v>
      </c>
      <c r="T1283" s="24" t="s">
        <v>227</v>
      </c>
      <c r="U1283" s="24" t="s">
        <v>205</v>
      </c>
      <c r="V1283" s="24" t="s">
        <v>209</v>
      </c>
      <c r="W1283" s="24"/>
      <c r="X1283" s="24" t="s">
        <v>205</v>
      </c>
      <c r="Y1283" s="24" t="s">
        <v>209</v>
      </c>
      <c r="Z1283" s="24"/>
    </row>
    <row r="1284" spans="1:26" x14ac:dyDescent="0.2">
      <c r="A1284">
        <v>1163</v>
      </c>
      <c r="B1284">
        <v>2082</v>
      </c>
      <c r="F1284">
        <v>178</v>
      </c>
      <c r="H1284" s="23">
        <v>43864</v>
      </c>
      <c r="I1284" s="23">
        <v>43864</v>
      </c>
      <c r="J1284">
        <v>194</v>
      </c>
      <c r="K1284" s="24"/>
      <c r="L1284" s="24" t="s">
        <v>766</v>
      </c>
      <c r="M1284" s="24" t="s">
        <v>766</v>
      </c>
      <c r="N1284" s="24" t="s">
        <v>205</v>
      </c>
      <c r="O1284" s="24" t="s">
        <v>231</v>
      </c>
      <c r="P1284" s="24" t="s">
        <v>259</v>
      </c>
      <c r="Q1284" s="24" t="s">
        <v>7</v>
      </c>
      <c r="R1284" s="24" t="s">
        <v>70</v>
      </c>
      <c r="S1284" s="24" t="s">
        <v>84</v>
      </c>
      <c r="T1284" s="24" t="s">
        <v>439</v>
      </c>
      <c r="U1284" s="24" t="s">
        <v>205</v>
      </c>
      <c r="V1284" s="24" t="s">
        <v>209</v>
      </c>
      <c r="W1284" s="24"/>
      <c r="X1284" s="24" t="s">
        <v>205</v>
      </c>
      <c r="Y1284" s="24" t="s">
        <v>209</v>
      </c>
      <c r="Z1284" s="24"/>
    </row>
    <row r="1285" spans="1:26" x14ac:dyDescent="0.2">
      <c r="A1285">
        <v>1164</v>
      </c>
      <c r="B1285">
        <v>2077</v>
      </c>
      <c r="F1285">
        <v>179</v>
      </c>
      <c r="H1285" s="23">
        <v>43864</v>
      </c>
      <c r="I1285" s="23">
        <v>43864</v>
      </c>
      <c r="J1285">
        <v>702.72</v>
      </c>
      <c r="K1285" s="24"/>
      <c r="L1285" s="24" t="s">
        <v>88</v>
      </c>
      <c r="M1285" s="24" t="s">
        <v>88</v>
      </c>
      <c r="N1285" s="24" t="s">
        <v>205</v>
      </c>
      <c r="O1285" s="24" t="s">
        <v>231</v>
      </c>
      <c r="P1285" s="24" t="s">
        <v>259</v>
      </c>
      <c r="Q1285" s="24" t="s">
        <v>52</v>
      </c>
      <c r="R1285" s="24" t="s">
        <v>70</v>
      </c>
      <c r="S1285" s="24" t="s">
        <v>79</v>
      </c>
      <c r="T1285" s="24" t="s">
        <v>345</v>
      </c>
      <c r="U1285" s="24" t="s">
        <v>205</v>
      </c>
      <c r="V1285" s="24" t="s">
        <v>209</v>
      </c>
      <c r="W1285" s="24" t="s">
        <v>648</v>
      </c>
      <c r="X1285" s="24" t="s">
        <v>205</v>
      </c>
      <c r="Y1285" s="24" t="s">
        <v>209</v>
      </c>
      <c r="Z1285" s="24"/>
    </row>
    <row r="1286" spans="1:26" x14ac:dyDescent="0.2">
      <c r="A1286">
        <v>1165</v>
      </c>
      <c r="B1286">
        <v>2087</v>
      </c>
      <c r="F1286">
        <v>180</v>
      </c>
      <c r="H1286" s="23">
        <v>43864</v>
      </c>
      <c r="I1286" s="23">
        <v>43864</v>
      </c>
      <c r="J1286">
        <v>1563.04</v>
      </c>
      <c r="K1286" s="24"/>
      <c r="L1286" s="24" t="s">
        <v>434</v>
      </c>
      <c r="M1286" s="24" t="s">
        <v>434</v>
      </c>
      <c r="N1286" s="24" t="s">
        <v>205</v>
      </c>
      <c r="O1286" s="24" t="s">
        <v>231</v>
      </c>
      <c r="P1286" s="24" t="s">
        <v>259</v>
      </c>
      <c r="Q1286" s="24" t="s">
        <v>7</v>
      </c>
      <c r="R1286" s="24" t="s">
        <v>6</v>
      </c>
      <c r="S1286" s="24" t="s">
        <v>12</v>
      </c>
      <c r="T1286" s="24" t="s">
        <v>336</v>
      </c>
      <c r="U1286" s="24" t="s">
        <v>205</v>
      </c>
      <c r="V1286" s="24" t="s">
        <v>209</v>
      </c>
      <c r="W1286" s="24"/>
      <c r="X1286" s="24" t="s">
        <v>205</v>
      </c>
      <c r="Y1286" s="24" t="s">
        <v>209</v>
      </c>
      <c r="Z1286" s="24"/>
    </row>
    <row r="1287" spans="1:26" x14ac:dyDescent="0.2">
      <c r="A1287">
        <v>1166</v>
      </c>
      <c r="F1287">
        <v>2079</v>
      </c>
      <c r="H1287" s="23">
        <v>43864</v>
      </c>
      <c r="I1287" s="23">
        <v>43864</v>
      </c>
      <c r="J1287">
        <v>100</v>
      </c>
      <c r="K1287" s="24"/>
      <c r="L1287" s="24" t="s">
        <v>1208</v>
      </c>
      <c r="M1287" s="24" t="s">
        <v>1208</v>
      </c>
      <c r="N1287" s="24" t="s">
        <v>205</v>
      </c>
      <c r="O1287" s="24" t="s">
        <v>206</v>
      </c>
      <c r="P1287" s="24" t="s">
        <v>217</v>
      </c>
      <c r="Q1287" s="24" t="s">
        <v>50</v>
      </c>
      <c r="R1287" s="24" t="s">
        <v>70</v>
      </c>
      <c r="S1287" s="24" t="s">
        <v>24</v>
      </c>
      <c r="T1287" s="24" t="s">
        <v>312</v>
      </c>
      <c r="U1287" s="24" t="s">
        <v>205</v>
      </c>
      <c r="V1287" s="24" t="s">
        <v>209</v>
      </c>
      <c r="W1287" s="24"/>
      <c r="X1287" s="24" t="s">
        <v>205</v>
      </c>
      <c r="Y1287" s="24" t="s">
        <v>209</v>
      </c>
      <c r="Z1287" s="24"/>
    </row>
    <row r="1288" spans="1:26" x14ac:dyDescent="0.2">
      <c r="A1288">
        <v>1167</v>
      </c>
      <c r="F1288">
        <v>2099</v>
      </c>
      <c r="H1288" s="23">
        <v>43864</v>
      </c>
      <c r="I1288" s="23">
        <v>43864</v>
      </c>
      <c r="J1288">
        <v>2715.72</v>
      </c>
      <c r="K1288" s="24"/>
      <c r="L1288" s="24" t="s">
        <v>747</v>
      </c>
      <c r="M1288" s="24" t="s">
        <v>747</v>
      </c>
      <c r="N1288" s="24" t="s">
        <v>205</v>
      </c>
      <c r="O1288" s="24" t="s">
        <v>206</v>
      </c>
      <c r="P1288" s="24" t="s">
        <v>207</v>
      </c>
      <c r="Q1288" s="24" t="s">
        <v>7</v>
      </c>
      <c r="R1288" s="24" t="s">
        <v>6</v>
      </c>
      <c r="S1288" s="24" t="s">
        <v>8</v>
      </c>
      <c r="T1288" s="24" t="s">
        <v>208</v>
      </c>
      <c r="U1288" s="24" t="s">
        <v>205</v>
      </c>
      <c r="V1288" s="24" t="s">
        <v>209</v>
      </c>
      <c r="W1288" s="24"/>
      <c r="X1288" s="24" t="s">
        <v>205</v>
      </c>
      <c r="Y1288" s="24" t="s">
        <v>209</v>
      </c>
      <c r="Z1288" s="24"/>
    </row>
    <row r="1289" spans="1:26" x14ac:dyDescent="0.2">
      <c r="A1289">
        <v>1168</v>
      </c>
      <c r="F1289">
        <v>2100</v>
      </c>
      <c r="H1289" s="23">
        <v>43864</v>
      </c>
      <c r="I1289" s="23">
        <v>43864</v>
      </c>
      <c r="J1289">
        <v>7.1</v>
      </c>
      <c r="K1289" s="24"/>
      <c r="L1289" s="24" t="s">
        <v>747</v>
      </c>
      <c r="M1289" s="24" t="s">
        <v>747</v>
      </c>
      <c r="N1289" s="24" t="s">
        <v>205</v>
      </c>
      <c r="O1289" s="24" t="s">
        <v>206</v>
      </c>
      <c r="P1289" s="24" t="s">
        <v>207</v>
      </c>
      <c r="Q1289" s="24" t="s">
        <v>7</v>
      </c>
      <c r="R1289" s="24" t="s">
        <v>6</v>
      </c>
      <c r="S1289" s="24" t="s">
        <v>8</v>
      </c>
      <c r="T1289" s="24" t="s">
        <v>208</v>
      </c>
      <c r="U1289" s="24" t="s">
        <v>205</v>
      </c>
      <c r="V1289" s="24" t="s">
        <v>209</v>
      </c>
      <c r="W1289" s="24"/>
      <c r="X1289" s="24" t="s">
        <v>205</v>
      </c>
      <c r="Y1289" s="24" t="s">
        <v>209</v>
      </c>
      <c r="Z1289" s="24"/>
    </row>
    <row r="1290" spans="1:26" x14ac:dyDescent="0.2">
      <c r="A1290">
        <v>1169</v>
      </c>
      <c r="B1290">
        <v>2105</v>
      </c>
      <c r="F1290">
        <v>181</v>
      </c>
      <c r="H1290" s="23">
        <v>43865</v>
      </c>
      <c r="I1290" s="23">
        <v>43865</v>
      </c>
      <c r="J1290">
        <v>91.24</v>
      </c>
      <c r="K1290" s="24"/>
      <c r="L1290" s="24" t="s">
        <v>933</v>
      </c>
      <c r="M1290" s="24" t="s">
        <v>933</v>
      </c>
      <c r="N1290" s="24" t="s">
        <v>205</v>
      </c>
      <c r="O1290" s="24" t="s">
        <v>231</v>
      </c>
      <c r="P1290" s="24" t="s">
        <v>259</v>
      </c>
      <c r="Q1290" s="24" t="s">
        <v>102</v>
      </c>
      <c r="R1290" s="24" t="s">
        <v>101</v>
      </c>
      <c r="S1290" s="24" t="s">
        <v>103</v>
      </c>
      <c r="T1290" s="24" t="s">
        <v>260</v>
      </c>
      <c r="U1290" s="24" t="s">
        <v>625</v>
      </c>
      <c r="V1290" s="24" t="s">
        <v>209</v>
      </c>
      <c r="W1290" s="24" t="s">
        <v>645</v>
      </c>
      <c r="X1290" s="24" t="s">
        <v>205</v>
      </c>
      <c r="Y1290" s="24" t="s">
        <v>209</v>
      </c>
      <c r="Z1290" s="24" t="s">
        <v>934</v>
      </c>
    </row>
    <row r="1291" spans="1:26" x14ac:dyDescent="0.2">
      <c r="A1291">
        <v>1170</v>
      </c>
      <c r="B1291">
        <v>2103</v>
      </c>
      <c r="F1291">
        <v>182</v>
      </c>
      <c r="H1291" s="23">
        <v>43865</v>
      </c>
      <c r="I1291" s="23">
        <v>43865</v>
      </c>
      <c r="J1291">
        <v>91.24</v>
      </c>
      <c r="K1291" s="24"/>
      <c r="L1291" s="24" t="s">
        <v>935</v>
      </c>
      <c r="M1291" s="24" t="s">
        <v>935</v>
      </c>
      <c r="N1291" s="24" t="s">
        <v>205</v>
      </c>
      <c r="O1291" s="24" t="s">
        <v>231</v>
      </c>
      <c r="P1291" s="24" t="s">
        <v>259</v>
      </c>
      <c r="Q1291" s="24" t="s">
        <v>102</v>
      </c>
      <c r="R1291" s="24" t="s">
        <v>101</v>
      </c>
      <c r="S1291" s="24" t="s">
        <v>103</v>
      </c>
      <c r="T1291" s="24" t="s">
        <v>260</v>
      </c>
      <c r="U1291" s="24" t="s">
        <v>623</v>
      </c>
      <c r="V1291" s="24" t="s">
        <v>209</v>
      </c>
      <c r="W1291" s="24" t="s">
        <v>645</v>
      </c>
      <c r="X1291" s="24" t="s">
        <v>205</v>
      </c>
      <c r="Y1291" s="24" t="s">
        <v>209</v>
      </c>
      <c r="Z1291" s="24" t="s">
        <v>936</v>
      </c>
    </row>
    <row r="1292" spans="1:26" x14ac:dyDescent="0.2">
      <c r="A1292">
        <v>1171</v>
      </c>
      <c r="B1292">
        <v>2104</v>
      </c>
      <c r="F1292">
        <v>183</v>
      </c>
      <c r="H1292" s="23">
        <v>43865</v>
      </c>
      <c r="I1292" s="23">
        <v>43865</v>
      </c>
      <c r="J1292">
        <v>85.86</v>
      </c>
      <c r="K1292" s="24"/>
      <c r="L1292" s="24" t="s">
        <v>1209</v>
      </c>
      <c r="M1292" s="24" t="s">
        <v>1209</v>
      </c>
      <c r="N1292" s="24" t="s">
        <v>205</v>
      </c>
      <c r="O1292" s="24" t="s">
        <v>231</v>
      </c>
      <c r="P1292" s="24" t="s">
        <v>259</v>
      </c>
      <c r="Q1292" s="24" t="s">
        <v>102</v>
      </c>
      <c r="R1292" s="24" t="s">
        <v>101</v>
      </c>
      <c r="S1292" s="24" t="s">
        <v>103</v>
      </c>
      <c r="T1292" s="24" t="s">
        <v>260</v>
      </c>
      <c r="U1292" s="24" t="s">
        <v>1210</v>
      </c>
      <c r="V1292" s="24" t="s">
        <v>209</v>
      </c>
      <c r="W1292" s="24" t="s">
        <v>645</v>
      </c>
      <c r="X1292" s="24" t="s">
        <v>205</v>
      </c>
      <c r="Y1292" s="24" t="s">
        <v>209</v>
      </c>
      <c r="Z1292" s="24"/>
    </row>
    <row r="1293" spans="1:26" x14ac:dyDescent="0.2">
      <c r="A1293">
        <v>1172</v>
      </c>
      <c r="B1293">
        <v>2101</v>
      </c>
      <c r="F1293">
        <v>184</v>
      </c>
      <c r="H1293" s="23">
        <v>43865</v>
      </c>
      <c r="I1293" s="23">
        <v>43865</v>
      </c>
      <c r="J1293">
        <v>500</v>
      </c>
      <c r="K1293" s="24"/>
      <c r="L1293" s="24" t="s">
        <v>638</v>
      </c>
      <c r="M1293" s="24" t="s">
        <v>638</v>
      </c>
      <c r="N1293" s="24" t="s">
        <v>205</v>
      </c>
      <c r="O1293" s="24" t="s">
        <v>231</v>
      </c>
      <c r="P1293" s="24" t="s">
        <v>207</v>
      </c>
      <c r="Q1293" s="24" t="s">
        <v>36</v>
      </c>
      <c r="R1293" s="24" t="s">
        <v>6</v>
      </c>
      <c r="S1293" s="24" t="s">
        <v>37</v>
      </c>
      <c r="T1293" s="24" t="s">
        <v>304</v>
      </c>
      <c r="U1293" s="24" t="s">
        <v>205</v>
      </c>
      <c r="V1293" s="24" t="s">
        <v>209</v>
      </c>
      <c r="W1293" s="24"/>
      <c r="X1293" s="24" t="s">
        <v>205</v>
      </c>
      <c r="Y1293" s="24" t="s">
        <v>209</v>
      </c>
      <c r="Z1293" s="24"/>
    </row>
    <row r="1294" spans="1:26" x14ac:dyDescent="0.2">
      <c r="A1294">
        <v>1173</v>
      </c>
      <c r="F1294">
        <v>2050</v>
      </c>
      <c r="H1294" s="23">
        <v>43865</v>
      </c>
      <c r="I1294" s="23">
        <v>43865</v>
      </c>
      <c r="J1294">
        <v>149.6</v>
      </c>
      <c r="K1294" s="24"/>
      <c r="L1294" s="24" t="s">
        <v>1211</v>
      </c>
      <c r="M1294" s="24" t="s">
        <v>1211</v>
      </c>
      <c r="N1294" s="24" t="s">
        <v>205</v>
      </c>
      <c r="O1294" s="24" t="s">
        <v>206</v>
      </c>
      <c r="P1294" s="24" t="s">
        <v>217</v>
      </c>
      <c r="Q1294" s="24" t="s">
        <v>17</v>
      </c>
      <c r="R1294" s="24" t="s">
        <v>6</v>
      </c>
      <c r="S1294" s="24" t="s">
        <v>11</v>
      </c>
      <c r="T1294" s="24" t="s">
        <v>211</v>
      </c>
      <c r="U1294" s="24" t="s">
        <v>205</v>
      </c>
      <c r="V1294" s="24" t="s">
        <v>209</v>
      </c>
      <c r="W1294" s="24"/>
      <c r="X1294" s="24" t="s">
        <v>205</v>
      </c>
      <c r="Y1294" s="24" t="s">
        <v>209</v>
      </c>
      <c r="Z1294" s="24"/>
    </row>
    <row r="1295" spans="1:26" x14ac:dyDescent="0.2">
      <c r="A1295">
        <v>1174</v>
      </c>
      <c r="B1295">
        <v>2117</v>
      </c>
      <c r="F1295">
        <v>185</v>
      </c>
      <c r="H1295" s="23">
        <v>43866</v>
      </c>
      <c r="I1295" s="23">
        <v>43866</v>
      </c>
      <c r="J1295">
        <v>91.24</v>
      </c>
      <c r="K1295" s="24"/>
      <c r="L1295" s="24" t="s">
        <v>752</v>
      </c>
      <c r="M1295" s="24" t="s">
        <v>752</v>
      </c>
      <c r="N1295" s="24" t="s">
        <v>205</v>
      </c>
      <c r="O1295" s="24" t="s">
        <v>231</v>
      </c>
      <c r="P1295" s="24" t="s">
        <v>259</v>
      </c>
      <c r="Q1295" s="24" t="s">
        <v>102</v>
      </c>
      <c r="R1295" s="24" t="s">
        <v>101</v>
      </c>
      <c r="S1295" s="24" t="s">
        <v>103</v>
      </c>
      <c r="T1295" s="24" t="s">
        <v>260</v>
      </c>
      <c r="U1295" s="24" t="s">
        <v>753</v>
      </c>
      <c r="V1295" s="24" t="s">
        <v>209</v>
      </c>
      <c r="W1295" s="24" t="s">
        <v>645</v>
      </c>
      <c r="X1295" s="24" t="s">
        <v>205</v>
      </c>
      <c r="Y1295" s="24" t="s">
        <v>209</v>
      </c>
      <c r="Z1295" s="24" t="s">
        <v>937</v>
      </c>
    </row>
    <row r="1296" spans="1:26" x14ac:dyDescent="0.2">
      <c r="A1296">
        <v>1175</v>
      </c>
      <c r="B1296">
        <v>2116</v>
      </c>
      <c r="F1296">
        <v>186</v>
      </c>
      <c r="H1296" s="23">
        <v>43866</v>
      </c>
      <c r="I1296" s="23">
        <v>43866</v>
      </c>
      <c r="J1296">
        <v>91.24</v>
      </c>
      <c r="K1296" s="24"/>
      <c r="L1296" s="24" t="s">
        <v>755</v>
      </c>
      <c r="M1296" s="24" t="s">
        <v>755</v>
      </c>
      <c r="N1296" s="24" t="s">
        <v>205</v>
      </c>
      <c r="O1296" s="24" t="s">
        <v>231</v>
      </c>
      <c r="P1296" s="24" t="s">
        <v>259</v>
      </c>
      <c r="Q1296" s="24" t="s">
        <v>102</v>
      </c>
      <c r="R1296" s="24" t="s">
        <v>101</v>
      </c>
      <c r="S1296" s="24" t="s">
        <v>103</v>
      </c>
      <c r="T1296" s="24" t="s">
        <v>260</v>
      </c>
      <c r="U1296" s="24" t="s">
        <v>756</v>
      </c>
      <c r="V1296" s="24" t="s">
        <v>209</v>
      </c>
      <c r="W1296" s="24" t="s">
        <v>645</v>
      </c>
      <c r="X1296" s="24" t="s">
        <v>205</v>
      </c>
      <c r="Y1296" s="24" t="s">
        <v>209</v>
      </c>
      <c r="Z1296" s="24" t="s">
        <v>757</v>
      </c>
    </row>
    <row r="1297" spans="1:26" x14ac:dyDescent="0.2">
      <c r="A1297">
        <v>1176</v>
      </c>
      <c r="B1297">
        <v>2115</v>
      </c>
      <c r="F1297">
        <v>187</v>
      </c>
      <c r="H1297" s="23">
        <v>43866</v>
      </c>
      <c r="I1297" s="23">
        <v>43866</v>
      </c>
      <c r="J1297">
        <v>91.24</v>
      </c>
      <c r="K1297" s="24"/>
      <c r="L1297" s="24" t="s">
        <v>758</v>
      </c>
      <c r="M1297" s="24" t="s">
        <v>758</v>
      </c>
      <c r="N1297" s="24" t="s">
        <v>205</v>
      </c>
      <c r="O1297" s="24" t="s">
        <v>231</v>
      </c>
      <c r="P1297" s="24" t="s">
        <v>259</v>
      </c>
      <c r="Q1297" s="24" t="s">
        <v>102</v>
      </c>
      <c r="R1297" s="24" t="s">
        <v>101</v>
      </c>
      <c r="S1297" s="24" t="s">
        <v>103</v>
      </c>
      <c r="T1297" s="24" t="s">
        <v>260</v>
      </c>
      <c r="U1297" s="24" t="s">
        <v>239</v>
      </c>
      <c r="V1297" s="24" t="s">
        <v>209</v>
      </c>
      <c r="W1297" s="24" t="s">
        <v>645</v>
      </c>
      <c r="X1297" s="24" t="s">
        <v>205</v>
      </c>
      <c r="Y1297" s="24" t="s">
        <v>209</v>
      </c>
      <c r="Z1297" s="24" t="s">
        <v>759</v>
      </c>
    </row>
    <row r="1298" spans="1:26" x14ac:dyDescent="0.2">
      <c r="A1298">
        <v>1177</v>
      </c>
      <c r="B1298">
        <v>2114</v>
      </c>
      <c r="F1298">
        <v>188</v>
      </c>
      <c r="H1298" s="23">
        <v>43866</v>
      </c>
      <c r="I1298" s="23">
        <v>43866</v>
      </c>
      <c r="J1298">
        <v>91.24</v>
      </c>
      <c r="K1298" s="24"/>
      <c r="L1298" s="24" t="s">
        <v>760</v>
      </c>
      <c r="M1298" s="24" t="s">
        <v>760</v>
      </c>
      <c r="N1298" s="24" t="s">
        <v>205</v>
      </c>
      <c r="O1298" s="24" t="s">
        <v>231</v>
      </c>
      <c r="P1298" s="24" t="s">
        <v>259</v>
      </c>
      <c r="Q1298" s="24" t="s">
        <v>102</v>
      </c>
      <c r="R1298" s="24" t="s">
        <v>101</v>
      </c>
      <c r="S1298" s="24" t="s">
        <v>103</v>
      </c>
      <c r="T1298" s="24" t="s">
        <v>260</v>
      </c>
      <c r="U1298" s="24" t="s">
        <v>726</v>
      </c>
      <c r="V1298" s="24" t="s">
        <v>209</v>
      </c>
      <c r="W1298" s="24" t="s">
        <v>645</v>
      </c>
      <c r="X1298" s="24" t="s">
        <v>205</v>
      </c>
      <c r="Y1298" s="24" t="s">
        <v>209</v>
      </c>
      <c r="Z1298" s="24" t="s">
        <v>761</v>
      </c>
    </row>
    <row r="1299" spans="1:26" x14ac:dyDescent="0.2">
      <c r="A1299">
        <v>1178</v>
      </c>
      <c r="B1299">
        <v>2112</v>
      </c>
      <c r="F1299">
        <v>189</v>
      </c>
      <c r="H1299" s="23">
        <v>43866</v>
      </c>
      <c r="I1299" s="23">
        <v>43866</v>
      </c>
      <c r="J1299">
        <v>85.86</v>
      </c>
      <c r="K1299" s="24"/>
      <c r="L1299" s="24" t="s">
        <v>1212</v>
      </c>
      <c r="M1299" s="24" t="s">
        <v>1212</v>
      </c>
      <c r="N1299" s="24" t="s">
        <v>205</v>
      </c>
      <c r="O1299" s="24" t="s">
        <v>231</v>
      </c>
      <c r="P1299" s="24" t="s">
        <v>259</v>
      </c>
      <c r="Q1299" s="24" t="s">
        <v>102</v>
      </c>
      <c r="R1299" s="24" t="s">
        <v>101</v>
      </c>
      <c r="S1299" s="24" t="s">
        <v>103</v>
      </c>
      <c r="T1299" s="24" t="s">
        <v>260</v>
      </c>
      <c r="U1299" s="24" t="s">
        <v>896</v>
      </c>
      <c r="V1299" s="24" t="s">
        <v>209</v>
      </c>
      <c r="W1299" s="24" t="s">
        <v>645</v>
      </c>
      <c r="X1299" s="24" t="s">
        <v>205</v>
      </c>
      <c r="Y1299" s="24" t="s">
        <v>209</v>
      </c>
      <c r="Z1299" s="24"/>
    </row>
    <row r="1300" spans="1:26" x14ac:dyDescent="0.2">
      <c r="A1300">
        <v>1179</v>
      </c>
      <c r="B1300">
        <v>2111</v>
      </c>
      <c r="F1300">
        <v>190</v>
      </c>
      <c r="H1300" s="23">
        <v>43866</v>
      </c>
      <c r="I1300" s="23">
        <v>43866</v>
      </c>
      <c r="J1300">
        <v>85.86</v>
      </c>
      <c r="K1300" s="24"/>
      <c r="L1300" s="24" t="s">
        <v>1213</v>
      </c>
      <c r="M1300" s="24" t="s">
        <v>1213</v>
      </c>
      <c r="N1300" s="24" t="s">
        <v>7</v>
      </c>
      <c r="O1300" s="24" t="s">
        <v>231</v>
      </c>
      <c r="P1300" s="24" t="s">
        <v>259</v>
      </c>
      <c r="Q1300" s="24" t="s">
        <v>102</v>
      </c>
      <c r="R1300" s="24" t="s">
        <v>101</v>
      </c>
      <c r="S1300" s="24" t="s">
        <v>103</v>
      </c>
      <c r="T1300" s="24" t="s">
        <v>260</v>
      </c>
      <c r="U1300" s="24" t="s">
        <v>1163</v>
      </c>
      <c r="V1300" s="24" t="s">
        <v>209</v>
      </c>
      <c r="W1300" s="24" t="s">
        <v>645</v>
      </c>
      <c r="X1300" s="24" t="s">
        <v>205</v>
      </c>
      <c r="Y1300" s="24" t="s">
        <v>209</v>
      </c>
      <c r="Z1300" s="24"/>
    </row>
    <row r="1301" spans="1:26" x14ac:dyDescent="0.2">
      <c r="A1301">
        <v>1180</v>
      </c>
      <c r="B1301">
        <v>2110</v>
      </c>
      <c r="F1301">
        <v>191</v>
      </c>
      <c r="H1301" s="23">
        <v>43866</v>
      </c>
      <c r="I1301" s="23">
        <v>43866</v>
      </c>
      <c r="J1301">
        <v>740</v>
      </c>
      <c r="K1301" s="24"/>
      <c r="L1301" s="24" t="s">
        <v>1214</v>
      </c>
      <c r="M1301" s="24" t="s">
        <v>1214</v>
      </c>
      <c r="N1301" s="24" t="s">
        <v>205</v>
      </c>
      <c r="O1301" s="24" t="s">
        <v>231</v>
      </c>
      <c r="P1301" s="24" t="s">
        <v>259</v>
      </c>
      <c r="Q1301" s="24" t="s">
        <v>55</v>
      </c>
      <c r="R1301" s="24" t="s">
        <v>70</v>
      </c>
      <c r="S1301" s="24" t="s">
        <v>73</v>
      </c>
      <c r="T1301" s="24" t="s">
        <v>370</v>
      </c>
      <c r="U1301" s="24" t="s">
        <v>205</v>
      </c>
      <c r="V1301" s="24" t="s">
        <v>209</v>
      </c>
      <c r="W1301" s="24" t="s">
        <v>1215</v>
      </c>
      <c r="X1301" s="24" t="s">
        <v>205</v>
      </c>
      <c r="Y1301" s="24" t="s">
        <v>209</v>
      </c>
      <c r="Z1301" s="24"/>
    </row>
    <row r="1302" spans="1:26" x14ac:dyDescent="0.2">
      <c r="A1302">
        <v>1181</v>
      </c>
      <c r="B1302">
        <v>2118</v>
      </c>
      <c r="F1302">
        <v>192</v>
      </c>
      <c r="H1302" s="23">
        <v>43866</v>
      </c>
      <c r="I1302" s="23">
        <v>43866</v>
      </c>
      <c r="J1302">
        <v>200</v>
      </c>
      <c r="K1302" s="24"/>
      <c r="L1302" s="24" t="s">
        <v>1216</v>
      </c>
      <c r="M1302" s="24" t="s">
        <v>1216</v>
      </c>
      <c r="N1302" s="24" t="s">
        <v>205</v>
      </c>
      <c r="O1302" s="24" t="s">
        <v>231</v>
      </c>
      <c r="P1302" s="24" t="s">
        <v>259</v>
      </c>
      <c r="Q1302" s="24" t="s">
        <v>102</v>
      </c>
      <c r="R1302" s="24" t="s">
        <v>108</v>
      </c>
      <c r="S1302" s="24" t="s">
        <v>103</v>
      </c>
      <c r="T1302" s="24" t="s">
        <v>260</v>
      </c>
      <c r="U1302" s="24" t="s">
        <v>1163</v>
      </c>
      <c r="V1302" s="24" t="s">
        <v>209</v>
      </c>
      <c r="W1302" s="24" t="s">
        <v>1217</v>
      </c>
      <c r="X1302" s="24" t="s">
        <v>205</v>
      </c>
      <c r="Y1302" s="24" t="s">
        <v>209</v>
      </c>
      <c r="Z1302" s="24" t="s">
        <v>1218</v>
      </c>
    </row>
    <row r="1303" spans="1:26" x14ac:dyDescent="0.2">
      <c r="A1303">
        <v>1182</v>
      </c>
      <c r="B1303">
        <v>2120</v>
      </c>
      <c r="F1303">
        <v>193</v>
      </c>
      <c r="H1303" s="23">
        <v>43866</v>
      </c>
      <c r="I1303" s="23">
        <v>43866</v>
      </c>
      <c r="J1303">
        <v>200</v>
      </c>
      <c r="K1303" s="24"/>
      <c r="L1303" s="24" t="s">
        <v>1219</v>
      </c>
      <c r="M1303" s="24" t="s">
        <v>1219</v>
      </c>
      <c r="N1303" s="24" t="s">
        <v>205</v>
      </c>
      <c r="O1303" s="24" t="s">
        <v>231</v>
      </c>
      <c r="P1303" s="24" t="s">
        <v>259</v>
      </c>
      <c r="Q1303" s="24" t="s">
        <v>102</v>
      </c>
      <c r="R1303" s="24" t="s">
        <v>101</v>
      </c>
      <c r="S1303" s="24" t="s">
        <v>103</v>
      </c>
      <c r="T1303" s="24" t="s">
        <v>260</v>
      </c>
      <c r="U1303" s="24" t="s">
        <v>1163</v>
      </c>
      <c r="V1303" s="24" t="s">
        <v>209</v>
      </c>
      <c r="W1303" s="24" t="s">
        <v>1220</v>
      </c>
      <c r="X1303" s="24" t="s">
        <v>205</v>
      </c>
      <c r="Y1303" s="24" t="s">
        <v>209</v>
      </c>
      <c r="Z1303" s="24"/>
    </row>
    <row r="1304" spans="1:26" x14ac:dyDescent="0.2">
      <c r="A1304">
        <v>1183</v>
      </c>
      <c r="B1304">
        <v>2121</v>
      </c>
      <c r="F1304">
        <v>194</v>
      </c>
      <c r="H1304" s="23">
        <v>43866</v>
      </c>
      <c r="I1304" s="23">
        <v>43866</v>
      </c>
      <c r="J1304">
        <v>845.2</v>
      </c>
      <c r="K1304" s="24"/>
      <c r="L1304" s="24" t="s">
        <v>899</v>
      </c>
      <c r="M1304" s="24" t="s">
        <v>899</v>
      </c>
      <c r="N1304" s="24" t="s">
        <v>205</v>
      </c>
      <c r="O1304" s="24" t="s">
        <v>231</v>
      </c>
      <c r="P1304" s="24" t="s">
        <v>259</v>
      </c>
      <c r="Q1304" s="24" t="s">
        <v>52</v>
      </c>
      <c r="R1304" s="24" t="s">
        <v>70</v>
      </c>
      <c r="S1304" s="24" t="s">
        <v>54</v>
      </c>
      <c r="T1304" s="24" t="s">
        <v>284</v>
      </c>
      <c r="U1304" s="24" t="s">
        <v>205</v>
      </c>
      <c r="V1304" s="24" t="s">
        <v>209</v>
      </c>
      <c r="W1304" s="24" t="s">
        <v>794</v>
      </c>
      <c r="X1304" s="24" t="s">
        <v>205</v>
      </c>
      <c r="Y1304" s="24" t="s">
        <v>209</v>
      </c>
      <c r="Z1304" s="24"/>
    </row>
    <row r="1305" spans="1:26" x14ac:dyDescent="0.2">
      <c r="A1305">
        <v>1184</v>
      </c>
      <c r="B1305">
        <v>2126</v>
      </c>
      <c r="F1305">
        <v>196</v>
      </c>
      <c r="H1305" s="23">
        <v>43866</v>
      </c>
      <c r="I1305" s="23">
        <v>43866</v>
      </c>
      <c r="J1305">
        <v>179.9</v>
      </c>
      <c r="K1305" s="24"/>
      <c r="L1305" s="24" t="s">
        <v>63</v>
      </c>
      <c r="M1305" s="24" t="s">
        <v>63</v>
      </c>
      <c r="N1305" s="24" t="s">
        <v>205</v>
      </c>
      <c r="O1305" s="24" t="s">
        <v>231</v>
      </c>
      <c r="P1305" s="24" t="s">
        <v>275</v>
      </c>
      <c r="Q1305" s="24" t="s">
        <v>56</v>
      </c>
      <c r="R1305" s="24" t="s">
        <v>6</v>
      </c>
      <c r="S1305" s="24" t="s">
        <v>57</v>
      </c>
      <c r="T1305" s="24" t="s">
        <v>345</v>
      </c>
      <c r="U1305" s="24" t="s">
        <v>205</v>
      </c>
      <c r="V1305" s="24" t="s">
        <v>209</v>
      </c>
      <c r="W1305" s="24" t="s">
        <v>1221</v>
      </c>
      <c r="X1305" s="24" t="s">
        <v>205</v>
      </c>
      <c r="Y1305" s="24" t="s">
        <v>209</v>
      </c>
      <c r="Z1305" s="24" t="s">
        <v>1222</v>
      </c>
    </row>
    <row r="1306" spans="1:26" x14ac:dyDescent="0.2">
      <c r="A1306">
        <v>1185</v>
      </c>
      <c r="B1306">
        <v>2129</v>
      </c>
      <c r="F1306">
        <v>197</v>
      </c>
      <c r="H1306" s="23">
        <v>43866</v>
      </c>
      <c r="I1306" s="23">
        <v>43866</v>
      </c>
      <c r="J1306">
        <v>115.33</v>
      </c>
      <c r="K1306" s="24"/>
      <c r="L1306" s="24" t="s">
        <v>1223</v>
      </c>
      <c r="M1306" s="24" t="s">
        <v>1223</v>
      </c>
      <c r="N1306" s="24" t="s">
        <v>205</v>
      </c>
      <c r="O1306" s="24" t="s">
        <v>231</v>
      </c>
      <c r="P1306" s="24" t="s">
        <v>259</v>
      </c>
      <c r="Q1306" s="24" t="s">
        <v>102</v>
      </c>
      <c r="R1306" s="24" t="s">
        <v>101</v>
      </c>
      <c r="S1306" s="24" t="s">
        <v>103</v>
      </c>
      <c r="T1306" s="24" t="s">
        <v>260</v>
      </c>
      <c r="U1306" s="24" t="s">
        <v>420</v>
      </c>
      <c r="V1306" s="24" t="s">
        <v>209</v>
      </c>
      <c r="W1306" s="24" t="s">
        <v>1224</v>
      </c>
      <c r="X1306" s="24" t="s">
        <v>205</v>
      </c>
      <c r="Y1306" s="24" t="s">
        <v>209</v>
      </c>
      <c r="Z1306" s="24" t="s">
        <v>1225</v>
      </c>
    </row>
    <row r="1307" spans="1:26" x14ac:dyDescent="0.2">
      <c r="A1307">
        <v>1186</v>
      </c>
      <c r="B1307">
        <v>2122</v>
      </c>
      <c r="F1307">
        <v>198</v>
      </c>
      <c r="H1307" s="23">
        <v>43866</v>
      </c>
      <c r="I1307" s="23">
        <v>43866</v>
      </c>
      <c r="J1307">
        <v>480</v>
      </c>
      <c r="K1307" s="24"/>
      <c r="L1307" s="24" t="s">
        <v>1226</v>
      </c>
      <c r="M1307" s="24" t="s">
        <v>1226</v>
      </c>
      <c r="N1307" s="24" t="s">
        <v>205</v>
      </c>
      <c r="O1307" s="24" t="s">
        <v>231</v>
      </c>
      <c r="P1307" s="24" t="s">
        <v>275</v>
      </c>
      <c r="Q1307" s="24" t="s">
        <v>56</v>
      </c>
      <c r="R1307" s="24" t="s">
        <v>70</v>
      </c>
      <c r="S1307" s="24" t="s">
        <v>63</v>
      </c>
      <c r="T1307" s="24" t="s">
        <v>345</v>
      </c>
      <c r="U1307" s="24" t="s">
        <v>205</v>
      </c>
      <c r="V1307" s="24" t="s">
        <v>209</v>
      </c>
      <c r="W1307" s="24" t="s">
        <v>1227</v>
      </c>
      <c r="X1307" s="24" t="s">
        <v>205</v>
      </c>
      <c r="Y1307" s="24" t="s">
        <v>209</v>
      </c>
      <c r="Z1307" s="24"/>
    </row>
    <row r="1308" spans="1:26" x14ac:dyDescent="0.2">
      <c r="A1308">
        <v>1187</v>
      </c>
      <c r="B1308">
        <v>2128</v>
      </c>
      <c r="F1308">
        <v>199</v>
      </c>
      <c r="H1308" s="23">
        <v>43866</v>
      </c>
      <c r="I1308" s="23">
        <v>43866</v>
      </c>
      <c r="J1308">
        <v>6.18</v>
      </c>
      <c r="K1308" s="24"/>
      <c r="L1308" s="24" t="s">
        <v>1076</v>
      </c>
      <c r="M1308" s="24" t="s">
        <v>1076</v>
      </c>
      <c r="N1308" s="24" t="s">
        <v>205</v>
      </c>
      <c r="O1308" s="24" t="s">
        <v>231</v>
      </c>
      <c r="P1308" s="24" t="s">
        <v>259</v>
      </c>
      <c r="Q1308" s="24" t="s">
        <v>7</v>
      </c>
      <c r="R1308" s="24" t="s">
        <v>70</v>
      </c>
      <c r="S1308" s="24" t="s">
        <v>82</v>
      </c>
      <c r="T1308" s="24" t="s">
        <v>587</v>
      </c>
      <c r="U1308" s="24" t="s">
        <v>205</v>
      </c>
      <c r="V1308" s="24" t="s">
        <v>209</v>
      </c>
      <c r="W1308" s="24" t="s">
        <v>82</v>
      </c>
      <c r="X1308" s="24" t="s">
        <v>205</v>
      </c>
      <c r="Y1308" s="24" t="s">
        <v>209</v>
      </c>
      <c r="Z1308" s="24"/>
    </row>
    <row r="1309" spans="1:26" x14ac:dyDescent="0.2">
      <c r="A1309">
        <v>1188</v>
      </c>
      <c r="B1309">
        <v>2125</v>
      </c>
      <c r="F1309">
        <v>200</v>
      </c>
      <c r="H1309" s="23">
        <v>43866</v>
      </c>
      <c r="I1309" s="23">
        <v>43866</v>
      </c>
      <c r="J1309">
        <v>1200</v>
      </c>
      <c r="K1309" s="24"/>
      <c r="L1309" s="24" t="s">
        <v>1228</v>
      </c>
      <c r="M1309" s="24" t="s">
        <v>1228</v>
      </c>
      <c r="N1309" s="24" t="s">
        <v>205</v>
      </c>
      <c r="O1309" s="24" t="s">
        <v>231</v>
      </c>
      <c r="P1309" s="24" t="s">
        <v>217</v>
      </c>
      <c r="Q1309" s="24" t="s">
        <v>110</v>
      </c>
      <c r="R1309" s="24" t="s">
        <v>105</v>
      </c>
      <c r="S1309" s="24" t="s">
        <v>111</v>
      </c>
      <c r="T1309" s="24" t="s">
        <v>225</v>
      </c>
      <c r="U1309" s="24" t="s">
        <v>205</v>
      </c>
      <c r="V1309" s="24" t="s">
        <v>209</v>
      </c>
      <c r="W1309" s="24"/>
      <c r="X1309" s="24" t="s">
        <v>205</v>
      </c>
      <c r="Y1309" s="24" t="s">
        <v>209</v>
      </c>
      <c r="Z1309" s="24"/>
    </row>
    <row r="1310" spans="1:26" x14ac:dyDescent="0.2">
      <c r="A1310">
        <v>1189</v>
      </c>
      <c r="B1310">
        <v>2124</v>
      </c>
      <c r="F1310">
        <v>201</v>
      </c>
      <c r="H1310" s="23">
        <v>43866</v>
      </c>
      <c r="I1310" s="23">
        <v>43866</v>
      </c>
      <c r="J1310">
        <v>3387.63</v>
      </c>
      <c r="K1310" s="24"/>
      <c r="L1310" s="24" t="s">
        <v>1229</v>
      </c>
      <c r="M1310" s="24" t="s">
        <v>1229</v>
      </c>
      <c r="N1310" s="24" t="s">
        <v>205</v>
      </c>
      <c r="O1310" s="24" t="s">
        <v>231</v>
      </c>
      <c r="P1310" s="24" t="s">
        <v>217</v>
      </c>
      <c r="Q1310" s="24" t="s">
        <v>110</v>
      </c>
      <c r="R1310" s="24" t="s">
        <v>105</v>
      </c>
      <c r="S1310" s="24" t="s">
        <v>111</v>
      </c>
      <c r="T1310" s="24" t="s">
        <v>225</v>
      </c>
      <c r="U1310" s="24" t="s">
        <v>205</v>
      </c>
      <c r="V1310" s="24" t="s">
        <v>209</v>
      </c>
      <c r="W1310" s="24"/>
      <c r="X1310" s="24" t="s">
        <v>205</v>
      </c>
      <c r="Y1310" s="24" t="s">
        <v>209</v>
      </c>
      <c r="Z1310" s="24"/>
    </row>
    <row r="1311" spans="1:26" x14ac:dyDescent="0.2">
      <c r="A1311">
        <v>1190</v>
      </c>
      <c r="B1311">
        <v>2145</v>
      </c>
      <c r="F1311">
        <v>202</v>
      </c>
      <c r="H1311" s="23">
        <v>43867</v>
      </c>
      <c r="I1311" s="23">
        <v>43867</v>
      </c>
      <c r="J1311">
        <v>91.24</v>
      </c>
      <c r="K1311" s="24"/>
      <c r="L1311" s="24" t="s">
        <v>932</v>
      </c>
      <c r="M1311" s="24" t="s">
        <v>932</v>
      </c>
      <c r="N1311" s="24" t="s">
        <v>205</v>
      </c>
      <c r="O1311" s="24" t="s">
        <v>231</v>
      </c>
      <c r="P1311" s="24" t="s">
        <v>259</v>
      </c>
      <c r="Q1311" s="24" t="s">
        <v>102</v>
      </c>
      <c r="R1311" s="24" t="s">
        <v>101</v>
      </c>
      <c r="S1311" s="24" t="s">
        <v>103</v>
      </c>
      <c r="T1311" s="24" t="s">
        <v>260</v>
      </c>
      <c r="U1311" s="24" t="s">
        <v>628</v>
      </c>
      <c r="V1311" s="24" t="s">
        <v>209</v>
      </c>
      <c r="W1311" s="24" t="s">
        <v>645</v>
      </c>
      <c r="X1311" s="24" t="s">
        <v>205</v>
      </c>
      <c r="Y1311" s="24" t="s">
        <v>209</v>
      </c>
      <c r="Z1311" s="24"/>
    </row>
    <row r="1312" spans="1:26" x14ac:dyDescent="0.2">
      <c r="A1312">
        <v>1191</v>
      </c>
      <c r="B1312">
        <v>2144</v>
      </c>
      <c r="F1312">
        <v>203</v>
      </c>
      <c r="H1312" s="23">
        <v>43867</v>
      </c>
      <c r="I1312" s="23">
        <v>43867</v>
      </c>
      <c r="J1312">
        <v>1000</v>
      </c>
      <c r="K1312" s="24"/>
      <c r="L1312" s="24" t="s">
        <v>949</v>
      </c>
      <c r="M1312" s="24" t="s">
        <v>949</v>
      </c>
      <c r="N1312" s="24" t="s">
        <v>205</v>
      </c>
      <c r="O1312" s="24" t="s">
        <v>231</v>
      </c>
      <c r="P1312" s="24" t="s">
        <v>275</v>
      </c>
      <c r="Q1312" s="24" t="s">
        <v>56</v>
      </c>
      <c r="R1312" s="24" t="s">
        <v>6</v>
      </c>
      <c r="S1312" s="24" t="s">
        <v>57</v>
      </c>
      <c r="T1312" s="24" t="s">
        <v>225</v>
      </c>
      <c r="U1312" s="24" t="s">
        <v>205</v>
      </c>
      <c r="V1312" s="24" t="s">
        <v>209</v>
      </c>
      <c r="W1312" s="24" t="s">
        <v>950</v>
      </c>
      <c r="X1312" s="24" t="s">
        <v>205</v>
      </c>
      <c r="Y1312" s="24" t="s">
        <v>209</v>
      </c>
      <c r="Z1312" s="24" t="s">
        <v>951</v>
      </c>
    </row>
    <row r="1313" spans="1:26" x14ac:dyDescent="0.2">
      <c r="A1313">
        <v>1192</v>
      </c>
      <c r="B1313">
        <v>2143</v>
      </c>
      <c r="F1313">
        <v>204</v>
      </c>
      <c r="H1313" s="23">
        <v>43867</v>
      </c>
      <c r="I1313" s="23">
        <v>43867</v>
      </c>
      <c r="J1313">
        <v>4209.95</v>
      </c>
      <c r="K1313" s="24"/>
      <c r="L1313" s="24" t="s">
        <v>1230</v>
      </c>
      <c r="M1313" s="24" t="s">
        <v>1230</v>
      </c>
      <c r="N1313" s="24" t="s">
        <v>205</v>
      </c>
      <c r="O1313" s="24" t="s">
        <v>231</v>
      </c>
      <c r="P1313" s="24" t="s">
        <v>275</v>
      </c>
      <c r="Q1313" s="24" t="s">
        <v>56</v>
      </c>
      <c r="R1313" s="24" t="s">
        <v>6</v>
      </c>
      <c r="S1313" s="24" t="s">
        <v>59</v>
      </c>
      <c r="T1313" s="24" t="s">
        <v>945</v>
      </c>
      <c r="U1313" s="24" t="s">
        <v>205</v>
      </c>
      <c r="V1313" s="24" t="s">
        <v>209</v>
      </c>
      <c r="W1313" s="24" t="s">
        <v>1231</v>
      </c>
      <c r="X1313" s="24" t="s">
        <v>205</v>
      </c>
      <c r="Y1313" s="24" t="s">
        <v>209</v>
      </c>
      <c r="Z1313" s="24"/>
    </row>
    <row r="1314" spans="1:26" x14ac:dyDescent="0.2">
      <c r="A1314">
        <v>1193</v>
      </c>
      <c r="F1314">
        <v>205</v>
      </c>
      <c r="H1314" s="23">
        <v>43867</v>
      </c>
      <c r="I1314" s="23">
        <v>43867</v>
      </c>
      <c r="J1314">
        <v>200</v>
      </c>
      <c r="K1314" s="24"/>
      <c r="L1314" s="24" t="s">
        <v>1232</v>
      </c>
      <c r="M1314" s="24" t="s">
        <v>1232</v>
      </c>
      <c r="N1314" s="24" t="s">
        <v>205</v>
      </c>
      <c r="O1314" s="24" t="s">
        <v>271</v>
      </c>
      <c r="P1314" s="24" t="s">
        <v>259</v>
      </c>
      <c r="Q1314" s="24" t="s">
        <v>102</v>
      </c>
      <c r="R1314" s="24" t="s">
        <v>101</v>
      </c>
      <c r="S1314" s="24" t="s">
        <v>103</v>
      </c>
      <c r="T1314" s="24" t="s">
        <v>260</v>
      </c>
      <c r="U1314" s="24" t="s">
        <v>572</v>
      </c>
      <c r="V1314" s="24" t="s">
        <v>209</v>
      </c>
      <c r="W1314" s="24" t="s">
        <v>1233</v>
      </c>
      <c r="X1314" s="24" t="s">
        <v>205</v>
      </c>
      <c r="Y1314" s="24" t="s">
        <v>209</v>
      </c>
      <c r="Z1314" s="24" t="s">
        <v>1204</v>
      </c>
    </row>
    <row r="1315" spans="1:26" x14ac:dyDescent="0.2">
      <c r="A1315">
        <v>1194</v>
      </c>
      <c r="B1315">
        <v>2158</v>
      </c>
      <c r="F1315">
        <v>206</v>
      </c>
      <c r="H1315" s="23">
        <v>43867</v>
      </c>
      <c r="I1315" s="23">
        <v>43867</v>
      </c>
      <c r="J1315">
        <v>129.9</v>
      </c>
      <c r="K1315" s="24"/>
      <c r="L1315" s="24" t="s">
        <v>1234</v>
      </c>
      <c r="M1315" s="24" t="s">
        <v>1234</v>
      </c>
      <c r="N1315" s="24" t="s">
        <v>205</v>
      </c>
      <c r="O1315" s="24" t="s">
        <v>231</v>
      </c>
      <c r="P1315" s="24" t="s">
        <v>259</v>
      </c>
      <c r="Q1315" s="24" t="s">
        <v>102</v>
      </c>
      <c r="R1315" s="24" t="s">
        <v>101</v>
      </c>
      <c r="S1315" s="24" t="s">
        <v>103</v>
      </c>
      <c r="T1315" s="24" t="s">
        <v>260</v>
      </c>
      <c r="U1315" s="24" t="s">
        <v>572</v>
      </c>
      <c r="V1315" s="24" t="s">
        <v>209</v>
      </c>
      <c r="W1315" s="24" t="s">
        <v>1224</v>
      </c>
      <c r="X1315" s="24" t="s">
        <v>205</v>
      </c>
      <c r="Y1315" s="24" t="s">
        <v>209</v>
      </c>
      <c r="Z1315" s="24"/>
    </row>
    <row r="1316" spans="1:26" x14ac:dyDescent="0.2">
      <c r="A1316">
        <v>1195</v>
      </c>
      <c r="B1316">
        <v>2159</v>
      </c>
      <c r="F1316">
        <v>207</v>
      </c>
      <c r="H1316" s="23">
        <v>43867</v>
      </c>
      <c r="I1316" s="23">
        <v>43867</v>
      </c>
      <c r="J1316">
        <v>89.9</v>
      </c>
      <c r="K1316" s="24"/>
      <c r="L1316" s="24" t="s">
        <v>1235</v>
      </c>
      <c r="M1316" s="24" t="s">
        <v>1235</v>
      </c>
      <c r="N1316" s="24" t="s">
        <v>205</v>
      </c>
      <c r="O1316" s="24" t="s">
        <v>231</v>
      </c>
      <c r="P1316" s="24" t="s">
        <v>259</v>
      </c>
      <c r="Q1316" s="24" t="s">
        <v>102</v>
      </c>
      <c r="R1316" s="24" t="s">
        <v>101</v>
      </c>
      <c r="S1316" s="24" t="s">
        <v>103</v>
      </c>
      <c r="T1316" s="24" t="s">
        <v>260</v>
      </c>
      <c r="U1316" s="24" t="s">
        <v>239</v>
      </c>
      <c r="V1316" s="24" t="s">
        <v>209</v>
      </c>
      <c r="W1316" s="24" t="s">
        <v>1224</v>
      </c>
      <c r="X1316" s="24" t="s">
        <v>205</v>
      </c>
      <c r="Y1316" s="24" t="s">
        <v>209</v>
      </c>
      <c r="Z1316" s="24"/>
    </row>
    <row r="1317" spans="1:26" x14ac:dyDescent="0.2">
      <c r="A1317">
        <v>1196</v>
      </c>
      <c r="B1317">
        <v>2155</v>
      </c>
      <c r="F1317">
        <v>208</v>
      </c>
      <c r="H1317" s="23">
        <v>43867</v>
      </c>
      <c r="I1317" s="23">
        <v>43867</v>
      </c>
      <c r="J1317">
        <v>6.08</v>
      </c>
      <c r="K1317" s="24"/>
      <c r="L1317" s="24" t="s">
        <v>1076</v>
      </c>
      <c r="M1317" s="24" t="s">
        <v>1076</v>
      </c>
      <c r="N1317" s="24" t="s">
        <v>205</v>
      </c>
      <c r="O1317" s="24" t="s">
        <v>231</v>
      </c>
      <c r="P1317" s="24" t="s">
        <v>259</v>
      </c>
      <c r="Q1317" s="24" t="s">
        <v>7</v>
      </c>
      <c r="R1317" s="24" t="s">
        <v>70</v>
      </c>
      <c r="S1317" s="24" t="s">
        <v>82</v>
      </c>
      <c r="T1317" s="24" t="s">
        <v>587</v>
      </c>
      <c r="U1317" s="24" t="s">
        <v>205</v>
      </c>
      <c r="V1317" s="24" t="s">
        <v>209</v>
      </c>
      <c r="W1317" s="24" t="s">
        <v>82</v>
      </c>
      <c r="X1317" s="24" t="s">
        <v>205</v>
      </c>
      <c r="Y1317" s="24" t="s">
        <v>209</v>
      </c>
      <c r="Z1317" s="24"/>
    </row>
    <row r="1318" spans="1:26" x14ac:dyDescent="0.2">
      <c r="A1318">
        <v>1197</v>
      </c>
      <c r="B1318">
        <v>2156</v>
      </c>
      <c r="F1318">
        <v>209</v>
      </c>
      <c r="H1318" s="23">
        <v>43867</v>
      </c>
      <c r="I1318" s="23">
        <v>43867</v>
      </c>
      <c r="J1318">
        <v>7.32</v>
      </c>
      <c r="K1318" s="24"/>
      <c r="L1318" s="24" t="s">
        <v>1076</v>
      </c>
      <c r="M1318" s="24" t="s">
        <v>1076</v>
      </c>
      <c r="N1318" s="24" t="s">
        <v>205</v>
      </c>
      <c r="O1318" s="24" t="s">
        <v>231</v>
      </c>
      <c r="P1318" s="24" t="s">
        <v>259</v>
      </c>
      <c r="Q1318" s="24" t="s">
        <v>7</v>
      </c>
      <c r="R1318" s="24" t="s">
        <v>70</v>
      </c>
      <c r="S1318" s="24" t="s">
        <v>82</v>
      </c>
      <c r="T1318" s="24" t="s">
        <v>587</v>
      </c>
      <c r="U1318" s="24" t="s">
        <v>205</v>
      </c>
      <c r="V1318" s="24" t="s">
        <v>209</v>
      </c>
      <c r="W1318" s="24" t="s">
        <v>82</v>
      </c>
      <c r="X1318" s="24" t="s">
        <v>205</v>
      </c>
      <c r="Y1318" s="24" t="s">
        <v>209</v>
      </c>
      <c r="Z1318" s="24"/>
    </row>
    <row r="1319" spans="1:26" x14ac:dyDescent="0.2">
      <c r="A1319">
        <v>1198</v>
      </c>
      <c r="B1319">
        <v>2157</v>
      </c>
      <c r="F1319">
        <v>210</v>
      </c>
      <c r="H1319" s="23">
        <v>43867</v>
      </c>
      <c r="I1319" s="23">
        <v>43867</v>
      </c>
      <c r="J1319">
        <v>11.23</v>
      </c>
      <c r="K1319" s="24"/>
      <c r="L1319" s="24" t="s">
        <v>1076</v>
      </c>
      <c r="M1319" s="24" t="s">
        <v>1076</v>
      </c>
      <c r="N1319" s="24" t="s">
        <v>205</v>
      </c>
      <c r="O1319" s="24" t="s">
        <v>231</v>
      </c>
      <c r="P1319" s="24" t="s">
        <v>259</v>
      </c>
      <c r="Q1319" s="24" t="s">
        <v>7</v>
      </c>
      <c r="R1319" s="24" t="s">
        <v>70</v>
      </c>
      <c r="S1319" s="24" t="s">
        <v>82</v>
      </c>
      <c r="T1319" s="24" t="s">
        <v>587</v>
      </c>
      <c r="U1319" s="24" t="s">
        <v>205</v>
      </c>
      <c r="V1319" s="24" t="s">
        <v>209</v>
      </c>
      <c r="W1319" s="24" t="s">
        <v>82</v>
      </c>
      <c r="X1319" s="24" t="s">
        <v>205</v>
      </c>
      <c r="Y1319" s="24" t="s">
        <v>209</v>
      </c>
      <c r="Z1319" s="24"/>
    </row>
    <row r="1320" spans="1:26" x14ac:dyDescent="0.2">
      <c r="A1320">
        <v>1199</v>
      </c>
      <c r="B1320">
        <v>2154</v>
      </c>
      <c r="F1320">
        <v>211</v>
      </c>
      <c r="H1320" s="23">
        <v>43867</v>
      </c>
      <c r="I1320" s="23">
        <v>43867</v>
      </c>
      <c r="J1320">
        <v>1200</v>
      </c>
      <c r="K1320" s="24"/>
      <c r="L1320" s="24" t="s">
        <v>995</v>
      </c>
      <c r="M1320" s="24" t="s">
        <v>995</v>
      </c>
      <c r="N1320" s="24" t="s">
        <v>205</v>
      </c>
      <c r="O1320" s="24" t="s">
        <v>231</v>
      </c>
      <c r="P1320" s="24" t="s">
        <v>217</v>
      </c>
      <c r="Q1320" s="24" t="s">
        <v>36</v>
      </c>
      <c r="R1320" s="24" t="s">
        <v>6</v>
      </c>
      <c r="S1320" s="24" t="s">
        <v>37</v>
      </c>
      <c r="T1320" s="24" t="s">
        <v>304</v>
      </c>
      <c r="U1320" s="24" t="s">
        <v>205</v>
      </c>
      <c r="V1320" s="24" t="s">
        <v>209</v>
      </c>
      <c r="W1320" s="24" t="s">
        <v>291</v>
      </c>
      <c r="X1320" s="24" t="s">
        <v>205</v>
      </c>
      <c r="Y1320" s="24" t="s">
        <v>209</v>
      </c>
      <c r="Z1320" s="24"/>
    </row>
    <row r="1321" spans="1:26" x14ac:dyDescent="0.2">
      <c r="A1321">
        <v>1200</v>
      </c>
      <c r="B1321">
        <v>2131</v>
      </c>
      <c r="F1321">
        <v>212</v>
      </c>
      <c r="H1321" s="23">
        <v>43867</v>
      </c>
      <c r="I1321" s="23">
        <v>43867</v>
      </c>
      <c r="J1321">
        <v>1304</v>
      </c>
      <c r="K1321" s="24"/>
      <c r="L1321" s="24" t="s">
        <v>1236</v>
      </c>
      <c r="M1321" s="24" t="s">
        <v>1236</v>
      </c>
      <c r="N1321" s="24" t="s">
        <v>205</v>
      </c>
      <c r="O1321" s="24" t="s">
        <v>231</v>
      </c>
      <c r="P1321" s="24" t="s">
        <v>217</v>
      </c>
      <c r="Q1321" s="24" t="s">
        <v>36</v>
      </c>
      <c r="R1321" s="24" t="s">
        <v>6</v>
      </c>
      <c r="S1321" s="24" t="s">
        <v>37</v>
      </c>
      <c r="T1321" s="24" t="s">
        <v>304</v>
      </c>
      <c r="U1321" s="24" t="s">
        <v>205</v>
      </c>
      <c r="V1321" s="24" t="s">
        <v>209</v>
      </c>
      <c r="W1321" s="24" t="s">
        <v>291</v>
      </c>
      <c r="X1321" s="24" t="s">
        <v>205</v>
      </c>
      <c r="Y1321" s="24" t="s">
        <v>209</v>
      </c>
      <c r="Z1321" s="24"/>
    </row>
    <row r="1322" spans="1:26" x14ac:dyDescent="0.2">
      <c r="A1322">
        <v>1201</v>
      </c>
      <c r="B1322">
        <v>2137</v>
      </c>
      <c r="F1322">
        <v>213</v>
      </c>
      <c r="H1322" s="23">
        <v>43867</v>
      </c>
      <c r="I1322" s="23">
        <v>43867</v>
      </c>
      <c r="J1322">
        <v>1304</v>
      </c>
      <c r="K1322" s="24"/>
      <c r="L1322" s="24" t="s">
        <v>850</v>
      </c>
      <c r="M1322" s="24" t="s">
        <v>850</v>
      </c>
      <c r="N1322" s="24" t="s">
        <v>205</v>
      </c>
      <c r="O1322" s="24" t="s">
        <v>231</v>
      </c>
      <c r="P1322" s="24" t="s">
        <v>217</v>
      </c>
      <c r="Q1322" s="24" t="s">
        <v>36</v>
      </c>
      <c r="R1322" s="24" t="s">
        <v>6</v>
      </c>
      <c r="S1322" s="24" t="s">
        <v>37</v>
      </c>
      <c r="T1322" s="24" t="s">
        <v>304</v>
      </c>
      <c r="U1322" s="24" t="s">
        <v>205</v>
      </c>
      <c r="V1322" s="24" t="s">
        <v>209</v>
      </c>
      <c r="W1322" s="24" t="s">
        <v>291</v>
      </c>
      <c r="X1322" s="24" t="s">
        <v>205</v>
      </c>
      <c r="Y1322" s="24" t="s">
        <v>209</v>
      </c>
      <c r="Z1322" s="24"/>
    </row>
    <row r="1323" spans="1:26" x14ac:dyDescent="0.2">
      <c r="A1323">
        <v>1202</v>
      </c>
      <c r="B1323">
        <v>2138</v>
      </c>
      <c r="F1323">
        <v>214</v>
      </c>
      <c r="H1323" s="23">
        <v>43867</v>
      </c>
      <c r="I1323" s="23">
        <v>43867</v>
      </c>
      <c r="J1323">
        <v>1304</v>
      </c>
      <c r="K1323" s="24"/>
      <c r="L1323" s="24" t="s">
        <v>851</v>
      </c>
      <c r="M1323" s="24" t="s">
        <v>851</v>
      </c>
      <c r="N1323" s="24" t="s">
        <v>205</v>
      </c>
      <c r="O1323" s="24" t="s">
        <v>231</v>
      </c>
      <c r="P1323" s="24" t="s">
        <v>217</v>
      </c>
      <c r="Q1323" s="24" t="s">
        <v>36</v>
      </c>
      <c r="R1323" s="24" t="s">
        <v>6</v>
      </c>
      <c r="S1323" s="24" t="s">
        <v>37</v>
      </c>
      <c r="T1323" s="24" t="s">
        <v>304</v>
      </c>
      <c r="U1323" s="24" t="s">
        <v>205</v>
      </c>
      <c r="V1323" s="24" t="s">
        <v>209</v>
      </c>
      <c r="W1323" s="24" t="s">
        <v>291</v>
      </c>
      <c r="X1323" s="24" t="s">
        <v>205</v>
      </c>
      <c r="Y1323" s="24" t="s">
        <v>209</v>
      </c>
      <c r="Z1323" s="24"/>
    </row>
    <row r="1324" spans="1:26" x14ac:dyDescent="0.2">
      <c r="A1324">
        <v>1203</v>
      </c>
      <c r="B1324">
        <v>2132</v>
      </c>
      <c r="F1324">
        <v>215</v>
      </c>
      <c r="H1324" s="23">
        <v>43867</v>
      </c>
      <c r="I1324" s="23">
        <v>43867</v>
      </c>
      <c r="J1324">
        <v>1911</v>
      </c>
      <c r="K1324" s="24"/>
      <c r="L1324" s="24" t="s">
        <v>860</v>
      </c>
      <c r="M1324" s="24" t="s">
        <v>860</v>
      </c>
      <c r="N1324" s="24" t="s">
        <v>205</v>
      </c>
      <c r="O1324" s="24" t="s">
        <v>231</v>
      </c>
      <c r="P1324" s="24" t="s">
        <v>259</v>
      </c>
      <c r="Q1324" s="24" t="s">
        <v>36</v>
      </c>
      <c r="R1324" s="24" t="s">
        <v>6</v>
      </c>
      <c r="S1324" s="24" t="s">
        <v>37</v>
      </c>
      <c r="T1324" s="24" t="s">
        <v>304</v>
      </c>
      <c r="U1324" s="24" t="s">
        <v>205</v>
      </c>
      <c r="V1324" s="24" t="s">
        <v>209</v>
      </c>
      <c r="W1324" s="24" t="s">
        <v>291</v>
      </c>
      <c r="X1324" s="24" t="s">
        <v>205</v>
      </c>
      <c r="Y1324" s="24" t="s">
        <v>209</v>
      </c>
      <c r="Z1324" s="24"/>
    </row>
    <row r="1325" spans="1:26" x14ac:dyDescent="0.2">
      <c r="A1325">
        <v>1204</v>
      </c>
      <c r="B1325">
        <v>2134</v>
      </c>
      <c r="F1325">
        <v>216</v>
      </c>
      <c r="H1325" s="23">
        <v>43867</v>
      </c>
      <c r="I1325" s="23">
        <v>43867</v>
      </c>
      <c r="J1325">
        <v>1911</v>
      </c>
      <c r="K1325" s="24"/>
      <c r="L1325" s="24" t="s">
        <v>858</v>
      </c>
      <c r="M1325" s="24" t="s">
        <v>858</v>
      </c>
      <c r="N1325" s="24" t="s">
        <v>205</v>
      </c>
      <c r="O1325" s="24" t="s">
        <v>231</v>
      </c>
      <c r="P1325" s="24" t="s">
        <v>259</v>
      </c>
      <c r="Q1325" s="24" t="s">
        <v>36</v>
      </c>
      <c r="R1325" s="24" t="s">
        <v>6</v>
      </c>
      <c r="S1325" s="24" t="s">
        <v>37</v>
      </c>
      <c r="T1325" s="24" t="s">
        <v>304</v>
      </c>
      <c r="U1325" s="24" t="s">
        <v>205</v>
      </c>
      <c r="V1325" s="24" t="s">
        <v>209</v>
      </c>
      <c r="W1325" s="24" t="s">
        <v>291</v>
      </c>
      <c r="X1325" s="24" t="s">
        <v>205</v>
      </c>
      <c r="Y1325" s="24" t="s">
        <v>209</v>
      </c>
      <c r="Z1325" s="24"/>
    </row>
    <row r="1326" spans="1:26" x14ac:dyDescent="0.2">
      <c r="A1326">
        <v>1205</v>
      </c>
      <c r="B1326">
        <v>2133</v>
      </c>
      <c r="F1326">
        <v>217</v>
      </c>
      <c r="H1326" s="23">
        <v>43867</v>
      </c>
      <c r="I1326" s="23">
        <v>43867</v>
      </c>
      <c r="J1326">
        <v>1929.76</v>
      </c>
      <c r="K1326" s="24"/>
      <c r="L1326" s="24" t="s">
        <v>303</v>
      </c>
      <c r="M1326" s="24" t="s">
        <v>303</v>
      </c>
      <c r="N1326" s="24" t="s">
        <v>205</v>
      </c>
      <c r="O1326" s="24" t="s">
        <v>231</v>
      </c>
      <c r="P1326" s="24" t="s">
        <v>217</v>
      </c>
      <c r="Q1326" s="24" t="s">
        <v>36</v>
      </c>
      <c r="R1326" s="24" t="s">
        <v>6</v>
      </c>
      <c r="S1326" s="24" t="s">
        <v>37</v>
      </c>
      <c r="T1326" s="24" t="s">
        <v>304</v>
      </c>
      <c r="U1326" s="24" t="s">
        <v>205</v>
      </c>
      <c r="V1326" s="24" t="s">
        <v>209</v>
      </c>
      <c r="W1326" s="24" t="s">
        <v>291</v>
      </c>
      <c r="X1326" s="24" t="s">
        <v>205</v>
      </c>
      <c r="Y1326" s="24" t="s">
        <v>209</v>
      </c>
      <c r="Z1326" s="24"/>
    </row>
    <row r="1327" spans="1:26" x14ac:dyDescent="0.2">
      <c r="A1327">
        <v>1206</v>
      </c>
      <c r="B1327">
        <v>2135</v>
      </c>
      <c r="F1327">
        <v>218</v>
      </c>
      <c r="H1327" s="23">
        <v>43867</v>
      </c>
      <c r="I1327" s="23">
        <v>43867</v>
      </c>
      <c r="J1327">
        <v>2247.17</v>
      </c>
      <c r="K1327" s="24"/>
      <c r="L1327" s="24" t="s">
        <v>856</v>
      </c>
      <c r="M1327" s="24" t="s">
        <v>856</v>
      </c>
      <c r="N1327" s="24" t="s">
        <v>205</v>
      </c>
      <c r="O1327" s="24" t="s">
        <v>231</v>
      </c>
      <c r="P1327" s="24" t="s">
        <v>207</v>
      </c>
      <c r="Q1327" s="24" t="s">
        <v>36</v>
      </c>
      <c r="R1327" s="24" t="s">
        <v>6</v>
      </c>
      <c r="S1327" s="24" t="s">
        <v>37</v>
      </c>
      <c r="T1327" s="24" t="s">
        <v>304</v>
      </c>
      <c r="U1327" s="24" t="s">
        <v>205</v>
      </c>
      <c r="V1327" s="24" t="s">
        <v>209</v>
      </c>
      <c r="W1327" s="24" t="s">
        <v>291</v>
      </c>
      <c r="X1327" s="24" t="s">
        <v>205</v>
      </c>
      <c r="Y1327" s="24" t="s">
        <v>209</v>
      </c>
      <c r="Z1327" s="24"/>
    </row>
    <row r="1328" spans="1:26" x14ac:dyDescent="0.2">
      <c r="A1328">
        <v>1207</v>
      </c>
      <c r="B1328">
        <v>2136</v>
      </c>
      <c r="F1328">
        <v>219</v>
      </c>
      <c r="H1328" s="23">
        <v>43867</v>
      </c>
      <c r="I1328" s="23">
        <v>43867</v>
      </c>
      <c r="J1328">
        <v>2975.91</v>
      </c>
      <c r="K1328" s="24"/>
      <c r="L1328" s="24" t="s">
        <v>855</v>
      </c>
      <c r="M1328" s="24" t="s">
        <v>855</v>
      </c>
      <c r="N1328" s="24" t="s">
        <v>205</v>
      </c>
      <c r="O1328" s="24" t="s">
        <v>231</v>
      </c>
      <c r="P1328" s="24" t="s">
        <v>217</v>
      </c>
      <c r="Q1328" s="24" t="s">
        <v>36</v>
      </c>
      <c r="R1328" s="24" t="s">
        <v>6</v>
      </c>
      <c r="S1328" s="24" t="s">
        <v>37</v>
      </c>
      <c r="T1328" s="24" t="s">
        <v>304</v>
      </c>
      <c r="U1328" s="24" t="s">
        <v>205</v>
      </c>
      <c r="V1328" s="24" t="s">
        <v>209</v>
      </c>
      <c r="W1328" s="24" t="s">
        <v>291</v>
      </c>
      <c r="X1328" s="24" t="s">
        <v>205</v>
      </c>
      <c r="Y1328" s="24" t="s">
        <v>209</v>
      </c>
      <c r="Z1328" s="24"/>
    </row>
    <row r="1329" spans="1:26" x14ac:dyDescent="0.2">
      <c r="A1329">
        <v>1208</v>
      </c>
      <c r="B1329">
        <v>2153</v>
      </c>
      <c r="F1329">
        <v>221</v>
      </c>
      <c r="H1329" s="23">
        <v>43867</v>
      </c>
      <c r="I1329" s="23">
        <v>43867</v>
      </c>
      <c r="J1329">
        <v>142809.35</v>
      </c>
      <c r="K1329" s="24"/>
      <c r="L1329" s="24" t="s">
        <v>1055</v>
      </c>
      <c r="M1329" s="24" t="s">
        <v>1055</v>
      </c>
      <c r="N1329" s="24" t="s">
        <v>205</v>
      </c>
      <c r="O1329" s="24" t="s">
        <v>231</v>
      </c>
      <c r="P1329" s="24" t="s">
        <v>217</v>
      </c>
      <c r="Q1329" s="24" t="s">
        <v>102</v>
      </c>
      <c r="R1329" s="24" t="s">
        <v>108</v>
      </c>
      <c r="S1329" s="24" t="s">
        <v>108</v>
      </c>
      <c r="T1329" s="24" t="s">
        <v>238</v>
      </c>
      <c r="U1329" s="24" t="s">
        <v>352</v>
      </c>
      <c r="V1329" s="24" t="s">
        <v>209</v>
      </c>
      <c r="W1329" s="24"/>
      <c r="X1329" s="24" t="s">
        <v>205</v>
      </c>
      <c r="Y1329" s="24" t="s">
        <v>209</v>
      </c>
      <c r="Z1329" s="24"/>
    </row>
    <row r="1330" spans="1:26" x14ac:dyDescent="0.2">
      <c r="A1330">
        <v>1212</v>
      </c>
      <c r="F1330">
        <v>2174</v>
      </c>
      <c r="H1330" s="23">
        <v>43867</v>
      </c>
      <c r="I1330" s="23">
        <v>43867</v>
      </c>
      <c r="J1330">
        <v>1195.33</v>
      </c>
      <c r="K1330" s="24" t="s">
        <v>247</v>
      </c>
      <c r="L1330" s="24" t="s">
        <v>1237</v>
      </c>
      <c r="M1330" s="24" t="s">
        <v>837</v>
      </c>
      <c r="N1330" s="24" t="s">
        <v>205</v>
      </c>
      <c r="O1330" s="24" t="s">
        <v>511</v>
      </c>
      <c r="P1330" s="24" t="s">
        <v>259</v>
      </c>
      <c r="Q1330" s="24" t="s">
        <v>36</v>
      </c>
      <c r="R1330" s="24" t="s">
        <v>6</v>
      </c>
      <c r="S1330" s="24" t="s">
        <v>37</v>
      </c>
      <c r="T1330" s="24" t="s">
        <v>304</v>
      </c>
      <c r="U1330" s="24" t="s">
        <v>205</v>
      </c>
      <c r="V1330" s="24" t="s">
        <v>209</v>
      </c>
      <c r="W1330" s="24"/>
      <c r="X1330" s="24" t="s">
        <v>205</v>
      </c>
      <c r="Y1330" s="24" t="s">
        <v>209</v>
      </c>
      <c r="Z1330" s="24"/>
    </row>
    <row r="1331" spans="1:26" x14ac:dyDescent="0.2">
      <c r="A1331">
        <v>1210</v>
      </c>
      <c r="F1331">
        <v>2172</v>
      </c>
      <c r="H1331" s="23">
        <v>43867</v>
      </c>
      <c r="I1331" s="23">
        <v>43867</v>
      </c>
      <c r="J1331">
        <v>1324.89</v>
      </c>
      <c r="K1331" s="24" t="s">
        <v>247</v>
      </c>
      <c r="L1331" s="24" t="s">
        <v>1238</v>
      </c>
      <c r="M1331" s="24" t="s">
        <v>1238</v>
      </c>
      <c r="N1331" s="24" t="s">
        <v>205</v>
      </c>
      <c r="O1331" s="24" t="s">
        <v>511</v>
      </c>
      <c r="P1331" s="24" t="s">
        <v>259</v>
      </c>
      <c r="Q1331" s="24" t="s">
        <v>36</v>
      </c>
      <c r="R1331" s="24" t="s">
        <v>6</v>
      </c>
      <c r="S1331" s="24" t="s">
        <v>37</v>
      </c>
      <c r="T1331" s="24" t="s">
        <v>304</v>
      </c>
      <c r="U1331" s="24" t="s">
        <v>205</v>
      </c>
      <c r="V1331" s="24" t="s">
        <v>209</v>
      </c>
      <c r="W1331" s="24"/>
      <c r="X1331" s="24" t="s">
        <v>205</v>
      </c>
      <c r="Y1331" s="24" t="s">
        <v>209</v>
      </c>
      <c r="Z1331" s="24"/>
    </row>
    <row r="1332" spans="1:26" x14ac:dyDescent="0.2">
      <c r="A1332">
        <v>1209</v>
      </c>
      <c r="F1332">
        <v>2171</v>
      </c>
      <c r="H1332" s="23">
        <v>43867</v>
      </c>
      <c r="I1332" s="23">
        <v>43867</v>
      </c>
      <c r="J1332">
        <v>1344.01</v>
      </c>
      <c r="K1332" s="24" t="s">
        <v>247</v>
      </c>
      <c r="L1332" s="24" t="s">
        <v>1239</v>
      </c>
      <c r="M1332" s="24" t="s">
        <v>1239</v>
      </c>
      <c r="N1332" s="24" t="s">
        <v>205</v>
      </c>
      <c r="O1332" s="24" t="s">
        <v>511</v>
      </c>
      <c r="P1332" s="24" t="s">
        <v>259</v>
      </c>
      <c r="Q1332" s="24" t="s">
        <v>36</v>
      </c>
      <c r="R1332" s="24" t="s">
        <v>6</v>
      </c>
      <c r="S1332" s="24" t="s">
        <v>37</v>
      </c>
      <c r="T1332" s="24" t="s">
        <v>304</v>
      </c>
      <c r="U1332" s="24" t="s">
        <v>205</v>
      </c>
      <c r="V1332" s="24" t="s">
        <v>209</v>
      </c>
      <c r="W1332" s="24"/>
      <c r="X1332" s="24" t="s">
        <v>205</v>
      </c>
      <c r="Y1332" s="24" t="s">
        <v>209</v>
      </c>
      <c r="Z1332" s="24"/>
    </row>
    <row r="1333" spans="1:26" x14ac:dyDescent="0.2">
      <c r="A1333">
        <v>1811</v>
      </c>
      <c r="B1333">
        <v>2130</v>
      </c>
      <c r="H1333" s="23">
        <v>43867</v>
      </c>
      <c r="I1333" s="23">
        <v>43867</v>
      </c>
      <c r="J1333">
        <v>10000</v>
      </c>
      <c r="K1333" s="24"/>
      <c r="L1333" s="24" t="s">
        <v>649</v>
      </c>
      <c r="M1333" s="24" t="s">
        <v>650</v>
      </c>
      <c r="N1333" s="24" t="s">
        <v>205</v>
      </c>
      <c r="O1333" s="24" t="s">
        <v>231</v>
      </c>
      <c r="P1333" s="24" t="s">
        <v>217</v>
      </c>
      <c r="Q1333" s="24" t="s">
        <v>268</v>
      </c>
      <c r="R1333" s="24" t="s">
        <v>268</v>
      </c>
      <c r="S1333" s="24" t="s">
        <v>268</v>
      </c>
      <c r="T1333" s="24" t="s">
        <v>651</v>
      </c>
      <c r="U1333" s="24" t="s">
        <v>205</v>
      </c>
      <c r="V1333" s="24" t="s">
        <v>209</v>
      </c>
      <c r="W1333" s="24" t="s">
        <v>205</v>
      </c>
      <c r="X1333" s="24" t="s">
        <v>205</v>
      </c>
      <c r="Y1333" s="24" t="s">
        <v>205</v>
      </c>
      <c r="Z1333" s="24"/>
    </row>
    <row r="1334" spans="1:26" x14ac:dyDescent="0.2">
      <c r="A1334">
        <v>1211</v>
      </c>
      <c r="F1334">
        <v>2173</v>
      </c>
      <c r="H1334" s="23">
        <v>43867</v>
      </c>
      <c r="I1334" s="23">
        <v>43867</v>
      </c>
      <c r="J1334">
        <v>1835.2</v>
      </c>
      <c r="K1334" s="24" t="s">
        <v>247</v>
      </c>
      <c r="L1334" s="24" t="s">
        <v>1089</v>
      </c>
      <c r="M1334" s="24" t="s">
        <v>1089</v>
      </c>
      <c r="N1334" s="24" t="s">
        <v>205</v>
      </c>
      <c r="O1334" s="24" t="s">
        <v>511</v>
      </c>
      <c r="P1334" s="24" t="s">
        <v>259</v>
      </c>
      <c r="Q1334" s="24" t="s">
        <v>36</v>
      </c>
      <c r="R1334" s="24" t="s">
        <v>6</v>
      </c>
      <c r="S1334" s="24" t="s">
        <v>37</v>
      </c>
      <c r="T1334" s="24" t="s">
        <v>304</v>
      </c>
      <c r="U1334" s="24" t="s">
        <v>205</v>
      </c>
      <c r="V1334" s="24" t="s">
        <v>209</v>
      </c>
      <c r="W1334" s="24"/>
      <c r="X1334" s="24" t="s">
        <v>205</v>
      </c>
      <c r="Y1334" s="24" t="s">
        <v>209</v>
      </c>
      <c r="Z1334" s="24"/>
    </row>
    <row r="1335" spans="1:26" x14ac:dyDescent="0.2">
      <c r="A1335">
        <v>2092</v>
      </c>
      <c r="C1335">
        <v>17</v>
      </c>
      <c r="H1335" s="23">
        <v>43867</v>
      </c>
      <c r="I1335" s="23">
        <v>43867</v>
      </c>
      <c r="J1335">
        <v>1344.01</v>
      </c>
      <c r="K1335" s="24"/>
      <c r="L1335" s="24" t="s">
        <v>1239</v>
      </c>
      <c r="M1335" s="24" t="s">
        <v>1239</v>
      </c>
      <c r="N1335" s="24" t="s">
        <v>205</v>
      </c>
      <c r="O1335" s="24" t="s">
        <v>511</v>
      </c>
      <c r="P1335" s="24" t="s">
        <v>259</v>
      </c>
      <c r="Q1335" s="24" t="s">
        <v>36</v>
      </c>
      <c r="R1335" s="24" t="s">
        <v>6</v>
      </c>
      <c r="S1335" s="24" t="s">
        <v>37</v>
      </c>
      <c r="T1335" s="24" t="s">
        <v>304</v>
      </c>
      <c r="U1335" s="24" t="s">
        <v>205</v>
      </c>
      <c r="V1335" s="24" t="s">
        <v>209</v>
      </c>
      <c r="W1335" s="24" t="s">
        <v>205</v>
      </c>
      <c r="X1335" s="24" t="s">
        <v>205</v>
      </c>
      <c r="Y1335" s="24" t="s">
        <v>209</v>
      </c>
      <c r="Z1335" s="24"/>
    </row>
    <row r="1336" spans="1:26" x14ac:dyDescent="0.2">
      <c r="A1336">
        <v>2093</v>
      </c>
      <c r="C1336">
        <v>18</v>
      </c>
      <c r="H1336" s="23">
        <v>43867</v>
      </c>
      <c r="I1336" s="23">
        <v>43867</v>
      </c>
      <c r="J1336">
        <v>1324.89</v>
      </c>
      <c r="K1336" s="24"/>
      <c r="L1336" s="24" t="s">
        <v>1238</v>
      </c>
      <c r="M1336" s="24" t="s">
        <v>1238</v>
      </c>
      <c r="N1336" s="24" t="s">
        <v>205</v>
      </c>
      <c r="O1336" s="24" t="s">
        <v>511</v>
      </c>
      <c r="P1336" s="24" t="s">
        <v>259</v>
      </c>
      <c r="Q1336" s="24" t="s">
        <v>36</v>
      </c>
      <c r="R1336" s="24" t="s">
        <v>6</v>
      </c>
      <c r="S1336" s="24" t="s">
        <v>37</v>
      </c>
      <c r="T1336" s="24" t="s">
        <v>304</v>
      </c>
      <c r="U1336" s="24" t="s">
        <v>205</v>
      </c>
      <c r="V1336" s="24" t="s">
        <v>209</v>
      </c>
      <c r="W1336" s="24" t="s">
        <v>205</v>
      </c>
      <c r="X1336" s="24" t="s">
        <v>205</v>
      </c>
      <c r="Y1336" s="24" t="s">
        <v>209</v>
      </c>
      <c r="Z1336" s="24"/>
    </row>
    <row r="1337" spans="1:26" x14ac:dyDescent="0.2">
      <c r="A1337">
        <v>2094</v>
      </c>
      <c r="C1337">
        <v>19</v>
      </c>
      <c r="H1337" s="23">
        <v>43867</v>
      </c>
      <c r="I1337" s="23">
        <v>43867</v>
      </c>
      <c r="J1337">
        <v>1835.2</v>
      </c>
      <c r="K1337" s="24"/>
      <c r="L1337" s="24" t="s">
        <v>1089</v>
      </c>
      <c r="M1337" s="24" t="s">
        <v>1089</v>
      </c>
      <c r="N1337" s="24" t="s">
        <v>205</v>
      </c>
      <c r="O1337" s="24" t="s">
        <v>511</v>
      </c>
      <c r="P1337" s="24" t="s">
        <v>259</v>
      </c>
      <c r="Q1337" s="24" t="s">
        <v>36</v>
      </c>
      <c r="R1337" s="24" t="s">
        <v>6</v>
      </c>
      <c r="S1337" s="24" t="s">
        <v>37</v>
      </c>
      <c r="T1337" s="24" t="s">
        <v>304</v>
      </c>
      <c r="U1337" s="24" t="s">
        <v>205</v>
      </c>
      <c r="V1337" s="24" t="s">
        <v>209</v>
      </c>
      <c r="W1337" s="24" t="s">
        <v>205</v>
      </c>
      <c r="X1337" s="24" t="s">
        <v>205</v>
      </c>
      <c r="Y1337" s="24" t="s">
        <v>209</v>
      </c>
      <c r="Z1337" s="24"/>
    </row>
    <row r="1338" spans="1:26" x14ac:dyDescent="0.2">
      <c r="A1338">
        <v>2095</v>
      </c>
      <c r="C1338">
        <v>20</v>
      </c>
      <c r="H1338" s="23">
        <v>43867</v>
      </c>
      <c r="I1338" s="23">
        <v>43867</v>
      </c>
      <c r="J1338">
        <v>1195.33</v>
      </c>
      <c r="K1338" s="24"/>
      <c r="L1338" s="24" t="s">
        <v>1237</v>
      </c>
      <c r="M1338" s="24" t="s">
        <v>1237</v>
      </c>
      <c r="N1338" s="24" t="s">
        <v>205</v>
      </c>
      <c r="O1338" s="24" t="s">
        <v>511</v>
      </c>
      <c r="P1338" s="24" t="s">
        <v>259</v>
      </c>
      <c r="Q1338" s="24" t="s">
        <v>36</v>
      </c>
      <c r="R1338" s="24" t="s">
        <v>6</v>
      </c>
      <c r="S1338" s="24" t="s">
        <v>37</v>
      </c>
      <c r="T1338" s="24" t="s">
        <v>304</v>
      </c>
      <c r="U1338" s="24" t="s">
        <v>205</v>
      </c>
      <c r="V1338" s="24" t="s">
        <v>209</v>
      </c>
      <c r="W1338" s="24" t="s">
        <v>205</v>
      </c>
      <c r="X1338" s="24" t="s">
        <v>205</v>
      </c>
      <c r="Y1338" s="24" t="s">
        <v>209</v>
      </c>
      <c r="Z1338" s="24"/>
    </row>
    <row r="1339" spans="1:26" x14ac:dyDescent="0.2">
      <c r="A1339">
        <v>1213</v>
      </c>
      <c r="B1339">
        <v>2170</v>
      </c>
      <c r="F1339">
        <v>222</v>
      </c>
      <c r="H1339" s="23">
        <v>43868</v>
      </c>
      <c r="I1339" s="23">
        <v>43868</v>
      </c>
      <c r="J1339">
        <v>1719.09</v>
      </c>
      <c r="K1339" s="24"/>
      <c r="L1339" s="24" t="s">
        <v>1240</v>
      </c>
      <c r="M1339" s="24" t="s">
        <v>1240</v>
      </c>
      <c r="N1339" s="24" t="s">
        <v>205</v>
      </c>
      <c r="O1339" s="24" t="s">
        <v>231</v>
      </c>
      <c r="P1339" s="24" t="s">
        <v>259</v>
      </c>
      <c r="Q1339" s="24" t="s">
        <v>52</v>
      </c>
      <c r="R1339" s="24" t="s">
        <v>70</v>
      </c>
      <c r="S1339" s="24" t="s">
        <v>79</v>
      </c>
      <c r="T1339" s="24" t="s">
        <v>345</v>
      </c>
      <c r="U1339" s="24" t="s">
        <v>205</v>
      </c>
      <c r="V1339" s="24" t="s">
        <v>209</v>
      </c>
      <c r="W1339" s="24" t="s">
        <v>1241</v>
      </c>
      <c r="X1339" s="24" t="s">
        <v>205</v>
      </c>
      <c r="Y1339" s="24" t="s">
        <v>209</v>
      </c>
      <c r="Z1339" s="24"/>
    </row>
    <row r="1340" spans="1:26" x14ac:dyDescent="0.2">
      <c r="A1340">
        <v>1214</v>
      </c>
      <c r="B1340">
        <v>2169</v>
      </c>
      <c r="F1340">
        <v>223</v>
      </c>
      <c r="H1340" s="23">
        <v>43868</v>
      </c>
      <c r="I1340" s="23">
        <v>43868</v>
      </c>
      <c r="J1340">
        <v>563.94000000000005</v>
      </c>
      <c r="K1340" s="24"/>
      <c r="L1340" s="24" t="s">
        <v>970</v>
      </c>
      <c r="M1340" s="24" t="s">
        <v>970</v>
      </c>
      <c r="N1340" s="24" t="s">
        <v>205</v>
      </c>
      <c r="O1340" s="24" t="s">
        <v>231</v>
      </c>
      <c r="P1340" s="24" t="s">
        <v>259</v>
      </c>
      <c r="Q1340" s="24" t="s">
        <v>36</v>
      </c>
      <c r="R1340" s="24" t="s">
        <v>6</v>
      </c>
      <c r="S1340" s="24" t="s">
        <v>37</v>
      </c>
      <c r="T1340" s="24" t="s">
        <v>444</v>
      </c>
      <c r="U1340" s="24" t="s">
        <v>205</v>
      </c>
      <c r="V1340" s="24" t="s">
        <v>209</v>
      </c>
      <c r="W1340" s="24" t="s">
        <v>34</v>
      </c>
      <c r="X1340" s="24" t="s">
        <v>205</v>
      </c>
      <c r="Y1340" s="24" t="s">
        <v>209</v>
      </c>
      <c r="Z1340" s="24"/>
    </row>
    <row r="1341" spans="1:26" x14ac:dyDescent="0.2">
      <c r="A1341">
        <v>1215</v>
      </c>
      <c r="B1341">
        <v>2171</v>
      </c>
      <c r="F1341">
        <v>224</v>
      </c>
      <c r="H1341" s="23">
        <v>43868</v>
      </c>
      <c r="I1341" s="23">
        <v>43868</v>
      </c>
      <c r="J1341">
        <v>1232.0899999999999</v>
      </c>
      <c r="K1341" s="24"/>
      <c r="L1341" s="24" t="s">
        <v>969</v>
      </c>
      <c r="M1341" s="24" t="s">
        <v>969</v>
      </c>
      <c r="N1341" s="24" t="s">
        <v>205</v>
      </c>
      <c r="O1341" s="24" t="s">
        <v>231</v>
      </c>
      <c r="P1341" s="24" t="s">
        <v>217</v>
      </c>
      <c r="Q1341" s="24" t="s">
        <v>36</v>
      </c>
      <c r="R1341" s="24" t="s">
        <v>6</v>
      </c>
      <c r="S1341" s="24" t="s">
        <v>37</v>
      </c>
      <c r="T1341" s="24" t="s">
        <v>444</v>
      </c>
      <c r="U1341" s="24" t="s">
        <v>205</v>
      </c>
      <c r="V1341" s="24" t="s">
        <v>209</v>
      </c>
      <c r="W1341" s="24" t="s">
        <v>34</v>
      </c>
      <c r="X1341" s="24" t="s">
        <v>205</v>
      </c>
      <c r="Y1341" s="24" t="s">
        <v>209</v>
      </c>
      <c r="Z1341" s="24"/>
    </row>
    <row r="1342" spans="1:26" x14ac:dyDescent="0.2">
      <c r="A1342">
        <v>1216</v>
      </c>
      <c r="B1342">
        <v>2187</v>
      </c>
      <c r="F1342">
        <v>226</v>
      </c>
      <c r="H1342" s="23">
        <v>43868</v>
      </c>
      <c r="I1342" s="23">
        <v>43868</v>
      </c>
      <c r="J1342">
        <v>5.77</v>
      </c>
      <c r="K1342" s="24"/>
      <c r="L1342" s="24" t="s">
        <v>1076</v>
      </c>
      <c r="M1342" s="24" t="s">
        <v>1076</v>
      </c>
      <c r="N1342" s="24" t="s">
        <v>205</v>
      </c>
      <c r="O1342" s="24" t="s">
        <v>231</v>
      </c>
      <c r="P1342" s="24" t="s">
        <v>259</v>
      </c>
      <c r="Q1342" s="24" t="s">
        <v>7</v>
      </c>
      <c r="R1342" s="24" t="s">
        <v>70</v>
      </c>
      <c r="S1342" s="24" t="s">
        <v>82</v>
      </c>
      <c r="T1342" s="24" t="s">
        <v>587</v>
      </c>
      <c r="U1342" s="24" t="s">
        <v>205</v>
      </c>
      <c r="V1342" s="24" t="s">
        <v>209</v>
      </c>
      <c r="W1342" s="24" t="s">
        <v>82</v>
      </c>
      <c r="X1342" s="24" t="s">
        <v>205</v>
      </c>
      <c r="Y1342" s="24" t="s">
        <v>209</v>
      </c>
      <c r="Z1342" s="24"/>
    </row>
    <row r="1343" spans="1:26" x14ac:dyDescent="0.2">
      <c r="A1343">
        <v>1217</v>
      </c>
      <c r="B1343">
        <v>2189</v>
      </c>
      <c r="F1343">
        <v>229</v>
      </c>
      <c r="H1343" s="23">
        <v>43868</v>
      </c>
      <c r="I1343" s="23">
        <v>43868</v>
      </c>
      <c r="J1343">
        <v>5.9</v>
      </c>
      <c r="K1343" s="24"/>
      <c r="L1343" s="24" t="s">
        <v>1076</v>
      </c>
      <c r="M1343" s="24" t="s">
        <v>1076</v>
      </c>
      <c r="N1343" s="24" t="s">
        <v>205</v>
      </c>
      <c r="O1343" s="24" t="s">
        <v>231</v>
      </c>
      <c r="P1343" s="24" t="s">
        <v>259</v>
      </c>
      <c r="Q1343" s="24" t="s">
        <v>7</v>
      </c>
      <c r="R1343" s="24" t="s">
        <v>70</v>
      </c>
      <c r="S1343" s="24" t="s">
        <v>82</v>
      </c>
      <c r="T1343" s="24" t="s">
        <v>587</v>
      </c>
      <c r="U1343" s="24" t="s">
        <v>205</v>
      </c>
      <c r="V1343" s="24" t="s">
        <v>209</v>
      </c>
      <c r="W1343" s="24" t="s">
        <v>82</v>
      </c>
      <c r="X1343" s="24" t="s">
        <v>205</v>
      </c>
      <c r="Y1343" s="24" t="s">
        <v>209</v>
      </c>
      <c r="Z1343" s="24"/>
    </row>
    <row r="1344" spans="1:26" x14ac:dyDescent="0.2">
      <c r="A1344">
        <v>1218</v>
      </c>
      <c r="B1344">
        <v>2179</v>
      </c>
      <c r="F1344">
        <v>230</v>
      </c>
      <c r="H1344" s="23">
        <v>43868</v>
      </c>
      <c r="I1344" s="23">
        <v>43868</v>
      </c>
      <c r="J1344">
        <v>7.18</v>
      </c>
      <c r="K1344" s="24"/>
      <c r="L1344" s="24" t="s">
        <v>1076</v>
      </c>
      <c r="M1344" s="24" t="s">
        <v>1076</v>
      </c>
      <c r="N1344" s="24" t="s">
        <v>205</v>
      </c>
      <c r="O1344" s="24" t="s">
        <v>231</v>
      </c>
      <c r="P1344" s="24" t="s">
        <v>259</v>
      </c>
      <c r="Q1344" s="24" t="s">
        <v>7</v>
      </c>
      <c r="R1344" s="24" t="s">
        <v>70</v>
      </c>
      <c r="S1344" s="24" t="s">
        <v>82</v>
      </c>
      <c r="T1344" s="24" t="s">
        <v>587</v>
      </c>
      <c r="U1344" s="24" t="s">
        <v>205</v>
      </c>
      <c r="V1344" s="24" t="s">
        <v>209</v>
      </c>
      <c r="W1344" s="24" t="s">
        <v>82</v>
      </c>
      <c r="X1344" s="24" t="s">
        <v>205</v>
      </c>
      <c r="Y1344" s="24" t="s">
        <v>209</v>
      </c>
      <c r="Z1344" s="24"/>
    </row>
    <row r="1345" spans="1:26" x14ac:dyDescent="0.2">
      <c r="A1345">
        <v>1219</v>
      </c>
      <c r="B1345">
        <v>2182</v>
      </c>
      <c r="F1345">
        <v>231</v>
      </c>
      <c r="H1345" s="23">
        <v>43868</v>
      </c>
      <c r="I1345" s="23">
        <v>43868</v>
      </c>
      <c r="J1345">
        <v>8.7899999999999991</v>
      </c>
      <c r="K1345" s="24"/>
      <c r="L1345" s="24" t="s">
        <v>1076</v>
      </c>
      <c r="M1345" s="24" t="s">
        <v>1076</v>
      </c>
      <c r="N1345" s="24" t="s">
        <v>205</v>
      </c>
      <c r="O1345" s="24" t="s">
        <v>231</v>
      </c>
      <c r="P1345" s="24" t="s">
        <v>259</v>
      </c>
      <c r="Q1345" s="24" t="s">
        <v>7</v>
      </c>
      <c r="R1345" s="24" t="s">
        <v>70</v>
      </c>
      <c r="S1345" s="24" t="s">
        <v>82</v>
      </c>
      <c r="T1345" s="24" t="s">
        <v>587</v>
      </c>
      <c r="U1345" s="24" t="s">
        <v>205</v>
      </c>
      <c r="V1345" s="24" t="s">
        <v>209</v>
      </c>
      <c r="W1345" s="24" t="s">
        <v>82</v>
      </c>
      <c r="X1345" s="24" t="s">
        <v>205</v>
      </c>
      <c r="Y1345" s="24" t="s">
        <v>209</v>
      </c>
      <c r="Z1345" s="24"/>
    </row>
    <row r="1346" spans="1:26" x14ac:dyDescent="0.2">
      <c r="A1346">
        <v>1220</v>
      </c>
      <c r="B1346">
        <v>2163</v>
      </c>
      <c r="F1346">
        <v>232</v>
      </c>
      <c r="H1346" s="23">
        <v>43868</v>
      </c>
      <c r="I1346" s="23">
        <v>43868</v>
      </c>
      <c r="J1346">
        <v>10.69</v>
      </c>
      <c r="K1346" s="24"/>
      <c r="L1346" s="24" t="s">
        <v>1076</v>
      </c>
      <c r="M1346" s="24" t="s">
        <v>1076</v>
      </c>
      <c r="N1346" s="24" t="s">
        <v>205</v>
      </c>
      <c r="O1346" s="24" t="s">
        <v>231</v>
      </c>
      <c r="P1346" s="24" t="s">
        <v>259</v>
      </c>
      <c r="Q1346" s="24" t="s">
        <v>7</v>
      </c>
      <c r="R1346" s="24" t="s">
        <v>70</v>
      </c>
      <c r="S1346" s="24" t="s">
        <v>82</v>
      </c>
      <c r="T1346" s="24" t="s">
        <v>587</v>
      </c>
      <c r="U1346" s="24" t="s">
        <v>205</v>
      </c>
      <c r="V1346" s="24" t="s">
        <v>209</v>
      </c>
      <c r="W1346" s="24" t="s">
        <v>82</v>
      </c>
      <c r="X1346" s="24" t="s">
        <v>205</v>
      </c>
      <c r="Y1346" s="24" t="s">
        <v>209</v>
      </c>
      <c r="Z1346" s="24"/>
    </row>
    <row r="1347" spans="1:26" x14ac:dyDescent="0.2">
      <c r="A1347">
        <v>1221</v>
      </c>
      <c r="B1347">
        <v>2200</v>
      </c>
      <c r="F1347">
        <v>233</v>
      </c>
      <c r="H1347" s="23">
        <v>43868</v>
      </c>
      <c r="I1347" s="23">
        <v>43868</v>
      </c>
      <c r="J1347">
        <v>301.73</v>
      </c>
      <c r="K1347" s="24"/>
      <c r="L1347" s="24" t="s">
        <v>1242</v>
      </c>
      <c r="M1347" s="24" t="s">
        <v>1242</v>
      </c>
      <c r="N1347" s="24" t="s">
        <v>205</v>
      </c>
      <c r="O1347" s="24" t="s">
        <v>231</v>
      </c>
      <c r="P1347" s="24" t="s">
        <v>259</v>
      </c>
      <c r="Q1347" s="24" t="s">
        <v>102</v>
      </c>
      <c r="R1347" s="24" t="s">
        <v>101</v>
      </c>
      <c r="S1347" s="24" t="s">
        <v>103</v>
      </c>
      <c r="T1347" s="24" t="s">
        <v>260</v>
      </c>
      <c r="U1347" s="24" t="s">
        <v>205</v>
      </c>
      <c r="V1347" s="24" t="s">
        <v>209</v>
      </c>
      <c r="W1347" s="24"/>
      <c r="X1347" s="24" t="s">
        <v>205</v>
      </c>
      <c r="Y1347" s="24" t="s">
        <v>209</v>
      </c>
      <c r="Z1347" s="24"/>
    </row>
    <row r="1348" spans="1:26" x14ac:dyDescent="0.2">
      <c r="A1348">
        <v>1222</v>
      </c>
      <c r="B1348">
        <v>2193</v>
      </c>
      <c r="F1348">
        <v>234</v>
      </c>
      <c r="H1348" s="23">
        <v>43868</v>
      </c>
      <c r="I1348" s="23">
        <v>43868</v>
      </c>
      <c r="J1348">
        <v>1307.7</v>
      </c>
      <c r="K1348" s="24"/>
      <c r="L1348" s="24" t="s">
        <v>1041</v>
      </c>
      <c r="M1348" s="24" t="s">
        <v>1041</v>
      </c>
      <c r="N1348" s="24" t="s">
        <v>205</v>
      </c>
      <c r="O1348" s="24" t="s">
        <v>231</v>
      </c>
      <c r="P1348" s="24" t="s">
        <v>217</v>
      </c>
      <c r="Q1348" s="24" t="s">
        <v>102</v>
      </c>
      <c r="R1348" s="24" t="s">
        <v>108</v>
      </c>
      <c r="S1348" s="24" t="s">
        <v>108</v>
      </c>
      <c r="T1348" s="24" t="s">
        <v>238</v>
      </c>
      <c r="U1348" s="24" t="s">
        <v>644</v>
      </c>
      <c r="V1348" s="24" t="s">
        <v>209</v>
      </c>
      <c r="W1348" s="24"/>
      <c r="X1348" s="24" t="s">
        <v>205</v>
      </c>
      <c r="Y1348" s="24" t="s">
        <v>209</v>
      </c>
      <c r="Z1348" s="24"/>
    </row>
    <row r="1349" spans="1:26" x14ac:dyDescent="0.2">
      <c r="A1349">
        <v>1223</v>
      </c>
      <c r="B1349">
        <v>2195</v>
      </c>
      <c r="F1349">
        <v>235</v>
      </c>
      <c r="H1349" s="23">
        <v>43868</v>
      </c>
      <c r="I1349" s="23">
        <v>43868</v>
      </c>
      <c r="J1349">
        <v>2272.5500000000002</v>
      </c>
      <c r="K1349" s="24"/>
      <c r="L1349" s="24" t="s">
        <v>1243</v>
      </c>
      <c r="M1349" s="24" t="s">
        <v>1243</v>
      </c>
      <c r="N1349" s="24" t="s">
        <v>205</v>
      </c>
      <c r="O1349" s="24" t="s">
        <v>231</v>
      </c>
      <c r="P1349" s="24" t="s">
        <v>217</v>
      </c>
      <c r="Q1349" s="24" t="s">
        <v>102</v>
      </c>
      <c r="R1349" s="24" t="s">
        <v>108</v>
      </c>
      <c r="S1349" s="24" t="s">
        <v>108</v>
      </c>
      <c r="T1349" s="24" t="s">
        <v>238</v>
      </c>
      <c r="U1349" s="24" t="s">
        <v>1244</v>
      </c>
      <c r="V1349" s="24" t="s">
        <v>209</v>
      </c>
      <c r="W1349" s="24"/>
      <c r="X1349" s="24" t="s">
        <v>205</v>
      </c>
      <c r="Y1349" s="24" t="s">
        <v>209</v>
      </c>
      <c r="Z1349" s="24"/>
    </row>
    <row r="1350" spans="1:26" x14ac:dyDescent="0.2">
      <c r="A1350">
        <v>1224</v>
      </c>
      <c r="B1350">
        <v>2180</v>
      </c>
      <c r="F1350">
        <v>236</v>
      </c>
      <c r="H1350" s="23">
        <v>43868</v>
      </c>
      <c r="I1350" s="23">
        <v>43868</v>
      </c>
      <c r="J1350">
        <v>3064.88</v>
      </c>
      <c r="K1350" s="24"/>
      <c r="L1350" s="24" t="s">
        <v>1001</v>
      </c>
      <c r="M1350" s="24" t="s">
        <v>1001</v>
      </c>
      <c r="N1350" s="24" t="s">
        <v>205</v>
      </c>
      <c r="O1350" s="24" t="s">
        <v>231</v>
      </c>
      <c r="P1350" s="24" t="s">
        <v>217</v>
      </c>
      <c r="Q1350" s="24" t="s">
        <v>102</v>
      </c>
      <c r="R1350" s="24" t="s">
        <v>108</v>
      </c>
      <c r="S1350" s="24" t="s">
        <v>108</v>
      </c>
      <c r="T1350" s="24" t="s">
        <v>238</v>
      </c>
      <c r="U1350" s="24" t="s">
        <v>464</v>
      </c>
      <c r="V1350" s="24" t="s">
        <v>209</v>
      </c>
      <c r="W1350" s="24"/>
      <c r="X1350" s="24" t="s">
        <v>205</v>
      </c>
      <c r="Y1350" s="24" t="s">
        <v>209</v>
      </c>
      <c r="Z1350" s="24"/>
    </row>
    <row r="1351" spans="1:26" x14ac:dyDescent="0.2">
      <c r="A1351">
        <v>1225</v>
      </c>
      <c r="B1351">
        <v>2183</v>
      </c>
      <c r="F1351">
        <v>237</v>
      </c>
      <c r="H1351" s="23">
        <v>43868</v>
      </c>
      <c r="I1351" s="23">
        <v>43868</v>
      </c>
      <c r="J1351">
        <v>3858.6</v>
      </c>
      <c r="K1351" s="24"/>
      <c r="L1351" s="24" t="s">
        <v>1245</v>
      </c>
      <c r="M1351" s="24" t="s">
        <v>1245</v>
      </c>
      <c r="N1351" s="24" t="s">
        <v>205</v>
      </c>
      <c r="O1351" s="24" t="s">
        <v>231</v>
      </c>
      <c r="P1351" s="24" t="s">
        <v>217</v>
      </c>
      <c r="Q1351" s="24" t="s">
        <v>102</v>
      </c>
      <c r="R1351" s="24" t="s">
        <v>108</v>
      </c>
      <c r="S1351" s="24" t="s">
        <v>108</v>
      </c>
      <c r="T1351" s="24" t="s">
        <v>238</v>
      </c>
      <c r="U1351" s="24" t="s">
        <v>1246</v>
      </c>
      <c r="V1351" s="24" t="s">
        <v>209</v>
      </c>
      <c r="W1351" s="24"/>
      <c r="X1351" s="24" t="s">
        <v>205</v>
      </c>
      <c r="Y1351" s="24" t="s">
        <v>209</v>
      </c>
      <c r="Z1351" s="24"/>
    </row>
    <row r="1352" spans="1:26" x14ac:dyDescent="0.2">
      <c r="A1352">
        <v>1226</v>
      </c>
      <c r="B1352">
        <v>2194</v>
      </c>
      <c r="F1352">
        <v>238</v>
      </c>
      <c r="H1352" s="23">
        <v>43868</v>
      </c>
      <c r="I1352" s="23">
        <v>43868</v>
      </c>
      <c r="J1352">
        <v>4052.62</v>
      </c>
      <c r="K1352" s="24"/>
      <c r="L1352" s="24" t="s">
        <v>1247</v>
      </c>
      <c r="M1352" s="24" t="s">
        <v>1247</v>
      </c>
      <c r="N1352" s="24" t="s">
        <v>205</v>
      </c>
      <c r="O1352" s="24" t="s">
        <v>231</v>
      </c>
      <c r="P1352" s="24" t="s">
        <v>217</v>
      </c>
      <c r="Q1352" s="24" t="s">
        <v>102</v>
      </c>
      <c r="R1352" s="24" t="s">
        <v>108</v>
      </c>
      <c r="S1352" s="24" t="s">
        <v>108</v>
      </c>
      <c r="T1352" s="24" t="s">
        <v>238</v>
      </c>
      <c r="U1352" s="24" t="s">
        <v>898</v>
      </c>
      <c r="V1352" s="24" t="s">
        <v>209</v>
      </c>
      <c r="W1352" s="24"/>
      <c r="X1352" s="24" t="s">
        <v>205</v>
      </c>
      <c r="Y1352" s="24" t="s">
        <v>209</v>
      </c>
      <c r="Z1352" s="24"/>
    </row>
    <row r="1353" spans="1:26" x14ac:dyDescent="0.2">
      <c r="A1353">
        <v>1227</v>
      </c>
      <c r="B1353">
        <v>2192</v>
      </c>
      <c r="F1353">
        <v>239</v>
      </c>
      <c r="H1353" s="23">
        <v>43868</v>
      </c>
      <c r="I1353" s="23">
        <v>43868</v>
      </c>
      <c r="J1353">
        <v>5500</v>
      </c>
      <c r="K1353" s="24"/>
      <c r="L1353" s="24" t="s">
        <v>964</v>
      </c>
      <c r="M1353" s="24" t="s">
        <v>964</v>
      </c>
      <c r="N1353" s="24" t="s">
        <v>205</v>
      </c>
      <c r="O1353" s="24" t="s">
        <v>231</v>
      </c>
      <c r="P1353" s="24" t="s">
        <v>217</v>
      </c>
      <c r="Q1353" s="24" t="s">
        <v>104</v>
      </c>
      <c r="R1353" s="24" t="s">
        <v>108</v>
      </c>
      <c r="S1353" s="24" t="s">
        <v>108</v>
      </c>
      <c r="T1353" s="24" t="s">
        <v>238</v>
      </c>
      <c r="U1353" s="24" t="s">
        <v>205</v>
      </c>
      <c r="V1353" s="24" t="s">
        <v>209</v>
      </c>
      <c r="W1353" s="24"/>
      <c r="X1353" s="24" t="s">
        <v>205</v>
      </c>
      <c r="Y1353" s="24" t="s">
        <v>209</v>
      </c>
      <c r="Z1353" s="24"/>
    </row>
    <row r="1354" spans="1:26" x14ac:dyDescent="0.2">
      <c r="A1354">
        <v>1228</v>
      </c>
      <c r="B1354">
        <v>2190</v>
      </c>
      <c r="F1354">
        <v>240</v>
      </c>
      <c r="H1354" s="23">
        <v>43868</v>
      </c>
      <c r="I1354" s="23">
        <v>43868</v>
      </c>
      <c r="J1354">
        <v>5507.28</v>
      </c>
      <c r="K1354" s="24"/>
      <c r="L1354" s="24" t="s">
        <v>1038</v>
      </c>
      <c r="M1354" s="24" t="s">
        <v>1038</v>
      </c>
      <c r="N1354" s="24" t="s">
        <v>205</v>
      </c>
      <c r="O1354" s="24" t="s">
        <v>231</v>
      </c>
      <c r="P1354" s="24" t="s">
        <v>217</v>
      </c>
      <c r="Q1354" s="24" t="s">
        <v>102</v>
      </c>
      <c r="R1354" s="24" t="s">
        <v>108</v>
      </c>
      <c r="S1354" s="24" t="s">
        <v>108</v>
      </c>
      <c r="T1354" s="24" t="s">
        <v>238</v>
      </c>
      <c r="U1354" s="24" t="s">
        <v>756</v>
      </c>
      <c r="V1354" s="24" t="s">
        <v>209</v>
      </c>
      <c r="W1354" s="24"/>
      <c r="X1354" s="24" t="s">
        <v>205</v>
      </c>
      <c r="Y1354" s="24" t="s">
        <v>209</v>
      </c>
      <c r="Z1354" s="24"/>
    </row>
    <row r="1355" spans="1:26" x14ac:dyDescent="0.2">
      <c r="A1355">
        <v>1229</v>
      </c>
      <c r="B1355">
        <v>2168</v>
      </c>
      <c r="F1355">
        <v>241</v>
      </c>
      <c r="H1355" s="23">
        <v>43868</v>
      </c>
      <c r="I1355" s="23">
        <v>43868</v>
      </c>
      <c r="J1355">
        <v>6409.23</v>
      </c>
      <c r="K1355" s="24"/>
      <c r="L1355" s="24" t="s">
        <v>988</v>
      </c>
      <c r="M1355" s="24" t="s">
        <v>988</v>
      </c>
      <c r="N1355" s="24" t="s">
        <v>205</v>
      </c>
      <c r="O1355" s="24" t="s">
        <v>231</v>
      </c>
      <c r="P1355" s="24" t="s">
        <v>217</v>
      </c>
      <c r="Q1355" s="24" t="s">
        <v>102</v>
      </c>
      <c r="R1355" s="24" t="s">
        <v>108</v>
      </c>
      <c r="S1355" s="24" t="s">
        <v>108</v>
      </c>
      <c r="T1355" s="24" t="s">
        <v>238</v>
      </c>
      <c r="U1355" s="24" t="s">
        <v>798</v>
      </c>
      <c r="V1355" s="24" t="s">
        <v>209</v>
      </c>
      <c r="W1355" s="24"/>
      <c r="X1355" s="24" t="s">
        <v>205</v>
      </c>
      <c r="Y1355" s="24" t="s">
        <v>209</v>
      </c>
      <c r="Z1355" s="24"/>
    </row>
    <row r="1356" spans="1:26" x14ac:dyDescent="0.2">
      <c r="A1356">
        <v>1230</v>
      </c>
      <c r="B1356">
        <v>2165</v>
      </c>
      <c r="F1356">
        <v>242</v>
      </c>
      <c r="H1356" s="23">
        <v>43868</v>
      </c>
      <c r="I1356" s="23">
        <v>43868</v>
      </c>
      <c r="J1356">
        <v>6614.79</v>
      </c>
      <c r="K1356" s="24"/>
      <c r="L1356" s="24" t="s">
        <v>1009</v>
      </c>
      <c r="M1356" s="24" t="s">
        <v>1009</v>
      </c>
      <c r="N1356" s="24" t="s">
        <v>205</v>
      </c>
      <c r="O1356" s="24" t="s">
        <v>231</v>
      </c>
      <c r="P1356" s="24" t="s">
        <v>217</v>
      </c>
      <c r="Q1356" s="24" t="s">
        <v>102</v>
      </c>
      <c r="R1356" s="24" t="s">
        <v>108</v>
      </c>
      <c r="S1356" s="24" t="s">
        <v>108</v>
      </c>
      <c r="T1356" s="24" t="s">
        <v>238</v>
      </c>
      <c r="U1356" s="24" t="s">
        <v>494</v>
      </c>
      <c r="V1356" s="24" t="s">
        <v>209</v>
      </c>
      <c r="W1356" s="24"/>
      <c r="X1356" s="24" t="s">
        <v>205</v>
      </c>
      <c r="Y1356" s="24" t="s">
        <v>209</v>
      </c>
      <c r="Z1356" s="24"/>
    </row>
    <row r="1357" spans="1:26" x14ac:dyDescent="0.2">
      <c r="A1357">
        <v>1231</v>
      </c>
      <c r="B1357">
        <v>2184</v>
      </c>
      <c r="F1357">
        <v>243</v>
      </c>
      <c r="H1357" s="23">
        <v>43868</v>
      </c>
      <c r="I1357" s="23">
        <v>43868</v>
      </c>
      <c r="J1357">
        <v>6920.55</v>
      </c>
      <c r="K1357" s="24"/>
      <c r="L1357" s="24" t="s">
        <v>992</v>
      </c>
      <c r="M1357" s="24" t="s">
        <v>992</v>
      </c>
      <c r="N1357" s="24" t="s">
        <v>205</v>
      </c>
      <c r="O1357" s="24" t="s">
        <v>231</v>
      </c>
      <c r="P1357" s="24" t="s">
        <v>217</v>
      </c>
      <c r="Q1357" s="24" t="s">
        <v>102</v>
      </c>
      <c r="R1357" s="24" t="s">
        <v>108</v>
      </c>
      <c r="S1357" s="24" t="s">
        <v>108</v>
      </c>
      <c r="T1357" s="24" t="s">
        <v>238</v>
      </c>
      <c r="U1357" s="24" t="s">
        <v>993</v>
      </c>
      <c r="V1357" s="24" t="s">
        <v>209</v>
      </c>
      <c r="W1357" s="24"/>
      <c r="X1357" s="24" t="s">
        <v>205</v>
      </c>
      <c r="Y1357" s="24" t="s">
        <v>209</v>
      </c>
      <c r="Z1357" s="24"/>
    </row>
    <row r="1358" spans="1:26" x14ac:dyDescent="0.2">
      <c r="A1358">
        <v>1232</v>
      </c>
      <c r="B1358">
        <v>2177</v>
      </c>
      <c r="F1358">
        <v>244</v>
      </c>
      <c r="H1358" s="23">
        <v>43868</v>
      </c>
      <c r="I1358" s="23">
        <v>43868</v>
      </c>
      <c r="J1358">
        <v>8117.76</v>
      </c>
      <c r="K1358" s="24"/>
      <c r="L1358" s="24" t="s">
        <v>1007</v>
      </c>
      <c r="M1358" s="24" t="s">
        <v>1007</v>
      </c>
      <c r="N1358" s="24" t="s">
        <v>205</v>
      </c>
      <c r="O1358" s="24" t="s">
        <v>231</v>
      </c>
      <c r="P1358" s="24" t="s">
        <v>217</v>
      </c>
      <c r="Q1358" s="24" t="s">
        <v>102</v>
      </c>
      <c r="R1358" s="24" t="s">
        <v>108</v>
      </c>
      <c r="S1358" s="24" t="s">
        <v>108</v>
      </c>
      <c r="T1358" s="24" t="s">
        <v>238</v>
      </c>
      <c r="U1358" s="24" t="s">
        <v>753</v>
      </c>
      <c r="V1358" s="24" t="s">
        <v>209</v>
      </c>
      <c r="W1358" s="24"/>
      <c r="X1358" s="24" t="s">
        <v>205</v>
      </c>
      <c r="Y1358" s="24" t="s">
        <v>209</v>
      </c>
      <c r="Z1358" s="24"/>
    </row>
    <row r="1359" spans="1:26" x14ac:dyDescent="0.2">
      <c r="A1359">
        <v>1233</v>
      </c>
      <c r="B1359">
        <v>2176</v>
      </c>
      <c r="F1359">
        <v>245</v>
      </c>
      <c r="H1359" s="23">
        <v>43868</v>
      </c>
      <c r="I1359" s="23">
        <v>43868</v>
      </c>
      <c r="J1359">
        <v>8413.66</v>
      </c>
      <c r="K1359" s="24"/>
      <c r="L1359" s="24" t="s">
        <v>1087</v>
      </c>
      <c r="M1359" s="24" t="s">
        <v>1087</v>
      </c>
      <c r="N1359" s="24" t="s">
        <v>205</v>
      </c>
      <c r="O1359" s="24" t="s">
        <v>231</v>
      </c>
      <c r="P1359" s="24" t="s">
        <v>217</v>
      </c>
      <c r="Q1359" s="24" t="s">
        <v>102</v>
      </c>
      <c r="R1359" s="24" t="s">
        <v>108</v>
      </c>
      <c r="S1359" s="24" t="s">
        <v>108</v>
      </c>
      <c r="T1359" s="24" t="s">
        <v>238</v>
      </c>
      <c r="U1359" s="24" t="s">
        <v>654</v>
      </c>
      <c r="V1359" s="24" t="s">
        <v>209</v>
      </c>
      <c r="W1359" s="24"/>
      <c r="X1359" s="24" t="s">
        <v>205</v>
      </c>
      <c r="Y1359" s="24" t="s">
        <v>209</v>
      </c>
      <c r="Z1359" s="24"/>
    </row>
    <row r="1360" spans="1:26" x14ac:dyDescent="0.2">
      <c r="A1360">
        <v>1234</v>
      </c>
      <c r="B1360">
        <v>2188</v>
      </c>
      <c r="F1360">
        <v>246</v>
      </c>
      <c r="H1360" s="23">
        <v>43868</v>
      </c>
      <c r="I1360" s="23">
        <v>43868</v>
      </c>
      <c r="J1360">
        <v>9621.2900000000009</v>
      </c>
      <c r="K1360" s="24"/>
      <c r="L1360" s="24" t="s">
        <v>996</v>
      </c>
      <c r="M1360" s="24" t="s">
        <v>996</v>
      </c>
      <c r="N1360" s="24" t="s">
        <v>205</v>
      </c>
      <c r="O1360" s="24" t="s">
        <v>231</v>
      </c>
      <c r="P1360" s="24" t="s">
        <v>217</v>
      </c>
      <c r="Q1360" s="24" t="s">
        <v>102</v>
      </c>
      <c r="R1360" s="24" t="s">
        <v>108</v>
      </c>
      <c r="S1360" s="24" t="s">
        <v>108</v>
      </c>
      <c r="T1360" s="24" t="s">
        <v>238</v>
      </c>
      <c r="U1360" s="24" t="s">
        <v>896</v>
      </c>
      <c r="V1360" s="24" t="s">
        <v>209</v>
      </c>
      <c r="W1360" s="24"/>
      <c r="X1360" s="24" t="s">
        <v>205</v>
      </c>
      <c r="Y1360" s="24" t="s">
        <v>209</v>
      </c>
      <c r="Z1360" s="24"/>
    </row>
    <row r="1361" spans="1:26" x14ac:dyDescent="0.2">
      <c r="A1361">
        <v>1235</v>
      </c>
      <c r="B1361">
        <v>2191</v>
      </c>
      <c r="F1361">
        <v>247</v>
      </c>
      <c r="H1361" s="23">
        <v>43868</v>
      </c>
      <c r="I1361" s="23">
        <v>43868</v>
      </c>
      <c r="J1361">
        <v>9768.2800000000007</v>
      </c>
      <c r="K1361" s="24"/>
      <c r="L1361" s="24" t="s">
        <v>990</v>
      </c>
      <c r="M1361" s="24" t="s">
        <v>990</v>
      </c>
      <c r="N1361" s="24" t="s">
        <v>205</v>
      </c>
      <c r="O1361" s="24" t="s">
        <v>231</v>
      </c>
      <c r="P1361" s="24" t="s">
        <v>217</v>
      </c>
      <c r="Q1361" s="24" t="s">
        <v>102</v>
      </c>
      <c r="R1361" s="24" t="s">
        <v>108</v>
      </c>
      <c r="S1361" s="24" t="s">
        <v>108</v>
      </c>
      <c r="T1361" s="24" t="s">
        <v>238</v>
      </c>
      <c r="U1361" s="24" t="s">
        <v>535</v>
      </c>
      <c r="V1361" s="24" t="s">
        <v>209</v>
      </c>
      <c r="W1361" s="24"/>
      <c r="X1361" s="24" t="s">
        <v>205</v>
      </c>
      <c r="Y1361" s="24" t="s">
        <v>209</v>
      </c>
      <c r="Z1361" s="24"/>
    </row>
    <row r="1362" spans="1:26" x14ac:dyDescent="0.2">
      <c r="A1362">
        <v>1236</v>
      </c>
      <c r="B1362">
        <v>2178</v>
      </c>
      <c r="F1362">
        <v>248</v>
      </c>
      <c r="H1362" s="23">
        <v>43868</v>
      </c>
      <c r="I1362" s="23">
        <v>43868</v>
      </c>
      <c r="J1362">
        <v>11279.18</v>
      </c>
      <c r="K1362" s="24"/>
      <c r="L1362" s="24" t="s">
        <v>861</v>
      </c>
      <c r="M1362" s="24" t="s">
        <v>861</v>
      </c>
      <c r="N1362" s="24" t="s">
        <v>205</v>
      </c>
      <c r="O1362" s="24" t="s">
        <v>231</v>
      </c>
      <c r="P1362" s="24" t="s">
        <v>217</v>
      </c>
      <c r="Q1362" s="24" t="s">
        <v>102</v>
      </c>
      <c r="R1362" s="24" t="s">
        <v>108</v>
      </c>
      <c r="S1362" s="24" t="s">
        <v>108</v>
      </c>
      <c r="T1362" s="24" t="s">
        <v>238</v>
      </c>
      <c r="U1362" s="24" t="s">
        <v>723</v>
      </c>
      <c r="V1362" s="24" t="s">
        <v>209</v>
      </c>
      <c r="W1362" s="24"/>
      <c r="X1362" s="24" t="s">
        <v>205</v>
      </c>
      <c r="Y1362" s="24" t="s">
        <v>209</v>
      </c>
      <c r="Z1362" s="24"/>
    </row>
    <row r="1363" spans="1:26" x14ac:dyDescent="0.2">
      <c r="A1363">
        <v>1237</v>
      </c>
      <c r="B1363">
        <v>2175</v>
      </c>
      <c r="F1363">
        <v>249</v>
      </c>
      <c r="H1363" s="23">
        <v>43868</v>
      </c>
      <c r="I1363" s="23">
        <v>43868</v>
      </c>
      <c r="J1363">
        <v>11923.1</v>
      </c>
      <c r="K1363" s="24"/>
      <c r="L1363" s="24" t="s">
        <v>1013</v>
      </c>
      <c r="M1363" s="24" t="s">
        <v>1013</v>
      </c>
      <c r="N1363" s="24" t="s">
        <v>205</v>
      </c>
      <c r="O1363" s="24" t="s">
        <v>231</v>
      </c>
      <c r="P1363" s="24" t="s">
        <v>217</v>
      </c>
      <c r="Q1363" s="24" t="s">
        <v>102</v>
      </c>
      <c r="R1363" s="24" t="s">
        <v>108</v>
      </c>
      <c r="S1363" s="24" t="s">
        <v>108</v>
      </c>
      <c r="T1363" s="24" t="s">
        <v>238</v>
      </c>
      <c r="U1363" s="24" t="s">
        <v>726</v>
      </c>
      <c r="V1363" s="24" t="s">
        <v>209</v>
      </c>
      <c r="W1363" s="24"/>
      <c r="X1363" s="24" t="s">
        <v>205</v>
      </c>
      <c r="Y1363" s="24" t="s">
        <v>209</v>
      </c>
      <c r="Z1363" s="24"/>
    </row>
    <row r="1364" spans="1:26" x14ac:dyDescent="0.2">
      <c r="A1364">
        <v>1238</v>
      </c>
      <c r="B1364">
        <v>2173</v>
      </c>
      <c r="F1364">
        <v>250</v>
      </c>
      <c r="H1364" s="23">
        <v>43868</v>
      </c>
      <c r="I1364" s="23">
        <v>43868</v>
      </c>
      <c r="J1364">
        <v>12550.06</v>
      </c>
      <c r="K1364" s="24"/>
      <c r="L1364" s="24" t="s">
        <v>997</v>
      </c>
      <c r="M1364" s="24" t="s">
        <v>997</v>
      </c>
      <c r="N1364" s="24" t="s">
        <v>205</v>
      </c>
      <c r="O1364" s="24" t="s">
        <v>231</v>
      </c>
      <c r="P1364" s="24" t="s">
        <v>217</v>
      </c>
      <c r="Q1364" s="24" t="s">
        <v>102</v>
      </c>
      <c r="R1364" s="24" t="s">
        <v>108</v>
      </c>
      <c r="S1364" s="24" t="s">
        <v>108</v>
      </c>
      <c r="T1364" s="24" t="s">
        <v>238</v>
      </c>
      <c r="U1364" s="24" t="s">
        <v>282</v>
      </c>
      <c r="V1364" s="24" t="s">
        <v>209</v>
      </c>
      <c r="W1364" s="24"/>
      <c r="X1364" s="24" t="s">
        <v>205</v>
      </c>
      <c r="Y1364" s="24" t="s">
        <v>209</v>
      </c>
      <c r="Z1364" s="24"/>
    </row>
    <row r="1365" spans="1:26" x14ac:dyDescent="0.2">
      <c r="A1365">
        <v>1239</v>
      </c>
      <c r="B1365">
        <v>2174</v>
      </c>
      <c r="F1365">
        <v>251</v>
      </c>
      <c r="H1365" s="23">
        <v>43868</v>
      </c>
      <c r="I1365" s="23">
        <v>43868</v>
      </c>
      <c r="J1365">
        <v>14040.55</v>
      </c>
      <c r="K1365" s="24"/>
      <c r="L1365" s="24" t="s">
        <v>1014</v>
      </c>
      <c r="M1365" s="24" t="s">
        <v>1014</v>
      </c>
      <c r="N1365" s="24" t="s">
        <v>205</v>
      </c>
      <c r="O1365" s="24" t="s">
        <v>231</v>
      </c>
      <c r="P1365" s="24" t="s">
        <v>217</v>
      </c>
      <c r="Q1365" s="24" t="s">
        <v>102</v>
      </c>
      <c r="R1365" s="24" t="s">
        <v>108</v>
      </c>
      <c r="S1365" s="24" t="s">
        <v>108</v>
      </c>
      <c r="T1365" s="24" t="s">
        <v>238</v>
      </c>
      <c r="U1365" s="24" t="s">
        <v>531</v>
      </c>
      <c r="V1365" s="24" t="s">
        <v>209</v>
      </c>
      <c r="W1365" s="24"/>
      <c r="X1365" s="24" t="s">
        <v>205</v>
      </c>
      <c r="Y1365" s="24" t="s">
        <v>209</v>
      </c>
      <c r="Z1365" s="24"/>
    </row>
    <row r="1366" spans="1:26" x14ac:dyDescent="0.2">
      <c r="A1366">
        <v>1240</v>
      </c>
      <c r="B1366">
        <v>2181</v>
      </c>
      <c r="F1366">
        <v>252</v>
      </c>
      <c r="H1366" s="23">
        <v>43868</v>
      </c>
      <c r="I1366" s="23">
        <v>43868</v>
      </c>
      <c r="J1366">
        <v>16638.099999999999</v>
      </c>
      <c r="K1366" s="24"/>
      <c r="L1366" s="24" t="s">
        <v>1248</v>
      </c>
      <c r="M1366" s="24" t="s">
        <v>1248</v>
      </c>
      <c r="N1366" s="24" t="s">
        <v>205</v>
      </c>
      <c r="O1366" s="24" t="s">
        <v>231</v>
      </c>
      <c r="P1366" s="24" t="s">
        <v>217</v>
      </c>
      <c r="Q1366" s="24" t="s">
        <v>102</v>
      </c>
      <c r="R1366" s="24" t="s">
        <v>108</v>
      </c>
      <c r="S1366" s="24" t="s">
        <v>108</v>
      </c>
      <c r="T1366" s="24" t="s">
        <v>238</v>
      </c>
      <c r="U1366" s="24" t="s">
        <v>1249</v>
      </c>
      <c r="V1366" s="24" t="s">
        <v>209</v>
      </c>
      <c r="W1366" s="24"/>
      <c r="X1366" s="24" t="s">
        <v>205</v>
      </c>
      <c r="Y1366" s="24" t="s">
        <v>209</v>
      </c>
      <c r="Z1366" s="24"/>
    </row>
    <row r="1367" spans="1:26" x14ac:dyDescent="0.2">
      <c r="A1367">
        <v>1241</v>
      </c>
      <c r="B1367">
        <v>2167</v>
      </c>
      <c r="F1367">
        <v>253</v>
      </c>
      <c r="H1367" s="23">
        <v>43868</v>
      </c>
      <c r="I1367" s="23">
        <v>43868</v>
      </c>
      <c r="J1367">
        <v>16672.64</v>
      </c>
      <c r="K1367" s="24"/>
      <c r="L1367" s="24" t="s">
        <v>1020</v>
      </c>
      <c r="M1367" s="24" t="s">
        <v>1020</v>
      </c>
      <c r="N1367" s="24" t="s">
        <v>205</v>
      </c>
      <c r="O1367" s="24" t="s">
        <v>231</v>
      </c>
      <c r="P1367" s="24" t="s">
        <v>217</v>
      </c>
      <c r="Q1367" s="24" t="s">
        <v>102</v>
      </c>
      <c r="R1367" s="24" t="s">
        <v>108</v>
      </c>
      <c r="S1367" s="24" t="s">
        <v>108</v>
      </c>
      <c r="T1367" s="24" t="s">
        <v>238</v>
      </c>
      <c r="U1367" s="24" t="s">
        <v>789</v>
      </c>
      <c r="V1367" s="24" t="s">
        <v>209</v>
      </c>
      <c r="W1367" s="24"/>
      <c r="X1367" s="24" t="s">
        <v>205</v>
      </c>
      <c r="Y1367" s="24" t="s">
        <v>209</v>
      </c>
      <c r="Z1367" s="24"/>
    </row>
    <row r="1368" spans="1:26" x14ac:dyDescent="0.2">
      <c r="A1368">
        <v>1242</v>
      </c>
      <c r="B1368">
        <v>2164</v>
      </c>
      <c r="F1368">
        <v>254</v>
      </c>
      <c r="H1368" s="23">
        <v>43868</v>
      </c>
      <c r="I1368" s="23">
        <v>43868</v>
      </c>
      <c r="J1368">
        <v>21625.68</v>
      </c>
      <c r="K1368" s="24"/>
      <c r="L1368" s="24" t="s">
        <v>1056</v>
      </c>
      <c r="M1368" s="24" t="s">
        <v>1056</v>
      </c>
      <c r="N1368" s="24" t="s">
        <v>205</v>
      </c>
      <c r="O1368" s="24" t="s">
        <v>231</v>
      </c>
      <c r="P1368" s="24" t="s">
        <v>217</v>
      </c>
      <c r="Q1368" s="24" t="s">
        <v>102</v>
      </c>
      <c r="R1368" s="24" t="s">
        <v>108</v>
      </c>
      <c r="S1368" s="24" t="s">
        <v>108</v>
      </c>
      <c r="T1368" s="24" t="s">
        <v>238</v>
      </c>
      <c r="U1368" s="24" t="s">
        <v>492</v>
      </c>
      <c r="V1368" s="24" t="s">
        <v>209</v>
      </c>
      <c r="W1368" s="24"/>
      <c r="X1368" s="24" t="s">
        <v>205</v>
      </c>
      <c r="Y1368" s="24" t="s">
        <v>209</v>
      </c>
      <c r="Z1368" s="24"/>
    </row>
    <row r="1369" spans="1:26" x14ac:dyDescent="0.2">
      <c r="A1369">
        <v>1243</v>
      </c>
      <c r="B1369">
        <v>2166</v>
      </c>
      <c r="F1369">
        <v>255</v>
      </c>
      <c r="H1369" s="23">
        <v>43868</v>
      </c>
      <c r="I1369" s="23">
        <v>43868</v>
      </c>
      <c r="J1369">
        <v>24312.98</v>
      </c>
      <c r="K1369" s="24"/>
      <c r="L1369" s="24" t="s">
        <v>1019</v>
      </c>
      <c r="M1369" s="24" t="s">
        <v>1019</v>
      </c>
      <c r="N1369" s="24" t="s">
        <v>205</v>
      </c>
      <c r="O1369" s="24" t="s">
        <v>231</v>
      </c>
      <c r="P1369" s="24" t="s">
        <v>217</v>
      </c>
      <c r="Q1369" s="24" t="s">
        <v>102</v>
      </c>
      <c r="R1369" s="24" t="s">
        <v>108</v>
      </c>
      <c r="S1369" s="24" t="s">
        <v>108</v>
      </c>
      <c r="T1369" s="24" t="s">
        <v>238</v>
      </c>
      <c r="U1369" s="24" t="s">
        <v>261</v>
      </c>
      <c r="V1369" s="24" t="s">
        <v>209</v>
      </c>
      <c r="W1369" s="24"/>
      <c r="X1369" s="24" t="s">
        <v>205</v>
      </c>
      <c r="Y1369" s="24" t="s">
        <v>209</v>
      </c>
      <c r="Z1369" s="24"/>
    </row>
    <row r="1370" spans="1:26" x14ac:dyDescent="0.2">
      <c r="A1370">
        <v>1244</v>
      </c>
      <c r="F1370">
        <v>2043</v>
      </c>
      <c r="H1370" s="23">
        <v>43868</v>
      </c>
      <c r="I1370" s="23">
        <v>43868</v>
      </c>
      <c r="J1370">
        <v>7000</v>
      </c>
      <c r="K1370" s="24"/>
      <c r="L1370" s="24" t="s">
        <v>1250</v>
      </c>
      <c r="M1370" s="24" t="s">
        <v>1250</v>
      </c>
      <c r="N1370" s="24" t="s">
        <v>205</v>
      </c>
      <c r="O1370" s="24" t="s">
        <v>206</v>
      </c>
      <c r="P1370" s="24" t="s">
        <v>275</v>
      </c>
      <c r="Q1370" s="24" t="s">
        <v>116</v>
      </c>
      <c r="R1370" s="24" t="s">
        <v>105</v>
      </c>
      <c r="S1370" s="24" t="s">
        <v>107</v>
      </c>
      <c r="T1370" s="24" t="s">
        <v>225</v>
      </c>
      <c r="U1370" s="24" t="s">
        <v>205</v>
      </c>
      <c r="V1370" s="24" t="s">
        <v>209</v>
      </c>
      <c r="W1370" s="24"/>
      <c r="X1370" s="24" t="s">
        <v>205</v>
      </c>
      <c r="Y1370" s="24" t="s">
        <v>209</v>
      </c>
      <c r="Z1370" s="24"/>
    </row>
    <row r="1371" spans="1:26" x14ac:dyDescent="0.2">
      <c r="A1371">
        <v>1245</v>
      </c>
      <c r="F1371">
        <v>2101</v>
      </c>
      <c r="H1371" s="23">
        <v>43868</v>
      </c>
      <c r="I1371" s="23">
        <v>43868</v>
      </c>
      <c r="J1371">
        <v>227.04</v>
      </c>
      <c r="K1371" s="24"/>
      <c r="L1371" s="24" t="s">
        <v>776</v>
      </c>
      <c r="M1371" s="24" t="s">
        <v>776</v>
      </c>
      <c r="N1371" s="24" t="s">
        <v>205</v>
      </c>
      <c r="O1371" s="24" t="s">
        <v>206</v>
      </c>
      <c r="P1371" s="24" t="s">
        <v>217</v>
      </c>
      <c r="Q1371" s="24" t="s">
        <v>55</v>
      </c>
      <c r="R1371" s="24" t="s">
        <v>6</v>
      </c>
      <c r="S1371" s="24" t="s">
        <v>11</v>
      </c>
      <c r="T1371" s="24" t="s">
        <v>211</v>
      </c>
      <c r="U1371" s="24" t="s">
        <v>205</v>
      </c>
      <c r="V1371" s="24" t="s">
        <v>209</v>
      </c>
      <c r="W1371" s="24"/>
      <c r="X1371" s="24" t="s">
        <v>205</v>
      </c>
      <c r="Y1371" s="24" t="s">
        <v>209</v>
      </c>
      <c r="Z1371" s="24"/>
    </row>
    <row r="1372" spans="1:26" x14ac:dyDescent="0.2">
      <c r="A1372">
        <v>1812</v>
      </c>
      <c r="B1372">
        <v>2196</v>
      </c>
      <c r="H1372" s="23">
        <v>43868</v>
      </c>
      <c r="I1372" s="23">
        <v>43868</v>
      </c>
      <c r="J1372">
        <v>5.77</v>
      </c>
      <c r="K1372" s="24"/>
      <c r="L1372" s="24" t="s">
        <v>1114</v>
      </c>
      <c r="M1372" s="24" t="s">
        <v>82</v>
      </c>
      <c r="N1372" s="24" t="s">
        <v>205</v>
      </c>
      <c r="O1372" s="24" t="s">
        <v>231</v>
      </c>
      <c r="P1372" s="24" t="s">
        <v>217</v>
      </c>
      <c r="Q1372" s="24" t="s">
        <v>7</v>
      </c>
      <c r="R1372" s="24" t="s">
        <v>70</v>
      </c>
      <c r="S1372" s="24" t="s">
        <v>82</v>
      </c>
      <c r="T1372" s="24" t="s">
        <v>587</v>
      </c>
      <c r="U1372" s="24" t="s">
        <v>205</v>
      </c>
      <c r="V1372" s="24" t="s">
        <v>209</v>
      </c>
      <c r="W1372" s="24" t="s">
        <v>591</v>
      </c>
      <c r="X1372" s="24" t="s">
        <v>205</v>
      </c>
      <c r="Y1372" s="24" t="s">
        <v>209</v>
      </c>
      <c r="Z1372" s="24"/>
    </row>
    <row r="1373" spans="1:26" x14ac:dyDescent="0.2">
      <c r="A1373">
        <v>1813</v>
      </c>
      <c r="B1373">
        <v>2198</v>
      </c>
      <c r="H1373" s="23">
        <v>43868</v>
      </c>
      <c r="I1373" s="23">
        <v>43868</v>
      </c>
      <c r="J1373">
        <v>5.77</v>
      </c>
      <c r="K1373" s="24"/>
      <c r="L1373" s="24" t="s">
        <v>1114</v>
      </c>
      <c r="M1373" s="24" t="s">
        <v>82</v>
      </c>
      <c r="N1373" s="24" t="s">
        <v>205</v>
      </c>
      <c r="O1373" s="24" t="s">
        <v>231</v>
      </c>
      <c r="P1373" s="24" t="s">
        <v>217</v>
      </c>
      <c r="Q1373" s="24" t="s">
        <v>7</v>
      </c>
      <c r="R1373" s="24" t="s">
        <v>70</v>
      </c>
      <c r="S1373" s="24" t="s">
        <v>82</v>
      </c>
      <c r="T1373" s="24" t="s">
        <v>587</v>
      </c>
      <c r="U1373" s="24" t="s">
        <v>205</v>
      </c>
      <c r="V1373" s="24" t="s">
        <v>209</v>
      </c>
      <c r="W1373" s="24" t="s">
        <v>591</v>
      </c>
      <c r="X1373" s="24" t="s">
        <v>205</v>
      </c>
      <c r="Y1373" s="24" t="s">
        <v>209</v>
      </c>
      <c r="Z1373" s="24"/>
    </row>
    <row r="1374" spans="1:26" x14ac:dyDescent="0.2">
      <c r="A1374">
        <v>1246</v>
      </c>
      <c r="F1374">
        <v>2080</v>
      </c>
      <c r="H1374" s="23">
        <v>43869</v>
      </c>
      <c r="I1374" s="23">
        <v>43869</v>
      </c>
      <c r="J1374">
        <v>100</v>
      </c>
      <c r="K1374" s="24"/>
      <c r="L1374" s="24" t="s">
        <v>1251</v>
      </c>
      <c r="M1374" s="24" t="s">
        <v>1251</v>
      </c>
      <c r="N1374" s="24" t="s">
        <v>205</v>
      </c>
      <c r="O1374" s="24" t="s">
        <v>206</v>
      </c>
      <c r="P1374" s="24" t="s">
        <v>217</v>
      </c>
      <c r="Q1374" s="24" t="s">
        <v>50</v>
      </c>
      <c r="R1374" s="24" t="s">
        <v>70</v>
      </c>
      <c r="S1374" s="24" t="s">
        <v>24</v>
      </c>
      <c r="T1374" s="24" t="s">
        <v>312</v>
      </c>
      <c r="U1374" s="24" t="s">
        <v>205</v>
      </c>
      <c r="V1374" s="24" t="s">
        <v>209</v>
      </c>
      <c r="W1374" s="24"/>
      <c r="X1374" s="24" t="s">
        <v>205</v>
      </c>
      <c r="Y1374" s="24" t="s">
        <v>209</v>
      </c>
      <c r="Z1374" s="24"/>
    </row>
    <row r="1375" spans="1:26" x14ac:dyDescent="0.2">
      <c r="A1375">
        <v>1247</v>
      </c>
      <c r="B1375">
        <v>2219</v>
      </c>
      <c r="F1375">
        <v>260</v>
      </c>
      <c r="H1375" s="23">
        <v>43871</v>
      </c>
      <c r="I1375" s="23">
        <v>43871</v>
      </c>
      <c r="J1375">
        <v>55</v>
      </c>
      <c r="K1375" s="24"/>
      <c r="L1375" s="24" t="s">
        <v>1252</v>
      </c>
      <c r="M1375" s="24" t="s">
        <v>1252</v>
      </c>
      <c r="N1375" s="24" t="s">
        <v>205</v>
      </c>
      <c r="O1375" s="24" t="s">
        <v>231</v>
      </c>
      <c r="P1375" s="24" t="s">
        <v>217</v>
      </c>
      <c r="Q1375" s="24" t="s">
        <v>50</v>
      </c>
      <c r="R1375" s="24" t="s">
        <v>6</v>
      </c>
      <c r="S1375" s="24" t="s">
        <v>11</v>
      </c>
      <c r="T1375" s="24" t="s">
        <v>211</v>
      </c>
      <c r="U1375" s="24" t="s">
        <v>205</v>
      </c>
      <c r="V1375" s="24" t="s">
        <v>209</v>
      </c>
      <c r="W1375" s="24" t="s">
        <v>634</v>
      </c>
      <c r="X1375" s="24" t="s">
        <v>205</v>
      </c>
      <c r="Y1375" s="24" t="s">
        <v>209</v>
      </c>
      <c r="Z1375" s="24" t="s">
        <v>1253</v>
      </c>
    </row>
    <row r="1376" spans="1:26" x14ac:dyDescent="0.2">
      <c r="A1376">
        <v>1248</v>
      </c>
      <c r="B1376">
        <v>2222</v>
      </c>
      <c r="F1376">
        <v>261</v>
      </c>
      <c r="H1376" s="23">
        <v>43871</v>
      </c>
      <c r="I1376" s="23">
        <v>43871</v>
      </c>
      <c r="J1376">
        <v>330</v>
      </c>
      <c r="K1376" s="24"/>
      <c r="L1376" s="24" t="s">
        <v>1254</v>
      </c>
      <c r="M1376" s="24" t="s">
        <v>1254</v>
      </c>
      <c r="N1376" s="24" t="s">
        <v>205</v>
      </c>
      <c r="O1376" s="24" t="s">
        <v>231</v>
      </c>
      <c r="P1376" s="24" t="s">
        <v>259</v>
      </c>
      <c r="Q1376" s="24" t="s">
        <v>102</v>
      </c>
      <c r="R1376" s="24" t="s">
        <v>101</v>
      </c>
      <c r="S1376" s="24" t="s">
        <v>103</v>
      </c>
      <c r="T1376" s="24" t="s">
        <v>260</v>
      </c>
      <c r="U1376" s="24" t="s">
        <v>205</v>
      </c>
      <c r="V1376" s="24" t="s">
        <v>209</v>
      </c>
      <c r="W1376" s="24" t="s">
        <v>1029</v>
      </c>
      <c r="X1376" s="24" t="s">
        <v>205</v>
      </c>
      <c r="Y1376" s="24" t="s">
        <v>209</v>
      </c>
      <c r="Z1376" s="24"/>
    </row>
    <row r="1377" spans="1:26" x14ac:dyDescent="0.2">
      <c r="A1377">
        <v>1249</v>
      </c>
      <c r="B1377">
        <v>2225</v>
      </c>
      <c r="F1377">
        <v>262</v>
      </c>
      <c r="H1377" s="23">
        <v>43871</v>
      </c>
      <c r="I1377" s="23">
        <v>43871</v>
      </c>
      <c r="J1377">
        <v>461.2</v>
      </c>
      <c r="K1377" s="24"/>
      <c r="L1377" s="24" t="s">
        <v>1255</v>
      </c>
      <c r="M1377" s="24" t="s">
        <v>1255</v>
      </c>
      <c r="N1377" s="24" t="s">
        <v>205</v>
      </c>
      <c r="O1377" s="24" t="s">
        <v>231</v>
      </c>
      <c r="P1377" s="24" t="s">
        <v>259</v>
      </c>
      <c r="Q1377" s="24" t="s">
        <v>7</v>
      </c>
      <c r="R1377" s="24" t="s">
        <v>70</v>
      </c>
      <c r="S1377" s="24" t="s">
        <v>84</v>
      </c>
      <c r="T1377" s="24" t="s">
        <v>439</v>
      </c>
      <c r="U1377" s="24" t="s">
        <v>205</v>
      </c>
      <c r="V1377" s="24" t="s">
        <v>209</v>
      </c>
      <c r="W1377" s="24" t="s">
        <v>291</v>
      </c>
      <c r="X1377" s="24" t="s">
        <v>205</v>
      </c>
      <c r="Y1377" s="24" t="s">
        <v>209</v>
      </c>
      <c r="Z1377" s="24" t="s">
        <v>1256</v>
      </c>
    </row>
    <row r="1378" spans="1:26" x14ac:dyDescent="0.2">
      <c r="A1378">
        <v>1250</v>
      </c>
      <c r="B1378">
        <v>2235</v>
      </c>
      <c r="F1378">
        <v>263</v>
      </c>
      <c r="H1378" s="23">
        <v>43871</v>
      </c>
      <c r="I1378" s="23">
        <v>43871</v>
      </c>
      <c r="J1378">
        <v>1080.8499999999999</v>
      </c>
      <c r="K1378" s="24"/>
      <c r="L1378" s="24" t="s">
        <v>1257</v>
      </c>
      <c r="M1378" s="24" t="s">
        <v>1257</v>
      </c>
      <c r="N1378" s="24" t="s">
        <v>205</v>
      </c>
      <c r="O1378" s="24" t="s">
        <v>231</v>
      </c>
      <c r="P1378" s="24" t="s">
        <v>259</v>
      </c>
      <c r="Q1378" s="24" t="s">
        <v>102</v>
      </c>
      <c r="R1378" s="24" t="s">
        <v>101</v>
      </c>
      <c r="S1378" s="24" t="s">
        <v>103</v>
      </c>
      <c r="T1378" s="24" t="s">
        <v>260</v>
      </c>
      <c r="U1378" s="24" t="s">
        <v>205</v>
      </c>
      <c r="V1378" s="24" t="s">
        <v>209</v>
      </c>
      <c r="W1378" s="24" t="s">
        <v>832</v>
      </c>
      <c r="X1378" s="24" t="s">
        <v>205</v>
      </c>
      <c r="Y1378" s="24" t="s">
        <v>209</v>
      </c>
      <c r="Z1378" s="24"/>
    </row>
    <row r="1379" spans="1:26" x14ac:dyDescent="0.2">
      <c r="A1379">
        <v>1251</v>
      </c>
      <c r="B1379">
        <v>2216</v>
      </c>
      <c r="F1379">
        <v>264</v>
      </c>
      <c r="H1379" s="23">
        <v>43871</v>
      </c>
      <c r="I1379" s="23">
        <v>43871</v>
      </c>
      <c r="J1379">
        <v>5.77</v>
      </c>
      <c r="K1379" s="24"/>
      <c r="L1379" s="24" t="s">
        <v>1076</v>
      </c>
      <c r="M1379" s="24" t="s">
        <v>1076</v>
      </c>
      <c r="N1379" s="24" t="s">
        <v>205</v>
      </c>
      <c r="O1379" s="24" t="s">
        <v>231</v>
      </c>
      <c r="P1379" s="24" t="s">
        <v>259</v>
      </c>
      <c r="Q1379" s="24" t="s">
        <v>7</v>
      </c>
      <c r="R1379" s="24" t="s">
        <v>70</v>
      </c>
      <c r="S1379" s="24" t="s">
        <v>82</v>
      </c>
      <c r="T1379" s="24" t="s">
        <v>587</v>
      </c>
      <c r="U1379" s="24" t="s">
        <v>205</v>
      </c>
      <c r="V1379" s="24" t="s">
        <v>209</v>
      </c>
      <c r="W1379" s="24" t="s">
        <v>82</v>
      </c>
      <c r="X1379" s="24" t="s">
        <v>205</v>
      </c>
      <c r="Y1379" s="24" t="s">
        <v>209</v>
      </c>
      <c r="Z1379" s="24"/>
    </row>
    <row r="1380" spans="1:26" x14ac:dyDescent="0.2">
      <c r="A1380">
        <v>1252</v>
      </c>
      <c r="B1380">
        <v>2203</v>
      </c>
      <c r="F1380">
        <v>265</v>
      </c>
      <c r="H1380" s="23">
        <v>43871</v>
      </c>
      <c r="I1380" s="23">
        <v>43871</v>
      </c>
      <c r="J1380">
        <v>15.57</v>
      </c>
      <c r="K1380" s="24"/>
      <c r="L1380" s="24" t="s">
        <v>1076</v>
      </c>
      <c r="M1380" s="24" t="s">
        <v>1076</v>
      </c>
      <c r="N1380" s="24" t="s">
        <v>205</v>
      </c>
      <c r="O1380" s="24" t="s">
        <v>231</v>
      </c>
      <c r="P1380" s="24" t="s">
        <v>259</v>
      </c>
      <c r="Q1380" s="24" t="s">
        <v>7</v>
      </c>
      <c r="R1380" s="24" t="s">
        <v>70</v>
      </c>
      <c r="S1380" s="24" t="s">
        <v>82</v>
      </c>
      <c r="T1380" s="24" t="s">
        <v>587</v>
      </c>
      <c r="U1380" s="24" t="s">
        <v>205</v>
      </c>
      <c r="V1380" s="24" t="s">
        <v>209</v>
      </c>
      <c r="W1380" s="24" t="s">
        <v>82</v>
      </c>
      <c r="X1380" s="24" t="s">
        <v>205</v>
      </c>
      <c r="Y1380" s="24" t="s">
        <v>209</v>
      </c>
      <c r="Z1380" s="24"/>
    </row>
    <row r="1381" spans="1:26" x14ac:dyDescent="0.2">
      <c r="A1381">
        <v>1253</v>
      </c>
      <c r="B1381">
        <v>2231</v>
      </c>
      <c r="F1381">
        <v>266</v>
      </c>
      <c r="H1381" s="23">
        <v>43871</v>
      </c>
      <c r="I1381" s="23">
        <v>43871</v>
      </c>
      <c r="J1381">
        <v>32.799999999999997</v>
      </c>
      <c r="K1381" s="24"/>
      <c r="L1381" s="24" t="s">
        <v>1258</v>
      </c>
      <c r="M1381" s="24" t="s">
        <v>1258</v>
      </c>
      <c r="N1381" s="24" t="s">
        <v>205</v>
      </c>
      <c r="O1381" s="24" t="s">
        <v>231</v>
      </c>
      <c r="P1381" s="24" t="s">
        <v>217</v>
      </c>
      <c r="Q1381" s="24" t="s">
        <v>1259</v>
      </c>
      <c r="R1381" s="24" t="s">
        <v>108</v>
      </c>
      <c r="S1381" s="24" t="s">
        <v>108</v>
      </c>
      <c r="T1381" s="24" t="s">
        <v>238</v>
      </c>
      <c r="U1381" s="24" t="s">
        <v>205</v>
      </c>
      <c r="V1381" s="24" t="s">
        <v>209</v>
      </c>
      <c r="W1381" s="24"/>
      <c r="X1381" s="24" t="s">
        <v>205</v>
      </c>
      <c r="Y1381" s="24" t="s">
        <v>209</v>
      </c>
      <c r="Z1381" s="24"/>
    </row>
    <row r="1382" spans="1:26" x14ac:dyDescent="0.2">
      <c r="A1382">
        <v>1254</v>
      </c>
      <c r="B1382">
        <v>2223</v>
      </c>
      <c r="F1382">
        <v>267</v>
      </c>
      <c r="H1382" s="23">
        <v>43871</v>
      </c>
      <c r="I1382" s="23">
        <v>43871</v>
      </c>
      <c r="J1382">
        <v>48</v>
      </c>
      <c r="K1382" s="24"/>
      <c r="L1382" s="24" t="s">
        <v>1260</v>
      </c>
      <c r="M1382" s="24" t="s">
        <v>1260</v>
      </c>
      <c r="N1382" s="24" t="s">
        <v>205</v>
      </c>
      <c r="O1382" s="24" t="s">
        <v>231</v>
      </c>
      <c r="P1382" s="24" t="s">
        <v>217</v>
      </c>
      <c r="Q1382" s="24" t="s">
        <v>36</v>
      </c>
      <c r="R1382" s="24" t="s">
        <v>6</v>
      </c>
      <c r="S1382" s="24" t="s">
        <v>37</v>
      </c>
      <c r="T1382" s="24" t="s">
        <v>480</v>
      </c>
      <c r="U1382" s="24" t="s">
        <v>205</v>
      </c>
      <c r="V1382" s="24" t="s">
        <v>209</v>
      </c>
      <c r="W1382" s="24"/>
      <c r="X1382" s="24" t="s">
        <v>205</v>
      </c>
      <c r="Y1382" s="24" t="s">
        <v>209</v>
      </c>
      <c r="Z1382" s="24"/>
    </row>
    <row r="1383" spans="1:26" x14ac:dyDescent="0.2">
      <c r="A1383">
        <v>1255</v>
      </c>
      <c r="B1383">
        <v>2230</v>
      </c>
      <c r="F1383">
        <v>268</v>
      </c>
      <c r="H1383" s="23">
        <v>43871</v>
      </c>
      <c r="I1383" s="23">
        <v>43871</v>
      </c>
      <c r="J1383">
        <v>50</v>
      </c>
      <c r="K1383" s="24"/>
      <c r="L1383" s="24" t="s">
        <v>1258</v>
      </c>
      <c r="M1383" s="24" t="s">
        <v>1258</v>
      </c>
      <c r="N1383" s="24" t="s">
        <v>205</v>
      </c>
      <c r="O1383" s="24" t="s">
        <v>231</v>
      </c>
      <c r="P1383" s="24" t="s">
        <v>217</v>
      </c>
      <c r="Q1383" s="24" t="s">
        <v>1259</v>
      </c>
      <c r="R1383" s="24" t="s">
        <v>108</v>
      </c>
      <c r="S1383" s="24" t="s">
        <v>108</v>
      </c>
      <c r="T1383" s="24" t="s">
        <v>238</v>
      </c>
      <c r="U1383" s="24" t="s">
        <v>205</v>
      </c>
      <c r="V1383" s="24" t="s">
        <v>209</v>
      </c>
      <c r="W1383" s="24"/>
      <c r="X1383" s="24" t="s">
        <v>205</v>
      </c>
      <c r="Y1383" s="24" t="s">
        <v>209</v>
      </c>
      <c r="Z1383" s="24"/>
    </row>
    <row r="1384" spans="1:26" x14ac:dyDescent="0.2">
      <c r="A1384">
        <v>1256</v>
      </c>
      <c r="B1384">
        <v>2220</v>
      </c>
      <c r="F1384">
        <v>269</v>
      </c>
      <c r="H1384" s="23">
        <v>43871</v>
      </c>
      <c r="I1384" s="23">
        <v>43871</v>
      </c>
      <c r="J1384">
        <v>150</v>
      </c>
      <c r="K1384" s="24"/>
      <c r="L1384" s="24" t="s">
        <v>1261</v>
      </c>
      <c r="M1384" s="24" t="s">
        <v>1261</v>
      </c>
      <c r="N1384" s="24" t="s">
        <v>205</v>
      </c>
      <c r="O1384" s="24" t="s">
        <v>231</v>
      </c>
      <c r="P1384" s="24" t="s">
        <v>259</v>
      </c>
      <c r="Q1384" s="24" t="s">
        <v>7</v>
      </c>
      <c r="R1384" s="24" t="s">
        <v>6</v>
      </c>
      <c r="S1384" s="24" t="s">
        <v>12</v>
      </c>
      <c r="T1384" s="24" t="s">
        <v>336</v>
      </c>
      <c r="U1384" s="24" t="s">
        <v>205</v>
      </c>
      <c r="V1384" s="24" t="s">
        <v>209</v>
      </c>
      <c r="W1384" s="24"/>
      <c r="X1384" s="24" t="s">
        <v>205</v>
      </c>
      <c r="Y1384" s="24" t="s">
        <v>209</v>
      </c>
      <c r="Z1384" s="24"/>
    </row>
    <row r="1385" spans="1:26" x14ac:dyDescent="0.2">
      <c r="A1385">
        <v>1257</v>
      </c>
      <c r="B1385">
        <v>2214</v>
      </c>
      <c r="F1385">
        <v>270</v>
      </c>
      <c r="H1385" s="23">
        <v>43871</v>
      </c>
      <c r="I1385" s="23">
        <v>43871</v>
      </c>
      <c r="J1385">
        <v>184.99</v>
      </c>
      <c r="K1385" s="24"/>
      <c r="L1385" s="24" t="s">
        <v>1262</v>
      </c>
      <c r="M1385" s="24" t="s">
        <v>1262</v>
      </c>
      <c r="N1385" s="24" t="s">
        <v>205</v>
      </c>
      <c r="O1385" s="24" t="s">
        <v>231</v>
      </c>
      <c r="P1385" s="24" t="s">
        <v>259</v>
      </c>
      <c r="Q1385" s="24" t="s">
        <v>104</v>
      </c>
      <c r="R1385" s="24" t="s">
        <v>108</v>
      </c>
      <c r="S1385" s="24" t="s">
        <v>103</v>
      </c>
      <c r="T1385" s="24" t="s">
        <v>260</v>
      </c>
      <c r="U1385" s="24" t="s">
        <v>205</v>
      </c>
      <c r="V1385" s="24" t="s">
        <v>209</v>
      </c>
      <c r="W1385" s="24"/>
      <c r="X1385" s="24" t="s">
        <v>205</v>
      </c>
      <c r="Y1385" s="24" t="s">
        <v>209</v>
      </c>
      <c r="Z1385" s="24"/>
    </row>
    <row r="1386" spans="1:26" x14ac:dyDescent="0.2">
      <c r="A1386">
        <v>1258</v>
      </c>
      <c r="B1386">
        <v>2209</v>
      </c>
      <c r="F1386">
        <v>271</v>
      </c>
      <c r="H1386" s="23">
        <v>43871</v>
      </c>
      <c r="I1386" s="23">
        <v>43871</v>
      </c>
      <c r="J1386">
        <v>295.83999999999997</v>
      </c>
      <c r="K1386" s="24"/>
      <c r="L1386" s="24" t="s">
        <v>1263</v>
      </c>
      <c r="M1386" s="24" t="s">
        <v>1263</v>
      </c>
      <c r="N1386" s="24" t="s">
        <v>205</v>
      </c>
      <c r="O1386" s="24" t="s">
        <v>231</v>
      </c>
      <c r="P1386" s="24" t="s">
        <v>217</v>
      </c>
      <c r="Q1386" s="24" t="s">
        <v>102</v>
      </c>
      <c r="R1386" s="24" t="s">
        <v>108</v>
      </c>
      <c r="S1386" s="24" t="s">
        <v>108</v>
      </c>
      <c r="T1386" s="24" t="s">
        <v>238</v>
      </c>
      <c r="U1386" s="24" t="s">
        <v>1264</v>
      </c>
      <c r="V1386" s="24" t="s">
        <v>209</v>
      </c>
      <c r="W1386" s="24"/>
      <c r="X1386" s="24" t="s">
        <v>205</v>
      </c>
      <c r="Y1386" s="24" t="s">
        <v>209</v>
      </c>
      <c r="Z1386" s="24"/>
    </row>
    <row r="1387" spans="1:26" x14ac:dyDescent="0.2">
      <c r="A1387">
        <v>1259</v>
      </c>
      <c r="B1387">
        <v>2229</v>
      </c>
      <c r="F1387">
        <v>272</v>
      </c>
      <c r="H1387" s="23">
        <v>43871</v>
      </c>
      <c r="I1387" s="23">
        <v>43871</v>
      </c>
      <c r="J1387">
        <v>380.46</v>
      </c>
      <c r="K1387" s="24"/>
      <c r="L1387" s="24" t="s">
        <v>1265</v>
      </c>
      <c r="M1387" s="24" t="s">
        <v>1265</v>
      </c>
      <c r="N1387" s="24" t="s">
        <v>205</v>
      </c>
      <c r="O1387" s="24" t="s">
        <v>231</v>
      </c>
      <c r="P1387" s="24" t="s">
        <v>217</v>
      </c>
      <c r="Q1387" s="24" t="s">
        <v>17</v>
      </c>
      <c r="R1387" s="24" t="s">
        <v>6</v>
      </c>
      <c r="S1387" s="24" t="s">
        <v>19</v>
      </c>
      <c r="T1387" s="24" t="s">
        <v>227</v>
      </c>
      <c r="U1387" s="24" t="s">
        <v>205</v>
      </c>
      <c r="V1387" s="24" t="s">
        <v>209</v>
      </c>
      <c r="W1387" s="24"/>
      <c r="X1387" s="24" t="s">
        <v>205</v>
      </c>
      <c r="Y1387" s="24" t="s">
        <v>209</v>
      </c>
      <c r="Z1387" s="24"/>
    </row>
    <row r="1388" spans="1:26" x14ac:dyDescent="0.2">
      <c r="A1388">
        <v>1260</v>
      </c>
      <c r="B1388">
        <v>2224</v>
      </c>
      <c r="F1388">
        <v>273</v>
      </c>
      <c r="H1388" s="23">
        <v>43871</v>
      </c>
      <c r="I1388" s="23">
        <v>43871</v>
      </c>
      <c r="J1388">
        <v>478.4</v>
      </c>
      <c r="K1388" s="24"/>
      <c r="L1388" s="24" t="s">
        <v>1266</v>
      </c>
      <c r="M1388" s="24" t="s">
        <v>1266</v>
      </c>
      <c r="N1388" s="24" t="s">
        <v>205</v>
      </c>
      <c r="O1388" s="24" t="s">
        <v>231</v>
      </c>
      <c r="P1388" s="24" t="s">
        <v>217</v>
      </c>
      <c r="Q1388" s="24" t="s">
        <v>17</v>
      </c>
      <c r="R1388" s="24" t="s">
        <v>6</v>
      </c>
      <c r="S1388" s="24" t="s">
        <v>21</v>
      </c>
      <c r="T1388" s="24" t="s">
        <v>211</v>
      </c>
      <c r="U1388" s="24" t="s">
        <v>205</v>
      </c>
      <c r="V1388" s="24" t="s">
        <v>209</v>
      </c>
      <c r="W1388" s="24"/>
      <c r="X1388" s="24" t="s">
        <v>205</v>
      </c>
      <c r="Y1388" s="24" t="s">
        <v>209</v>
      </c>
      <c r="Z1388" s="24"/>
    </row>
    <row r="1389" spans="1:26" x14ac:dyDescent="0.2">
      <c r="A1389">
        <v>1261</v>
      </c>
      <c r="B1389">
        <v>2208</v>
      </c>
      <c r="F1389">
        <v>274</v>
      </c>
      <c r="H1389" s="23">
        <v>43871</v>
      </c>
      <c r="I1389" s="23">
        <v>43871</v>
      </c>
      <c r="J1389">
        <v>987.13</v>
      </c>
      <c r="K1389" s="24"/>
      <c r="L1389" s="24" t="s">
        <v>1263</v>
      </c>
      <c r="M1389" s="24" t="s">
        <v>1263</v>
      </c>
      <c r="N1389" s="24" t="s">
        <v>205</v>
      </c>
      <c r="O1389" s="24" t="s">
        <v>231</v>
      </c>
      <c r="P1389" s="24" t="s">
        <v>217</v>
      </c>
      <c r="Q1389" s="24" t="s">
        <v>102</v>
      </c>
      <c r="R1389" s="24" t="s">
        <v>108</v>
      </c>
      <c r="S1389" s="24" t="s">
        <v>108</v>
      </c>
      <c r="T1389" s="24" t="s">
        <v>238</v>
      </c>
      <c r="U1389" s="24" t="s">
        <v>1264</v>
      </c>
      <c r="V1389" s="24" t="s">
        <v>209</v>
      </c>
      <c r="W1389" s="24"/>
      <c r="X1389" s="24" t="s">
        <v>205</v>
      </c>
      <c r="Y1389" s="24" t="s">
        <v>209</v>
      </c>
      <c r="Z1389" s="24"/>
    </row>
    <row r="1390" spans="1:26" x14ac:dyDescent="0.2">
      <c r="A1390">
        <v>1262</v>
      </c>
      <c r="B1390">
        <v>2234</v>
      </c>
      <c r="F1390">
        <v>275</v>
      </c>
      <c r="H1390" s="23">
        <v>43871</v>
      </c>
      <c r="I1390" s="23">
        <v>43871</v>
      </c>
      <c r="J1390">
        <v>1013.5</v>
      </c>
      <c r="K1390" s="24"/>
      <c r="L1390" s="24" t="s">
        <v>1258</v>
      </c>
      <c r="M1390" s="24" t="s">
        <v>1258</v>
      </c>
      <c r="N1390" s="24" t="s">
        <v>205</v>
      </c>
      <c r="O1390" s="24" t="s">
        <v>231</v>
      </c>
      <c r="P1390" s="24" t="s">
        <v>217</v>
      </c>
      <c r="Q1390" s="24" t="s">
        <v>1259</v>
      </c>
      <c r="R1390" s="24" t="s">
        <v>108</v>
      </c>
      <c r="S1390" s="24" t="s">
        <v>108</v>
      </c>
      <c r="T1390" s="24" t="s">
        <v>238</v>
      </c>
      <c r="U1390" s="24" t="s">
        <v>205</v>
      </c>
      <c r="V1390" s="24" t="s">
        <v>209</v>
      </c>
      <c r="W1390" s="24"/>
      <c r="X1390" s="24" t="s">
        <v>205</v>
      </c>
      <c r="Y1390" s="24" t="s">
        <v>209</v>
      </c>
      <c r="Z1390" s="24"/>
    </row>
    <row r="1391" spans="1:26" x14ac:dyDescent="0.2">
      <c r="A1391">
        <v>1263</v>
      </c>
      <c r="B1391">
        <v>2232</v>
      </c>
      <c r="F1391">
        <v>276</v>
      </c>
      <c r="H1391" s="23">
        <v>43871</v>
      </c>
      <c r="I1391" s="23">
        <v>43871</v>
      </c>
      <c r="J1391">
        <v>2203.88</v>
      </c>
      <c r="K1391" s="24"/>
      <c r="L1391" s="24" t="s">
        <v>1258</v>
      </c>
      <c r="M1391" s="24" t="s">
        <v>1258</v>
      </c>
      <c r="N1391" s="24" t="s">
        <v>205</v>
      </c>
      <c r="O1391" s="24" t="s">
        <v>231</v>
      </c>
      <c r="P1391" s="24" t="s">
        <v>217</v>
      </c>
      <c r="Q1391" s="24" t="s">
        <v>1259</v>
      </c>
      <c r="R1391" s="24" t="s">
        <v>108</v>
      </c>
      <c r="S1391" s="24" t="s">
        <v>108</v>
      </c>
      <c r="T1391" s="24" t="s">
        <v>238</v>
      </c>
      <c r="U1391" s="24" t="s">
        <v>205</v>
      </c>
      <c r="V1391" s="24" t="s">
        <v>209</v>
      </c>
      <c r="W1391" s="24"/>
      <c r="X1391" s="24" t="s">
        <v>205</v>
      </c>
      <c r="Y1391" s="24" t="s">
        <v>209</v>
      </c>
      <c r="Z1391" s="24"/>
    </row>
    <row r="1392" spans="1:26" x14ac:dyDescent="0.2">
      <c r="A1392">
        <v>1264</v>
      </c>
      <c r="B1392">
        <v>2205</v>
      </c>
      <c r="F1392">
        <v>277</v>
      </c>
      <c r="H1392" s="23">
        <v>43871</v>
      </c>
      <c r="I1392" s="23">
        <v>43871</v>
      </c>
      <c r="J1392">
        <v>5160.13</v>
      </c>
      <c r="K1392" s="24"/>
      <c r="L1392" s="24" t="s">
        <v>998</v>
      </c>
      <c r="M1392" s="24" t="s">
        <v>998</v>
      </c>
      <c r="N1392" s="24" t="s">
        <v>205</v>
      </c>
      <c r="O1392" s="24" t="s">
        <v>231</v>
      </c>
      <c r="P1392" s="24" t="s">
        <v>217</v>
      </c>
      <c r="Q1392" s="24" t="s">
        <v>102</v>
      </c>
      <c r="R1392" s="24" t="s">
        <v>108</v>
      </c>
      <c r="S1392" s="24" t="s">
        <v>108</v>
      </c>
      <c r="T1392" s="24" t="s">
        <v>238</v>
      </c>
      <c r="U1392" s="24" t="s">
        <v>347</v>
      </c>
      <c r="V1392" s="24" t="s">
        <v>209</v>
      </c>
      <c r="W1392" s="24"/>
      <c r="X1392" s="24" t="s">
        <v>205</v>
      </c>
      <c r="Y1392" s="24" t="s">
        <v>209</v>
      </c>
      <c r="Z1392" s="24"/>
    </row>
    <row r="1393" spans="1:26" x14ac:dyDescent="0.2">
      <c r="A1393">
        <v>1265</v>
      </c>
      <c r="B1393">
        <v>2206</v>
      </c>
      <c r="F1393">
        <v>278</v>
      </c>
      <c r="H1393" s="23">
        <v>43871</v>
      </c>
      <c r="I1393" s="23">
        <v>43871</v>
      </c>
      <c r="J1393">
        <v>6995.93</v>
      </c>
      <c r="K1393" s="24"/>
      <c r="L1393" s="24" t="s">
        <v>1015</v>
      </c>
      <c r="M1393" s="24" t="s">
        <v>1015</v>
      </c>
      <c r="N1393" s="24" t="s">
        <v>205</v>
      </c>
      <c r="O1393" s="24" t="s">
        <v>231</v>
      </c>
      <c r="P1393" s="24" t="s">
        <v>217</v>
      </c>
      <c r="Q1393" s="24" t="s">
        <v>102</v>
      </c>
      <c r="R1393" s="24" t="s">
        <v>108</v>
      </c>
      <c r="S1393" s="24" t="s">
        <v>108</v>
      </c>
      <c r="T1393" s="24" t="s">
        <v>238</v>
      </c>
      <c r="U1393" s="24" t="s">
        <v>1016</v>
      </c>
      <c r="V1393" s="24" t="s">
        <v>209</v>
      </c>
      <c r="W1393" s="24"/>
      <c r="X1393" s="24" t="s">
        <v>205</v>
      </c>
      <c r="Y1393" s="24" t="s">
        <v>209</v>
      </c>
      <c r="Z1393" s="24"/>
    </row>
    <row r="1394" spans="1:26" x14ac:dyDescent="0.2">
      <c r="A1394">
        <v>1266</v>
      </c>
      <c r="B1394">
        <v>2204</v>
      </c>
      <c r="F1394">
        <v>279</v>
      </c>
      <c r="H1394" s="23">
        <v>43871</v>
      </c>
      <c r="I1394" s="23">
        <v>43871</v>
      </c>
      <c r="J1394">
        <v>10034.200000000001</v>
      </c>
      <c r="K1394" s="24"/>
      <c r="L1394" s="24" t="s">
        <v>987</v>
      </c>
      <c r="M1394" s="24" t="s">
        <v>987</v>
      </c>
      <c r="N1394" s="24" t="s">
        <v>205</v>
      </c>
      <c r="O1394" s="24" t="s">
        <v>231</v>
      </c>
      <c r="P1394" s="24" t="s">
        <v>217</v>
      </c>
      <c r="Q1394" s="24" t="s">
        <v>102</v>
      </c>
      <c r="R1394" s="24" t="s">
        <v>108</v>
      </c>
      <c r="S1394" s="24" t="s">
        <v>108</v>
      </c>
      <c r="T1394" s="24" t="s">
        <v>238</v>
      </c>
      <c r="U1394" s="24" t="s">
        <v>1267</v>
      </c>
      <c r="V1394" s="24" t="s">
        <v>209</v>
      </c>
      <c r="W1394" s="24"/>
      <c r="X1394" s="24" t="s">
        <v>205</v>
      </c>
      <c r="Y1394" s="24" t="s">
        <v>209</v>
      </c>
      <c r="Z1394" s="24"/>
    </row>
    <row r="1395" spans="1:26" x14ac:dyDescent="0.2">
      <c r="A1395">
        <v>1267</v>
      </c>
      <c r="B1395">
        <v>2207</v>
      </c>
      <c r="F1395">
        <v>280</v>
      </c>
      <c r="H1395" s="23">
        <v>43871</v>
      </c>
      <c r="I1395" s="23">
        <v>43871</v>
      </c>
      <c r="J1395">
        <v>20417.22</v>
      </c>
      <c r="K1395" s="24"/>
      <c r="L1395" s="24" t="s">
        <v>1012</v>
      </c>
      <c r="M1395" s="24" t="s">
        <v>1012</v>
      </c>
      <c r="N1395" s="24" t="s">
        <v>205</v>
      </c>
      <c r="O1395" s="24" t="s">
        <v>231</v>
      </c>
      <c r="P1395" s="24" t="s">
        <v>217</v>
      </c>
      <c r="Q1395" s="24" t="s">
        <v>102</v>
      </c>
      <c r="R1395" s="24" t="s">
        <v>108</v>
      </c>
      <c r="S1395" s="24" t="s">
        <v>108</v>
      </c>
      <c r="T1395" s="24" t="s">
        <v>238</v>
      </c>
      <c r="U1395" s="24" t="s">
        <v>252</v>
      </c>
      <c r="V1395" s="24" t="s">
        <v>209</v>
      </c>
      <c r="W1395" s="24"/>
      <c r="X1395" s="24" t="s">
        <v>205</v>
      </c>
      <c r="Y1395" s="24" t="s">
        <v>209</v>
      </c>
      <c r="Z1395" s="24"/>
    </row>
    <row r="1396" spans="1:26" x14ac:dyDescent="0.2">
      <c r="A1396">
        <v>1268</v>
      </c>
      <c r="B1396">
        <v>2261</v>
      </c>
      <c r="F1396">
        <v>285</v>
      </c>
      <c r="H1396" s="23">
        <v>43872</v>
      </c>
      <c r="I1396" s="23">
        <v>43872</v>
      </c>
      <c r="J1396">
        <v>1300</v>
      </c>
      <c r="K1396" s="24"/>
      <c r="L1396" s="24" t="s">
        <v>1268</v>
      </c>
      <c r="M1396" s="24" t="s">
        <v>1268</v>
      </c>
      <c r="N1396" s="24" t="s">
        <v>205</v>
      </c>
      <c r="O1396" s="24" t="s">
        <v>231</v>
      </c>
      <c r="P1396" s="24" t="s">
        <v>259</v>
      </c>
      <c r="Q1396" s="24" t="s">
        <v>90</v>
      </c>
      <c r="R1396" s="24" t="s">
        <v>69</v>
      </c>
      <c r="S1396" s="24" t="s">
        <v>95</v>
      </c>
      <c r="T1396" s="24" t="s">
        <v>363</v>
      </c>
      <c r="U1396" s="24" t="s">
        <v>205</v>
      </c>
      <c r="V1396" s="24" t="s">
        <v>209</v>
      </c>
      <c r="W1396" s="24" t="s">
        <v>1269</v>
      </c>
      <c r="X1396" s="24" t="s">
        <v>205</v>
      </c>
      <c r="Y1396" s="24" t="s">
        <v>209</v>
      </c>
      <c r="Z1396" s="24"/>
    </row>
    <row r="1397" spans="1:26" x14ac:dyDescent="0.2">
      <c r="A1397">
        <v>1269</v>
      </c>
      <c r="F1397">
        <v>286</v>
      </c>
      <c r="H1397" s="23">
        <v>43872</v>
      </c>
      <c r="I1397" s="23">
        <v>43872</v>
      </c>
      <c r="J1397">
        <v>0.6</v>
      </c>
      <c r="K1397" s="24"/>
      <c r="L1397" s="24" t="s">
        <v>1270</v>
      </c>
      <c r="M1397" s="24" t="s">
        <v>1270</v>
      </c>
      <c r="N1397" s="24" t="s">
        <v>205</v>
      </c>
      <c r="O1397" s="24" t="s">
        <v>271</v>
      </c>
      <c r="P1397" s="24" t="s">
        <v>259</v>
      </c>
      <c r="Q1397" s="24" t="s">
        <v>102</v>
      </c>
      <c r="R1397" s="24" t="s">
        <v>101</v>
      </c>
      <c r="S1397" s="24" t="s">
        <v>103</v>
      </c>
      <c r="T1397" s="24" t="s">
        <v>260</v>
      </c>
      <c r="U1397" s="24" t="s">
        <v>568</v>
      </c>
      <c r="V1397" s="24" t="s">
        <v>209</v>
      </c>
      <c r="W1397" s="24" t="s">
        <v>1271</v>
      </c>
      <c r="X1397" s="24" t="s">
        <v>205</v>
      </c>
      <c r="Y1397" s="24" t="s">
        <v>209</v>
      </c>
      <c r="Z1397" s="24"/>
    </row>
    <row r="1398" spans="1:26" x14ac:dyDescent="0.2">
      <c r="A1398">
        <v>1270</v>
      </c>
      <c r="B1398">
        <v>2276</v>
      </c>
      <c r="F1398">
        <v>287</v>
      </c>
      <c r="H1398" s="23">
        <v>43872</v>
      </c>
      <c r="I1398" s="23">
        <v>43872</v>
      </c>
      <c r="J1398">
        <v>14</v>
      </c>
      <c r="K1398" s="24"/>
      <c r="L1398" s="24" t="s">
        <v>278</v>
      </c>
      <c r="M1398" s="24" t="s">
        <v>278</v>
      </c>
      <c r="N1398" s="24" t="s">
        <v>205</v>
      </c>
      <c r="O1398" s="24" t="s">
        <v>231</v>
      </c>
      <c r="P1398" s="24" t="s">
        <v>259</v>
      </c>
      <c r="Q1398" s="24" t="s">
        <v>55</v>
      </c>
      <c r="R1398" s="24" t="s">
        <v>70</v>
      </c>
      <c r="S1398" s="24" t="s">
        <v>72</v>
      </c>
      <c r="T1398" s="24" t="s">
        <v>225</v>
      </c>
      <c r="U1398" s="24" t="s">
        <v>205</v>
      </c>
      <c r="V1398" s="24" t="s">
        <v>209</v>
      </c>
      <c r="W1398" s="24"/>
      <c r="X1398" s="24" t="s">
        <v>205</v>
      </c>
      <c r="Y1398" s="24" t="s">
        <v>209</v>
      </c>
      <c r="Z1398" s="24"/>
    </row>
    <row r="1399" spans="1:26" x14ac:dyDescent="0.2">
      <c r="A1399">
        <v>1271</v>
      </c>
      <c r="B1399">
        <v>2264</v>
      </c>
      <c r="F1399">
        <v>288</v>
      </c>
      <c r="H1399" s="23">
        <v>43872</v>
      </c>
      <c r="I1399" s="23">
        <v>43872</v>
      </c>
      <c r="J1399">
        <v>91.77</v>
      </c>
      <c r="K1399" s="24"/>
      <c r="L1399" s="24" t="s">
        <v>1272</v>
      </c>
      <c r="M1399" s="24" t="s">
        <v>1272</v>
      </c>
      <c r="N1399" s="24" t="s">
        <v>205</v>
      </c>
      <c r="O1399" s="24" t="s">
        <v>231</v>
      </c>
      <c r="P1399" s="24" t="s">
        <v>259</v>
      </c>
      <c r="Q1399" s="24" t="s">
        <v>102</v>
      </c>
      <c r="R1399" s="24" t="s">
        <v>101</v>
      </c>
      <c r="S1399" s="24" t="s">
        <v>103</v>
      </c>
      <c r="T1399" s="24" t="s">
        <v>260</v>
      </c>
      <c r="U1399" s="24" t="s">
        <v>644</v>
      </c>
      <c r="V1399" s="24" t="s">
        <v>209</v>
      </c>
      <c r="W1399" s="24"/>
      <c r="X1399" s="24" t="s">
        <v>205</v>
      </c>
      <c r="Y1399" s="24" t="s">
        <v>209</v>
      </c>
      <c r="Z1399" s="24"/>
    </row>
    <row r="1400" spans="1:26" x14ac:dyDescent="0.2">
      <c r="A1400">
        <v>1272</v>
      </c>
      <c r="B1400">
        <v>2260</v>
      </c>
      <c r="F1400">
        <v>289</v>
      </c>
      <c r="H1400" s="23">
        <v>43872</v>
      </c>
      <c r="I1400" s="23">
        <v>43872</v>
      </c>
      <c r="J1400">
        <v>243.52</v>
      </c>
      <c r="K1400" s="24"/>
      <c r="L1400" s="24" t="s">
        <v>1273</v>
      </c>
      <c r="M1400" s="24" t="s">
        <v>1273</v>
      </c>
      <c r="N1400" s="24" t="s">
        <v>205</v>
      </c>
      <c r="O1400" s="24" t="s">
        <v>231</v>
      </c>
      <c r="P1400" s="24" t="s">
        <v>259</v>
      </c>
      <c r="Q1400" s="24" t="s">
        <v>90</v>
      </c>
      <c r="R1400" s="24" t="s">
        <v>69</v>
      </c>
      <c r="S1400" s="24" t="s">
        <v>95</v>
      </c>
      <c r="T1400" s="24" t="s">
        <v>363</v>
      </c>
      <c r="U1400" s="24" t="s">
        <v>205</v>
      </c>
      <c r="V1400" s="24" t="s">
        <v>209</v>
      </c>
      <c r="W1400" s="24" t="s">
        <v>1274</v>
      </c>
      <c r="X1400" s="24" t="s">
        <v>205</v>
      </c>
      <c r="Y1400" s="24" t="s">
        <v>209</v>
      </c>
      <c r="Z1400" s="24"/>
    </row>
    <row r="1401" spans="1:26" x14ac:dyDescent="0.2">
      <c r="A1401">
        <v>1273</v>
      </c>
      <c r="B1401">
        <v>2259</v>
      </c>
      <c r="F1401">
        <v>290</v>
      </c>
      <c r="H1401" s="23">
        <v>43872</v>
      </c>
      <c r="I1401" s="23">
        <v>43872</v>
      </c>
      <c r="J1401">
        <v>309.2</v>
      </c>
      <c r="K1401" s="24"/>
      <c r="L1401" s="24" t="s">
        <v>1275</v>
      </c>
      <c r="M1401" s="24" t="s">
        <v>1275</v>
      </c>
      <c r="N1401" s="24" t="s">
        <v>205</v>
      </c>
      <c r="O1401" s="24" t="s">
        <v>231</v>
      </c>
      <c r="P1401" s="24" t="s">
        <v>217</v>
      </c>
      <c r="Q1401" s="24" t="s">
        <v>102</v>
      </c>
      <c r="R1401" s="24" t="s">
        <v>108</v>
      </c>
      <c r="S1401" s="24" t="s">
        <v>108</v>
      </c>
      <c r="T1401" s="24" t="s">
        <v>238</v>
      </c>
      <c r="U1401" s="24" t="s">
        <v>1210</v>
      </c>
      <c r="V1401" s="24" t="s">
        <v>209</v>
      </c>
      <c r="W1401" s="24"/>
      <c r="X1401" s="24" t="s">
        <v>205</v>
      </c>
      <c r="Y1401" s="24" t="s">
        <v>209</v>
      </c>
      <c r="Z1401" s="24"/>
    </row>
    <row r="1402" spans="1:26" x14ac:dyDescent="0.2">
      <c r="A1402">
        <v>1274</v>
      </c>
      <c r="B1402">
        <v>2250</v>
      </c>
      <c r="F1402">
        <v>291</v>
      </c>
      <c r="H1402" s="23">
        <v>43872</v>
      </c>
      <c r="I1402" s="23">
        <v>43872</v>
      </c>
      <c r="J1402">
        <v>329.32</v>
      </c>
      <c r="K1402" s="24"/>
      <c r="L1402" s="24" t="s">
        <v>1056</v>
      </c>
      <c r="M1402" s="24" t="s">
        <v>1056</v>
      </c>
      <c r="N1402" s="24" t="s">
        <v>205</v>
      </c>
      <c r="O1402" s="24" t="s">
        <v>231</v>
      </c>
      <c r="P1402" s="24" t="s">
        <v>217</v>
      </c>
      <c r="Q1402" s="24" t="s">
        <v>102</v>
      </c>
      <c r="R1402" s="24" t="s">
        <v>108</v>
      </c>
      <c r="S1402" s="24" t="s">
        <v>108</v>
      </c>
      <c r="T1402" s="24" t="s">
        <v>238</v>
      </c>
      <c r="U1402" s="24" t="s">
        <v>492</v>
      </c>
      <c r="V1402" s="24" t="s">
        <v>209</v>
      </c>
      <c r="W1402" s="24"/>
      <c r="X1402" s="24" t="s">
        <v>205</v>
      </c>
      <c r="Y1402" s="24" t="s">
        <v>209</v>
      </c>
      <c r="Z1402" s="24"/>
    </row>
    <row r="1403" spans="1:26" x14ac:dyDescent="0.2">
      <c r="A1403">
        <v>1275</v>
      </c>
      <c r="B1403">
        <v>2257</v>
      </c>
      <c r="F1403">
        <v>292</v>
      </c>
      <c r="H1403" s="23">
        <v>43872</v>
      </c>
      <c r="I1403" s="23">
        <v>43872</v>
      </c>
      <c r="J1403">
        <v>500</v>
      </c>
      <c r="K1403" s="24"/>
      <c r="L1403" s="24" t="s">
        <v>1276</v>
      </c>
      <c r="M1403" s="24" t="s">
        <v>1276</v>
      </c>
      <c r="N1403" s="24" t="s">
        <v>205</v>
      </c>
      <c r="O1403" s="24" t="s">
        <v>231</v>
      </c>
      <c r="P1403" s="24" t="s">
        <v>217</v>
      </c>
      <c r="Q1403" s="24" t="s">
        <v>36</v>
      </c>
      <c r="R1403" s="24" t="s">
        <v>105</v>
      </c>
      <c r="S1403" s="24" t="s">
        <v>112</v>
      </c>
      <c r="T1403" s="24" t="s">
        <v>424</v>
      </c>
      <c r="U1403" s="24" t="s">
        <v>205</v>
      </c>
      <c r="V1403" s="24" t="s">
        <v>209</v>
      </c>
      <c r="W1403" s="24"/>
      <c r="X1403" s="24" t="s">
        <v>205</v>
      </c>
      <c r="Y1403" s="24" t="s">
        <v>209</v>
      </c>
      <c r="Z1403" s="24"/>
    </row>
    <row r="1404" spans="1:26" x14ac:dyDescent="0.2">
      <c r="A1404">
        <v>1276</v>
      </c>
      <c r="B1404">
        <v>2252</v>
      </c>
      <c r="F1404">
        <v>293</v>
      </c>
      <c r="H1404" s="23">
        <v>43872</v>
      </c>
      <c r="I1404" s="23">
        <v>43872</v>
      </c>
      <c r="J1404">
        <v>700</v>
      </c>
      <c r="K1404" s="24"/>
      <c r="L1404" s="24" t="s">
        <v>1087</v>
      </c>
      <c r="M1404" s="24" t="s">
        <v>1087</v>
      </c>
      <c r="N1404" s="24" t="s">
        <v>205</v>
      </c>
      <c r="O1404" s="24" t="s">
        <v>231</v>
      </c>
      <c r="P1404" s="24" t="s">
        <v>217</v>
      </c>
      <c r="Q1404" s="24" t="s">
        <v>102</v>
      </c>
      <c r="R1404" s="24" t="s">
        <v>108</v>
      </c>
      <c r="S1404" s="24" t="s">
        <v>108</v>
      </c>
      <c r="T1404" s="24" t="s">
        <v>238</v>
      </c>
      <c r="U1404" s="24" t="s">
        <v>654</v>
      </c>
      <c r="V1404" s="24" t="s">
        <v>209</v>
      </c>
      <c r="W1404" s="24"/>
      <c r="X1404" s="24" t="s">
        <v>205</v>
      </c>
      <c r="Y1404" s="24" t="s">
        <v>209</v>
      </c>
      <c r="Z1404" s="24"/>
    </row>
    <row r="1405" spans="1:26" x14ac:dyDescent="0.2">
      <c r="A1405">
        <v>1277</v>
      </c>
      <c r="B1405">
        <v>2251</v>
      </c>
      <c r="F1405">
        <v>294</v>
      </c>
      <c r="H1405" s="23">
        <v>43872</v>
      </c>
      <c r="I1405" s="23">
        <v>43872</v>
      </c>
      <c r="J1405">
        <v>12080.94</v>
      </c>
      <c r="K1405" s="24"/>
      <c r="L1405" s="24" t="s">
        <v>998</v>
      </c>
      <c r="M1405" s="24" t="s">
        <v>998</v>
      </c>
      <c r="N1405" s="24" t="s">
        <v>205</v>
      </c>
      <c r="O1405" s="24" t="s">
        <v>231</v>
      </c>
      <c r="P1405" s="24" t="s">
        <v>217</v>
      </c>
      <c r="Q1405" s="24" t="s">
        <v>102</v>
      </c>
      <c r="R1405" s="24" t="s">
        <v>108</v>
      </c>
      <c r="S1405" s="24" t="s">
        <v>108</v>
      </c>
      <c r="T1405" s="24" t="s">
        <v>238</v>
      </c>
      <c r="U1405" s="24" t="s">
        <v>347</v>
      </c>
      <c r="V1405" s="24" t="s">
        <v>209</v>
      </c>
      <c r="W1405" s="24"/>
      <c r="X1405" s="24" t="s">
        <v>205</v>
      </c>
      <c r="Y1405" s="24" t="s">
        <v>209</v>
      </c>
      <c r="Z1405" s="24"/>
    </row>
    <row r="1406" spans="1:26" x14ac:dyDescent="0.2">
      <c r="A1406">
        <v>1278</v>
      </c>
      <c r="B1406">
        <v>2249</v>
      </c>
      <c r="F1406">
        <v>295</v>
      </c>
      <c r="H1406" s="23">
        <v>43872</v>
      </c>
      <c r="I1406" s="23">
        <v>43872</v>
      </c>
      <c r="J1406">
        <v>23974.53</v>
      </c>
      <c r="K1406" s="24"/>
      <c r="L1406" s="24" t="s">
        <v>1018</v>
      </c>
      <c r="M1406" s="24" t="s">
        <v>1018</v>
      </c>
      <c r="N1406" s="24" t="s">
        <v>205</v>
      </c>
      <c r="O1406" s="24" t="s">
        <v>231</v>
      </c>
      <c r="P1406" s="24" t="s">
        <v>217</v>
      </c>
      <c r="Q1406" s="24" t="s">
        <v>102</v>
      </c>
      <c r="R1406" s="24" t="s">
        <v>108</v>
      </c>
      <c r="S1406" s="24" t="s">
        <v>108</v>
      </c>
      <c r="T1406" s="24" t="s">
        <v>238</v>
      </c>
      <c r="U1406" s="24" t="s">
        <v>391</v>
      </c>
      <c r="V1406" s="24" t="s">
        <v>209</v>
      </c>
      <c r="W1406" s="24"/>
      <c r="X1406" s="24" t="s">
        <v>205</v>
      </c>
      <c r="Y1406" s="24" t="s">
        <v>209</v>
      </c>
      <c r="Z1406" s="24"/>
    </row>
    <row r="1407" spans="1:26" x14ac:dyDescent="0.2">
      <c r="A1407">
        <v>1279</v>
      </c>
      <c r="B1407">
        <v>2285</v>
      </c>
      <c r="F1407">
        <v>259</v>
      </c>
      <c r="H1407" s="23">
        <v>43873</v>
      </c>
      <c r="I1407" s="23">
        <v>43873</v>
      </c>
      <c r="J1407">
        <v>5000</v>
      </c>
      <c r="K1407" s="24"/>
      <c r="L1407" s="24" t="s">
        <v>1277</v>
      </c>
      <c r="M1407" s="24" t="s">
        <v>1277</v>
      </c>
      <c r="N1407" s="24" t="s">
        <v>205</v>
      </c>
      <c r="O1407" s="24" t="s">
        <v>231</v>
      </c>
      <c r="P1407" s="24" t="s">
        <v>275</v>
      </c>
      <c r="Q1407" s="24" t="s">
        <v>56</v>
      </c>
      <c r="R1407" s="24" t="s">
        <v>6</v>
      </c>
      <c r="S1407" s="24" t="s">
        <v>61</v>
      </c>
      <c r="T1407" s="24" t="s">
        <v>449</v>
      </c>
      <c r="U1407" s="24" t="s">
        <v>205</v>
      </c>
      <c r="V1407" s="24" t="s">
        <v>209</v>
      </c>
      <c r="W1407" s="24"/>
      <c r="X1407" s="24" t="s">
        <v>205</v>
      </c>
      <c r="Y1407" s="24" t="s">
        <v>209</v>
      </c>
      <c r="Z1407" s="24"/>
    </row>
    <row r="1408" spans="1:26" x14ac:dyDescent="0.2">
      <c r="A1408">
        <v>1280</v>
      </c>
      <c r="B1408">
        <v>2255</v>
      </c>
      <c r="F1408">
        <v>297</v>
      </c>
      <c r="H1408" s="23">
        <v>43873</v>
      </c>
      <c r="I1408" s="23">
        <v>43873</v>
      </c>
      <c r="J1408">
        <v>1299.52</v>
      </c>
      <c r="K1408" s="24"/>
      <c r="L1408" s="24" t="s">
        <v>1278</v>
      </c>
      <c r="M1408" s="24" t="s">
        <v>1278</v>
      </c>
      <c r="N1408" s="24" t="s">
        <v>205</v>
      </c>
      <c r="O1408" s="24" t="s">
        <v>231</v>
      </c>
      <c r="P1408" s="24" t="s">
        <v>275</v>
      </c>
      <c r="Q1408" s="24" t="s">
        <v>56</v>
      </c>
      <c r="R1408" s="24" t="s">
        <v>70</v>
      </c>
      <c r="S1408" s="24" t="s">
        <v>63</v>
      </c>
      <c r="T1408" s="24" t="s">
        <v>1279</v>
      </c>
      <c r="U1408" s="24" t="s">
        <v>205</v>
      </c>
      <c r="V1408" s="24" t="s">
        <v>209</v>
      </c>
      <c r="W1408" s="24" t="s">
        <v>605</v>
      </c>
      <c r="X1408" s="24" t="s">
        <v>205</v>
      </c>
      <c r="Y1408" s="24" t="s">
        <v>209</v>
      </c>
      <c r="Z1408" s="24"/>
    </row>
    <row r="1409" spans="1:26" x14ac:dyDescent="0.2">
      <c r="A1409">
        <v>1281</v>
      </c>
      <c r="B1409">
        <v>2283</v>
      </c>
      <c r="F1409">
        <v>298</v>
      </c>
      <c r="H1409" s="23">
        <v>43873</v>
      </c>
      <c r="I1409" s="23">
        <v>43873</v>
      </c>
      <c r="J1409">
        <v>1443.18</v>
      </c>
      <c r="K1409" s="24"/>
      <c r="L1409" s="24" t="s">
        <v>899</v>
      </c>
      <c r="M1409" s="24" t="s">
        <v>899</v>
      </c>
      <c r="N1409" s="24" t="s">
        <v>205</v>
      </c>
      <c r="O1409" s="24" t="s">
        <v>231</v>
      </c>
      <c r="P1409" s="24" t="s">
        <v>259</v>
      </c>
      <c r="Q1409" s="24" t="s">
        <v>52</v>
      </c>
      <c r="R1409" s="24" t="s">
        <v>70</v>
      </c>
      <c r="S1409" s="24" t="s">
        <v>54</v>
      </c>
      <c r="T1409" s="24" t="s">
        <v>284</v>
      </c>
      <c r="U1409" s="24" t="s">
        <v>205</v>
      </c>
      <c r="V1409" s="24" t="s">
        <v>209</v>
      </c>
      <c r="W1409" s="24" t="s">
        <v>794</v>
      </c>
      <c r="X1409" s="24" t="s">
        <v>205</v>
      </c>
      <c r="Y1409" s="24" t="s">
        <v>209</v>
      </c>
      <c r="Z1409" s="24"/>
    </row>
    <row r="1410" spans="1:26" x14ac:dyDescent="0.2">
      <c r="A1410">
        <v>1282</v>
      </c>
      <c r="B1410">
        <v>2292</v>
      </c>
      <c r="F1410">
        <v>299</v>
      </c>
      <c r="H1410" s="23">
        <v>43873</v>
      </c>
      <c r="I1410" s="23">
        <v>43873</v>
      </c>
      <c r="J1410">
        <v>326.83999999999997</v>
      </c>
      <c r="K1410" s="24"/>
      <c r="L1410" s="24" t="s">
        <v>1280</v>
      </c>
      <c r="M1410" s="24" t="s">
        <v>1280</v>
      </c>
      <c r="N1410" s="24" t="s">
        <v>205</v>
      </c>
      <c r="O1410" s="24" t="s">
        <v>231</v>
      </c>
      <c r="P1410" s="24" t="s">
        <v>259</v>
      </c>
      <c r="Q1410" s="24" t="s">
        <v>102</v>
      </c>
      <c r="R1410" s="24" t="s">
        <v>101</v>
      </c>
      <c r="S1410" s="24" t="s">
        <v>103</v>
      </c>
      <c r="T1410" s="24" t="s">
        <v>260</v>
      </c>
      <c r="U1410" s="24" t="s">
        <v>1163</v>
      </c>
      <c r="V1410" s="24" t="s">
        <v>209</v>
      </c>
      <c r="W1410" s="24" t="s">
        <v>1281</v>
      </c>
      <c r="X1410" s="24" t="s">
        <v>205</v>
      </c>
      <c r="Y1410" s="24" t="s">
        <v>209</v>
      </c>
      <c r="Z1410" s="24"/>
    </row>
    <row r="1411" spans="1:26" x14ac:dyDescent="0.2">
      <c r="A1411">
        <v>1283</v>
      </c>
      <c r="B1411">
        <v>2293</v>
      </c>
      <c r="F1411">
        <v>300</v>
      </c>
      <c r="H1411" s="23">
        <v>43873</v>
      </c>
      <c r="I1411" s="23">
        <v>43873</v>
      </c>
      <c r="J1411">
        <v>500</v>
      </c>
      <c r="K1411" s="24"/>
      <c r="L1411" s="24" t="s">
        <v>58</v>
      </c>
      <c r="M1411" s="24" t="s">
        <v>58</v>
      </c>
      <c r="N1411" s="24" t="s">
        <v>205</v>
      </c>
      <c r="O1411" s="24" t="s">
        <v>231</v>
      </c>
      <c r="P1411" s="24" t="s">
        <v>259</v>
      </c>
      <c r="Q1411" s="24" t="s">
        <v>104</v>
      </c>
      <c r="R1411" s="24" t="s">
        <v>108</v>
      </c>
      <c r="S1411" s="24" t="s">
        <v>103</v>
      </c>
      <c r="T1411" s="24" t="s">
        <v>260</v>
      </c>
      <c r="U1411" s="24" t="s">
        <v>205</v>
      </c>
      <c r="V1411" s="24" t="s">
        <v>209</v>
      </c>
      <c r="W1411" s="24" t="s">
        <v>1282</v>
      </c>
      <c r="X1411" s="24" t="s">
        <v>205</v>
      </c>
      <c r="Y1411" s="24" t="s">
        <v>209</v>
      </c>
      <c r="Z1411" s="24"/>
    </row>
    <row r="1412" spans="1:26" x14ac:dyDescent="0.2">
      <c r="A1412">
        <v>1284</v>
      </c>
      <c r="B1412">
        <v>2286</v>
      </c>
      <c r="F1412">
        <v>301</v>
      </c>
      <c r="H1412" s="23">
        <v>43873</v>
      </c>
      <c r="I1412" s="23">
        <v>43873</v>
      </c>
      <c r="J1412">
        <v>150</v>
      </c>
      <c r="K1412" s="24"/>
      <c r="L1412" s="24" t="s">
        <v>842</v>
      </c>
      <c r="M1412" s="24" t="s">
        <v>842</v>
      </c>
      <c r="N1412" s="24" t="s">
        <v>205</v>
      </c>
      <c r="O1412" s="24" t="s">
        <v>231</v>
      </c>
      <c r="P1412" s="24" t="s">
        <v>275</v>
      </c>
      <c r="Q1412" s="24" t="s">
        <v>56</v>
      </c>
      <c r="R1412" s="24" t="s">
        <v>70</v>
      </c>
      <c r="S1412" s="24" t="s">
        <v>63</v>
      </c>
      <c r="T1412" s="24" t="s">
        <v>225</v>
      </c>
      <c r="U1412" s="24" t="s">
        <v>205</v>
      </c>
      <c r="V1412" s="24" t="s">
        <v>209</v>
      </c>
      <c r="W1412" s="24"/>
      <c r="X1412" s="24" t="s">
        <v>205</v>
      </c>
      <c r="Y1412" s="24" t="s">
        <v>209</v>
      </c>
      <c r="Z1412" s="24"/>
    </row>
    <row r="1413" spans="1:26" x14ac:dyDescent="0.2">
      <c r="A1413">
        <v>1285</v>
      </c>
      <c r="B1413">
        <v>2287</v>
      </c>
      <c r="F1413">
        <v>302</v>
      </c>
      <c r="H1413" s="23">
        <v>43873</v>
      </c>
      <c r="I1413" s="23">
        <v>43873</v>
      </c>
      <c r="J1413">
        <v>238.96</v>
      </c>
      <c r="K1413" s="24"/>
      <c r="L1413" s="24" t="s">
        <v>1283</v>
      </c>
      <c r="M1413" s="24" t="s">
        <v>1283</v>
      </c>
      <c r="N1413" s="24" t="s">
        <v>205</v>
      </c>
      <c r="O1413" s="24" t="s">
        <v>231</v>
      </c>
      <c r="P1413" s="24" t="s">
        <v>259</v>
      </c>
      <c r="Q1413" s="24" t="s">
        <v>7</v>
      </c>
      <c r="R1413" s="24" t="s">
        <v>70</v>
      </c>
      <c r="S1413" s="24" t="s">
        <v>84</v>
      </c>
      <c r="T1413" s="24" t="s">
        <v>439</v>
      </c>
      <c r="U1413" s="24" t="s">
        <v>205</v>
      </c>
      <c r="V1413" s="24" t="s">
        <v>209</v>
      </c>
      <c r="W1413" s="24"/>
      <c r="X1413" s="24" t="s">
        <v>205</v>
      </c>
      <c r="Y1413" s="24" t="s">
        <v>209</v>
      </c>
      <c r="Z1413" s="24"/>
    </row>
    <row r="1414" spans="1:26" x14ac:dyDescent="0.2">
      <c r="A1414">
        <v>1286</v>
      </c>
      <c r="B1414">
        <v>2281</v>
      </c>
      <c r="F1414">
        <v>303</v>
      </c>
      <c r="H1414" s="23">
        <v>43873</v>
      </c>
      <c r="I1414" s="23">
        <v>43873</v>
      </c>
      <c r="J1414">
        <v>300</v>
      </c>
      <c r="K1414" s="24"/>
      <c r="L1414" s="24" t="s">
        <v>1007</v>
      </c>
      <c r="M1414" s="24" t="s">
        <v>1007</v>
      </c>
      <c r="N1414" s="24" t="s">
        <v>205</v>
      </c>
      <c r="O1414" s="24" t="s">
        <v>231</v>
      </c>
      <c r="P1414" s="24" t="s">
        <v>217</v>
      </c>
      <c r="Q1414" s="24" t="s">
        <v>102</v>
      </c>
      <c r="R1414" s="24" t="s">
        <v>108</v>
      </c>
      <c r="S1414" s="24" t="s">
        <v>108</v>
      </c>
      <c r="T1414" s="24" t="s">
        <v>238</v>
      </c>
      <c r="U1414" s="24" t="s">
        <v>753</v>
      </c>
      <c r="V1414" s="24" t="s">
        <v>209</v>
      </c>
      <c r="W1414" s="24"/>
      <c r="X1414" s="24" t="s">
        <v>205</v>
      </c>
      <c r="Y1414" s="24" t="s">
        <v>209</v>
      </c>
      <c r="Z1414" s="24"/>
    </row>
    <row r="1415" spans="1:26" x14ac:dyDescent="0.2">
      <c r="A1415">
        <v>1287</v>
      </c>
      <c r="B1415">
        <v>2280</v>
      </c>
      <c r="F1415">
        <v>304</v>
      </c>
      <c r="H1415" s="23">
        <v>43873</v>
      </c>
      <c r="I1415" s="23">
        <v>43873</v>
      </c>
      <c r="J1415">
        <v>3562.72</v>
      </c>
      <c r="K1415" s="24"/>
      <c r="L1415" s="24" t="s">
        <v>1120</v>
      </c>
      <c r="M1415" s="24" t="s">
        <v>1120</v>
      </c>
      <c r="N1415" s="24" t="s">
        <v>205</v>
      </c>
      <c r="O1415" s="24" t="s">
        <v>231</v>
      </c>
      <c r="P1415" s="24" t="s">
        <v>217</v>
      </c>
      <c r="Q1415" s="24" t="s">
        <v>102</v>
      </c>
      <c r="R1415" s="24" t="s">
        <v>108</v>
      </c>
      <c r="S1415" s="24" t="s">
        <v>108</v>
      </c>
      <c r="T1415" s="24" t="s">
        <v>238</v>
      </c>
      <c r="U1415" s="24" t="s">
        <v>791</v>
      </c>
      <c r="V1415" s="24" t="s">
        <v>209</v>
      </c>
      <c r="W1415" s="24"/>
      <c r="X1415" s="24" t="s">
        <v>205</v>
      </c>
      <c r="Y1415" s="24" t="s">
        <v>209</v>
      </c>
      <c r="Z1415" s="24"/>
    </row>
    <row r="1416" spans="1:26" x14ac:dyDescent="0.2">
      <c r="A1416">
        <v>1288</v>
      </c>
      <c r="B1416">
        <v>2279</v>
      </c>
      <c r="F1416">
        <v>305</v>
      </c>
      <c r="H1416" s="23">
        <v>43873</v>
      </c>
      <c r="I1416" s="23">
        <v>43873</v>
      </c>
      <c r="J1416">
        <v>7046.59</v>
      </c>
      <c r="K1416" s="24"/>
      <c r="L1416" s="24" t="s">
        <v>999</v>
      </c>
      <c r="M1416" s="24" t="s">
        <v>999</v>
      </c>
      <c r="N1416" s="24" t="s">
        <v>205</v>
      </c>
      <c r="O1416" s="24" t="s">
        <v>231</v>
      </c>
      <c r="P1416" s="24" t="s">
        <v>217</v>
      </c>
      <c r="Q1416" s="24" t="s">
        <v>102</v>
      </c>
      <c r="R1416" s="24" t="s">
        <v>108</v>
      </c>
      <c r="S1416" s="24" t="s">
        <v>108</v>
      </c>
      <c r="T1416" s="24" t="s">
        <v>238</v>
      </c>
      <c r="U1416" s="24" t="s">
        <v>1000</v>
      </c>
      <c r="V1416" s="24" t="s">
        <v>209</v>
      </c>
      <c r="W1416" s="24"/>
      <c r="X1416" s="24" t="s">
        <v>205</v>
      </c>
      <c r="Y1416" s="24" t="s">
        <v>209</v>
      </c>
      <c r="Z1416" s="24"/>
    </row>
    <row r="1417" spans="1:26" x14ac:dyDescent="0.2">
      <c r="A1417">
        <v>1289</v>
      </c>
      <c r="B1417">
        <v>2282</v>
      </c>
      <c r="F1417">
        <v>306</v>
      </c>
      <c r="H1417" s="23">
        <v>43873</v>
      </c>
      <c r="I1417" s="23">
        <v>43873</v>
      </c>
      <c r="J1417">
        <v>11499.84</v>
      </c>
      <c r="K1417" s="24"/>
      <c r="L1417" s="24" t="s">
        <v>1052</v>
      </c>
      <c r="M1417" s="24" t="s">
        <v>1052</v>
      </c>
      <c r="N1417" s="24" t="s">
        <v>205</v>
      </c>
      <c r="O1417" s="24" t="s">
        <v>231</v>
      </c>
      <c r="P1417" s="24" t="s">
        <v>217</v>
      </c>
      <c r="Q1417" s="24" t="s">
        <v>102</v>
      </c>
      <c r="R1417" s="24" t="s">
        <v>108</v>
      </c>
      <c r="S1417" s="24" t="s">
        <v>108</v>
      </c>
      <c r="T1417" s="24" t="s">
        <v>238</v>
      </c>
      <c r="U1417" s="24" t="s">
        <v>1053</v>
      </c>
      <c r="V1417" s="24" t="s">
        <v>209</v>
      </c>
      <c r="W1417" s="24"/>
      <c r="X1417" s="24" t="s">
        <v>205</v>
      </c>
      <c r="Y1417" s="24" t="s">
        <v>209</v>
      </c>
      <c r="Z1417" s="24"/>
    </row>
    <row r="1418" spans="1:26" x14ac:dyDescent="0.2">
      <c r="A1418">
        <v>1290</v>
      </c>
      <c r="F1418">
        <v>2081</v>
      </c>
      <c r="H1418" s="23">
        <v>43873</v>
      </c>
      <c r="I1418" s="23">
        <v>43873</v>
      </c>
      <c r="J1418">
        <v>100</v>
      </c>
      <c r="K1418" s="24"/>
      <c r="L1418" s="24" t="s">
        <v>1284</v>
      </c>
      <c r="M1418" s="24" t="s">
        <v>1284</v>
      </c>
      <c r="N1418" s="24" t="s">
        <v>205</v>
      </c>
      <c r="O1418" s="24" t="s">
        <v>206</v>
      </c>
      <c r="P1418" s="24" t="s">
        <v>217</v>
      </c>
      <c r="Q1418" s="24" t="s">
        <v>50</v>
      </c>
      <c r="R1418" s="24" t="s">
        <v>70</v>
      </c>
      <c r="S1418" s="24" t="s">
        <v>24</v>
      </c>
      <c r="T1418" s="24" t="s">
        <v>312</v>
      </c>
      <c r="U1418" s="24" t="s">
        <v>205</v>
      </c>
      <c r="V1418" s="24" t="s">
        <v>209</v>
      </c>
      <c r="W1418" s="24"/>
      <c r="X1418" s="24" t="s">
        <v>205</v>
      </c>
      <c r="Y1418" s="24" t="s">
        <v>209</v>
      </c>
      <c r="Z1418" s="24"/>
    </row>
    <row r="1419" spans="1:26" x14ac:dyDescent="0.2">
      <c r="A1419">
        <v>1291</v>
      </c>
      <c r="B1419">
        <v>2303</v>
      </c>
      <c r="F1419">
        <v>307</v>
      </c>
      <c r="H1419" s="23">
        <v>43874</v>
      </c>
      <c r="I1419" s="23">
        <v>43874</v>
      </c>
      <c r="J1419">
        <v>270</v>
      </c>
      <c r="K1419" s="24"/>
      <c r="L1419" s="24" t="s">
        <v>1285</v>
      </c>
      <c r="M1419" s="24" t="s">
        <v>1285</v>
      </c>
      <c r="N1419" s="24" t="s">
        <v>205</v>
      </c>
      <c r="O1419" s="24" t="s">
        <v>231</v>
      </c>
      <c r="P1419" s="24" t="s">
        <v>275</v>
      </c>
      <c r="Q1419" s="24" t="s">
        <v>56</v>
      </c>
      <c r="R1419" s="24" t="s">
        <v>70</v>
      </c>
      <c r="S1419" s="24" t="s">
        <v>63</v>
      </c>
      <c r="T1419" s="24" t="s">
        <v>225</v>
      </c>
      <c r="U1419" s="24" t="s">
        <v>205</v>
      </c>
      <c r="V1419" s="24" t="s">
        <v>209</v>
      </c>
      <c r="W1419" s="24" t="s">
        <v>1286</v>
      </c>
      <c r="X1419" s="24" t="s">
        <v>205</v>
      </c>
      <c r="Y1419" s="24" t="s">
        <v>209</v>
      </c>
      <c r="Z1419" s="24"/>
    </row>
    <row r="1420" spans="1:26" x14ac:dyDescent="0.2">
      <c r="A1420">
        <v>1292</v>
      </c>
      <c r="B1420">
        <v>2302</v>
      </c>
      <c r="F1420">
        <v>309</v>
      </c>
      <c r="H1420" s="23">
        <v>43874</v>
      </c>
      <c r="I1420" s="23">
        <v>43874</v>
      </c>
      <c r="J1420">
        <v>5.77</v>
      </c>
      <c r="K1420" s="24"/>
      <c r="L1420" s="24" t="s">
        <v>1076</v>
      </c>
      <c r="M1420" s="24" t="s">
        <v>1076</v>
      </c>
      <c r="N1420" s="24" t="s">
        <v>205</v>
      </c>
      <c r="O1420" s="24" t="s">
        <v>231</v>
      </c>
      <c r="P1420" s="24" t="s">
        <v>259</v>
      </c>
      <c r="Q1420" s="24" t="s">
        <v>7</v>
      </c>
      <c r="R1420" s="24" t="s">
        <v>70</v>
      </c>
      <c r="S1420" s="24" t="s">
        <v>82</v>
      </c>
      <c r="T1420" s="24" t="s">
        <v>587</v>
      </c>
      <c r="U1420" s="24" t="s">
        <v>205</v>
      </c>
      <c r="V1420" s="24" t="s">
        <v>209</v>
      </c>
      <c r="W1420" s="24" t="s">
        <v>82</v>
      </c>
      <c r="X1420" s="24" t="s">
        <v>205</v>
      </c>
      <c r="Y1420" s="24" t="s">
        <v>209</v>
      </c>
      <c r="Z1420" s="24"/>
    </row>
    <row r="1421" spans="1:26" x14ac:dyDescent="0.2">
      <c r="A1421">
        <v>1293</v>
      </c>
      <c r="B1421">
        <v>2301</v>
      </c>
      <c r="F1421">
        <v>310</v>
      </c>
      <c r="H1421" s="23">
        <v>43874</v>
      </c>
      <c r="I1421" s="23">
        <v>43874</v>
      </c>
      <c r="J1421">
        <v>6.05</v>
      </c>
      <c r="K1421" s="24"/>
      <c r="L1421" s="24" t="s">
        <v>1076</v>
      </c>
      <c r="M1421" s="24" t="s">
        <v>1076</v>
      </c>
      <c r="N1421" s="24" t="s">
        <v>205</v>
      </c>
      <c r="O1421" s="24" t="s">
        <v>231</v>
      </c>
      <c r="P1421" s="24" t="s">
        <v>259</v>
      </c>
      <c r="Q1421" s="24" t="s">
        <v>7</v>
      </c>
      <c r="R1421" s="24" t="s">
        <v>70</v>
      </c>
      <c r="S1421" s="24" t="s">
        <v>82</v>
      </c>
      <c r="T1421" s="24" t="s">
        <v>587</v>
      </c>
      <c r="U1421" s="24" t="s">
        <v>205</v>
      </c>
      <c r="V1421" s="24" t="s">
        <v>209</v>
      </c>
      <c r="W1421" s="24" t="s">
        <v>82</v>
      </c>
      <c r="X1421" s="24" t="s">
        <v>205</v>
      </c>
      <c r="Y1421" s="24" t="s">
        <v>209</v>
      </c>
      <c r="Z1421" s="24"/>
    </row>
    <row r="1422" spans="1:26" x14ac:dyDescent="0.2">
      <c r="A1422">
        <v>1294</v>
      </c>
      <c r="B1422">
        <v>2299</v>
      </c>
      <c r="F1422">
        <v>311</v>
      </c>
      <c r="H1422" s="23">
        <v>43874</v>
      </c>
      <c r="I1422" s="23">
        <v>43874</v>
      </c>
      <c r="J1422">
        <v>8592.48</v>
      </c>
      <c r="K1422" s="24"/>
      <c r="L1422" s="24" t="s">
        <v>1006</v>
      </c>
      <c r="M1422" s="24" t="s">
        <v>1006</v>
      </c>
      <c r="N1422" s="24" t="s">
        <v>205</v>
      </c>
      <c r="O1422" s="24" t="s">
        <v>231</v>
      </c>
      <c r="P1422" s="24" t="s">
        <v>217</v>
      </c>
      <c r="Q1422" s="24" t="s">
        <v>102</v>
      </c>
      <c r="R1422" s="24" t="s">
        <v>108</v>
      </c>
      <c r="S1422" s="24" t="s">
        <v>108</v>
      </c>
      <c r="T1422" s="24" t="s">
        <v>238</v>
      </c>
      <c r="U1422" s="24" t="s">
        <v>320</v>
      </c>
      <c r="V1422" s="24" t="s">
        <v>209</v>
      </c>
      <c r="W1422" s="24"/>
      <c r="X1422" s="24" t="s">
        <v>205</v>
      </c>
      <c r="Y1422" s="24" t="s">
        <v>209</v>
      </c>
      <c r="Z1422" s="24"/>
    </row>
    <row r="1423" spans="1:26" x14ac:dyDescent="0.2">
      <c r="A1423">
        <v>1295</v>
      </c>
      <c r="B1423">
        <v>2300</v>
      </c>
      <c r="F1423">
        <v>312</v>
      </c>
      <c r="H1423" s="23">
        <v>43874</v>
      </c>
      <c r="I1423" s="23">
        <v>43874</v>
      </c>
      <c r="J1423">
        <v>11632.17</v>
      </c>
      <c r="K1423" s="24"/>
      <c r="L1423" s="24" t="s">
        <v>1008</v>
      </c>
      <c r="M1423" s="24" t="s">
        <v>1008</v>
      </c>
      <c r="N1423" s="24" t="s">
        <v>205</v>
      </c>
      <c r="O1423" s="24" t="s">
        <v>231</v>
      </c>
      <c r="P1423" s="24" t="s">
        <v>217</v>
      </c>
      <c r="Q1423" s="24" t="s">
        <v>102</v>
      </c>
      <c r="R1423" s="24" t="s">
        <v>108</v>
      </c>
      <c r="S1423" s="24" t="s">
        <v>108</v>
      </c>
      <c r="T1423" s="24" t="s">
        <v>238</v>
      </c>
      <c r="U1423" s="24" t="s">
        <v>349</v>
      </c>
      <c r="V1423" s="24" t="s">
        <v>209</v>
      </c>
      <c r="W1423" s="24"/>
      <c r="X1423" s="24" t="s">
        <v>205</v>
      </c>
      <c r="Y1423" s="24" t="s">
        <v>209</v>
      </c>
      <c r="Z1423" s="24"/>
    </row>
    <row r="1424" spans="1:26" x14ac:dyDescent="0.2">
      <c r="A1424">
        <v>1297</v>
      </c>
      <c r="B1424">
        <v>2316</v>
      </c>
      <c r="F1424">
        <v>315</v>
      </c>
      <c r="H1424" s="23">
        <v>43875</v>
      </c>
      <c r="I1424" s="23">
        <v>43875</v>
      </c>
      <c r="J1424">
        <v>4441.26</v>
      </c>
      <c r="K1424" s="24"/>
      <c r="L1424" s="24" t="s">
        <v>1287</v>
      </c>
      <c r="M1424" s="24" t="s">
        <v>71</v>
      </c>
      <c r="N1424" s="24" t="s">
        <v>205</v>
      </c>
      <c r="O1424" s="24" t="s">
        <v>231</v>
      </c>
      <c r="P1424" s="24" t="s">
        <v>217</v>
      </c>
      <c r="Q1424" s="24" t="s">
        <v>50</v>
      </c>
      <c r="R1424" s="24" t="s">
        <v>70</v>
      </c>
      <c r="S1424" s="24" t="s">
        <v>71</v>
      </c>
      <c r="T1424" s="24" t="s">
        <v>223</v>
      </c>
      <c r="U1424" s="24" t="s">
        <v>205</v>
      </c>
      <c r="V1424" s="24" t="s">
        <v>209</v>
      </c>
      <c r="W1424" s="24" t="s">
        <v>1288</v>
      </c>
      <c r="X1424" s="24" t="s">
        <v>205</v>
      </c>
      <c r="Y1424" s="24" t="s">
        <v>209</v>
      </c>
      <c r="Z1424" s="24"/>
    </row>
    <row r="1425" spans="1:26" x14ac:dyDescent="0.2">
      <c r="A1425">
        <v>1298</v>
      </c>
      <c r="B1425">
        <v>2317</v>
      </c>
      <c r="F1425">
        <v>316</v>
      </c>
      <c r="H1425" s="23">
        <v>43875</v>
      </c>
      <c r="I1425" s="23">
        <v>43875</v>
      </c>
      <c r="J1425">
        <v>1123.76</v>
      </c>
      <c r="K1425" s="24"/>
      <c r="L1425" s="24" t="s">
        <v>1289</v>
      </c>
      <c r="M1425" s="24" t="s">
        <v>71</v>
      </c>
      <c r="N1425" s="24" t="s">
        <v>205</v>
      </c>
      <c r="O1425" s="24" t="s">
        <v>231</v>
      </c>
      <c r="P1425" s="24" t="s">
        <v>217</v>
      </c>
      <c r="Q1425" s="24" t="s">
        <v>50</v>
      </c>
      <c r="R1425" s="24" t="s">
        <v>70</v>
      </c>
      <c r="S1425" s="24" t="s">
        <v>71</v>
      </c>
      <c r="T1425" s="24" t="s">
        <v>223</v>
      </c>
      <c r="U1425" s="24" t="s">
        <v>205</v>
      </c>
      <c r="V1425" s="24" t="s">
        <v>209</v>
      </c>
      <c r="W1425" s="24" t="s">
        <v>1290</v>
      </c>
      <c r="X1425" s="24" t="s">
        <v>205</v>
      </c>
      <c r="Y1425" s="24" t="s">
        <v>209</v>
      </c>
      <c r="Z1425" s="24"/>
    </row>
    <row r="1426" spans="1:26" x14ac:dyDescent="0.2">
      <c r="A1426">
        <v>1299</v>
      </c>
      <c r="B1426">
        <v>2320</v>
      </c>
      <c r="F1426">
        <v>317</v>
      </c>
      <c r="H1426" s="23">
        <v>43875</v>
      </c>
      <c r="I1426" s="23">
        <v>43875</v>
      </c>
      <c r="J1426">
        <v>2000</v>
      </c>
      <c r="K1426" s="24"/>
      <c r="L1426" s="24" t="s">
        <v>1291</v>
      </c>
      <c r="M1426" s="24" t="s">
        <v>1291</v>
      </c>
      <c r="N1426" s="24" t="s">
        <v>205</v>
      </c>
      <c r="O1426" s="24" t="s">
        <v>231</v>
      </c>
      <c r="P1426" s="24" t="s">
        <v>275</v>
      </c>
      <c r="Q1426" s="24" t="s">
        <v>56</v>
      </c>
      <c r="R1426" s="24" t="s">
        <v>70</v>
      </c>
      <c r="S1426" s="24" t="s">
        <v>63</v>
      </c>
      <c r="T1426" s="24" t="s">
        <v>225</v>
      </c>
      <c r="U1426" s="24" t="s">
        <v>205</v>
      </c>
      <c r="V1426" s="24" t="s">
        <v>209</v>
      </c>
      <c r="W1426" s="24" t="s">
        <v>1292</v>
      </c>
      <c r="X1426" s="24" t="s">
        <v>205</v>
      </c>
      <c r="Y1426" s="24" t="s">
        <v>209</v>
      </c>
      <c r="Z1426" s="24" t="s">
        <v>1293</v>
      </c>
    </row>
    <row r="1427" spans="1:26" x14ac:dyDescent="0.2">
      <c r="A1427">
        <v>1300</v>
      </c>
      <c r="B1427">
        <v>2326</v>
      </c>
      <c r="F1427">
        <v>318</v>
      </c>
      <c r="H1427" s="23">
        <v>43875</v>
      </c>
      <c r="I1427" s="23">
        <v>43875</v>
      </c>
      <c r="J1427">
        <v>200</v>
      </c>
      <c r="K1427" s="24"/>
      <c r="L1427" s="24" t="s">
        <v>1294</v>
      </c>
      <c r="M1427" s="24" t="s">
        <v>1294</v>
      </c>
      <c r="N1427" s="24" t="s">
        <v>205</v>
      </c>
      <c r="O1427" s="24" t="s">
        <v>231</v>
      </c>
      <c r="P1427" s="24" t="s">
        <v>259</v>
      </c>
      <c r="Q1427" s="24" t="s">
        <v>55</v>
      </c>
      <c r="R1427" s="24" t="s">
        <v>70</v>
      </c>
      <c r="S1427" s="24" t="s">
        <v>73</v>
      </c>
      <c r="T1427" s="24" t="s">
        <v>370</v>
      </c>
      <c r="U1427" s="24" t="s">
        <v>205</v>
      </c>
      <c r="V1427" s="24" t="s">
        <v>209</v>
      </c>
      <c r="W1427" s="24" t="s">
        <v>1295</v>
      </c>
      <c r="X1427" s="24" t="s">
        <v>205</v>
      </c>
      <c r="Y1427" s="24" t="s">
        <v>209</v>
      </c>
      <c r="Z1427" s="24" t="s">
        <v>1296</v>
      </c>
    </row>
    <row r="1428" spans="1:26" x14ac:dyDescent="0.2">
      <c r="A1428">
        <v>1301</v>
      </c>
      <c r="B1428">
        <v>2312</v>
      </c>
      <c r="F1428">
        <v>319</v>
      </c>
      <c r="H1428" s="23">
        <v>43875</v>
      </c>
      <c r="I1428" s="23">
        <v>43875</v>
      </c>
      <c r="J1428">
        <v>5.77</v>
      </c>
      <c r="K1428" s="24"/>
      <c r="L1428" s="24" t="s">
        <v>1076</v>
      </c>
      <c r="M1428" s="24" t="s">
        <v>1076</v>
      </c>
      <c r="N1428" s="24" t="s">
        <v>205</v>
      </c>
      <c r="O1428" s="24" t="s">
        <v>231</v>
      </c>
      <c r="P1428" s="24" t="s">
        <v>259</v>
      </c>
      <c r="Q1428" s="24" t="s">
        <v>7</v>
      </c>
      <c r="R1428" s="24" t="s">
        <v>70</v>
      </c>
      <c r="S1428" s="24" t="s">
        <v>82</v>
      </c>
      <c r="T1428" s="24" t="s">
        <v>587</v>
      </c>
      <c r="U1428" s="24" t="s">
        <v>205</v>
      </c>
      <c r="V1428" s="24" t="s">
        <v>209</v>
      </c>
      <c r="W1428" s="24" t="s">
        <v>82</v>
      </c>
      <c r="X1428" s="24" t="s">
        <v>205</v>
      </c>
      <c r="Y1428" s="24" t="s">
        <v>209</v>
      </c>
      <c r="Z1428" s="24"/>
    </row>
    <row r="1429" spans="1:26" x14ac:dyDescent="0.2">
      <c r="A1429">
        <v>1302</v>
      </c>
      <c r="B1429">
        <v>2321</v>
      </c>
      <c r="F1429">
        <v>321</v>
      </c>
      <c r="H1429" s="23">
        <v>43875</v>
      </c>
      <c r="I1429" s="23">
        <v>43875</v>
      </c>
      <c r="J1429">
        <v>87.69</v>
      </c>
      <c r="K1429" s="24"/>
      <c r="L1429" s="24" t="s">
        <v>1297</v>
      </c>
      <c r="M1429" s="24" t="s">
        <v>1297</v>
      </c>
      <c r="N1429" s="24" t="s">
        <v>205</v>
      </c>
      <c r="O1429" s="24" t="s">
        <v>231</v>
      </c>
      <c r="P1429" s="24" t="s">
        <v>259</v>
      </c>
      <c r="Q1429" s="24" t="s">
        <v>102</v>
      </c>
      <c r="R1429" s="24" t="s">
        <v>101</v>
      </c>
      <c r="S1429" s="24" t="s">
        <v>103</v>
      </c>
      <c r="T1429" s="24" t="s">
        <v>260</v>
      </c>
      <c r="U1429" s="24" t="s">
        <v>1298</v>
      </c>
      <c r="V1429" s="24" t="s">
        <v>209</v>
      </c>
      <c r="W1429" s="24"/>
      <c r="X1429" s="24" t="s">
        <v>205</v>
      </c>
      <c r="Y1429" s="24" t="s">
        <v>209</v>
      </c>
      <c r="Z1429" s="24"/>
    </row>
    <row r="1430" spans="1:26" x14ac:dyDescent="0.2">
      <c r="A1430">
        <v>1303</v>
      </c>
      <c r="B1430">
        <v>2331</v>
      </c>
      <c r="F1430">
        <v>322</v>
      </c>
      <c r="H1430" s="23">
        <v>43875</v>
      </c>
      <c r="I1430" s="23">
        <v>43875</v>
      </c>
      <c r="J1430">
        <v>100</v>
      </c>
      <c r="K1430" s="24"/>
      <c r="L1430" s="24" t="s">
        <v>1299</v>
      </c>
      <c r="M1430" s="24" t="s">
        <v>1299</v>
      </c>
      <c r="N1430" s="24" t="s">
        <v>205</v>
      </c>
      <c r="O1430" s="24" t="s">
        <v>231</v>
      </c>
      <c r="P1430" s="24" t="s">
        <v>259</v>
      </c>
      <c r="Q1430" s="24" t="s">
        <v>36</v>
      </c>
      <c r="R1430" s="24" t="s">
        <v>105</v>
      </c>
      <c r="S1430" s="24" t="s">
        <v>83</v>
      </c>
      <c r="T1430" s="24" t="s">
        <v>293</v>
      </c>
      <c r="U1430" s="24" t="s">
        <v>205</v>
      </c>
      <c r="V1430" s="24" t="s">
        <v>209</v>
      </c>
      <c r="W1430" s="24"/>
      <c r="X1430" s="24" t="s">
        <v>205</v>
      </c>
      <c r="Y1430" s="24" t="s">
        <v>209</v>
      </c>
      <c r="Z1430" s="24"/>
    </row>
    <row r="1431" spans="1:26" x14ac:dyDescent="0.2">
      <c r="A1431">
        <v>1304</v>
      </c>
      <c r="B1431">
        <v>2328</v>
      </c>
      <c r="F1431">
        <v>323</v>
      </c>
      <c r="H1431" s="23">
        <v>43875</v>
      </c>
      <c r="I1431" s="23">
        <v>43875</v>
      </c>
      <c r="J1431">
        <v>160</v>
      </c>
      <c r="K1431" s="24"/>
      <c r="L1431" s="24" t="s">
        <v>1300</v>
      </c>
      <c r="M1431" s="24" t="s">
        <v>1300</v>
      </c>
      <c r="N1431" s="24" t="s">
        <v>205</v>
      </c>
      <c r="O1431" s="24" t="s">
        <v>231</v>
      </c>
      <c r="P1431" s="24" t="s">
        <v>217</v>
      </c>
      <c r="Q1431" s="24" t="s">
        <v>17</v>
      </c>
      <c r="R1431" s="24" t="s">
        <v>6</v>
      </c>
      <c r="S1431" s="24" t="s">
        <v>19</v>
      </c>
      <c r="T1431" s="24" t="s">
        <v>227</v>
      </c>
      <c r="U1431" s="24" t="s">
        <v>205</v>
      </c>
      <c r="V1431" s="24" t="s">
        <v>209</v>
      </c>
      <c r="W1431" s="24"/>
      <c r="X1431" s="24" t="s">
        <v>205</v>
      </c>
      <c r="Y1431" s="24" t="s">
        <v>209</v>
      </c>
      <c r="Z1431" s="24"/>
    </row>
    <row r="1432" spans="1:26" x14ac:dyDescent="0.2">
      <c r="A1432">
        <v>1305</v>
      </c>
      <c r="B1432">
        <v>2323</v>
      </c>
      <c r="F1432">
        <v>324</v>
      </c>
      <c r="H1432" s="23">
        <v>43875</v>
      </c>
      <c r="I1432" s="23">
        <v>43875</v>
      </c>
      <c r="J1432">
        <v>11842.52</v>
      </c>
      <c r="K1432" s="24"/>
      <c r="L1432" s="24" t="s">
        <v>1108</v>
      </c>
      <c r="M1432" s="24" t="s">
        <v>1108</v>
      </c>
      <c r="N1432" s="24" t="s">
        <v>205</v>
      </c>
      <c r="O1432" s="24" t="s">
        <v>231</v>
      </c>
      <c r="P1432" s="24" t="s">
        <v>217</v>
      </c>
      <c r="Q1432" s="24" t="s">
        <v>102</v>
      </c>
      <c r="R1432" s="24" t="s">
        <v>108</v>
      </c>
      <c r="S1432" s="24" t="s">
        <v>108</v>
      </c>
      <c r="T1432" s="24" t="s">
        <v>238</v>
      </c>
      <c r="U1432" s="24" t="s">
        <v>625</v>
      </c>
      <c r="V1432" s="24" t="s">
        <v>209</v>
      </c>
      <c r="W1432" s="24"/>
      <c r="X1432" s="24" t="s">
        <v>205</v>
      </c>
      <c r="Y1432" s="24" t="s">
        <v>209</v>
      </c>
      <c r="Z1432" s="24"/>
    </row>
    <row r="1433" spans="1:26" x14ac:dyDescent="0.2">
      <c r="A1433">
        <v>1306</v>
      </c>
      <c r="B1433">
        <v>2327</v>
      </c>
      <c r="F1433">
        <v>328</v>
      </c>
      <c r="H1433" s="23">
        <v>43875</v>
      </c>
      <c r="I1433" s="23">
        <v>43875</v>
      </c>
      <c r="J1433">
        <v>272</v>
      </c>
      <c r="K1433" s="24"/>
      <c r="L1433" s="24" t="s">
        <v>1301</v>
      </c>
      <c r="M1433" s="24" t="s">
        <v>1301</v>
      </c>
      <c r="N1433" s="24" t="s">
        <v>205</v>
      </c>
      <c r="O1433" s="24" t="s">
        <v>231</v>
      </c>
      <c r="P1433" s="24" t="s">
        <v>217</v>
      </c>
      <c r="Q1433" s="24" t="s">
        <v>17</v>
      </c>
      <c r="R1433" s="24" t="s">
        <v>6</v>
      </c>
      <c r="S1433" s="24" t="s">
        <v>19</v>
      </c>
      <c r="T1433" s="24" t="s">
        <v>227</v>
      </c>
      <c r="U1433" s="24" t="s">
        <v>205</v>
      </c>
      <c r="V1433" s="24" t="s">
        <v>209</v>
      </c>
      <c r="W1433" s="24" t="s">
        <v>1302</v>
      </c>
      <c r="X1433" s="24" t="s">
        <v>205</v>
      </c>
      <c r="Y1433" s="24" t="s">
        <v>209</v>
      </c>
      <c r="Z1433" s="24"/>
    </row>
    <row r="1434" spans="1:26" x14ac:dyDescent="0.2">
      <c r="A1434">
        <v>1307</v>
      </c>
      <c r="B1434">
        <v>2318</v>
      </c>
      <c r="F1434">
        <v>330</v>
      </c>
      <c r="H1434" s="23">
        <v>43875</v>
      </c>
      <c r="I1434" s="23">
        <v>43875</v>
      </c>
      <c r="J1434">
        <v>97.38</v>
      </c>
      <c r="K1434" s="24"/>
      <c r="L1434" s="24" t="s">
        <v>1303</v>
      </c>
      <c r="M1434" s="24" t="s">
        <v>1303</v>
      </c>
      <c r="N1434" s="24" t="s">
        <v>205</v>
      </c>
      <c r="O1434" s="24" t="s">
        <v>231</v>
      </c>
      <c r="P1434" s="24" t="s">
        <v>259</v>
      </c>
      <c r="Q1434" s="24" t="s">
        <v>102</v>
      </c>
      <c r="R1434" s="24" t="s">
        <v>101</v>
      </c>
      <c r="S1434" s="24" t="s">
        <v>103</v>
      </c>
      <c r="T1434" s="24" t="s">
        <v>260</v>
      </c>
      <c r="U1434" s="24" t="s">
        <v>1210</v>
      </c>
      <c r="V1434" s="24" t="s">
        <v>209</v>
      </c>
      <c r="W1434" s="24" t="s">
        <v>1304</v>
      </c>
      <c r="X1434" s="24" t="s">
        <v>205</v>
      </c>
      <c r="Y1434" s="24" t="s">
        <v>209</v>
      </c>
      <c r="Z1434" s="24"/>
    </row>
    <row r="1435" spans="1:26" x14ac:dyDescent="0.2">
      <c r="A1435">
        <v>1308</v>
      </c>
      <c r="F1435">
        <v>2082</v>
      </c>
      <c r="H1435" s="23">
        <v>43875</v>
      </c>
      <c r="I1435" s="23">
        <v>43875</v>
      </c>
      <c r="J1435">
        <v>719.59</v>
      </c>
      <c r="K1435" s="24"/>
      <c r="L1435" s="24" t="s">
        <v>1305</v>
      </c>
      <c r="M1435" s="24" t="s">
        <v>1305</v>
      </c>
      <c r="N1435" s="24" t="s">
        <v>205</v>
      </c>
      <c r="O1435" s="24" t="s">
        <v>206</v>
      </c>
      <c r="P1435" s="24" t="s">
        <v>217</v>
      </c>
      <c r="Q1435" s="24" t="s">
        <v>50</v>
      </c>
      <c r="R1435" s="24" t="s">
        <v>70</v>
      </c>
      <c r="S1435" s="24" t="s">
        <v>24</v>
      </c>
      <c r="T1435" s="24" t="s">
        <v>312</v>
      </c>
      <c r="U1435" s="24" t="s">
        <v>205</v>
      </c>
      <c r="V1435" s="24" t="s">
        <v>209</v>
      </c>
      <c r="W1435" s="24"/>
      <c r="X1435" s="24" t="s">
        <v>205</v>
      </c>
      <c r="Y1435" s="24" t="s">
        <v>209</v>
      </c>
      <c r="Z1435" s="24"/>
    </row>
    <row r="1436" spans="1:26" x14ac:dyDescent="0.2">
      <c r="A1436">
        <v>1296</v>
      </c>
      <c r="B1436">
        <v>2314</v>
      </c>
      <c r="F1436">
        <v>314</v>
      </c>
      <c r="H1436" s="23">
        <v>43875</v>
      </c>
      <c r="I1436" s="23">
        <v>43875</v>
      </c>
      <c r="J1436">
        <v>997.65</v>
      </c>
      <c r="K1436" s="24" t="s">
        <v>247</v>
      </c>
      <c r="L1436" s="24" t="s">
        <v>71</v>
      </c>
      <c r="M1436" s="24" t="s">
        <v>71</v>
      </c>
      <c r="N1436" s="24" t="s">
        <v>205</v>
      </c>
      <c r="O1436" s="24" t="s">
        <v>231</v>
      </c>
      <c r="P1436" s="24" t="s">
        <v>217</v>
      </c>
      <c r="Q1436" s="24" t="s">
        <v>50</v>
      </c>
      <c r="R1436" s="24" t="s">
        <v>70</v>
      </c>
      <c r="S1436" s="24" t="s">
        <v>71</v>
      </c>
      <c r="T1436" s="24" t="s">
        <v>223</v>
      </c>
      <c r="U1436" s="24" t="s">
        <v>205</v>
      </c>
      <c r="V1436" s="24" t="s">
        <v>209</v>
      </c>
      <c r="W1436" s="24" t="s">
        <v>1306</v>
      </c>
      <c r="X1436" s="24" t="s">
        <v>205</v>
      </c>
      <c r="Y1436" s="24" t="s">
        <v>209</v>
      </c>
      <c r="Z1436" s="24"/>
    </row>
    <row r="1437" spans="1:26" x14ac:dyDescent="0.2">
      <c r="A1437">
        <v>1816</v>
      </c>
      <c r="B1437">
        <v>2324</v>
      </c>
      <c r="H1437" s="23">
        <v>43875</v>
      </c>
      <c r="I1437" s="23">
        <v>43875</v>
      </c>
      <c r="J1437">
        <v>997.65</v>
      </c>
      <c r="K1437" s="24" t="s">
        <v>247</v>
      </c>
      <c r="L1437" s="24" t="s">
        <v>1307</v>
      </c>
      <c r="M1437" s="24" t="s">
        <v>1308</v>
      </c>
      <c r="N1437" s="24" t="s">
        <v>205</v>
      </c>
      <c r="O1437" s="24" t="s">
        <v>231</v>
      </c>
      <c r="P1437" s="24" t="s">
        <v>217</v>
      </c>
      <c r="Q1437" s="24" t="s">
        <v>50</v>
      </c>
      <c r="R1437" s="24" t="s">
        <v>70</v>
      </c>
      <c r="S1437" s="24" t="s">
        <v>71</v>
      </c>
      <c r="T1437" s="24" t="s">
        <v>223</v>
      </c>
      <c r="U1437" s="24" t="s">
        <v>205</v>
      </c>
      <c r="V1437" s="24" t="s">
        <v>209</v>
      </c>
      <c r="W1437" s="24" t="s">
        <v>1306</v>
      </c>
      <c r="X1437" s="24" t="s">
        <v>205</v>
      </c>
      <c r="Y1437" s="24" t="s">
        <v>209</v>
      </c>
      <c r="Z1437" s="24"/>
    </row>
    <row r="1438" spans="1:26" x14ac:dyDescent="0.2">
      <c r="A1438">
        <v>1814</v>
      </c>
      <c r="B1438">
        <v>2313</v>
      </c>
      <c r="H1438" s="23">
        <v>43875</v>
      </c>
      <c r="I1438" s="23">
        <v>43875</v>
      </c>
      <c r="J1438">
        <v>5.77</v>
      </c>
      <c r="K1438" s="24"/>
      <c r="L1438" s="24" t="s">
        <v>1114</v>
      </c>
      <c r="M1438" s="24" t="s">
        <v>82</v>
      </c>
      <c r="N1438" s="24" t="s">
        <v>205</v>
      </c>
      <c r="O1438" s="24" t="s">
        <v>231</v>
      </c>
      <c r="P1438" s="24" t="s">
        <v>217</v>
      </c>
      <c r="Q1438" s="24" t="s">
        <v>7</v>
      </c>
      <c r="R1438" s="24" t="s">
        <v>70</v>
      </c>
      <c r="S1438" s="24" t="s">
        <v>82</v>
      </c>
      <c r="T1438" s="24" t="s">
        <v>587</v>
      </c>
      <c r="U1438" s="24" t="s">
        <v>205</v>
      </c>
      <c r="V1438" s="24" t="s">
        <v>209</v>
      </c>
      <c r="W1438" s="24" t="s">
        <v>591</v>
      </c>
      <c r="X1438" s="24" t="s">
        <v>205</v>
      </c>
      <c r="Y1438" s="24" t="s">
        <v>209</v>
      </c>
      <c r="Z1438" s="24"/>
    </row>
    <row r="1439" spans="1:26" x14ac:dyDescent="0.2">
      <c r="A1439">
        <v>1815</v>
      </c>
      <c r="B1439">
        <v>2319</v>
      </c>
      <c r="H1439" s="23">
        <v>43875</v>
      </c>
      <c r="I1439" s="23">
        <v>43875</v>
      </c>
      <c r="J1439">
        <v>997.65</v>
      </c>
      <c r="K1439" s="24"/>
      <c r="L1439" s="24" t="s">
        <v>1307</v>
      </c>
      <c r="M1439" s="24" t="s">
        <v>1308</v>
      </c>
      <c r="N1439" s="24" t="s">
        <v>205</v>
      </c>
      <c r="O1439" s="24" t="s">
        <v>231</v>
      </c>
      <c r="P1439" s="24" t="s">
        <v>217</v>
      </c>
      <c r="Q1439" s="24" t="s">
        <v>50</v>
      </c>
      <c r="R1439" s="24" t="s">
        <v>70</v>
      </c>
      <c r="S1439" s="24" t="s">
        <v>71</v>
      </c>
      <c r="T1439" s="24" t="s">
        <v>223</v>
      </c>
      <c r="U1439" s="24" t="s">
        <v>205</v>
      </c>
      <c r="V1439" s="24" t="s">
        <v>209</v>
      </c>
      <c r="W1439" s="24" t="s">
        <v>1306</v>
      </c>
      <c r="X1439" s="24" t="s">
        <v>205</v>
      </c>
      <c r="Y1439" s="24" t="s">
        <v>209</v>
      </c>
      <c r="Z1439" s="24"/>
    </row>
    <row r="1440" spans="1:26" x14ac:dyDescent="0.2">
      <c r="A1440">
        <v>1310</v>
      </c>
      <c r="B1440">
        <v>2348</v>
      </c>
      <c r="F1440">
        <v>331</v>
      </c>
      <c r="H1440" s="23">
        <v>43878</v>
      </c>
      <c r="I1440" s="23">
        <v>43878</v>
      </c>
      <c r="J1440">
        <v>3</v>
      </c>
      <c r="K1440" s="24" t="s">
        <v>247</v>
      </c>
      <c r="L1440" s="24" t="s">
        <v>1309</v>
      </c>
      <c r="M1440" s="24" t="s">
        <v>1309</v>
      </c>
      <c r="N1440" s="24" t="s">
        <v>205</v>
      </c>
      <c r="O1440" s="24" t="s">
        <v>231</v>
      </c>
      <c r="P1440" s="24" t="s">
        <v>217</v>
      </c>
      <c r="Q1440" s="24" t="s">
        <v>7</v>
      </c>
      <c r="R1440" s="24" t="s">
        <v>105</v>
      </c>
      <c r="S1440" s="24" t="s">
        <v>109</v>
      </c>
      <c r="T1440" s="24" t="s">
        <v>285</v>
      </c>
      <c r="U1440" s="24" t="s">
        <v>205</v>
      </c>
      <c r="V1440" s="24" t="s">
        <v>209</v>
      </c>
      <c r="W1440" s="24"/>
      <c r="X1440" s="24" t="s">
        <v>205</v>
      </c>
      <c r="Y1440" s="24" t="s">
        <v>209</v>
      </c>
      <c r="Z1440" s="24"/>
    </row>
    <row r="1441" spans="1:26" x14ac:dyDescent="0.2">
      <c r="A1441">
        <v>1309</v>
      </c>
      <c r="B1441">
        <v>2338</v>
      </c>
      <c r="F1441">
        <v>327</v>
      </c>
      <c r="H1441" s="23">
        <v>43878</v>
      </c>
      <c r="I1441" s="23">
        <v>43878</v>
      </c>
      <c r="J1441">
        <v>132.77000000000001</v>
      </c>
      <c r="K1441" s="24"/>
      <c r="L1441" s="24" t="s">
        <v>1310</v>
      </c>
      <c r="M1441" s="24" t="s">
        <v>1310</v>
      </c>
      <c r="N1441" s="24" t="s">
        <v>205</v>
      </c>
      <c r="O1441" s="24" t="s">
        <v>231</v>
      </c>
      <c r="P1441" s="24" t="s">
        <v>259</v>
      </c>
      <c r="Q1441" s="24" t="s">
        <v>102</v>
      </c>
      <c r="R1441" s="24" t="s">
        <v>101</v>
      </c>
      <c r="S1441" s="24" t="s">
        <v>103</v>
      </c>
      <c r="T1441" s="24" t="s">
        <v>260</v>
      </c>
      <c r="U1441" s="24" t="s">
        <v>464</v>
      </c>
      <c r="V1441" s="24" t="s">
        <v>209</v>
      </c>
      <c r="W1441" s="24" t="s">
        <v>661</v>
      </c>
      <c r="X1441" s="24" t="s">
        <v>205</v>
      </c>
      <c r="Y1441" s="24" t="s">
        <v>209</v>
      </c>
      <c r="Z1441" s="24" t="s">
        <v>1311</v>
      </c>
    </row>
    <row r="1442" spans="1:26" x14ac:dyDescent="0.2">
      <c r="A1442">
        <v>1311</v>
      </c>
      <c r="B1442">
        <v>2347</v>
      </c>
      <c r="F1442">
        <v>332</v>
      </c>
      <c r="H1442" s="23">
        <v>43878</v>
      </c>
      <c r="I1442" s="23">
        <v>43878</v>
      </c>
      <c r="J1442">
        <v>50</v>
      </c>
      <c r="K1442" s="24"/>
      <c r="L1442" s="24" t="s">
        <v>1312</v>
      </c>
      <c r="M1442" s="24" t="s">
        <v>1312</v>
      </c>
      <c r="N1442" s="24" t="s">
        <v>205</v>
      </c>
      <c r="O1442" s="24" t="s">
        <v>231</v>
      </c>
      <c r="P1442" s="24" t="s">
        <v>217</v>
      </c>
      <c r="Q1442" s="24" t="s">
        <v>36</v>
      </c>
      <c r="R1442" s="24" t="s">
        <v>105</v>
      </c>
      <c r="S1442" s="24" t="s">
        <v>113</v>
      </c>
      <c r="T1442" s="24" t="s">
        <v>1313</v>
      </c>
      <c r="U1442" s="24" t="s">
        <v>205</v>
      </c>
      <c r="V1442" s="24" t="s">
        <v>209</v>
      </c>
      <c r="W1442" s="24"/>
      <c r="X1442" s="24" t="s">
        <v>205</v>
      </c>
      <c r="Y1442" s="24" t="s">
        <v>209</v>
      </c>
      <c r="Z1442" s="24"/>
    </row>
    <row r="1443" spans="1:26" x14ac:dyDescent="0.2">
      <c r="A1443">
        <v>1312</v>
      </c>
      <c r="F1443">
        <v>2102</v>
      </c>
      <c r="H1443" s="23">
        <v>43878</v>
      </c>
      <c r="I1443" s="23">
        <v>43878</v>
      </c>
      <c r="J1443">
        <v>128.79</v>
      </c>
      <c r="K1443" s="24"/>
      <c r="L1443" s="24" t="s">
        <v>815</v>
      </c>
      <c r="M1443" s="24" t="s">
        <v>815</v>
      </c>
      <c r="N1443" s="24" t="s">
        <v>205</v>
      </c>
      <c r="O1443" s="24" t="s">
        <v>206</v>
      </c>
      <c r="P1443" s="24" t="s">
        <v>217</v>
      </c>
      <c r="Q1443" s="24" t="s">
        <v>7</v>
      </c>
      <c r="R1443" s="24" t="s">
        <v>6</v>
      </c>
      <c r="S1443" s="24" t="s">
        <v>11</v>
      </c>
      <c r="T1443" s="24" t="s">
        <v>211</v>
      </c>
      <c r="U1443" s="24" t="s">
        <v>205</v>
      </c>
      <c r="V1443" s="24" t="s">
        <v>209</v>
      </c>
      <c r="W1443" s="24"/>
      <c r="X1443" s="24" t="s">
        <v>205</v>
      </c>
      <c r="Y1443" s="24" t="s">
        <v>209</v>
      </c>
      <c r="Z1443" s="24"/>
    </row>
    <row r="1444" spans="1:26" x14ac:dyDescent="0.2">
      <c r="A1444">
        <v>1313</v>
      </c>
      <c r="F1444">
        <v>2103</v>
      </c>
      <c r="H1444" s="23">
        <v>43878</v>
      </c>
      <c r="I1444" s="23">
        <v>43878</v>
      </c>
      <c r="J1444">
        <v>129</v>
      </c>
      <c r="K1444" s="24"/>
      <c r="L1444" s="24" t="s">
        <v>816</v>
      </c>
      <c r="M1444" s="24" t="s">
        <v>816</v>
      </c>
      <c r="N1444" s="24" t="s">
        <v>205</v>
      </c>
      <c r="O1444" s="24" t="s">
        <v>206</v>
      </c>
      <c r="P1444" s="24" t="s">
        <v>217</v>
      </c>
      <c r="Q1444" s="24" t="s">
        <v>50</v>
      </c>
      <c r="R1444" s="24" t="s">
        <v>6</v>
      </c>
      <c r="S1444" s="24" t="s">
        <v>11</v>
      </c>
      <c r="T1444" s="24" t="s">
        <v>211</v>
      </c>
      <c r="U1444" s="24" t="s">
        <v>205</v>
      </c>
      <c r="V1444" s="24" t="s">
        <v>209</v>
      </c>
      <c r="W1444" s="24"/>
      <c r="X1444" s="24" t="s">
        <v>205</v>
      </c>
      <c r="Y1444" s="24" t="s">
        <v>209</v>
      </c>
      <c r="Z1444" s="24"/>
    </row>
    <row r="1445" spans="1:26" x14ac:dyDescent="0.2">
      <c r="A1445">
        <v>1314</v>
      </c>
      <c r="B1445">
        <v>2355</v>
      </c>
      <c r="F1445">
        <v>333</v>
      </c>
      <c r="H1445" s="23">
        <v>43879</v>
      </c>
      <c r="I1445" s="23">
        <v>43879</v>
      </c>
      <c r="J1445">
        <v>600</v>
      </c>
      <c r="K1445" s="24"/>
      <c r="L1445" s="24" t="s">
        <v>1314</v>
      </c>
      <c r="M1445" s="24" t="s">
        <v>1314</v>
      </c>
      <c r="N1445" s="24" t="s">
        <v>205</v>
      </c>
      <c r="O1445" s="24" t="s">
        <v>231</v>
      </c>
      <c r="P1445" s="24" t="s">
        <v>217</v>
      </c>
      <c r="Q1445" s="24" t="s">
        <v>36</v>
      </c>
      <c r="R1445" s="24" t="s">
        <v>6</v>
      </c>
      <c r="S1445" s="24" t="s">
        <v>37</v>
      </c>
      <c r="T1445" s="24" t="s">
        <v>849</v>
      </c>
      <c r="U1445" s="24" t="s">
        <v>205</v>
      </c>
      <c r="V1445" s="24" t="s">
        <v>209</v>
      </c>
      <c r="W1445" s="24"/>
      <c r="X1445" s="24" t="s">
        <v>205</v>
      </c>
      <c r="Y1445" s="24" t="s">
        <v>209</v>
      </c>
      <c r="Z1445" s="24"/>
    </row>
    <row r="1446" spans="1:26" x14ac:dyDescent="0.2">
      <c r="A1446">
        <v>1315</v>
      </c>
      <c r="B1446">
        <v>2359</v>
      </c>
      <c r="F1446">
        <v>334</v>
      </c>
      <c r="H1446" s="23">
        <v>43879</v>
      </c>
      <c r="I1446" s="23">
        <v>43879</v>
      </c>
      <c r="J1446">
        <v>684</v>
      </c>
      <c r="K1446" s="24"/>
      <c r="L1446" s="24" t="s">
        <v>1315</v>
      </c>
      <c r="M1446" s="24" t="s">
        <v>1315</v>
      </c>
      <c r="N1446" s="24" t="s">
        <v>205</v>
      </c>
      <c r="O1446" s="24" t="s">
        <v>231</v>
      </c>
      <c r="P1446" s="24" t="s">
        <v>259</v>
      </c>
      <c r="Q1446" s="24" t="s">
        <v>52</v>
      </c>
      <c r="R1446" s="24" t="s">
        <v>70</v>
      </c>
      <c r="S1446" s="24" t="s">
        <v>79</v>
      </c>
      <c r="T1446" s="24" t="s">
        <v>345</v>
      </c>
      <c r="U1446" s="24" t="s">
        <v>205</v>
      </c>
      <c r="V1446" s="24" t="s">
        <v>209</v>
      </c>
      <c r="W1446" s="24" t="s">
        <v>502</v>
      </c>
      <c r="X1446" s="24" t="s">
        <v>205</v>
      </c>
      <c r="Y1446" s="24" t="s">
        <v>209</v>
      </c>
      <c r="Z1446" s="24"/>
    </row>
    <row r="1447" spans="1:26" x14ac:dyDescent="0.2">
      <c r="A1447">
        <v>1316</v>
      </c>
      <c r="B1447">
        <v>2358</v>
      </c>
      <c r="F1447">
        <v>335</v>
      </c>
      <c r="H1447" s="23">
        <v>43879</v>
      </c>
      <c r="I1447" s="23">
        <v>43879</v>
      </c>
      <c r="J1447">
        <v>1100</v>
      </c>
      <c r="K1447" s="24"/>
      <c r="L1447" s="24" t="s">
        <v>1315</v>
      </c>
      <c r="M1447" s="24" t="s">
        <v>1315</v>
      </c>
      <c r="N1447" s="24" t="s">
        <v>205</v>
      </c>
      <c r="O1447" s="24" t="s">
        <v>231</v>
      </c>
      <c r="P1447" s="24" t="s">
        <v>259</v>
      </c>
      <c r="Q1447" s="24" t="s">
        <v>52</v>
      </c>
      <c r="R1447" s="24" t="s">
        <v>70</v>
      </c>
      <c r="S1447" s="24" t="s">
        <v>79</v>
      </c>
      <c r="T1447" s="24" t="s">
        <v>345</v>
      </c>
      <c r="U1447" s="24" t="s">
        <v>205</v>
      </c>
      <c r="V1447" s="24" t="s">
        <v>209</v>
      </c>
      <c r="W1447" s="24" t="s">
        <v>502</v>
      </c>
      <c r="X1447" s="24" t="s">
        <v>205</v>
      </c>
      <c r="Y1447" s="24" t="s">
        <v>209</v>
      </c>
      <c r="Z1447" s="24"/>
    </row>
    <row r="1448" spans="1:26" x14ac:dyDescent="0.2">
      <c r="A1448">
        <v>1317</v>
      </c>
      <c r="B1448">
        <v>2365</v>
      </c>
      <c r="F1448">
        <v>336</v>
      </c>
      <c r="H1448" s="23">
        <v>43879</v>
      </c>
      <c r="I1448" s="23">
        <v>43879</v>
      </c>
      <c r="J1448">
        <v>1865.38</v>
      </c>
      <c r="K1448" s="24"/>
      <c r="L1448" s="24" t="s">
        <v>1316</v>
      </c>
      <c r="M1448" s="24" t="s">
        <v>1316</v>
      </c>
      <c r="N1448" s="24" t="s">
        <v>205</v>
      </c>
      <c r="O1448" s="24" t="s">
        <v>231</v>
      </c>
      <c r="P1448" s="24" t="s">
        <v>217</v>
      </c>
      <c r="Q1448" s="24" t="s">
        <v>50</v>
      </c>
      <c r="R1448" s="24" t="s">
        <v>70</v>
      </c>
      <c r="S1448" s="24" t="s">
        <v>71</v>
      </c>
      <c r="T1448" s="24" t="s">
        <v>223</v>
      </c>
      <c r="U1448" s="24" t="s">
        <v>205</v>
      </c>
      <c r="V1448" s="24" t="s">
        <v>209</v>
      </c>
      <c r="W1448" s="24" t="s">
        <v>1317</v>
      </c>
      <c r="X1448" s="24" t="s">
        <v>205</v>
      </c>
      <c r="Y1448" s="24" t="s">
        <v>209</v>
      </c>
      <c r="Z1448" s="24"/>
    </row>
    <row r="1449" spans="1:26" x14ac:dyDescent="0.2">
      <c r="A1449">
        <v>1318</v>
      </c>
      <c r="B1449">
        <v>2360</v>
      </c>
      <c r="F1449">
        <v>337</v>
      </c>
      <c r="H1449" s="23">
        <v>43879</v>
      </c>
      <c r="I1449" s="23">
        <v>43879</v>
      </c>
      <c r="J1449">
        <v>829.95</v>
      </c>
      <c r="K1449" s="24"/>
      <c r="L1449" s="24" t="s">
        <v>1318</v>
      </c>
      <c r="M1449" s="24" t="s">
        <v>1318</v>
      </c>
      <c r="N1449" s="24" t="s">
        <v>205</v>
      </c>
      <c r="O1449" s="24" t="s">
        <v>231</v>
      </c>
      <c r="P1449" s="24" t="s">
        <v>259</v>
      </c>
      <c r="Q1449" s="24" t="s">
        <v>7</v>
      </c>
      <c r="R1449" s="24" t="s">
        <v>70</v>
      </c>
      <c r="S1449" s="24" t="s">
        <v>84</v>
      </c>
      <c r="T1449" s="24" t="s">
        <v>439</v>
      </c>
      <c r="U1449" s="24" t="s">
        <v>205</v>
      </c>
      <c r="V1449" s="24" t="s">
        <v>209</v>
      </c>
      <c r="W1449" s="24" t="s">
        <v>291</v>
      </c>
      <c r="X1449" s="24" t="s">
        <v>205</v>
      </c>
      <c r="Y1449" s="24" t="s">
        <v>209</v>
      </c>
      <c r="Z1449" s="24"/>
    </row>
    <row r="1450" spans="1:26" x14ac:dyDescent="0.2">
      <c r="A1450">
        <v>1319</v>
      </c>
      <c r="B1450">
        <v>2367</v>
      </c>
      <c r="F1450">
        <v>338</v>
      </c>
      <c r="H1450" s="23">
        <v>43879</v>
      </c>
      <c r="I1450" s="23">
        <v>43879</v>
      </c>
      <c r="J1450">
        <v>2362.48</v>
      </c>
      <c r="K1450" s="24"/>
      <c r="L1450" s="24" t="s">
        <v>1319</v>
      </c>
      <c r="M1450" s="24" t="s">
        <v>1319</v>
      </c>
      <c r="N1450" s="24" t="s">
        <v>205</v>
      </c>
      <c r="O1450" s="24" t="s">
        <v>231</v>
      </c>
      <c r="P1450" s="24" t="s">
        <v>217</v>
      </c>
      <c r="Q1450" s="24" t="s">
        <v>584</v>
      </c>
      <c r="R1450" s="24" t="s">
        <v>584</v>
      </c>
      <c r="S1450" s="24" t="s">
        <v>584</v>
      </c>
      <c r="T1450" s="24" t="s">
        <v>585</v>
      </c>
      <c r="U1450" s="24" t="s">
        <v>205</v>
      </c>
      <c r="V1450" s="24" t="s">
        <v>209</v>
      </c>
      <c r="W1450" s="24" t="s">
        <v>291</v>
      </c>
      <c r="X1450" s="24" t="s">
        <v>205</v>
      </c>
      <c r="Y1450" s="24" t="s">
        <v>209</v>
      </c>
      <c r="Z1450" s="24"/>
    </row>
    <row r="1451" spans="1:26" x14ac:dyDescent="0.2">
      <c r="A1451">
        <v>1320</v>
      </c>
      <c r="B1451">
        <v>2368</v>
      </c>
      <c r="F1451">
        <v>340</v>
      </c>
      <c r="H1451" s="23">
        <v>43879</v>
      </c>
      <c r="I1451" s="23">
        <v>43879</v>
      </c>
      <c r="J1451">
        <v>3294</v>
      </c>
      <c r="K1451" s="24"/>
      <c r="L1451" s="24" t="s">
        <v>1320</v>
      </c>
      <c r="M1451" s="24" t="s">
        <v>1320</v>
      </c>
      <c r="N1451" s="24" t="s">
        <v>205</v>
      </c>
      <c r="O1451" s="24" t="s">
        <v>231</v>
      </c>
      <c r="P1451" s="24" t="s">
        <v>259</v>
      </c>
      <c r="Q1451" s="24" t="s">
        <v>52</v>
      </c>
      <c r="R1451" s="24" t="s">
        <v>69</v>
      </c>
      <c r="S1451" s="24" t="s">
        <v>94</v>
      </c>
      <c r="T1451" s="24" t="s">
        <v>363</v>
      </c>
      <c r="U1451" s="24" t="s">
        <v>205</v>
      </c>
      <c r="V1451" s="24" t="s">
        <v>209</v>
      </c>
      <c r="W1451" s="24" t="s">
        <v>482</v>
      </c>
      <c r="X1451" s="24" t="s">
        <v>205</v>
      </c>
      <c r="Y1451" s="24" t="s">
        <v>209</v>
      </c>
      <c r="Z1451" s="24"/>
    </row>
    <row r="1452" spans="1:26" x14ac:dyDescent="0.2">
      <c r="A1452">
        <v>1321</v>
      </c>
      <c r="B1452">
        <v>2369</v>
      </c>
      <c r="F1452">
        <v>341</v>
      </c>
      <c r="H1452" s="23">
        <v>43879</v>
      </c>
      <c r="I1452" s="23">
        <v>43879</v>
      </c>
      <c r="J1452">
        <v>560</v>
      </c>
      <c r="K1452" s="24"/>
      <c r="L1452" s="24" t="s">
        <v>1321</v>
      </c>
      <c r="M1452" s="24" t="s">
        <v>1321</v>
      </c>
      <c r="N1452" s="24" t="s">
        <v>205</v>
      </c>
      <c r="O1452" s="24" t="s">
        <v>231</v>
      </c>
      <c r="P1452" s="24" t="s">
        <v>259</v>
      </c>
      <c r="Q1452" s="24" t="s">
        <v>55</v>
      </c>
      <c r="R1452" s="24" t="s">
        <v>70</v>
      </c>
      <c r="S1452" s="24" t="s">
        <v>74</v>
      </c>
      <c r="T1452" s="24" t="s">
        <v>225</v>
      </c>
      <c r="U1452" s="24" t="s">
        <v>205</v>
      </c>
      <c r="V1452" s="24" t="s">
        <v>209</v>
      </c>
      <c r="W1452" s="24" t="s">
        <v>1322</v>
      </c>
      <c r="X1452" s="24" t="s">
        <v>205</v>
      </c>
      <c r="Y1452" s="24" t="s">
        <v>209</v>
      </c>
      <c r="Z1452" s="24" t="s">
        <v>1323</v>
      </c>
    </row>
    <row r="1453" spans="1:26" x14ac:dyDescent="0.2">
      <c r="A1453">
        <v>1322</v>
      </c>
      <c r="B1453">
        <v>2374</v>
      </c>
      <c r="F1453">
        <v>342</v>
      </c>
      <c r="H1453" s="23">
        <v>43879</v>
      </c>
      <c r="I1453" s="23">
        <v>43879</v>
      </c>
      <c r="J1453">
        <v>840</v>
      </c>
      <c r="K1453" s="24"/>
      <c r="L1453" s="24" t="s">
        <v>1324</v>
      </c>
      <c r="M1453" s="24" t="s">
        <v>1324</v>
      </c>
      <c r="N1453" s="24" t="s">
        <v>205</v>
      </c>
      <c r="O1453" s="24" t="s">
        <v>231</v>
      </c>
      <c r="P1453" s="24" t="s">
        <v>259</v>
      </c>
      <c r="Q1453" s="24" t="s">
        <v>90</v>
      </c>
      <c r="R1453" s="24" t="s">
        <v>69</v>
      </c>
      <c r="S1453" s="24" t="s">
        <v>95</v>
      </c>
      <c r="T1453" s="24" t="s">
        <v>363</v>
      </c>
      <c r="U1453" s="24" t="s">
        <v>205</v>
      </c>
      <c r="V1453" s="24" t="s">
        <v>209</v>
      </c>
      <c r="W1453" s="24" t="s">
        <v>1325</v>
      </c>
      <c r="X1453" s="24" t="s">
        <v>205</v>
      </c>
      <c r="Y1453" s="24" t="s">
        <v>209</v>
      </c>
      <c r="Z1453" s="24" t="s">
        <v>1326</v>
      </c>
    </row>
    <row r="1454" spans="1:26" x14ac:dyDescent="0.2">
      <c r="A1454">
        <v>1323</v>
      </c>
      <c r="B1454">
        <v>2375</v>
      </c>
      <c r="F1454">
        <v>343</v>
      </c>
      <c r="H1454" s="23">
        <v>43879</v>
      </c>
      <c r="I1454" s="23">
        <v>43879</v>
      </c>
      <c r="J1454">
        <v>11.29</v>
      </c>
      <c r="K1454" s="24"/>
      <c r="L1454" s="24" t="s">
        <v>1076</v>
      </c>
      <c r="M1454" s="24" t="s">
        <v>1076</v>
      </c>
      <c r="N1454" s="24" t="s">
        <v>205</v>
      </c>
      <c r="O1454" s="24" t="s">
        <v>231</v>
      </c>
      <c r="P1454" s="24" t="s">
        <v>259</v>
      </c>
      <c r="Q1454" s="24" t="s">
        <v>7</v>
      </c>
      <c r="R1454" s="24" t="s">
        <v>70</v>
      </c>
      <c r="S1454" s="24" t="s">
        <v>82</v>
      </c>
      <c r="T1454" s="24" t="s">
        <v>587</v>
      </c>
      <c r="U1454" s="24" t="s">
        <v>205</v>
      </c>
      <c r="V1454" s="24" t="s">
        <v>209</v>
      </c>
      <c r="W1454" s="24" t="s">
        <v>82</v>
      </c>
      <c r="X1454" s="24" t="s">
        <v>205</v>
      </c>
      <c r="Y1454" s="24" t="s">
        <v>209</v>
      </c>
      <c r="Z1454" s="24"/>
    </row>
    <row r="1455" spans="1:26" x14ac:dyDescent="0.2">
      <c r="A1455">
        <v>1324</v>
      </c>
      <c r="B1455">
        <v>2372</v>
      </c>
      <c r="F1455">
        <v>344</v>
      </c>
      <c r="H1455" s="23">
        <v>43879</v>
      </c>
      <c r="I1455" s="23">
        <v>43879</v>
      </c>
      <c r="J1455">
        <v>450</v>
      </c>
      <c r="K1455" s="24"/>
      <c r="L1455" s="24" t="s">
        <v>1327</v>
      </c>
      <c r="M1455" s="24" t="s">
        <v>1327</v>
      </c>
      <c r="N1455" s="24" t="s">
        <v>205</v>
      </c>
      <c r="O1455" s="24" t="s">
        <v>231</v>
      </c>
      <c r="P1455" s="24" t="s">
        <v>259</v>
      </c>
      <c r="Q1455" s="24" t="s">
        <v>36</v>
      </c>
      <c r="R1455" s="24" t="s">
        <v>6</v>
      </c>
      <c r="S1455" s="24" t="s">
        <v>37</v>
      </c>
      <c r="T1455" s="24" t="s">
        <v>304</v>
      </c>
      <c r="U1455" s="24" t="s">
        <v>205</v>
      </c>
      <c r="V1455" s="24" t="s">
        <v>209</v>
      </c>
      <c r="W1455" s="24"/>
      <c r="X1455" s="24" t="s">
        <v>205</v>
      </c>
      <c r="Y1455" s="24" t="s">
        <v>209</v>
      </c>
      <c r="Z1455" s="24"/>
    </row>
    <row r="1456" spans="1:26" x14ac:dyDescent="0.2">
      <c r="A1456">
        <v>1325</v>
      </c>
      <c r="B1456">
        <v>2357</v>
      </c>
      <c r="F1456">
        <v>345</v>
      </c>
      <c r="H1456" s="23">
        <v>43879</v>
      </c>
      <c r="I1456" s="23">
        <v>43879</v>
      </c>
      <c r="J1456">
        <v>1375</v>
      </c>
      <c r="K1456" s="24"/>
      <c r="L1456" s="24" t="s">
        <v>1328</v>
      </c>
      <c r="M1456" s="24" t="s">
        <v>1328</v>
      </c>
      <c r="N1456" s="24" t="s">
        <v>205</v>
      </c>
      <c r="O1456" s="24" t="s">
        <v>231</v>
      </c>
      <c r="P1456" s="24" t="s">
        <v>275</v>
      </c>
      <c r="Q1456" s="24" t="s">
        <v>56</v>
      </c>
      <c r="R1456" s="24" t="s">
        <v>70</v>
      </c>
      <c r="S1456" s="24" t="s">
        <v>63</v>
      </c>
      <c r="T1456" s="24" t="s">
        <v>225</v>
      </c>
      <c r="U1456" s="24" t="s">
        <v>205</v>
      </c>
      <c r="V1456" s="24" t="s">
        <v>209</v>
      </c>
      <c r="W1456" s="24" t="s">
        <v>1281</v>
      </c>
      <c r="X1456" s="24" t="s">
        <v>205</v>
      </c>
      <c r="Y1456" s="24" t="s">
        <v>209</v>
      </c>
      <c r="Z1456" s="24"/>
    </row>
    <row r="1457" spans="1:26" x14ac:dyDescent="0.2">
      <c r="A1457">
        <v>1326</v>
      </c>
      <c r="B1457">
        <v>2350</v>
      </c>
      <c r="F1457">
        <v>389</v>
      </c>
      <c r="H1457" s="23">
        <v>43879</v>
      </c>
      <c r="I1457" s="23">
        <v>43879</v>
      </c>
      <c r="J1457">
        <v>163</v>
      </c>
      <c r="K1457" s="24"/>
      <c r="L1457" s="24" t="s">
        <v>1329</v>
      </c>
      <c r="M1457" s="24" t="s">
        <v>1329</v>
      </c>
      <c r="N1457" s="24" t="s">
        <v>205</v>
      </c>
      <c r="O1457" s="24" t="s">
        <v>231</v>
      </c>
      <c r="P1457" s="24" t="s">
        <v>217</v>
      </c>
      <c r="Q1457" s="24" t="s">
        <v>36</v>
      </c>
      <c r="R1457" s="24" t="s">
        <v>105</v>
      </c>
      <c r="S1457" s="24" t="s">
        <v>113</v>
      </c>
      <c r="T1457" s="24" t="s">
        <v>1330</v>
      </c>
      <c r="U1457" s="24" t="s">
        <v>205</v>
      </c>
      <c r="V1457" s="24" t="s">
        <v>209</v>
      </c>
      <c r="W1457" s="24" t="s">
        <v>1331</v>
      </c>
      <c r="X1457" s="24" t="s">
        <v>205</v>
      </c>
      <c r="Y1457" s="24" t="s">
        <v>209</v>
      </c>
      <c r="Z1457" s="24"/>
    </row>
    <row r="1458" spans="1:26" x14ac:dyDescent="0.2">
      <c r="A1458">
        <v>1327</v>
      </c>
      <c r="B1458">
        <v>2351</v>
      </c>
      <c r="F1458">
        <v>390</v>
      </c>
      <c r="H1458" s="23">
        <v>43879</v>
      </c>
      <c r="I1458" s="23">
        <v>43879</v>
      </c>
      <c r="J1458">
        <v>597.66</v>
      </c>
      <c r="K1458" s="24"/>
      <c r="L1458" s="24" t="s">
        <v>1332</v>
      </c>
      <c r="M1458" s="24" t="s">
        <v>1332</v>
      </c>
      <c r="N1458" s="24" t="s">
        <v>205</v>
      </c>
      <c r="O1458" s="24" t="s">
        <v>231</v>
      </c>
      <c r="P1458" s="24" t="s">
        <v>217</v>
      </c>
      <c r="Q1458" s="24" t="s">
        <v>36</v>
      </c>
      <c r="R1458" s="24" t="s">
        <v>105</v>
      </c>
      <c r="S1458" s="24" t="s">
        <v>113</v>
      </c>
      <c r="T1458" s="24" t="s">
        <v>1330</v>
      </c>
      <c r="U1458" s="24" t="s">
        <v>205</v>
      </c>
      <c r="V1458" s="24" t="s">
        <v>209</v>
      </c>
      <c r="W1458" s="24" t="s">
        <v>1331</v>
      </c>
      <c r="X1458" s="24" t="s">
        <v>205</v>
      </c>
      <c r="Y1458" s="24" t="s">
        <v>209</v>
      </c>
      <c r="Z1458" s="24"/>
    </row>
    <row r="1459" spans="1:26" x14ac:dyDescent="0.2">
      <c r="A1459">
        <v>1328</v>
      </c>
      <c r="B1459">
        <v>2352</v>
      </c>
      <c r="F1459">
        <v>391</v>
      </c>
      <c r="H1459" s="23">
        <v>43879</v>
      </c>
      <c r="I1459" s="23">
        <v>43879</v>
      </c>
      <c r="J1459">
        <v>163</v>
      </c>
      <c r="K1459" s="24"/>
      <c r="L1459" s="24" t="s">
        <v>1333</v>
      </c>
      <c r="M1459" s="24" t="s">
        <v>1333</v>
      </c>
      <c r="N1459" s="24" t="s">
        <v>205</v>
      </c>
      <c r="O1459" s="24" t="s">
        <v>231</v>
      </c>
      <c r="P1459" s="24" t="s">
        <v>217</v>
      </c>
      <c r="Q1459" s="24" t="s">
        <v>36</v>
      </c>
      <c r="R1459" s="24" t="s">
        <v>105</v>
      </c>
      <c r="S1459" s="24" t="s">
        <v>113</v>
      </c>
      <c r="T1459" s="24" t="s">
        <v>1330</v>
      </c>
      <c r="U1459" s="24" t="s">
        <v>205</v>
      </c>
      <c r="V1459" s="24" t="s">
        <v>209</v>
      </c>
      <c r="W1459" s="24" t="s">
        <v>1331</v>
      </c>
      <c r="X1459" s="24" t="s">
        <v>205</v>
      </c>
      <c r="Y1459" s="24" t="s">
        <v>209</v>
      </c>
      <c r="Z1459" s="24"/>
    </row>
    <row r="1460" spans="1:26" x14ac:dyDescent="0.2">
      <c r="A1460">
        <v>1329</v>
      </c>
      <c r="B1460">
        <v>2353</v>
      </c>
      <c r="F1460">
        <v>392</v>
      </c>
      <c r="H1460" s="23">
        <v>43879</v>
      </c>
      <c r="I1460" s="23">
        <v>43879</v>
      </c>
      <c r="J1460">
        <v>597.66</v>
      </c>
      <c r="K1460" s="24"/>
      <c r="L1460" s="24" t="s">
        <v>1334</v>
      </c>
      <c r="M1460" s="24" t="s">
        <v>1334</v>
      </c>
      <c r="N1460" s="24" t="s">
        <v>205</v>
      </c>
      <c r="O1460" s="24" t="s">
        <v>231</v>
      </c>
      <c r="P1460" s="24" t="s">
        <v>217</v>
      </c>
      <c r="Q1460" s="24" t="s">
        <v>36</v>
      </c>
      <c r="R1460" s="24" t="s">
        <v>105</v>
      </c>
      <c r="S1460" s="24" t="s">
        <v>113</v>
      </c>
      <c r="T1460" s="24" t="s">
        <v>1330</v>
      </c>
      <c r="U1460" s="24" t="s">
        <v>205</v>
      </c>
      <c r="V1460" s="24" t="s">
        <v>209</v>
      </c>
      <c r="W1460" s="24" t="s">
        <v>1331</v>
      </c>
      <c r="X1460" s="24" t="s">
        <v>205</v>
      </c>
      <c r="Y1460" s="24" t="s">
        <v>209</v>
      </c>
      <c r="Z1460" s="24"/>
    </row>
    <row r="1461" spans="1:26" x14ac:dyDescent="0.2">
      <c r="A1461">
        <v>1817</v>
      </c>
      <c r="B1461">
        <v>2356</v>
      </c>
      <c r="H1461" s="23">
        <v>43879</v>
      </c>
      <c r="I1461" s="23">
        <v>43879</v>
      </c>
      <c r="J1461">
        <v>3300</v>
      </c>
      <c r="K1461" s="24"/>
      <c r="L1461" s="24" t="s">
        <v>649</v>
      </c>
      <c r="M1461" s="24" t="s">
        <v>650</v>
      </c>
      <c r="N1461" s="24" t="s">
        <v>205</v>
      </c>
      <c r="O1461" s="24" t="s">
        <v>231</v>
      </c>
      <c r="P1461" s="24" t="s">
        <v>217</v>
      </c>
      <c r="Q1461" s="24" t="s">
        <v>268</v>
      </c>
      <c r="R1461" s="24" t="s">
        <v>268</v>
      </c>
      <c r="S1461" s="24" t="s">
        <v>268</v>
      </c>
      <c r="T1461" s="24" t="s">
        <v>651</v>
      </c>
      <c r="U1461" s="24" t="s">
        <v>205</v>
      </c>
      <c r="V1461" s="24" t="s">
        <v>209</v>
      </c>
      <c r="W1461" s="24" t="s">
        <v>205</v>
      </c>
      <c r="X1461" s="24" t="s">
        <v>205</v>
      </c>
      <c r="Y1461" s="24" t="s">
        <v>205</v>
      </c>
      <c r="Z1461" s="24"/>
    </row>
    <row r="1462" spans="1:26" x14ac:dyDescent="0.2">
      <c r="A1462">
        <v>1330</v>
      </c>
      <c r="F1462">
        <v>2175</v>
      </c>
      <c r="H1462" s="23">
        <v>43879</v>
      </c>
      <c r="I1462" s="23">
        <v>43879</v>
      </c>
      <c r="J1462">
        <v>3294</v>
      </c>
      <c r="K1462" s="24" t="s">
        <v>247</v>
      </c>
      <c r="L1462" s="24" t="s">
        <v>1335</v>
      </c>
      <c r="M1462" s="24" t="s">
        <v>1335</v>
      </c>
      <c r="N1462" s="24" t="s">
        <v>205</v>
      </c>
      <c r="O1462" s="24" t="s">
        <v>511</v>
      </c>
      <c r="P1462" s="24" t="s">
        <v>259</v>
      </c>
      <c r="Q1462" s="24" t="s">
        <v>52</v>
      </c>
      <c r="R1462" s="24" t="s">
        <v>69</v>
      </c>
      <c r="S1462" s="24" t="s">
        <v>94</v>
      </c>
      <c r="T1462" s="24" t="s">
        <v>363</v>
      </c>
      <c r="U1462" s="24" t="s">
        <v>205</v>
      </c>
      <c r="V1462" s="24" t="s">
        <v>209</v>
      </c>
      <c r="W1462" s="24"/>
      <c r="X1462" s="24" t="s">
        <v>205</v>
      </c>
      <c r="Y1462" s="24" t="s">
        <v>209</v>
      </c>
      <c r="Z1462" s="24"/>
    </row>
    <row r="1463" spans="1:26" x14ac:dyDescent="0.2">
      <c r="A1463">
        <v>2096</v>
      </c>
      <c r="C1463">
        <v>22</v>
      </c>
      <c r="H1463" s="23">
        <v>43879</v>
      </c>
      <c r="I1463" s="23">
        <v>43879</v>
      </c>
      <c r="J1463">
        <v>3294</v>
      </c>
      <c r="K1463" s="24" t="s">
        <v>247</v>
      </c>
      <c r="L1463" s="24" t="s">
        <v>1335</v>
      </c>
      <c r="M1463" s="24" t="s">
        <v>1335</v>
      </c>
      <c r="N1463" s="24" t="s">
        <v>205</v>
      </c>
      <c r="O1463" s="24" t="s">
        <v>511</v>
      </c>
      <c r="P1463" s="24" t="s">
        <v>259</v>
      </c>
      <c r="Q1463" s="24" t="s">
        <v>52</v>
      </c>
      <c r="R1463" s="24" t="s">
        <v>69</v>
      </c>
      <c r="S1463" s="24" t="s">
        <v>94</v>
      </c>
      <c r="T1463" s="24" t="s">
        <v>363</v>
      </c>
      <c r="U1463" s="24" t="s">
        <v>205</v>
      </c>
      <c r="V1463" s="24" t="s">
        <v>209</v>
      </c>
      <c r="W1463" s="24" t="s">
        <v>205</v>
      </c>
      <c r="X1463" s="24" t="s">
        <v>205</v>
      </c>
      <c r="Y1463" s="24" t="s">
        <v>209</v>
      </c>
      <c r="Z1463" s="24"/>
    </row>
    <row r="1464" spans="1:26" x14ac:dyDescent="0.2">
      <c r="A1464">
        <v>1331</v>
      </c>
      <c r="B1464">
        <v>2388</v>
      </c>
      <c r="F1464">
        <v>347</v>
      </c>
      <c r="H1464" s="23">
        <v>43880</v>
      </c>
      <c r="I1464" s="23">
        <v>43880</v>
      </c>
      <c r="J1464">
        <v>5.77</v>
      </c>
      <c r="K1464" s="24"/>
      <c r="L1464" s="24" t="s">
        <v>1076</v>
      </c>
      <c r="M1464" s="24" t="s">
        <v>1076</v>
      </c>
      <c r="N1464" s="24" t="s">
        <v>205</v>
      </c>
      <c r="O1464" s="24" t="s">
        <v>231</v>
      </c>
      <c r="P1464" s="24" t="s">
        <v>259</v>
      </c>
      <c r="Q1464" s="24" t="s">
        <v>7</v>
      </c>
      <c r="R1464" s="24" t="s">
        <v>70</v>
      </c>
      <c r="S1464" s="24" t="s">
        <v>82</v>
      </c>
      <c r="T1464" s="24" t="s">
        <v>587</v>
      </c>
      <c r="U1464" s="24" t="s">
        <v>205</v>
      </c>
      <c r="V1464" s="24" t="s">
        <v>209</v>
      </c>
      <c r="W1464" s="24" t="s">
        <v>82</v>
      </c>
      <c r="X1464" s="24" t="s">
        <v>205</v>
      </c>
      <c r="Y1464" s="24" t="s">
        <v>209</v>
      </c>
      <c r="Z1464" s="24"/>
    </row>
    <row r="1465" spans="1:26" x14ac:dyDescent="0.2">
      <c r="A1465">
        <v>1332</v>
      </c>
      <c r="B1465">
        <v>2380</v>
      </c>
      <c r="F1465">
        <v>348</v>
      </c>
      <c r="H1465" s="23">
        <v>43880</v>
      </c>
      <c r="I1465" s="23">
        <v>43880</v>
      </c>
      <c r="J1465">
        <v>7</v>
      </c>
      <c r="K1465" s="24"/>
      <c r="L1465" s="24" t="s">
        <v>1336</v>
      </c>
      <c r="M1465" s="24" t="s">
        <v>1336</v>
      </c>
      <c r="N1465" s="24" t="s">
        <v>205</v>
      </c>
      <c r="O1465" s="24" t="s">
        <v>231</v>
      </c>
      <c r="P1465" s="24" t="s">
        <v>259</v>
      </c>
      <c r="Q1465" s="24" t="s">
        <v>7</v>
      </c>
      <c r="R1465" s="24" t="s">
        <v>105</v>
      </c>
      <c r="S1465" s="24" t="s">
        <v>109</v>
      </c>
      <c r="T1465" s="24" t="s">
        <v>285</v>
      </c>
      <c r="U1465" s="24" t="s">
        <v>205</v>
      </c>
      <c r="V1465" s="24" t="s">
        <v>209</v>
      </c>
      <c r="W1465" s="24"/>
      <c r="X1465" s="24" t="s">
        <v>205</v>
      </c>
      <c r="Y1465" s="24" t="s">
        <v>209</v>
      </c>
      <c r="Z1465" s="24"/>
    </row>
    <row r="1466" spans="1:26" x14ac:dyDescent="0.2">
      <c r="A1466">
        <v>1333</v>
      </c>
      <c r="B1466">
        <v>2379</v>
      </c>
      <c r="F1466">
        <v>349</v>
      </c>
      <c r="H1466" s="23">
        <v>43880</v>
      </c>
      <c r="I1466" s="23">
        <v>43880</v>
      </c>
      <c r="J1466">
        <v>7.05</v>
      </c>
      <c r="K1466" s="24"/>
      <c r="L1466" s="24" t="s">
        <v>1076</v>
      </c>
      <c r="M1466" s="24" t="s">
        <v>1076</v>
      </c>
      <c r="N1466" s="24" t="s">
        <v>205</v>
      </c>
      <c r="O1466" s="24" t="s">
        <v>231</v>
      </c>
      <c r="P1466" s="24" t="s">
        <v>259</v>
      </c>
      <c r="Q1466" s="24" t="s">
        <v>7</v>
      </c>
      <c r="R1466" s="24" t="s">
        <v>70</v>
      </c>
      <c r="S1466" s="24" t="s">
        <v>82</v>
      </c>
      <c r="T1466" s="24" t="s">
        <v>587</v>
      </c>
      <c r="U1466" s="24" t="s">
        <v>205</v>
      </c>
      <c r="V1466" s="24" t="s">
        <v>209</v>
      </c>
      <c r="W1466" s="24" t="s">
        <v>82</v>
      </c>
      <c r="X1466" s="24" t="s">
        <v>205</v>
      </c>
      <c r="Y1466" s="24" t="s">
        <v>209</v>
      </c>
      <c r="Z1466" s="24"/>
    </row>
    <row r="1467" spans="1:26" x14ac:dyDescent="0.2">
      <c r="A1467">
        <v>1334</v>
      </c>
      <c r="B1467">
        <v>2385</v>
      </c>
      <c r="F1467">
        <v>350</v>
      </c>
      <c r="H1467" s="23">
        <v>43880</v>
      </c>
      <c r="I1467" s="23">
        <v>43880</v>
      </c>
      <c r="J1467">
        <v>130</v>
      </c>
      <c r="K1467" s="24"/>
      <c r="L1467" s="24" t="s">
        <v>1337</v>
      </c>
      <c r="M1467" s="24" t="s">
        <v>1337</v>
      </c>
      <c r="N1467" s="24" t="s">
        <v>205</v>
      </c>
      <c r="O1467" s="24" t="s">
        <v>231</v>
      </c>
      <c r="P1467" s="24" t="s">
        <v>275</v>
      </c>
      <c r="Q1467" s="24" t="s">
        <v>56</v>
      </c>
      <c r="R1467" s="24" t="s">
        <v>6</v>
      </c>
      <c r="S1467" s="24" t="s">
        <v>57</v>
      </c>
      <c r="T1467" s="24" t="s">
        <v>370</v>
      </c>
      <c r="U1467" s="24" t="s">
        <v>205</v>
      </c>
      <c r="V1467" s="24" t="s">
        <v>209</v>
      </c>
      <c r="W1467" s="24"/>
      <c r="X1467" s="24" t="s">
        <v>205</v>
      </c>
      <c r="Y1467" s="24" t="s">
        <v>209</v>
      </c>
      <c r="Z1467" s="24"/>
    </row>
    <row r="1468" spans="1:26" x14ac:dyDescent="0.2">
      <c r="A1468">
        <v>1335</v>
      </c>
      <c r="B1468">
        <v>2384</v>
      </c>
      <c r="F1468">
        <v>351</v>
      </c>
      <c r="H1468" s="23">
        <v>43880</v>
      </c>
      <c r="I1468" s="23">
        <v>43880</v>
      </c>
      <c r="J1468">
        <v>684</v>
      </c>
      <c r="K1468" s="24"/>
      <c r="L1468" s="24" t="s">
        <v>1338</v>
      </c>
      <c r="M1468" s="24" t="s">
        <v>1338</v>
      </c>
      <c r="N1468" s="24" t="s">
        <v>205</v>
      </c>
      <c r="O1468" s="24" t="s">
        <v>231</v>
      </c>
      <c r="P1468" s="24" t="s">
        <v>275</v>
      </c>
      <c r="Q1468" s="24" t="s">
        <v>56</v>
      </c>
      <c r="R1468" s="24" t="s">
        <v>6</v>
      </c>
      <c r="S1468" s="24" t="s">
        <v>57</v>
      </c>
      <c r="T1468" s="24" t="s">
        <v>370</v>
      </c>
      <c r="U1468" s="24" t="s">
        <v>205</v>
      </c>
      <c r="V1468" s="24" t="s">
        <v>209</v>
      </c>
      <c r="W1468" s="24" t="s">
        <v>1339</v>
      </c>
      <c r="X1468" s="24" t="s">
        <v>205</v>
      </c>
      <c r="Y1468" s="24" t="s">
        <v>209</v>
      </c>
      <c r="Z1468" s="24"/>
    </row>
    <row r="1469" spans="1:26" x14ac:dyDescent="0.2">
      <c r="A1469">
        <v>1336</v>
      </c>
      <c r="B1469">
        <v>2378</v>
      </c>
      <c r="F1469">
        <v>352</v>
      </c>
      <c r="H1469" s="23">
        <v>43880</v>
      </c>
      <c r="I1469" s="23">
        <v>43880</v>
      </c>
      <c r="J1469">
        <v>3554</v>
      </c>
      <c r="K1469" s="24"/>
      <c r="L1469" s="24" t="s">
        <v>1340</v>
      </c>
      <c r="M1469" s="24" t="s">
        <v>1341</v>
      </c>
      <c r="N1469" s="24" t="s">
        <v>205</v>
      </c>
      <c r="O1469" s="24" t="s">
        <v>231</v>
      </c>
      <c r="P1469" s="24" t="s">
        <v>259</v>
      </c>
      <c r="Q1469" s="24" t="s">
        <v>52</v>
      </c>
      <c r="R1469" s="24" t="s">
        <v>70</v>
      </c>
      <c r="S1469" s="24" t="s">
        <v>78</v>
      </c>
      <c r="T1469" s="24" t="s">
        <v>225</v>
      </c>
      <c r="U1469" s="24" t="s">
        <v>205</v>
      </c>
      <c r="V1469" s="24" t="s">
        <v>209</v>
      </c>
      <c r="W1469" s="24" t="s">
        <v>812</v>
      </c>
      <c r="X1469" s="24" t="s">
        <v>205</v>
      </c>
      <c r="Y1469" s="24" t="s">
        <v>209</v>
      </c>
      <c r="Z1469" s="24"/>
    </row>
    <row r="1470" spans="1:26" x14ac:dyDescent="0.2">
      <c r="A1470">
        <v>1337</v>
      </c>
      <c r="B1470">
        <v>2383</v>
      </c>
      <c r="F1470">
        <v>353</v>
      </c>
      <c r="H1470" s="23">
        <v>43880</v>
      </c>
      <c r="I1470" s="23">
        <v>43880</v>
      </c>
      <c r="J1470">
        <v>3987.92</v>
      </c>
      <c r="K1470" s="24"/>
      <c r="L1470" s="24" t="s">
        <v>1342</v>
      </c>
      <c r="M1470" s="24" t="s">
        <v>1342</v>
      </c>
      <c r="N1470" s="24" t="s">
        <v>205</v>
      </c>
      <c r="O1470" s="24" t="s">
        <v>231</v>
      </c>
      <c r="P1470" s="24" t="s">
        <v>217</v>
      </c>
      <c r="Q1470" s="24" t="s">
        <v>7</v>
      </c>
      <c r="R1470" s="24" t="s">
        <v>69</v>
      </c>
      <c r="S1470" s="24" t="s">
        <v>96</v>
      </c>
      <c r="T1470" s="24" t="s">
        <v>411</v>
      </c>
      <c r="U1470" s="24" t="s">
        <v>205</v>
      </c>
      <c r="V1470" s="24" t="s">
        <v>209</v>
      </c>
      <c r="W1470" s="24"/>
      <c r="X1470" s="24" t="s">
        <v>205</v>
      </c>
      <c r="Y1470" s="24" t="s">
        <v>209</v>
      </c>
      <c r="Z1470" s="24"/>
    </row>
    <row r="1471" spans="1:26" x14ac:dyDescent="0.2">
      <c r="A1471">
        <v>1338</v>
      </c>
      <c r="B1471">
        <v>2382</v>
      </c>
      <c r="F1471">
        <v>354</v>
      </c>
      <c r="H1471" s="23">
        <v>43880</v>
      </c>
      <c r="I1471" s="23">
        <v>43880</v>
      </c>
      <c r="J1471">
        <v>9555.2099999999991</v>
      </c>
      <c r="K1471" s="24"/>
      <c r="L1471" s="24" t="s">
        <v>1343</v>
      </c>
      <c r="M1471" s="24" t="s">
        <v>1343</v>
      </c>
      <c r="N1471" s="24" t="s">
        <v>205</v>
      </c>
      <c r="O1471" s="24" t="s">
        <v>231</v>
      </c>
      <c r="P1471" s="24" t="s">
        <v>217</v>
      </c>
      <c r="Q1471" s="24" t="s">
        <v>7</v>
      </c>
      <c r="R1471" s="24" t="s">
        <v>69</v>
      </c>
      <c r="S1471" s="24" t="s">
        <v>96</v>
      </c>
      <c r="T1471" s="24" t="s">
        <v>411</v>
      </c>
      <c r="U1471" s="24" t="s">
        <v>205</v>
      </c>
      <c r="V1471" s="24" t="s">
        <v>209</v>
      </c>
      <c r="W1471" s="24"/>
      <c r="X1471" s="24" t="s">
        <v>205</v>
      </c>
      <c r="Y1471" s="24" t="s">
        <v>209</v>
      </c>
      <c r="Z1471" s="24"/>
    </row>
    <row r="1472" spans="1:26" x14ac:dyDescent="0.2">
      <c r="A1472">
        <v>1339</v>
      </c>
      <c r="B1472">
        <v>2381</v>
      </c>
      <c r="F1472">
        <v>355</v>
      </c>
      <c r="H1472" s="23">
        <v>43880</v>
      </c>
      <c r="I1472" s="23">
        <v>43880</v>
      </c>
      <c r="J1472">
        <v>11920.51</v>
      </c>
      <c r="K1472" s="24"/>
      <c r="L1472" s="24" t="s">
        <v>1344</v>
      </c>
      <c r="M1472" s="24" t="s">
        <v>1344</v>
      </c>
      <c r="N1472" s="24" t="s">
        <v>205</v>
      </c>
      <c r="O1472" s="24" t="s">
        <v>231</v>
      </c>
      <c r="P1472" s="24" t="s">
        <v>217</v>
      </c>
      <c r="Q1472" s="24" t="s">
        <v>7</v>
      </c>
      <c r="R1472" s="24" t="s">
        <v>69</v>
      </c>
      <c r="S1472" s="24" t="s">
        <v>96</v>
      </c>
      <c r="T1472" s="24" t="s">
        <v>411</v>
      </c>
      <c r="U1472" s="24" t="s">
        <v>205</v>
      </c>
      <c r="V1472" s="24" t="s">
        <v>209</v>
      </c>
      <c r="W1472" s="24"/>
      <c r="X1472" s="24" t="s">
        <v>205</v>
      </c>
      <c r="Y1472" s="24" t="s">
        <v>209</v>
      </c>
      <c r="Z1472" s="24"/>
    </row>
    <row r="1473" spans="1:26" x14ac:dyDescent="0.2">
      <c r="A1473">
        <v>1340</v>
      </c>
      <c r="F1473">
        <v>2176</v>
      </c>
      <c r="H1473" s="23">
        <v>43880</v>
      </c>
      <c r="I1473" s="23">
        <v>43880</v>
      </c>
      <c r="J1473">
        <v>3294</v>
      </c>
      <c r="K1473" s="24" t="s">
        <v>247</v>
      </c>
      <c r="L1473" s="24" t="s">
        <v>1345</v>
      </c>
      <c r="M1473" s="24" t="s">
        <v>1345</v>
      </c>
      <c r="N1473" s="24" t="s">
        <v>205</v>
      </c>
      <c r="O1473" s="24" t="s">
        <v>511</v>
      </c>
      <c r="P1473" s="24" t="s">
        <v>259</v>
      </c>
      <c r="Q1473" s="24" t="s">
        <v>52</v>
      </c>
      <c r="R1473" s="24" t="s">
        <v>69</v>
      </c>
      <c r="S1473" s="24" t="s">
        <v>94</v>
      </c>
      <c r="T1473" s="24" t="s">
        <v>363</v>
      </c>
      <c r="U1473" s="24" t="s">
        <v>205</v>
      </c>
      <c r="V1473" s="24" t="s">
        <v>209</v>
      </c>
      <c r="W1473" s="24"/>
      <c r="X1473" s="24" t="s">
        <v>205</v>
      </c>
      <c r="Y1473" s="24" t="s">
        <v>209</v>
      </c>
      <c r="Z1473" s="24"/>
    </row>
    <row r="1474" spans="1:26" x14ac:dyDescent="0.2">
      <c r="A1474">
        <v>2097</v>
      </c>
      <c r="C1474">
        <v>24</v>
      </c>
      <c r="H1474" s="23">
        <v>43880</v>
      </c>
      <c r="I1474" s="23">
        <v>43880</v>
      </c>
      <c r="J1474">
        <v>3294</v>
      </c>
      <c r="K1474" s="24"/>
      <c r="L1474" s="24" t="s">
        <v>1345</v>
      </c>
      <c r="M1474" s="24" t="s">
        <v>1345</v>
      </c>
      <c r="N1474" s="24" t="s">
        <v>205</v>
      </c>
      <c r="O1474" s="24" t="s">
        <v>511</v>
      </c>
      <c r="P1474" s="24" t="s">
        <v>259</v>
      </c>
      <c r="Q1474" s="24" t="s">
        <v>52</v>
      </c>
      <c r="R1474" s="24" t="s">
        <v>69</v>
      </c>
      <c r="S1474" s="24" t="s">
        <v>94</v>
      </c>
      <c r="T1474" s="24" t="s">
        <v>363</v>
      </c>
      <c r="U1474" s="24" t="s">
        <v>205</v>
      </c>
      <c r="V1474" s="24" t="s">
        <v>209</v>
      </c>
      <c r="W1474" s="24" t="s">
        <v>205</v>
      </c>
      <c r="X1474" s="24" t="s">
        <v>205</v>
      </c>
      <c r="Y1474" s="24" t="s">
        <v>209</v>
      </c>
      <c r="Z1474" s="24"/>
    </row>
    <row r="1475" spans="1:26" x14ac:dyDescent="0.2">
      <c r="A1475">
        <v>1341</v>
      </c>
      <c r="B1475">
        <v>2403</v>
      </c>
      <c r="F1475">
        <v>356</v>
      </c>
      <c r="H1475" s="23">
        <v>43881</v>
      </c>
      <c r="I1475" s="23">
        <v>43881</v>
      </c>
      <c r="J1475">
        <v>2897.43</v>
      </c>
      <c r="K1475" s="24"/>
      <c r="L1475" s="24" t="s">
        <v>824</v>
      </c>
      <c r="M1475" s="24" t="s">
        <v>824</v>
      </c>
      <c r="N1475" s="24" t="s">
        <v>205</v>
      </c>
      <c r="O1475" s="24" t="s">
        <v>231</v>
      </c>
      <c r="P1475" s="24" t="s">
        <v>217</v>
      </c>
      <c r="Q1475" s="24" t="s">
        <v>28</v>
      </c>
      <c r="R1475" s="24" t="s">
        <v>6</v>
      </c>
      <c r="S1475" s="24" t="s">
        <v>30</v>
      </c>
      <c r="T1475" s="24" t="s">
        <v>266</v>
      </c>
      <c r="U1475" s="24" t="s">
        <v>205</v>
      </c>
      <c r="V1475" s="24" t="s">
        <v>209</v>
      </c>
      <c r="W1475" s="24" t="s">
        <v>593</v>
      </c>
      <c r="X1475" s="24" t="s">
        <v>205</v>
      </c>
      <c r="Y1475" s="24" t="s">
        <v>209</v>
      </c>
      <c r="Z1475" s="24"/>
    </row>
    <row r="1476" spans="1:26" x14ac:dyDescent="0.2">
      <c r="A1476">
        <v>1342</v>
      </c>
      <c r="B1476">
        <v>2401</v>
      </c>
      <c r="F1476">
        <v>358</v>
      </c>
      <c r="H1476" s="23">
        <v>43881</v>
      </c>
      <c r="I1476" s="23">
        <v>43881</v>
      </c>
      <c r="J1476">
        <v>1557.41</v>
      </c>
      <c r="K1476" s="24"/>
      <c r="L1476" s="24" t="s">
        <v>1346</v>
      </c>
      <c r="M1476" s="24" t="s">
        <v>1346</v>
      </c>
      <c r="N1476" s="24" t="s">
        <v>205</v>
      </c>
      <c r="O1476" s="24" t="s">
        <v>231</v>
      </c>
      <c r="P1476" s="24" t="s">
        <v>217</v>
      </c>
      <c r="Q1476" s="24" t="s">
        <v>36</v>
      </c>
      <c r="R1476" s="24" t="s">
        <v>6</v>
      </c>
      <c r="S1476" s="24" t="s">
        <v>35</v>
      </c>
      <c r="T1476" s="24" t="s">
        <v>474</v>
      </c>
      <c r="U1476" s="24" t="s">
        <v>205</v>
      </c>
      <c r="V1476" s="24" t="s">
        <v>209</v>
      </c>
      <c r="W1476" s="24" t="s">
        <v>593</v>
      </c>
      <c r="X1476" s="24" t="s">
        <v>205</v>
      </c>
      <c r="Y1476" s="24" t="s">
        <v>209</v>
      </c>
      <c r="Z1476" s="24"/>
    </row>
    <row r="1477" spans="1:26" x14ac:dyDescent="0.2">
      <c r="A1477">
        <v>1343</v>
      </c>
      <c r="B1477">
        <v>2400</v>
      </c>
      <c r="F1477">
        <v>359</v>
      </c>
      <c r="H1477" s="23">
        <v>43881</v>
      </c>
      <c r="I1477" s="23">
        <v>43881</v>
      </c>
      <c r="J1477">
        <v>655.6</v>
      </c>
      <c r="K1477" s="24"/>
      <c r="L1477" s="24" t="s">
        <v>1347</v>
      </c>
      <c r="M1477" s="24" t="s">
        <v>1347</v>
      </c>
      <c r="N1477" s="24" t="s">
        <v>205</v>
      </c>
      <c r="O1477" s="24" t="s">
        <v>231</v>
      </c>
      <c r="P1477" s="24" t="s">
        <v>259</v>
      </c>
      <c r="Q1477" s="24" t="s">
        <v>36</v>
      </c>
      <c r="R1477" s="24" t="s">
        <v>6</v>
      </c>
      <c r="S1477" s="24" t="s">
        <v>35</v>
      </c>
      <c r="T1477" s="24" t="s">
        <v>474</v>
      </c>
      <c r="U1477" s="24" t="s">
        <v>205</v>
      </c>
      <c r="V1477" s="24" t="s">
        <v>209</v>
      </c>
      <c r="W1477" s="24" t="s">
        <v>593</v>
      </c>
      <c r="X1477" s="24" t="s">
        <v>205</v>
      </c>
      <c r="Y1477" s="24" t="s">
        <v>209</v>
      </c>
      <c r="Z1477" s="24"/>
    </row>
    <row r="1478" spans="1:26" x14ac:dyDescent="0.2">
      <c r="A1478">
        <v>1344</v>
      </c>
      <c r="B1478">
        <v>2402</v>
      </c>
      <c r="F1478">
        <v>360</v>
      </c>
      <c r="H1478" s="23">
        <v>43881</v>
      </c>
      <c r="I1478" s="23">
        <v>43881</v>
      </c>
      <c r="J1478">
        <v>831.91</v>
      </c>
      <c r="K1478" s="24"/>
      <c r="L1478" s="24" t="s">
        <v>1348</v>
      </c>
      <c r="M1478" s="24" t="s">
        <v>1348</v>
      </c>
      <c r="N1478" s="24" t="s">
        <v>205</v>
      </c>
      <c r="O1478" s="24" t="s">
        <v>231</v>
      </c>
      <c r="P1478" s="24" t="s">
        <v>275</v>
      </c>
      <c r="Q1478" s="24" t="s">
        <v>56</v>
      </c>
      <c r="R1478" s="24" t="s">
        <v>6</v>
      </c>
      <c r="S1478" s="24" t="s">
        <v>30</v>
      </c>
      <c r="T1478" s="24" t="s">
        <v>266</v>
      </c>
      <c r="U1478" s="24" t="s">
        <v>205</v>
      </c>
      <c r="V1478" s="24" t="s">
        <v>209</v>
      </c>
      <c r="W1478" s="24" t="s">
        <v>593</v>
      </c>
      <c r="X1478" s="24" t="s">
        <v>205</v>
      </c>
      <c r="Y1478" s="24" t="s">
        <v>209</v>
      </c>
      <c r="Z1478" s="24"/>
    </row>
    <row r="1479" spans="1:26" x14ac:dyDescent="0.2">
      <c r="A1479">
        <v>1345</v>
      </c>
      <c r="B1479">
        <v>2395</v>
      </c>
      <c r="F1479">
        <v>361</v>
      </c>
      <c r="H1479" s="23">
        <v>43881</v>
      </c>
      <c r="I1479" s="23">
        <v>43881</v>
      </c>
      <c r="J1479">
        <v>1060.73</v>
      </c>
      <c r="K1479" s="24"/>
      <c r="L1479" s="24" t="s">
        <v>899</v>
      </c>
      <c r="M1479" s="24" t="s">
        <v>899</v>
      </c>
      <c r="N1479" s="24" t="s">
        <v>205</v>
      </c>
      <c r="O1479" s="24" t="s">
        <v>231</v>
      </c>
      <c r="P1479" s="24" t="s">
        <v>259</v>
      </c>
      <c r="Q1479" s="24" t="s">
        <v>52</v>
      </c>
      <c r="R1479" s="24" t="s">
        <v>70</v>
      </c>
      <c r="S1479" s="24" t="s">
        <v>54</v>
      </c>
      <c r="T1479" s="24" t="s">
        <v>284</v>
      </c>
      <c r="U1479" s="24" t="s">
        <v>205</v>
      </c>
      <c r="V1479" s="24" t="s">
        <v>209</v>
      </c>
      <c r="W1479" s="24" t="s">
        <v>794</v>
      </c>
      <c r="X1479" s="24" t="s">
        <v>205</v>
      </c>
      <c r="Y1479" s="24" t="s">
        <v>209</v>
      </c>
      <c r="Z1479" s="24"/>
    </row>
    <row r="1480" spans="1:26" x14ac:dyDescent="0.2">
      <c r="A1480">
        <v>1346</v>
      </c>
      <c r="B1480">
        <v>2396</v>
      </c>
      <c r="F1480">
        <v>362</v>
      </c>
      <c r="H1480" s="23">
        <v>43881</v>
      </c>
      <c r="I1480" s="23">
        <v>43881</v>
      </c>
      <c r="J1480">
        <v>409</v>
      </c>
      <c r="K1480" s="24"/>
      <c r="L1480" s="24" t="s">
        <v>1075</v>
      </c>
      <c r="M1480" s="24" t="s">
        <v>1075</v>
      </c>
      <c r="N1480" s="24" t="s">
        <v>205</v>
      </c>
      <c r="O1480" s="24" t="s">
        <v>231</v>
      </c>
      <c r="P1480" s="24" t="s">
        <v>259</v>
      </c>
      <c r="Q1480" s="24" t="s">
        <v>55</v>
      </c>
      <c r="R1480" s="24" t="s">
        <v>70</v>
      </c>
      <c r="S1480" s="24" t="s">
        <v>72</v>
      </c>
      <c r="T1480" s="24" t="s">
        <v>225</v>
      </c>
      <c r="U1480" s="24" t="s">
        <v>205</v>
      </c>
      <c r="V1480" s="24" t="s">
        <v>209</v>
      </c>
      <c r="W1480" s="24" t="s">
        <v>884</v>
      </c>
      <c r="X1480" s="24" t="s">
        <v>205</v>
      </c>
      <c r="Y1480" s="24" t="s">
        <v>209</v>
      </c>
      <c r="Z1480" s="24"/>
    </row>
    <row r="1481" spans="1:26" x14ac:dyDescent="0.2">
      <c r="A1481">
        <v>1347</v>
      </c>
      <c r="B1481">
        <v>2397</v>
      </c>
      <c r="F1481">
        <v>363</v>
      </c>
      <c r="H1481" s="23">
        <v>43881</v>
      </c>
      <c r="I1481" s="23">
        <v>43881</v>
      </c>
      <c r="J1481">
        <v>350</v>
      </c>
      <c r="K1481" s="24"/>
      <c r="L1481" s="24" t="s">
        <v>1349</v>
      </c>
      <c r="M1481" s="24" t="s">
        <v>1349</v>
      </c>
      <c r="N1481" s="24" t="s">
        <v>205</v>
      </c>
      <c r="O1481" s="24" t="s">
        <v>231</v>
      </c>
      <c r="P1481" s="24" t="s">
        <v>259</v>
      </c>
      <c r="Q1481" s="24" t="s">
        <v>55</v>
      </c>
      <c r="R1481" s="24" t="s">
        <v>70</v>
      </c>
      <c r="S1481" s="24" t="s">
        <v>72</v>
      </c>
      <c r="T1481" s="24" t="s">
        <v>225</v>
      </c>
      <c r="U1481" s="24" t="s">
        <v>205</v>
      </c>
      <c r="V1481" s="24" t="s">
        <v>209</v>
      </c>
      <c r="W1481" s="24" t="s">
        <v>884</v>
      </c>
      <c r="X1481" s="24" t="s">
        <v>205</v>
      </c>
      <c r="Y1481" s="24" t="s">
        <v>209</v>
      </c>
      <c r="Z1481" s="24"/>
    </row>
    <row r="1482" spans="1:26" x14ac:dyDescent="0.2">
      <c r="A1482">
        <v>1348</v>
      </c>
      <c r="B1482">
        <v>2404</v>
      </c>
      <c r="F1482">
        <v>364</v>
      </c>
      <c r="H1482" s="23">
        <v>43881</v>
      </c>
      <c r="I1482" s="23">
        <v>43881</v>
      </c>
      <c r="J1482">
        <v>100.28</v>
      </c>
      <c r="K1482" s="24"/>
      <c r="L1482" s="24" t="s">
        <v>1350</v>
      </c>
      <c r="M1482" s="24" t="s">
        <v>1350</v>
      </c>
      <c r="N1482" s="24" t="s">
        <v>205</v>
      </c>
      <c r="O1482" s="24" t="s">
        <v>231</v>
      </c>
      <c r="P1482" s="24" t="s">
        <v>217</v>
      </c>
      <c r="Q1482" s="24" t="s">
        <v>36</v>
      </c>
      <c r="R1482" s="24" t="s">
        <v>6</v>
      </c>
      <c r="S1482" s="24" t="s">
        <v>31</v>
      </c>
      <c r="T1482" s="24" t="s">
        <v>1351</v>
      </c>
      <c r="U1482" s="24" t="s">
        <v>205</v>
      </c>
      <c r="V1482" s="24" t="s">
        <v>209</v>
      </c>
      <c r="W1482" s="24" t="s">
        <v>593</v>
      </c>
      <c r="X1482" s="24" t="s">
        <v>205</v>
      </c>
      <c r="Y1482" s="24" t="s">
        <v>209</v>
      </c>
      <c r="Z1482" s="24"/>
    </row>
    <row r="1483" spans="1:26" x14ac:dyDescent="0.2">
      <c r="A1483">
        <v>1349</v>
      </c>
      <c r="B1483">
        <v>2406</v>
      </c>
      <c r="F1483">
        <v>365</v>
      </c>
      <c r="H1483" s="23">
        <v>43881</v>
      </c>
      <c r="I1483" s="23">
        <v>43881</v>
      </c>
      <c r="J1483">
        <v>4680.67</v>
      </c>
      <c r="K1483" s="24"/>
      <c r="L1483" s="24" t="s">
        <v>1352</v>
      </c>
      <c r="M1483" s="24" t="s">
        <v>1352</v>
      </c>
      <c r="N1483" s="24" t="s">
        <v>205</v>
      </c>
      <c r="O1483" s="24" t="s">
        <v>231</v>
      </c>
      <c r="P1483" s="24" t="s">
        <v>217</v>
      </c>
      <c r="Q1483" s="24" t="s">
        <v>102</v>
      </c>
      <c r="R1483" s="24" t="s">
        <v>108</v>
      </c>
      <c r="S1483" s="24" t="s">
        <v>108</v>
      </c>
      <c r="T1483" s="24" t="s">
        <v>238</v>
      </c>
      <c r="U1483" s="24" t="s">
        <v>406</v>
      </c>
      <c r="V1483" s="24" t="s">
        <v>209</v>
      </c>
      <c r="W1483" s="24" t="s">
        <v>466</v>
      </c>
      <c r="X1483" s="24" t="s">
        <v>205</v>
      </c>
      <c r="Y1483" s="24" t="s">
        <v>209</v>
      </c>
      <c r="Z1483" s="24"/>
    </row>
    <row r="1484" spans="1:26" x14ac:dyDescent="0.2">
      <c r="A1484">
        <v>1350</v>
      </c>
      <c r="B1484">
        <v>2405</v>
      </c>
      <c r="F1484">
        <v>366</v>
      </c>
      <c r="H1484" s="23">
        <v>43881</v>
      </c>
      <c r="I1484" s="23">
        <v>43881</v>
      </c>
      <c r="J1484">
        <v>6844.61</v>
      </c>
      <c r="K1484" s="24"/>
      <c r="L1484" s="24" t="s">
        <v>1353</v>
      </c>
      <c r="M1484" s="24" t="s">
        <v>1353</v>
      </c>
      <c r="N1484" s="24" t="s">
        <v>205</v>
      </c>
      <c r="O1484" s="24" t="s">
        <v>231</v>
      </c>
      <c r="P1484" s="24" t="s">
        <v>217</v>
      </c>
      <c r="Q1484" s="24" t="s">
        <v>102</v>
      </c>
      <c r="R1484" s="24" t="s">
        <v>108</v>
      </c>
      <c r="S1484" s="24" t="s">
        <v>108</v>
      </c>
      <c r="T1484" s="24" t="s">
        <v>238</v>
      </c>
      <c r="U1484" s="24" t="s">
        <v>1110</v>
      </c>
      <c r="V1484" s="24" t="s">
        <v>209</v>
      </c>
      <c r="W1484" s="24" t="s">
        <v>466</v>
      </c>
      <c r="X1484" s="24" t="s">
        <v>205</v>
      </c>
      <c r="Y1484" s="24" t="s">
        <v>209</v>
      </c>
      <c r="Z1484" s="24"/>
    </row>
    <row r="1485" spans="1:26" x14ac:dyDescent="0.2">
      <c r="A1485">
        <v>1351</v>
      </c>
      <c r="B1485">
        <v>2392</v>
      </c>
      <c r="F1485">
        <v>368</v>
      </c>
      <c r="H1485" s="23">
        <v>43881</v>
      </c>
      <c r="I1485" s="23">
        <v>43881</v>
      </c>
      <c r="J1485">
        <v>10.79</v>
      </c>
      <c r="K1485" s="24"/>
      <c r="L1485" s="24" t="s">
        <v>1076</v>
      </c>
      <c r="M1485" s="24" t="s">
        <v>1076</v>
      </c>
      <c r="N1485" s="24" t="s">
        <v>205</v>
      </c>
      <c r="O1485" s="24" t="s">
        <v>231</v>
      </c>
      <c r="P1485" s="24" t="s">
        <v>259</v>
      </c>
      <c r="Q1485" s="24" t="s">
        <v>7</v>
      </c>
      <c r="R1485" s="24" t="s">
        <v>70</v>
      </c>
      <c r="S1485" s="24" t="s">
        <v>82</v>
      </c>
      <c r="T1485" s="24" t="s">
        <v>587</v>
      </c>
      <c r="U1485" s="24" t="s">
        <v>205</v>
      </c>
      <c r="V1485" s="24" t="s">
        <v>209</v>
      </c>
      <c r="W1485" s="24" t="s">
        <v>82</v>
      </c>
      <c r="X1485" s="24" t="s">
        <v>205</v>
      </c>
      <c r="Y1485" s="24" t="s">
        <v>209</v>
      </c>
      <c r="Z1485" s="24"/>
    </row>
    <row r="1486" spans="1:26" x14ac:dyDescent="0.2">
      <c r="A1486">
        <v>1352</v>
      </c>
      <c r="B1486">
        <v>2407</v>
      </c>
      <c r="F1486">
        <v>369</v>
      </c>
      <c r="H1486" s="23">
        <v>43881</v>
      </c>
      <c r="I1486" s="23">
        <v>43881</v>
      </c>
      <c r="J1486">
        <v>105</v>
      </c>
      <c r="K1486" s="24"/>
      <c r="L1486" s="24" t="s">
        <v>1354</v>
      </c>
      <c r="M1486" s="24" t="s">
        <v>1354</v>
      </c>
      <c r="N1486" s="24" t="s">
        <v>205</v>
      </c>
      <c r="O1486" s="24" t="s">
        <v>231</v>
      </c>
      <c r="P1486" s="24" t="s">
        <v>217</v>
      </c>
      <c r="Q1486" s="24" t="s">
        <v>50</v>
      </c>
      <c r="R1486" s="24" t="s">
        <v>70</v>
      </c>
      <c r="S1486" s="24" t="s">
        <v>51</v>
      </c>
      <c r="T1486" s="24" t="s">
        <v>257</v>
      </c>
      <c r="U1486" s="24" t="s">
        <v>205</v>
      </c>
      <c r="V1486" s="24" t="s">
        <v>209</v>
      </c>
      <c r="W1486" s="24"/>
      <c r="X1486" s="24" t="s">
        <v>205</v>
      </c>
      <c r="Y1486" s="24" t="s">
        <v>209</v>
      </c>
      <c r="Z1486" s="24"/>
    </row>
    <row r="1487" spans="1:26" x14ac:dyDescent="0.2">
      <c r="A1487">
        <v>1353</v>
      </c>
      <c r="B1487">
        <v>2409</v>
      </c>
      <c r="F1487">
        <v>370</v>
      </c>
      <c r="H1487" s="23">
        <v>43881</v>
      </c>
      <c r="I1487" s="23">
        <v>43881</v>
      </c>
      <c r="J1487">
        <v>7361.76</v>
      </c>
      <c r="K1487" s="24"/>
      <c r="L1487" s="24" t="s">
        <v>1017</v>
      </c>
      <c r="M1487" s="24" t="s">
        <v>1017</v>
      </c>
      <c r="N1487" s="24" t="s">
        <v>205</v>
      </c>
      <c r="O1487" s="24" t="s">
        <v>231</v>
      </c>
      <c r="P1487" s="24" t="s">
        <v>217</v>
      </c>
      <c r="Q1487" s="24" t="s">
        <v>102</v>
      </c>
      <c r="R1487" s="24" t="s">
        <v>108</v>
      </c>
      <c r="S1487" s="24" t="s">
        <v>108</v>
      </c>
      <c r="T1487" s="24" t="s">
        <v>238</v>
      </c>
      <c r="U1487" s="24" t="s">
        <v>280</v>
      </c>
      <c r="V1487" s="24" t="s">
        <v>209</v>
      </c>
      <c r="W1487" s="24"/>
      <c r="X1487" s="24" t="s">
        <v>205</v>
      </c>
      <c r="Y1487" s="24" t="s">
        <v>209</v>
      </c>
      <c r="Z1487" s="24"/>
    </row>
    <row r="1488" spans="1:26" x14ac:dyDescent="0.2">
      <c r="A1488">
        <v>1354</v>
      </c>
      <c r="B1488">
        <v>2391</v>
      </c>
      <c r="F1488">
        <v>371</v>
      </c>
      <c r="H1488" s="23">
        <v>43881</v>
      </c>
      <c r="I1488" s="23">
        <v>43881</v>
      </c>
      <c r="J1488">
        <v>22055.55</v>
      </c>
      <c r="K1488" s="24"/>
      <c r="L1488" s="24" t="s">
        <v>1355</v>
      </c>
      <c r="M1488" s="24" t="s">
        <v>1355</v>
      </c>
      <c r="N1488" s="24" t="s">
        <v>205</v>
      </c>
      <c r="O1488" s="24" t="s">
        <v>231</v>
      </c>
      <c r="P1488" s="24" t="s">
        <v>217</v>
      </c>
      <c r="Q1488" s="24" t="s">
        <v>7</v>
      </c>
      <c r="R1488" s="24" t="s">
        <v>69</v>
      </c>
      <c r="S1488" s="24" t="s">
        <v>96</v>
      </c>
      <c r="T1488" s="24" t="s">
        <v>411</v>
      </c>
      <c r="U1488" s="24" t="s">
        <v>205</v>
      </c>
      <c r="V1488" s="24" t="s">
        <v>209</v>
      </c>
      <c r="W1488" s="24" t="s">
        <v>1356</v>
      </c>
      <c r="X1488" s="24" t="s">
        <v>205</v>
      </c>
      <c r="Y1488" s="24" t="s">
        <v>209</v>
      </c>
      <c r="Z1488" s="24"/>
    </row>
    <row r="1489" spans="1:26" x14ac:dyDescent="0.2">
      <c r="A1489">
        <v>1355</v>
      </c>
      <c r="B1489">
        <v>2393</v>
      </c>
      <c r="F1489">
        <v>386</v>
      </c>
      <c r="H1489" s="23">
        <v>43881</v>
      </c>
      <c r="I1489" s="23">
        <v>43881</v>
      </c>
      <c r="J1489">
        <v>120.8</v>
      </c>
      <c r="K1489" s="24"/>
      <c r="L1489" s="24" t="s">
        <v>1357</v>
      </c>
      <c r="M1489" s="24" t="s">
        <v>1357</v>
      </c>
      <c r="N1489" s="24" t="s">
        <v>205</v>
      </c>
      <c r="O1489" s="24" t="s">
        <v>231</v>
      </c>
      <c r="P1489" s="24" t="s">
        <v>259</v>
      </c>
      <c r="Q1489" s="24" t="s">
        <v>90</v>
      </c>
      <c r="R1489" s="24" t="s">
        <v>105</v>
      </c>
      <c r="S1489" s="24" t="s">
        <v>63</v>
      </c>
      <c r="T1489" s="24" t="s">
        <v>225</v>
      </c>
      <c r="U1489" s="24" t="s">
        <v>205</v>
      </c>
      <c r="V1489" s="24" t="s">
        <v>209</v>
      </c>
      <c r="W1489" s="24" t="s">
        <v>1358</v>
      </c>
      <c r="X1489" s="24" t="s">
        <v>205</v>
      </c>
      <c r="Y1489" s="24" t="s">
        <v>209</v>
      </c>
      <c r="Z1489" s="24"/>
    </row>
    <row r="1490" spans="1:26" x14ac:dyDescent="0.2">
      <c r="A1490">
        <v>1356</v>
      </c>
      <c r="B1490">
        <v>2394</v>
      </c>
      <c r="F1490">
        <v>394</v>
      </c>
      <c r="H1490" s="23">
        <v>43881</v>
      </c>
      <c r="I1490" s="23">
        <v>43881</v>
      </c>
      <c r="J1490">
        <v>11950</v>
      </c>
      <c r="K1490" s="24"/>
      <c r="L1490" s="24" t="s">
        <v>1359</v>
      </c>
      <c r="M1490" s="24" t="s">
        <v>1359</v>
      </c>
      <c r="N1490" s="24" t="s">
        <v>205</v>
      </c>
      <c r="O1490" s="24" t="s">
        <v>231</v>
      </c>
      <c r="P1490" s="24" t="s">
        <v>207</v>
      </c>
      <c r="Q1490" s="24" t="s">
        <v>36</v>
      </c>
      <c r="R1490" s="24" t="s">
        <v>105</v>
      </c>
      <c r="S1490" s="24" t="s">
        <v>81</v>
      </c>
      <c r="T1490" s="24" t="s">
        <v>225</v>
      </c>
      <c r="U1490" s="24" t="s">
        <v>205</v>
      </c>
      <c r="V1490" s="24" t="s">
        <v>209</v>
      </c>
      <c r="W1490" s="24" t="s">
        <v>1360</v>
      </c>
      <c r="X1490" s="24" t="s">
        <v>205</v>
      </c>
      <c r="Y1490" s="24" t="s">
        <v>209</v>
      </c>
      <c r="Z1490" s="24"/>
    </row>
    <row r="1491" spans="1:26" x14ac:dyDescent="0.2">
      <c r="A1491">
        <v>1357</v>
      </c>
      <c r="B1491">
        <v>2413</v>
      </c>
      <c r="F1491">
        <v>372</v>
      </c>
      <c r="H1491" s="23">
        <v>43882</v>
      </c>
      <c r="I1491" s="23">
        <v>43882</v>
      </c>
      <c r="J1491">
        <v>50</v>
      </c>
      <c r="K1491" s="24"/>
      <c r="L1491" s="24" t="s">
        <v>1361</v>
      </c>
      <c r="M1491" s="24" t="s">
        <v>1361</v>
      </c>
      <c r="N1491" s="24" t="s">
        <v>205</v>
      </c>
      <c r="O1491" s="24" t="s">
        <v>231</v>
      </c>
      <c r="P1491" s="24" t="s">
        <v>217</v>
      </c>
      <c r="Q1491" s="24" t="s">
        <v>50</v>
      </c>
      <c r="R1491" s="24" t="s">
        <v>70</v>
      </c>
      <c r="S1491" s="24" t="s">
        <v>71</v>
      </c>
      <c r="T1491" s="24" t="s">
        <v>223</v>
      </c>
      <c r="U1491" s="24" t="s">
        <v>205</v>
      </c>
      <c r="V1491" s="24" t="s">
        <v>209</v>
      </c>
      <c r="W1491" s="24" t="s">
        <v>1362</v>
      </c>
      <c r="X1491" s="24" t="s">
        <v>205</v>
      </c>
      <c r="Y1491" s="24" t="s">
        <v>209</v>
      </c>
      <c r="Z1491" s="24" t="s">
        <v>1363</v>
      </c>
    </row>
    <row r="1492" spans="1:26" x14ac:dyDescent="0.2">
      <c r="A1492">
        <v>1358</v>
      </c>
      <c r="B1492">
        <v>2415</v>
      </c>
      <c r="F1492">
        <v>373</v>
      </c>
      <c r="H1492" s="23">
        <v>43882</v>
      </c>
      <c r="I1492" s="23">
        <v>43882</v>
      </c>
      <c r="J1492">
        <v>210</v>
      </c>
      <c r="K1492" s="24"/>
      <c r="L1492" s="24" t="s">
        <v>1364</v>
      </c>
      <c r="M1492" s="24" t="s">
        <v>1364</v>
      </c>
      <c r="N1492" s="24" t="s">
        <v>205</v>
      </c>
      <c r="O1492" s="24" t="s">
        <v>231</v>
      </c>
      <c r="P1492" s="24" t="s">
        <v>259</v>
      </c>
      <c r="Q1492" s="24" t="s">
        <v>102</v>
      </c>
      <c r="R1492" s="24" t="s">
        <v>101</v>
      </c>
      <c r="S1492" s="24" t="s">
        <v>103</v>
      </c>
      <c r="T1492" s="24" t="s">
        <v>260</v>
      </c>
      <c r="U1492" s="24" t="s">
        <v>1365</v>
      </c>
      <c r="V1492" s="24" t="s">
        <v>209</v>
      </c>
      <c r="W1492" s="24" t="s">
        <v>1366</v>
      </c>
      <c r="X1492" s="24" t="s">
        <v>205</v>
      </c>
      <c r="Y1492" s="24" t="s">
        <v>209</v>
      </c>
      <c r="Z1492" s="24"/>
    </row>
    <row r="1493" spans="1:26" x14ac:dyDescent="0.2">
      <c r="A1493">
        <v>1359</v>
      </c>
      <c r="B1493">
        <v>2416</v>
      </c>
      <c r="F1493">
        <v>374</v>
      </c>
      <c r="H1493" s="23">
        <v>43882</v>
      </c>
      <c r="I1493" s="23">
        <v>43882</v>
      </c>
      <c r="J1493">
        <v>1598</v>
      </c>
      <c r="K1493" s="24"/>
      <c r="L1493" s="24" t="s">
        <v>1367</v>
      </c>
      <c r="M1493" s="24" t="s">
        <v>1367</v>
      </c>
      <c r="N1493" s="24" t="s">
        <v>205</v>
      </c>
      <c r="O1493" s="24" t="s">
        <v>231</v>
      </c>
      <c r="P1493" s="24" t="s">
        <v>259</v>
      </c>
      <c r="Q1493" s="24" t="s">
        <v>55</v>
      </c>
      <c r="R1493" s="24" t="s">
        <v>70</v>
      </c>
      <c r="S1493" s="24" t="s">
        <v>20</v>
      </c>
      <c r="T1493" s="24" t="s">
        <v>345</v>
      </c>
      <c r="U1493" s="24" t="s">
        <v>205</v>
      </c>
      <c r="V1493" s="24" t="s">
        <v>209</v>
      </c>
      <c r="W1493" s="24"/>
      <c r="X1493" s="24" t="s">
        <v>205</v>
      </c>
      <c r="Y1493" s="24" t="s">
        <v>209</v>
      </c>
      <c r="Z1493" s="24"/>
    </row>
    <row r="1494" spans="1:26" x14ac:dyDescent="0.2">
      <c r="A1494">
        <v>1360</v>
      </c>
      <c r="B1494">
        <v>2422</v>
      </c>
      <c r="F1494">
        <v>375</v>
      </c>
      <c r="H1494" s="23">
        <v>43882</v>
      </c>
      <c r="I1494" s="23">
        <v>43882</v>
      </c>
      <c r="J1494">
        <v>3519.38</v>
      </c>
      <c r="K1494" s="24"/>
      <c r="L1494" s="24" t="s">
        <v>1368</v>
      </c>
      <c r="M1494" s="24" t="s">
        <v>1368</v>
      </c>
      <c r="N1494" s="24" t="s">
        <v>205</v>
      </c>
      <c r="O1494" s="24" t="s">
        <v>231</v>
      </c>
      <c r="P1494" s="24" t="s">
        <v>49</v>
      </c>
      <c r="Q1494" s="24" t="s">
        <v>49</v>
      </c>
      <c r="R1494" s="24" t="s">
        <v>6</v>
      </c>
      <c r="S1494" s="24" t="s">
        <v>18</v>
      </c>
      <c r="T1494" s="24" t="s">
        <v>211</v>
      </c>
      <c r="U1494" s="24" t="s">
        <v>205</v>
      </c>
      <c r="V1494" s="24" t="s">
        <v>209</v>
      </c>
      <c r="W1494" s="24" t="s">
        <v>1369</v>
      </c>
      <c r="X1494" s="24" t="s">
        <v>205</v>
      </c>
      <c r="Y1494" s="24" t="s">
        <v>209</v>
      </c>
      <c r="Z1494" s="24"/>
    </row>
    <row r="1495" spans="1:26" x14ac:dyDescent="0.2">
      <c r="A1495">
        <v>1361</v>
      </c>
      <c r="B1495">
        <v>2423</v>
      </c>
      <c r="F1495">
        <v>376</v>
      </c>
      <c r="H1495" s="23">
        <v>43882</v>
      </c>
      <c r="I1495" s="23">
        <v>43882</v>
      </c>
      <c r="J1495">
        <v>2252.4</v>
      </c>
      <c r="K1495" s="24"/>
      <c r="L1495" s="24" t="s">
        <v>1370</v>
      </c>
      <c r="M1495" s="24" t="s">
        <v>1370</v>
      </c>
      <c r="N1495" s="24" t="s">
        <v>205</v>
      </c>
      <c r="O1495" s="24" t="s">
        <v>231</v>
      </c>
      <c r="P1495" s="24" t="s">
        <v>49</v>
      </c>
      <c r="Q1495" s="24" t="s">
        <v>49</v>
      </c>
      <c r="R1495" s="24" t="s">
        <v>6</v>
      </c>
      <c r="S1495" s="24" t="s">
        <v>18</v>
      </c>
      <c r="T1495" s="24" t="s">
        <v>211</v>
      </c>
      <c r="U1495" s="24" t="s">
        <v>205</v>
      </c>
      <c r="V1495" s="24" t="s">
        <v>209</v>
      </c>
      <c r="W1495" s="24" t="s">
        <v>1369</v>
      </c>
      <c r="X1495" s="24" t="s">
        <v>205</v>
      </c>
      <c r="Y1495" s="24" t="s">
        <v>209</v>
      </c>
      <c r="Z1495" s="24"/>
    </row>
    <row r="1496" spans="1:26" x14ac:dyDescent="0.2">
      <c r="A1496">
        <v>1362</v>
      </c>
      <c r="B1496">
        <v>2424</v>
      </c>
      <c r="F1496">
        <v>377</v>
      </c>
      <c r="H1496" s="23">
        <v>43882</v>
      </c>
      <c r="I1496" s="23">
        <v>43882</v>
      </c>
      <c r="J1496">
        <v>3500</v>
      </c>
      <c r="K1496" s="24"/>
      <c r="L1496" s="24" t="s">
        <v>1371</v>
      </c>
      <c r="M1496" s="24" t="s">
        <v>1371</v>
      </c>
      <c r="N1496" s="24" t="s">
        <v>205</v>
      </c>
      <c r="O1496" s="24" t="s">
        <v>231</v>
      </c>
      <c r="P1496" s="24" t="s">
        <v>275</v>
      </c>
      <c r="Q1496" s="24" t="s">
        <v>17</v>
      </c>
      <c r="R1496" s="24" t="s">
        <v>105</v>
      </c>
      <c r="S1496" s="24" t="s">
        <v>106</v>
      </c>
      <c r="T1496" s="24" t="s">
        <v>219</v>
      </c>
      <c r="U1496" s="24" t="s">
        <v>205</v>
      </c>
      <c r="V1496" s="24" t="s">
        <v>209</v>
      </c>
      <c r="W1496" s="24" t="s">
        <v>1372</v>
      </c>
      <c r="X1496" s="24" t="s">
        <v>205</v>
      </c>
      <c r="Y1496" s="24" t="s">
        <v>209</v>
      </c>
      <c r="Z1496" s="24" t="s">
        <v>1373</v>
      </c>
    </row>
    <row r="1497" spans="1:26" x14ac:dyDescent="0.2">
      <c r="A1497">
        <v>1363</v>
      </c>
      <c r="B1497">
        <v>2428</v>
      </c>
      <c r="F1497">
        <v>379</v>
      </c>
      <c r="H1497" s="23">
        <v>43882</v>
      </c>
      <c r="I1497" s="23">
        <v>43882</v>
      </c>
      <c r="J1497">
        <v>9518.4500000000007</v>
      </c>
      <c r="K1497" s="24"/>
      <c r="L1497" s="24" t="s">
        <v>1374</v>
      </c>
      <c r="M1497" s="24" t="s">
        <v>1374</v>
      </c>
      <c r="N1497" s="24" t="s">
        <v>205</v>
      </c>
      <c r="O1497" s="24" t="s">
        <v>231</v>
      </c>
      <c r="P1497" s="24" t="s">
        <v>217</v>
      </c>
      <c r="Q1497" s="24" t="s">
        <v>64</v>
      </c>
      <c r="R1497" s="24" t="s">
        <v>69</v>
      </c>
      <c r="S1497" s="24" t="s">
        <v>99</v>
      </c>
      <c r="T1497" s="24" t="s">
        <v>345</v>
      </c>
      <c r="U1497" s="24" t="s">
        <v>205</v>
      </c>
      <c r="V1497" s="24" t="s">
        <v>209</v>
      </c>
      <c r="W1497" s="24" t="s">
        <v>605</v>
      </c>
      <c r="X1497" s="24" t="s">
        <v>205</v>
      </c>
      <c r="Y1497" s="24" t="s">
        <v>209</v>
      </c>
      <c r="Z1497" s="24"/>
    </row>
    <row r="1498" spans="1:26" x14ac:dyDescent="0.2">
      <c r="A1498">
        <v>1364</v>
      </c>
      <c r="B1498">
        <v>2429</v>
      </c>
      <c r="F1498">
        <v>380</v>
      </c>
      <c r="H1498" s="23">
        <v>43882</v>
      </c>
      <c r="I1498" s="23">
        <v>43882</v>
      </c>
      <c r="J1498">
        <v>3670.32</v>
      </c>
      <c r="K1498" s="24"/>
      <c r="L1498" s="24" t="s">
        <v>1375</v>
      </c>
      <c r="M1498" s="24" t="s">
        <v>1375</v>
      </c>
      <c r="N1498" s="24" t="s">
        <v>205</v>
      </c>
      <c r="O1498" s="24" t="s">
        <v>231</v>
      </c>
      <c r="P1498" s="24" t="s">
        <v>217</v>
      </c>
      <c r="Q1498" s="24" t="s">
        <v>64</v>
      </c>
      <c r="R1498" s="24" t="s">
        <v>69</v>
      </c>
      <c r="S1498" s="24" t="s">
        <v>99</v>
      </c>
      <c r="T1498" s="24" t="s">
        <v>363</v>
      </c>
      <c r="U1498" s="24" t="s">
        <v>205</v>
      </c>
      <c r="V1498" s="24" t="s">
        <v>209</v>
      </c>
      <c r="W1498" s="24" t="s">
        <v>1376</v>
      </c>
      <c r="X1498" s="24" t="s">
        <v>205</v>
      </c>
      <c r="Y1498" s="24" t="s">
        <v>209</v>
      </c>
      <c r="Z1498" s="24"/>
    </row>
    <row r="1499" spans="1:26" x14ac:dyDescent="0.2">
      <c r="A1499">
        <v>1365</v>
      </c>
      <c r="B1499">
        <v>2427</v>
      </c>
      <c r="F1499">
        <v>381</v>
      </c>
      <c r="H1499" s="23">
        <v>43882</v>
      </c>
      <c r="I1499" s="23">
        <v>43882</v>
      </c>
      <c r="J1499">
        <v>67.8</v>
      </c>
      <c r="K1499" s="24"/>
      <c r="L1499" s="24" t="s">
        <v>1377</v>
      </c>
      <c r="M1499" s="24" t="s">
        <v>1377</v>
      </c>
      <c r="N1499" s="24" t="s">
        <v>205</v>
      </c>
      <c r="O1499" s="24" t="s">
        <v>231</v>
      </c>
      <c r="P1499" s="24" t="s">
        <v>259</v>
      </c>
      <c r="Q1499" s="24" t="s">
        <v>52</v>
      </c>
      <c r="R1499" s="24" t="s">
        <v>70</v>
      </c>
      <c r="S1499" s="24" t="s">
        <v>79</v>
      </c>
      <c r="T1499" s="24" t="s">
        <v>345</v>
      </c>
      <c r="U1499" s="24" t="s">
        <v>205</v>
      </c>
      <c r="V1499" s="24" t="s">
        <v>209</v>
      </c>
      <c r="W1499" s="24" t="s">
        <v>648</v>
      </c>
      <c r="X1499" s="24" t="s">
        <v>205</v>
      </c>
      <c r="Y1499" s="24" t="s">
        <v>209</v>
      </c>
      <c r="Z1499" s="24"/>
    </row>
    <row r="1500" spans="1:26" x14ac:dyDescent="0.2">
      <c r="A1500">
        <v>1366</v>
      </c>
      <c r="B1500">
        <v>2420</v>
      </c>
      <c r="F1500">
        <v>382</v>
      </c>
      <c r="H1500" s="23">
        <v>43882</v>
      </c>
      <c r="I1500" s="23">
        <v>43882</v>
      </c>
      <c r="J1500">
        <v>273.20999999999998</v>
      </c>
      <c r="K1500" s="24"/>
      <c r="L1500" s="24" t="s">
        <v>262</v>
      </c>
      <c r="M1500" s="24" t="s">
        <v>262</v>
      </c>
      <c r="N1500" s="24" t="s">
        <v>205</v>
      </c>
      <c r="O1500" s="24" t="s">
        <v>231</v>
      </c>
      <c r="P1500" s="24" t="s">
        <v>259</v>
      </c>
      <c r="Q1500" s="24" t="s">
        <v>52</v>
      </c>
      <c r="R1500" s="24" t="s">
        <v>70</v>
      </c>
      <c r="S1500" s="24" t="s">
        <v>79</v>
      </c>
      <c r="T1500" s="24" t="s">
        <v>345</v>
      </c>
      <c r="U1500" s="24" t="s">
        <v>205</v>
      </c>
      <c r="V1500" s="24" t="s">
        <v>209</v>
      </c>
      <c r="W1500" s="24" t="s">
        <v>263</v>
      </c>
      <c r="X1500" s="24" t="s">
        <v>205</v>
      </c>
      <c r="Y1500" s="24" t="s">
        <v>209</v>
      </c>
      <c r="Z1500" s="24"/>
    </row>
    <row r="1501" spans="1:26" x14ac:dyDescent="0.2">
      <c r="A1501">
        <v>1367</v>
      </c>
      <c r="B1501">
        <v>2425</v>
      </c>
      <c r="F1501">
        <v>383</v>
      </c>
      <c r="H1501" s="23">
        <v>43882</v>
      </c>
      <c r="I1501" s="23">
        <v>43882</v>
      </c>
      <c r="J1501">
        <v>813.57</v>
      </c>
      <c r="K1501" s="24"/>
      <c r="L1501" s="24" t="s">
        <v>1377</v>
      </c>
      <c r="M1501" s="24" t="s">
        <v>1377</v>
      </c>
      <c r="N1501" s="24" t="s">
        <v>205</v>
      </c>
      <c r="O1501" s="24" t="s">
        <v>231</v>
      </c>
      <c r="P1501" s="24" t="s">
        <v>259</v>
      </c>
      <c r="Q1501" s="24" t="s">
        <v>52</v>
      </c>
      <c r="R1501" s="24" t="s">
        <v>70</v>
      </c>
      <c r="S1501" s="24" t="s">
        <v>79</v>
      </c>
      <c r="T1501" s="24" t="s">
        <v>345</v>
      </c>
      <c r="U1501" s="24" t="s">
        <v>205</v>
      </c>
      <c r="V1501" s="24" t="s">
        <v>209</v>
      </c>
      <c r="W1501" s="24" t="s">
        <v>648</v>
      </c>
      <c r="X1501" s="24" t="s">
        <v>205</v>
      </c>
      <c r="Y1501" s="24" t="s">
        <v>209</v>
      </c>
      <c r="Z1501" s="24"/>
    </row>
    <row r="1502" spans="1:26" x14ac:dyDescent="0.2">
      <c r="A1502">
        <v>1368</v>
      </c>
      <c r="B1502">
        <v>2434</v>
      </c>
      <c r="F1502">
        <v>384</v>
      </c>
      <c r="H1502" s="23">
        <v>43882</v>
      </c>
      <c r="I1502" s="23">
        <v>43882</v>
      </c>
      <c r="J1502">
        <v>1676.16</v>
      </c>
      <c r="K1502" s="24"/>
      <c r="L1502" s="24" t="s">
        <v>1378</v>
      </c>
      <c r="M1502" s="24" t="s">
        <v>1378</v>
      </c>
      <c r="N1502" s="24" t="s">
        <v>205</v>
      </c>
      <c r="O1502" s="24" t="s">
        <v>231</v>
      </c>
      <c r="P1502" s="24" t="s">
        <v>217</v>
      </c>
      <c r="Q1502" s="24" t="s">
        <v>110</v>
      </c>
      <c r="R1502" s="24" t="s">
        <v>105</v>
      </c>
      <c r="S1502" s="24" t="s">
        <v>111</v>
      </c>
      <c r="T1502" s="24" t="s">
        <v>225</v>
      </c>
      <c r="U1502" s="24" t="s">
        <v>205</v>
      </c>
      <c r="V1502" s="24" t="s">
        <v>209</v>
      </c>
      <c r="W1502" s="24"/>
      <c r="X1502" s="24" t="s">
        <v>205</v>
      </c>
      <c r="Y1502" s="24" t="s">
        <v>209</v>
      </c>
      <c r="Z1502" s="24"/>
    </row>
    <row r="1503" spans="1:26" x14ac:dyDescent="0.2">
      <c r="A1503">
        <v>1369</v>
      </c>
      <c r="B1503">
        <v>2426</v>
      </c>
      <c r="F1503">
        <v>385</v>
      </c>
      <c r="H1503" s="23">
        <v>43882</v>
      </c>
      <c r="I1503" s="23">
        <v>43882</v>
      </c>
      <c r="J1503">
        <v>4772.1400000000003</v>
      </c>
      <c r="K1503" s="24"/>
      <c r="L1503" s="24" t="s">
        <v>1379</v>
      </c>
      <c r="M1503" s="24" t="s">
        <v>1379</v>
      </c>
      <c r="N1503" s="24" t="s">
        <v>205</v>
      </c>
      <c r="O1503" s="24" t="s">
        <v>231</v>
      </c>
      <c r="P1503" s="24" t="s">
        <v>259</v>
      </c>
      <c r="Q1503" s="24" t="s">
        <v>102</v>
      </c>
      <c r="R1503" s="24" t="s">
        <v>108</v>
      </c>
      <c r="S1503" s="24" t="s">
        <v>103</v>
      </c>
      <c r="T1503" s="24" t="s">
        <v>260</v>
      </c>
      <c r="U1503" s="24" t="s">
        <v>1130</v>
      </c>
      <c r="V1503" s="24" t="s">
        <v>209</v>
      </c>
      <c r="W1503" s="24" t="s">
        <v>466</v>
      </c>
      <c r="X1503" s="24" t="s">
        <v>205</v>
      </c>
      <c r="Y1503" s="24" t="s">
        <v>209</v>
      </c>
      <c r="Z1503" s="24"/>
    </row>
    <row r="1504" spans="1:26" x14ac:dyDescent="0.2">
      <c r="A1504">
        <v>1370</v>
      </c>
      <c r="B1504">
        <v>2432</v>
      </c>
      <c r="F1504">
        <v>1685</v>
      </c>
      <c r="H1504" s="23">
        <v>43882</v>
      </c>
      <c r="I1504" s="23">
        <v>43882</v>
      </c>
      <c r="J1504">
        <v>200000</v>
      </c>
      <c r="K1504" s="24"/>
      <c r="L1504" s="24" t="s">
        <v>233</v>
      </c>
      <c r="M1504" s="24" t="s">
        <v>233</v>
      </c>
      <c r="N1504" s="24" t="s">
        <v>205</v>
      </c>
      <c r="O1504" s="24" t="s">
        <v>231</v>
      </c>
      <c r="P1504" s="24" t="s">
        <v>217</v>
      </c>
      <c r="Q1504" s="24" t="s">
        <v>234</v>
      </c>
      <c r="R1504" s="24" t="s">
        <v>234</v>
      </c>
      <c r="S1504" s="24" t="s">
        <v>234</v>
      </c>
      <c r="T1504" s="24" t="s">
        <v>235</v>
      </c>
      <c r="U1504" s="24" t="s">
        <v>205</v>
      </c>
      <c r="V1504" s="24" t="s">
        <v>209</v>
      </c>
      <c r="W1504" s="24"/>
      <c r="X1504" s="24" t="s">
        <v>205</v>
      </c>
      <c r="Y1504" s="24" t="s">
        <v>209</v>
      </c>
      <c r="Z1504" s="24"/>
    </row>
    <row r="1505" spans="1:26" x14ac:dyDescent="0.2">
      <c r="A1505">
        <v>1371</v>
      </c>
      <c r="B1505">
        <v>2433</v>
      </c>
      <c r="F1505">
        <v>1686</v>
      </c>
      <c r="H1505" s="23">
        <v>43882</v>
      </c>
      <c r="I1505" s="23">
        <v>43882</v>
      </c>
      <c r="J1505">
        <v>100000</v>
      </c>
      <c r="K1505" s="24"/>
      <c r="L1505" s="24" t="s">
        <v>233</v>
      </c>
      <c r="M1505" s="24" t="s">
        <v>233</v>
      </c>
      <c r="N1505" s="24" t="s">
        <v>205</v>
      </c>
      <c r="O1505" s="24" t="s">
        <v>231</v>
      </c>
      <c r="P1505" s="24" t="s">
        <v>217</v>
      </c>
      <c r="Q1505" s="24" t="s">
        <v>234</v>
      </c>
      <c r="R1505" s="24" t="s">
        <v>234</v>
      </c>
      <c r="S1505" s="24" t="s">
        <v>234</v>
      </c>
      <c r="T1505" s="24" t="s">
        <v>235</v>
      </c>
      <c r="U1505" s="24" t="s">
        <v>205</v>
      </c>
      <c r="V1505" s="24" t="s">
        <v>209</v>
      </c>
      <c r="W1505" s="24"/>
      <c r="X1505" s="24" t="s">
        <v>205</v>
      </c>
      <c r="Y1505" s="24" t="s">
        <v>209</v>
      </c>
      <c r="Z1505" s="24"/>
    </row>
    <row r="1506" spans="1:26" x14ac:dyDescent="0.2">
      <c r="A1506">
        <v>1372</v>
      </c>
      <c r="F1506">
        <v>387</v>
      </c>
      <c r="H1506" s="23">
        <v>43883</v>
      </c>
      <c r="I1506" s="23">
        <v>43883</v>
      </c>
      <c r="J1506">
        <v>129.9</v>
      </c>
      <c r="K1506" s="24"/>
      <c r="L1506" s="24" t="s">
        <v>1380</v>
      </c>
      <c r="M1506" s="24" t="s">
        <v>1380</v>
      </c>
      <c r="N1506" s="24" t="s">
        <v>205</v>
      </c>
      <c r="O1506" s="24" t="s">
        <v>271</v>
      </c>
      <c r="P1506" s="24" t="s">
        <v>259</v>
      </c>
      <c r="Q1506" s="24" t="s">
        <v>104</v>
      </c>
      <c r="R1506" s="24" t="s">
        <v>101</v>
      </c>
      <c r="S1506" s="24" t="s">
        <v>103</v>
      </c>
      <c r="T1506" s="24" t="s">
        <v>260</v>
      </c>
      <c r="U1506" s="24" t="s">
        <v>205</v>
      </c>
      <c r="V1506" s="24" t="s">
        <v>209</v>
      </c>
      <c r="W1506" s="24" t="s">
        <v>1224</v>
      </c>
      <c r="X1506" s="24" t="s">
        <v>205</v>
      </c>
      <c r="Y1506" s="24" t="s">
        <v>209</v>
      </c>
      <c r="Z1506" s="24" t="s">
        <v>1204</v>
      </c>
    </row>
    <row r="1507" spans="1:26" x14ac:dyDescent="0.2">
      <c r="A1507">
        <v>1373</v>
      </c>
      <c r="F1507">
        <v>388</v>
      </c>
      <c r="H1507" s="23">
        <v>43883</v>
      </c>
      <c r="I1507" s="23">
        <v>43883</v>
      </c>
      <c r="J1507">
        <v>38.9</v>
      </c>
      <c r="K1507" s="24"/>
      <c r="L1507" s="24" t="s">
        <v>1381</v>
      </c>
      <c r="M1507" s="24" t="s">
        <v>1381</v>
      </c>
      <c r="N1507" s="24" t="s">
        <v>205</v>
      </c>
      <c r="O1507" s="24" t="s">
        <v>271</v>
      </c>
      <c r="P1507" s="24" t="s">
        <v>259</v>
      </c>
      <c r="Q1507" s="24" t="s">
        <v>104</v>
      </c>
      <c r="R1507" s="24" t="s">
        <v>101</v>
      </c>
      <c r="S1507" s="24" t="s">
        <v>103</v>
      </c>
      <c r="T1507" s="24" t="s">
        <v>260</v>
      </c>
      <c r="U1507" s="24" t="s">
        <v>205</v>
      </c>
      <c r="V1507" s="24" t="s">
        <v>209</v>
      </c>
      <c r="W1507" s="24" t="s">
        <v>1224</v>
      </c>
      <c r="X1507" s="24" t="s">
        <v>205</v>
      </c>
      <c r="Y1507" s="24" t="s">
        <v>209</v>
      </c>
      <c r="Z1507" s="24" t="s">
        <v>1204</v>
      </c>
    </row>
    <row r="1508" spans="1:26" x14ac:dyDescent="0.2">
      <c r="A1508">
        <v>1374</v>
      </c>
      <c r="F1508">
        <v>2044</v>
      </c>
      <c r="H1508" s="23">
        <v>43885</v>
      </c>
      <c r="I1508" s="23">
        <v>43885</v>
      </c>
      <c r="J1508">
        <v>3815.1</v>
      </c>
      <c r="K1508" s="24"/>
      <c r="L1508" s="24" t="s">
        <v>1382</v>
      </c>
      <c r="M1508" s="24" t="s">
        <v>1382</v>
      </c>
      <c r="N1508" s="24" t="s">
        <v>205</v>
      </c>
      <c r="O1508" s="24" t="s">
        <v>206</v>
      </c>
      <c r="P1508" s="24" t="s">
        <v>217</v>
      </c>
      <c r="Q1508" s="24" t="s">
        <v>64</v>
      </c>
      <c r="R1508" s="24" t="s">
        <v>69</v>
      </c>
      <c r="S1508" s="24" t="s">
        <v>95</v>
      </c>
      <c r="T1508" s="24" t="s">
        <v>363</v>
      </c>
      <c r="U1508" s="24" t="s">
        <v>205</v>
      </c>
      <c r="V1508" s="24" t="s">
        <v>209</v>
      </c>
      <c r="W1508" s="24"/>
      <c r="X1508" s="24" t="s">
        <v>205</v>
      </c>
      <c r="Y1508" s="24" t="s">
        <v>209</v>
      </c>
      <c r="Z1508" s="24"/>
    </row>
    <row r="1509" spans="1:26" x14ac:dyDescent="0.2">
      <c r="A1509">
        <v>1375</v>
      </c>
      <c r="F1509">
        <v>2045</v>
      </c>
      <c r="H1509" s="23">
        <v>43885</v>
      </c>
      <c r="I1509" s="23">
        <v>43885</v>
      </c>
      <c r="J1509">
        <v>504.14</v>
      </c>
      <c r="K1509" s="24"/>
      <c r="L1509" s="24" t="s">
        <v>1383</v>
      </c>
      <c r="M1509" s="24" t="s">
        <v>1383</v>
      </c>
      <c r="N1509" s="24" t="s">
        <v>205</v>
      </c>
      <c r="O1509" s="24" t="s">
        <v>206</v>
      </c>
      <c r="P1509" s="24" t="s">
        <v>217</v>
      </c>
      <c r="Q1509" s="24" t="s">
        <v>64</v>
      </c>
      <c r="R1509" s="24" t="s">
        <v>69</v>
      </c>
      <c r="S1509" s="24" t="s">
        <v>95</v>
      </c>
      <c r="T1509" s="24" t="s">
        <v>363</v>
      </c>
      <c r="U1509" s="24" t="s">
        <v>205</v>
      </c>
      <c r="V1509" s="24" t="s">
        <v>209</v>
      </c>
      <c r="W1509" s="24"/>
      <c r="X1509" s="24" t="s">
        <v>205</v>
      </c>
      <c r="Y1509" s="24" t="s">
        <v>209</v>
      </c>
      <c r="Z1509" s="24"/>
    </row>
    <row r="1510" spans="1:26" x14ac:dyDescent="0.2">
      <c r="A1510">
        <v>1376</v>
      </c>
      <c r="B1510">
        <v>2447</v>
      </c>
      <c r="F1510">
        <v>393</v>
      </c>
      <c r="H1510" s="23">
        <v>43887</v>
      </c>
      <c r="I1510" s="23">
        <v>43887</v>
      </c>
      <c r="J1510">
        <v>500</v>
      </c>
      <c r="K1510" s="24"/>
      <c r="L1510" s="24" t="s">
        <v>1384</v>
      </c>
      <c r="M1510" s="24" t="s">
        <v>1384</v>
      </c>
      <c r="N1510" s="24" t="s">
        <v>205</v>
      </c>
      <c r="O1510" s="24" t="s">
        <v>231</v>
      </c>
      <c r="P1510" s="24" t="s">
        <v>275</v>
      </c>
      <c r="Q1510" s="24" t="s">
        <v>56</v>
      </c>
      <c r="R1510" s="24" t="s">
        <v>6</v>
      </c>
      <c r="S1510" s="24" t="s">
        <v>58</v>
      </c>
      <c r="T1510" s="24" t="s">
        <v>225</v>
      </c>
      <c r="U1510" s="24" t="s">
        <v>205</v>
      </c>
      <c r="V1510" s="24" t="s">
        <v>209</v>
      </c>
      <c r="W1510" s="24" t="s">
        <v>879</v>
      </c>
      <c r="X1510" s="24" t="s">
        <v>205</v>
      </c>
      <c r="Y1510" s="24" t="s">
        <v>209</v>
      </c>
      <c r="Z1510" s="24" t="s">
        <v>880</v>
      </c>
    </row>
    <row r="1511" spans="1:26" x14ac:dyDescent="0.2">
      <c r="A1511">
        <v>1377</v>
      </c>
      <c r="B1511">
        <v>2448</v>
      </c>
      <c r="F1511">
        <v>397</v>
      </c>
      <c r="H1511" s="23">
        <v>43887</v>
      </c>
      <c r="I1511" s="23">
        <v>43887</v>
      </c>
      <c r="J1511">
        <v>521.65</v>
      </c>
      <c r="K1511" s="24"/>
      <c r="L1511" s="24" t="s">
        <v>1385</v>
      </c>
      <c r="M1511" s="24" t="s">
        <v>1385</v>
      </c>
      <c r="N1511" s="24" t="s">
        <v>205</v>
      </c>
      <c r="O1511" s="24" t="s">
        <v>231</v>
      </c>
      <c r="P1511" s="24" t="s">
        <v>217</v>
      </c>
      <c r="Q1511" s="24" t="s">
        <v>104</v>
      </c>
      <c r="R1511" s="24" t="s">
        <v>108</v>
      </c>
      <c r="S1511" s="24" t="s">
        <v>108</v>
      </c>
      <c r="T1511" s="24" t="s">
        <v>238</v>
      </c>
      <c r="U1511" s="24" t="s">
        <v>205</v>
      </c>
      <c r="V1511" s="24" t="s">
        <v>209</v>
      </c>
      <c r="W1511" s="24" t="s">
        <v>291</v>
      </c>
      <c r="X1511" s="24" t="s">
        <v>205</v>
      </c>
      <c r="Y1511" s="24" t="s">
        <v>209</v>
      </c>
      <c r="Z1511" s="24" t="s">
        <v>1386</v>
      </c>
    </row>
    <row r="1512" spans="1:26" x14ac:dyDescent="0.2">
      <c r="A1512">
        <v>1378</v>
      </c>
      <c r="B1512">
        <v>2449</v>
      </c>
      <c r="F1512">
        <v>398</v>
      </c>
      <c r="H1512" s="23">
        <v>43887</v>
      </c>
      <c r="I1512" s="23">
        <v>43887</v>
      </c>
      <c r="J1512">
        <v>2258.89</v>
      </c>
      <c r="K1512" s="24"/>
      <c r="L1512" s="24" t="s">
        <v>1387</v>
      </c>
      <c r="M1512" s="24" t="s">
        <v>1387</v>
      </c>
      <c r="N1512" s="24" t="s">
        <v>205</v>
      </c>
      <c r="O1512" s="24" t="s">
        <v>231</v>
      </c>
      <c r="P1512" s="24" t="s">
        <v>217</v>
      </c>
      <c r="Q1512" s="24" t="s">
        <v>64</v>
      </c>
      <c r="R1512" s="24" t="s">
        <v>69</v>
      </c>
      <c r="S1512" s="24" t="s">
        <v>99</v>
      </c>
      <c r="T1512" s="24" t="s">
        <v>225</v>
      </c>
      <c r="U1512" s="24" t="s">
        <v>205</v>
      </c>
      <c r="V1512" s="24" t="s">
        <v>209</v>
      </c>
      <c r="W1512" s="24" t="s">
        <v>1388</v>
      </c>
      <c r="X1512" s="24" t="s">
        <v>205</v>
      </c>
      <c r="Y1512" s="24" t="s">
        <v>209</v>
      </c>
      <c r="Z1512" s="24"/>
    </row>
    <row r="1513" spans="1:26" x14ac:dyDescent="0.2">
      <c r="A1513">
        <v>1379</v>
      </c>
      <c r="B1513">
        <v>2450</v>
      </c>
      <c r="F1513">
        <v>399</v>
      </c>
      <c r="H1513" s="23">
        <v>43887</v>
      </c>
      <c r="I1513" s="23">
        <v>43887</v>
      </c>
      <c r="J1513">
        <v>136.68</v>
      </c>
      <c r="K1513" s="24"/>
      <c r="L1513" s="24" t="s">
        <v>1389</v>
      </c>
      <c r="M1513" s="24" t="s">
        <v>1389</v>
      </c>
      <c r="N1513" s="24" t="s">
        <v>205</v>
      </c>
      <c r="O1513" s="24" t="s">
        <v>231</v>
      </c>
      <c r="P1513" s="24" t="s">
        <v>259</v>
      </c>
      <c r="Q1513" s="24" t="s">
        <v>102</v>
      </c>
      <c r="R1513" s="24" t="s">
        <v>101</v>
      </c>
      <c r="S1513" s="24" t="s">
        <v>103</v>
      </c>
      <c r="T1513" s="24" t="s">
        <v>260</v>
      </c>
      <c r="U1513" s="24" t="s">
        <v>205</v>
      </c>
      <c r="V1513" s="24" t="s">
        <v>209</v>
      </c>
      <c r="W1513" s="24" t="s">
        <v>928</v>
      </c>
      <c r="X1513" s="24" t="s">
        <v>205</v>
      </c>
      <c r="Y1513" s="24" t="s">
        <v>209</v>
      </c>
      <c r="Z1513" s="24" t="s">
        <v>1390</v>
      </c>
    </row>
    <row r="1514" spans="1:26" x14ac:dyDescent="0.2">
      <c r="A1514">
        <v>1380</v>
      </c>
      <c r="B1514">
        <v>2455</v>
      </c>
      <c r="F1514">
        <v>400</v>
      </c>
      <c r="H1514" s="23">
        <v>43887</v>
      </c>
      <c r="I1514" s="23">
        <v>43887</v>
      </c>
      <c r="J1514">
        <v>1993.66</v>
      </c>
      <c r="K1514" s="24"/>
      <c r="L1514" s="24" t="s">
        <v>1391</v>
      </c>
      <c r="M1514" s="24" t="s">
        <v>1391</v>
      </c>
      <c r="N1514" s="24" t="s">
        <v>205</v>
      </c>
      <c r="O1514" s="24" t="s">
        <v>231</v>
      </c>
      <c r="P1514" s="24" t="s">
        <v>217</v>
      </c>
      <c r="Q1514" s="24" t="s">
        <v>64</v>
      </c>
      <c r="R1514" s="24" t="s">
        <v>69</v>
      </c>
      <c r="S1514" s="24" t="s">
        <v>99</v>
      </c>
      <c r="T1514" s="24" t="s">
        <v>345</v>
      </c>
      <c r="U1514" s="24" t="s">
        <v>205</v>
      </c>
      <c r="V1514" s="24" t="s">
        <v>209</v>
      </c>
      <c r="W1514" s="24" t="s">
        <v>605</v>
      </c>
      <c r="X1514" s="24" t="s">
        <v>205</v>
      </c>
      <c r="Y1514" s="24" t="s">
        <v>209</v>
      </c>
      <c r="Z1514" s="24"/>
    </row>
    <row r="1515" spans="1:26" x14ac:dyDescent="0.2">
      <c r="A1515">
        <v>1381</v>
      </c>
      <c r="B1515">
        <v>2456</v>
      </c>
      <c r="F1515">
        <v>401</v>
      </c>
      <c r="H1515" s="23">
        <v>43887</v>
      </c>
      <c r="I1515" s="23">
        <v>43887</v>
      </c>
      <c r="J1515">
        <v>302.39999999999998</v>
      </c>
      <c r="K1515" s="24"/>
      <c r="L1515" s="24" t="s">
        <v>1391</v>
      </c>
      <c r="M1515" s="24" t="s">
        <v>1391</v>
      </c>
      <c r="N1515" s="24" t="s">
        <v>205</v>
      </c>
      <c r="O1515" s="24" t="s">
        <v>231</v>
      </c>
      <c r="P1515" s="24" t="s">
        <v>217</v>
      </c>
      <c r="Q1515" s="24" t="s">
        <v>64</v>
      </c>
      <c r="R1515" s="24" t="s">
        <v>69</v>
      </c>
      <c r="S1515" s="24" t="s">
        <v>99</v>
      </c>
      <c r="T1515" s="24" t="s">
        <v>345</v>
      </c>
      <c r="U1515" s="24" t="s">
        <v>205</v>
      </c>
      <c r="V1515" s="24" t="s">
        <v>209</v>
      </c>
      <c r="W1515" s="24" t="s">
        <v>1227</v>
      </c>
      <c r="X1515" s="24" t="s">
        <v>205</v>
      </c>
      <c r="Y1515" s="24" t="s">
        <v>209</v>
      </c>
      <c r="Z1515" s="24"/>
    </row>
    <row r="1516" spans="1:26" x14ac:dyDescent="0.2">
      <c r="A1516">
        <v>1382</v>
      </c>
      <c r="B1516">
        <v>2462</v>
      </c>
      <c r="F1516">
        <v>402</v>
      </c>
      <c r="H1516" s="23">
        <v>43887</v>
      </c>
      <c r="I1516" s="23">
        <v>43887</v>
      </c>
      <c r="J1516">
        <v>752.19</v>
      </c>
      <c r="K1516" s="24"/>
      <c r="L1516" s="24" t="s">
        <v>1392</v>
      </c>
      <c r="M1516" s="24" t="s">
        <v>1392</v>
      </c>
      <c r="N1516" s="24" t="s">
        <v>205</v>
      </c>
      <c r="O1516" s="24" t="s">
        <v>231</v>
      </c>
      <c r="P1516" s="24" t="s">
        <v>217</v>
      </c>
      <c r="Q1516" s="24" t="s">
        <v>102</v>
      </c>
      <c r="R1516" s="24" t="s">
        <v>108</v>
      </c>
      <c r="S1516" s="24" t="s">
        <v>108</v>
      </c>
      <c r="T1516" s="24" t="s">
        <v>238</v>
      </c>
      <c r="U1516" s="24" t="s">
        <v>1267</v>
      </c>
      <c r="V1516" s="24" t="s">
        <v>209</v>
      </c>
      <c r="W1516" s="24" t="s">
        <v>1393</v>
      </c>
      <c r="X1516" s="24" t="s">
        <v>205</v>
      </c>
      <c r="Y1516" s="24" t="s">
        <v>209</v>
      </c>
      <c r="Z1516" s="24" t="s">
        <v>1394</v>
      </c>
    </row>
    <row r="1517" spans="1:26" x14ac:dyDescent="0.2">
      <c r="A1517">
        <v>1383</v>
      </c>
      <c r="B1517">
        <v>2464</v>
      </c>
      <c r="F1517">
        <v>403</v>
      </c>
      <c r="H1517" s="23">
        <v>43887</v>
      </c>
      <c r="I1517" s="23">
        <v>43887</v>
      </c>
      <c r="J1517">
        <v>639.69000000000005</v>
      </c>
      <c r="K1517" s="24"/>
      <c r="L1517" s="24" t="s">
        <v>1395</v>
      </c>
      <c r="M1517" s="24" t="s">
        <v>1395</v>
      </c>
      <c r="N1517" s="24" t="s">
        <v>205</v>
      </c>
      <c r="O1517" s="24" t="s">
        <v>231</v>
      </c>
      <c r="P1517" s="24" t="s">
        <v>217</v>
      </c>
      <c r="Q1517" s="24" t="s">
        <v>17</v>
      </c>
      <c r="R1517" s="24" t="s">
        <v>6</v>
      </c>
      <c r="S1517" s="24" t="s">
        <v>11</v>
      </c>
      <c r="T1517" s="24" t="s">
        <v>211</v>
      </c>
      <c r="U1517" s="24" t="s">
        <v>205</v>
      </c>
      <c r="V1517" s="24" t="s">
        <v>209</v>
      </c>
      <c r="W1517" s="24" t="s">
        <v>1396</v>
      </c>
      <c r="X1517" s="24" t="s">
        <v>205</v>
      </c>
      <c r="Y1517" s="24" t="s">
        <v>209</v>
      </c>
      <c r="Z1517" s="24"/>
    </row>
    <row r="1518" spans="1:26" x14ac:dyDescent="0.2">
      <c r="A1518">
        <v>1384</v>
      </c>
      <c r="B1518">
        <v>2439</v>
      </c>
      <c r="F1518">
        <v>404</v>
      </c>
      <c r="H1518" s="23">
        <v>43887</v>
      </c>
      <c r="I1518" s="23">
        <v>43887</v>
      </c>
      <c r="J1518">
        <v>11.98</v>
      </c>
      <c r="K1518" s="24"/>
      <c r="L1518" s="24" t="s">
        <v>1397</v>
      </c>
      <c r="M1518" s="24" t="s">
        <v>1397</v>
      </c>
      <c r="N1518" s="24" t="s">
        <v>205</v>
      </c>
      <c r="O1518" s="24" t="s">
        <v>231</v>
      </c>
      <c r="P1518" s="24" t="s">
        <v>217</v>
      </c>
      <c r="Q1518" s="24" t="s">
        <v>36</v>
      </c>
      <c r="R1518" s="24" t="s">
        <v>105</v>
      </c>
      <c r="S1518" s="24" t="s">
        <v>83</v>
      </c>
      <c r="T1518" s="24" t="s">
        <v>257</v>
      </c>
      <c r="U1518" s="24" t="s">
        <v>205</v>
      </c>
      <c r="V1518" s="24" t="s">
        <v>209</v>
      </c>
      <c r="W1518" s="24"/>
      <c r="X1518" s="24" t="s">
        <v>205</v>
      </c>
      <c r="Y1518" s="24" t="s">
        <v>209</v>
      </c>
      <c r="Z1518" s="24"/>
    </row>
    <row r="1519" spans="1:26" x14ac:dyDescent="0.2">
      <c r="A1519">
        <v>1385</v>
      </c>
      <c r="B1519">
        <v>2440</v>
      </c>
      <c r="F1519">
        <v>405</v>
      </c>
      <c r="H1519" s="23">
        <v>43887</v>
      </c>
      <c r="I1519" s="23">
        <v>43887</v>
      </c>
      <c r="J1519">
        <v>78.319999999999993</v>
      </c>
      <c r="K1519" s="24"/>
      <c r="L1519" s="24" t="s">
        <v>400</v>
      </c>
      <c r="M1519" s="24" t="s">
        <v>400</v>
      </c>
      <c r="N1519" s="24" t="s">
        <v>205</v>
      </c>
      <c r="O1519" s="24" t="s">
        <v>231</v>
      </c>
      <c r="P1519" s="24" t="s">
        <v>217</v>
      </c>
      <c r="Q1519" s="24" t="s">
        <v>36</v>
      </c>
      <c r="R1519" s="24" t="s">
        <v>105</v>
      </c>
      <c r="S1519" s="24" t="s">
        <v>83</v>
      </c>
      <c r="T1519" s="24" t="s">
        <v>257</v>
      </c>
      <c r="U1519" s="24" t="s">
        <v>205</v>
      </c>
      <c r="V1519" s="24" t="s">
        <v>209</v>
      </c>
      <c r="W1519" s="24"/>
      <c r="X1519" s="24" t="s">
        <v>205</v>
      </c>
      <c r="Y1519" s="24" t="s">
        <v>209</v>
      </c>
      <c r="Z1519" s="24"/>
    </row>
    <row r="1520" spans="1:26" x14ac:dyDescent="0.2">
      <c r="A1520">
        <v>1386</v>
      </c>
      <c r="B1520">
        <v>2451</v>
      </c>
      <c r="F1520">
        <v>406</v>
      </c>
      <c r="H1520" s="23">
        <v>43887</v>
      </c>
      <c r="I1520" s="23">
        <v>43887</v>
      </c>
      <c r="J1520">
        <v>98.64</v>
      </c>
      <c r="K1520" s="24"/>
      <c r="L1520" s="24" t="s">
        <v>1398</v>
      </c>
      <c r="M1520" s="24" t="s">
        <v>1398</v>
      </c>
      <c r="N1520" s="24" t="s">
        <v>205</v>
      </c>
      <c r="O1520" s="24" t="s">
        <v>231</v>
      </c>
      <c r="P1520" s="24" t="s">
        <v>217</v>
      </c>
      <c r="Q1520" s="24" t="s">
        <v>7</v>
      </c>
      <c r="R1520" s="24" t="s">
        <v>69</v>
      </c>
      <c r="S1520" s="24" t="s">
        <v>96</v>
      </c>
      <c r="T1520" s="24" t="s">
        <v>411</v>
      </c>
      <c r="U1520" s="24" t="s">
        <v>205</v>
      </c>
      <c r="V1520" s="24" t="s">
        <v>209</v>
      </c>
      <c r="W1520" s="24"/>
      <c r="X1520" s="24" t="s">
        <v>205</v>
      </c>
      <c r="Y1520" s="24" t="s">
        <v>209</v>
      </c>
      <c r="Z1520" s="24"/>
    </row>
    <row r="1521" spans="1:26" x14ac:dyDescent="0.2">
      <c r="A1521">
        <v>1387</v>
      </c>
      <c r="B1521">
        <v>2442</v>
      </c>
      <c r="F1521">
        <v>407</v>
      </c>
      <c r="H1521" s="23">
        <v>43887</v>
      </c>
      <c r="I1521" s="23">
        <v>43887</v>
      </c>
      <c r="J1521">
        <v>216.89</v>
      </c>
      <c r="K1521" s="24"/>
      <c r="L1521" s="24" t="s">
        <v>1399</v>
      </c>
      <c r="M1521" s="24" t="s">
        <v>1399</v>
      </c>
      <c r="N1521" s="24" t="s">
        <v>205</v>
      </c>
      <c r="O1521" s="24" t="s">
        <v>231</v>
      </c>
      <c r="P1521" s="24" t="s">
        <v>259</v>
      </c>
      <c r="Q1521" s="24" t="s">
        <v>7</v>
      </c>
      <c r="R1521" s="24" t="s">
        <v>70</v>
      </c>
      <c r="S1521" s="24" t="s">
        <v>84</v>
      </c>
      <c r="T1521" s="24" t="s">
        <v>439</v>
      </c>
      <c r="U1521" s="24" t="s">
        <v>205</v>
      </c>
      <c r="V1521" s="24" t="s">
        <v>209</v>
      </c>
      <c r="W1521" s="24"/>
      <c r="X1521" s="24" t="s">
        <v>205</v>
      </c>
      <c r="Y1521" s="24" t="s">
        <v>209</v>
      </c>
      <c r="Z1521" s="24"/>
    </row>
    <row r="1522" spans="1:26" x14ac:dyDescent="0.2">
      <c r="A1522">
        <v>1388</v>
      </c>
      <c r="B1522">
        <v>2446</v>
      </c>
      <c r="F1522">
        <v>408</v>
      </c>
      <c r="H1522" s="23">
        <v>43887</v>
      </c>
      <c r="I1522" s="23">
        <v>43887</v>
      </c>
      <c r="J1522">
        <v>1106.51</v>
      </c>
      <c r="K1522" s="24"/>
      <c r="L1522" s="24" t="s">
        <v>1400</v>
      </c>
      <c r="M1522" s="24" t="s">
        <v>1400</v>
      </c>
      <c r="N1522" s="24" t="s">
        <v>205</v>
      </c>
      <c r="O1522" s="24" t="s">
        <v>231</v>
      </c>
      <c r="P1522" s="24" t="s">
        <v>217</v>
      </c>
      <c r="Q1522" s="24" t="s">
        <v>64</v>
      </c>
      <c r="R1522" s="24" t="s">
        <v>69</v>
      </c>
      <c r="S1522" s="24" t="s">
        <v>95</v>
      </c>
      <c r="T1522" s="24" t="s">
        <v>363</v>
      </c>
      <c r="U1522" s="24" t="s">
        <v>205</v>
      </c>
      <c r="V1522" s="24" t="s">
        <v>209</v>
      </c>
      <c r="W1522" s="24"/>
      <c r="X1522" s="24" t="s">
        <v>205</v>
      </c>
      <c r="Y1522" s="24" t="s">
        <v>209</v>
      </c>
      <c r="Z1522" s="24" t="s">
        <v>1401</v>
      </c>
    </row>
    <row r="1523" spans="1:26" x14ac:dyDescent="0.2">
      <c r="A1523">
        <v>1389</v>
      </c>
      <c r="B1523">
        <v>2458</v>
      </c>
      <c r="F1523">
        <v>422</v>
      </c>
      <c r="H1523" s="23">
        <v>43887</v>
      </c>
      <c r="I1523" s="23">
        <v>43887</v>
      </c>
      <c r="J1523">
        <v>499.9</v>
      </c>
      <c r="K1523" s="24"/>
      <c r="L1523" s="24" t="s">
        <v>1402</v>
      </c>
      <c r="M1523" s="24" t="s">
        <v>1402</v>
      </c>
      <c r="N1523" s="24" t="s">
        <v>205</v>
      </c>
      <c r="O1523" s="24" t="s">
        <v>231</v>
      </c>
      <c r="P1523" s="24" t="s">
        <v>217</v>
      </c>
      <c r="Q1523" s="24" t="s">
        <v>64</v>
      </c>
      <c r="R1523" s="24" t="s">
        <v>69</v>
      </c>
      <c r="S1523" s="24" t="s">
        <v>95</v>
      </c>
      <c r="T1523" s="24" t="s">
        <v>363</v>
      </c>
      <c r="U1523" s="24" t="s">
        <v>205</v>
      </c>
      <c r="V1523" s="24" t="s">
        <v>209</v>
      </c>
      <c r="W1523" s="24" t="s">
        <v>1403</v>
      </c>
      <c r="X1523" s="24" t="s">
        <v>205</v>
      </c>
      <c r="Y1523" s="24" t="s">
        <v>209</v>
      </c>
      <c r="Z1523" s="24"/>
    </row>
    <row r="1524" spans="1:26" x14ac:dyDescent="0.2">
      <c r="A1524">
        <v>1390</v>
      </c>
      <c r="B1524">
        <v>2459</v>
      </c>
      <c r="F1524">
        <v>423</v>
      </c>
      <c r="H1524" s="23">
        <v>43887</v>
      </c>
      <c r="I1524" s="23">
        <v>43887</v>
      </c>
      <c r="J1524">
        <v>3099.6</v>
      </c>
      <c r="K1524" s="24"/>
      <c r="L1524" s="24" t="s">
        <v>1404</v>
      </c>
      <c r="M1524" s="24" t="s">
        <v>1404</v>
      </c>
      <c r="N1524" s="24" t="s">
        <v>205</v>
      </c>
      <c r="O1524" s="24" t="s">
        <v>231</v>
      </c>
      <c r="P1524" s="24" t="s">
        <v>217</v>
      </c>
      <c r="Q1524" s="24" t="s">
        <v>64</v>
      </c>
      <c r="R1524" s="24" t="s">
        <v>69</v>
      </c>
      <c r="S1524" s="24" t="s">
        <v>95</v>
      </c>
      <c r="T1524" s="24" t="s">
        <v>363</v>
      </c>
      <c r="U1524" s="24" t="s">
        <v>205</v>
      </c>
      <c r="V1524" s="24" t="s">
        <v>209</v>
      </c>
      <c r="W1524" s="24" t="s">
        <v>342</v>
      </c>
      <c r="X1524" s="24" t="s">
        <v>205</v>
      </c>
      <c r="Y1524" s="24" t="s">
        <v>209</v>
      </c>
      <c r="Z1524" s="24"/>
    </row>
    <row r="1525" spans="1:26" x14ac:dyDescent="0.2">
      <c r="A1525">
        <v>1391</v>
      </c>
      <c r="B1525">
        <v>2484</v>
      </c>
      <c r="F1525">
        <v>410</v>
      </c>
      <c r="H1525" s="23">
        <v>43888</v>
      </c>
      <c r="I1525" s="23">
        <v>43888</v>
      </c>
      <c r="J1525">
        <v>2200</v>
      </c>
      <c r="K1525" s="24"/>
      <c r="L1525" s="24" t="s">
        <v>908</v>
      </c>
      <c r="M1525" s="24" t="s">
        <v>908</v>
      </c>
      <c r="N1525" s="24" t="s">
        <v>205</v>
      </c>
      <c r="O1525" s="24" t="s">
        <v>231</v>
      </c>
      <c r="P1525" s="24" t="s">
        <v>217</v>
      </c>
      <c r="Q1525" s="24" t="s">
        <v>36</v>
      </c>
      <c r="R1525" s="24" t="s">
        <v>6</v>
      </c>
      <c r="S1525" s="24" t="s">
        <v>37</v>
      </c>
      <c r="T1525" s="24" t="s">
        <v>387</v>
      </c>
      <c r="U1525" s="24" t="s">
        <v>205</v>
      </c>
      <c r="V1525" s="24" t="s">
        <v>209</v>
      </c>
      <c r="W1525" s="24" t="s">
        <v>907</v>
      </c>
      <c r="X1525" s="24" t="s">
        <v>205</v>
      </c>
      <c r="Y1525" s="24" t="s">
        <v>209</v>
      </c>
      <c r="Z1525" s="24"/>
    </row>
    <row r="1526" spans="1:26" x14ac:dyDescent="0.2">
      <c r="A1526">
        <v>1392</v>
      </c>
      <c r="B1526">
        <v>2486</v>
      </c>
      <c r="F1526">
        <v>412</v>
      </c>
      <c r="H1526" s="23">
        <v>43888</v>
      </c>
      <c r="I1526" s="23">
        <v>43888</v>
      </c>
      <c r="J1526">
        <v>1300</v>
      </c>
      <c r="K1526" s="24"/>
      <c r="L1526" s="24" t="s">
        <v>1405</v>
      </c>
      <c r="M1526" s="24" t="s">
        <v>1405</v>
      </c>
      <c r="N1526" s="24" t="s">
        <v>205</v>
      </c>
      <c r="O1526" s="24" t="s">
        <v>231</v>
      </c>
      <c r="P1526" s="24" t="s">
        <v>259</v>
      </c>
      <c r="Q1526" s="24" t="s">
        <v>36</v>
      </c>
      <c r="R1526" s="24" t="s">
        <v>6</v>
      </c>
      <c r="S1526" s="24" t="s">
        <v>37</v>
      </c>
      <c r="T1526" s="24" t="s">
        <v>431</v>
      </c>
      <c r="U1526" s="24" t="s">
        <v>205</v>
      </c>
      <c r="V1526" s="24" t="s">
        <v>209</v>
      </c>
      <c r="W1526" s="24" t="s">
        <v>1406</v>
      </c>
      <c r="X1526" s="24" t="s">
        <v>205</v>
      </c>
      <c r="Y1526" s="24" t="s">
        <v>209</v>
      </c>
      <c r="Z1526" s="24" t="s">
        <v>1407</v>
      </c>
    </row>
    <row r="1527" spans="1:26" x14ac:dyDescent="0.2">
      <c r="A1527">
        <v>1393</v>
      </c>
      <c r="B1527">
        <v>2485</v>
      </c>
      <c r="F1527">
        <v>414</v>
      </c>
      <c r="H1527" s="23">
        <v>43888</v>
      </c>
      <c r="I1527" s="23">
        <v>43888</v>
      </c>
      <c r="J1527">
        <v>300</v>
      </c>
      <c r="K1527" s="24"/>
      <c r="L1527" s="24" t="s">
        <v>1408</v>
      </c>
      <c r="M1527" s="24" t="s">
        <v>1408</v>
      </c>
      <c r="N1527" s="24" t="s">
        <v>205</v>
      </c>
      <c r="O1527" s="24" t="s">
        <v>231</v>
      </c>
      <c r="P1527" s="24" t="s">
        <v>217</v>
      </c>
      <c r="Q1527" s="24" t="s">
        <v>36</v>
      </c>
      <c r="R1527" s="24" t="s">
        <v>6</v>
      </c>
      <c r="S1527" s="24" t="s">
        <v>37</v>
      </c>
      <c r="T1527" s="24" t="s">
        <v>552</v>
      </c>
      <c r="U1527" s="24" t="s">
        <v>205</v>
      </c>
      <c r="V1527" s="24" t="s">
        <v>209</v>
      </c>
      <c r="W1527" s="24" t="s">
        <v>907</v>
      </c>
      <c r="X1527" s="24" t="s">
        <v>205</v>
      </c>
      <c r="Y1527" s="24" t="s">
        <v>209</v>
      </c>
      <c r="Z1527" s="24" t="s">
        <v>1409</v>
      </c>
    </row>
    <row r="1528" spans="1:26" x14ac:dyDescent="0.2">
      <c r="A1528">
        <v>1394</v>
      </c>
      <c r="B1528">
        <v>2470</v>
      </c>
      <c r="F1528">
        <v>416</v>
      </c>
      <c r="H1528" s="23">
        <v>43888</v>
      </c>
      <c r="I1528" s="23">
        <v>43888</v>
      </c>
      <c r="J1528">
        <v>90</v>
      </c>
      <c r="K1528" s="24"/>
      <c r="L1528" s="24" t="s">
        <v>1410</v>
      </c>
      <c r="M1528" s="24" t="s">
        <v>1410</v>
      </c>
      <c r="N1528" s="24" t="s">
        <v>205</v>
      </c>
      <c r="O1528" s="24" t="s">
        <v>231</v>
      </c>
      <c r="P1528" s="24" t="s">
        <v>217</v>
      </c>
      <c r="Q1528" s="24" t="s">
        <v>36</v>
      </c>
      <c r="R1528" s="24" t="s">
        <v>105</v>
      </c>
      <c r="S1528" s="24" t="s">
        <v>112</v>
      </c>
      <c r="T1528" s="24" t="s">
        <v>424</v>
      </c>
      <c r="U1528" s="24" t="s">
        <v>205</v>
      </c>
      <c r="V1528" s="24" t="s">
        <v>209</v>
      </c>
      <c r="W1528" s="24" t="s">
        <v>1411</v>
      </c>
      <c r="X1528" s="24" t="s">
        <v>205</v>
      </c>
      <c r="Y1528" s="24" t="s">
        <v>209</v>
      </c>
      <c r="Z1528" s="24"/>
    </row>
    <row r="1529" spans="1:26" x14ac:dyDescent="0.2">
      <c r="A1529">
        <v>1395</v>
      </c>
      <c r="B1529">
        <v>2471</v>
      </c>
      <c r="F1529">
        <v>417</v>
      </c>
      <c r="H1529" s="23">
        <v>43888</v>
      </c>
      <c r="I1529" s="23">
        <v>43888</v>
      </c>
      <c r="J1529">
        <v>2070.7399999999998</v>
      </c>
      <c r="K1529" s="24"/>
      <c r="L1529" s="24" t="s">
        <v>899</v>
      </c>
      <c r="M1529" s="24" t="s">
        <v>899</v>
      </c>
      <c r="N1529" s="24" t="s">
        <v>205</v>
      </c>
      <c r="O1529" s="24" t="s">
        <v>231</v>
      </c>
      <c r="P1529" s="24" t="s">
        <v>259</v>
      </c>
      <c r="Q1529" s="24" t="s">
        <v>52</v>
      </c>
      <c r="R1529" s="24" t="s">
        <v>70</v>
      </c>
      <c r="S1529" s="24" t="s">
        <v>54</v>
      </c>
      <c r="T1529" s="24" t="s">
        <v>284</v>
      </c>
      <c r="U1529" s="24" t="s">
        <v>205</v>
      </c>
      <c r="V1529" s="24" t="s">
        <v>209</v>
      </c>
      <c r="W1529" s="24" t="s">
        <v>794</v>
      </c>
      <c r="X1529" s="24" t="s">
        <v>205</v>
      </c>
      <c r="Y1529" s="24" t="s">
        <v>209</v>
      </c>
      <c r="Z1529" s="24"/>
    </row>
    <row r="1530" spans="1:26" x14ac:dyDescent="0.2">
      <c r="A1530">
        <v>1396</v>
      </c>
      <c r="B1530">
        <v>2483</v>
      </c>
      <c r="F1530">
        <v>418</v>
      </c>
      <c r="H1530" s="23">
        <v>43888</v>
      </c>
      <c r="I1530" s="23">
        <v>43888</v>
      </c>
      <c r="J1530">
        <v>1251.54</v>
      </c>
      <c r="K1530" s="24"/>
      <c r="L1530" s="24" t="s">
        <v>1412</v>
      </c>
      <c r="M1530" s="24" t="s">
        <v>1412</v>
      </c>
      <c r="N1530" s="24" t="s">
        <v>205</v>
      </c>
      <c r="O1530" s="24" t="s">
        <v>231</v>
      </c>
      <c r="P1530" s="24" t="s">
        <v>259</v>
      </c>
      <c r="Q1530" s="24" t="s">
        <v>102</v>
      </c>
      <c r="R1530" s="24" t="s">
        <v>101</v>
      </c>
      <c r="S1530" s="24" t="s">
        <v>103</v>
      </c>
      <c r="T1530" s="24" t="s">
        <v>260</v>
      </c>
      <c r="U1530" s="24" t="s">
        <v>896</v>
      </c>
      <c r="V1530" s="24" t="s">
        <v>209</v>
      </c>
      <c r="W1530" s="24" t="s">
        <v>1413</v>
      </c>
      <c r="X1530" s="24" t="s">
        <v>205</v>
      </c>
      <c r="Y1530" s="24" t="s">
        <v>209</v>
      </c>
      <c r="Z1530" s="24" t="s">
        <v>1414</v>
      </c>
    </row>
    <row r="1531" spans="1:26" x14ac:dyDescent="0.2">
      <c r="A1531">
        <v>1397</v>
      </c>
      <c r="B1531">
        <v>2488</v>
      </c>
      <c r="F1531">
        <v>419</v>
      </c>
      <c r="H1531" s="23">
        <v>43888</v>
      </c>
      <c r="I1531" s="23">
        <v>43888</v>
      </c>
      <c r="J1531">
        <v>11.37</v>
      </c>
      <c r="K1531" s="24"/>
      <c r="L1531" s="24" t="s">
        <v>1076</v>
      </c>
      <c r="M1531" s="24" t="s">
        <v>1076</v>
      </c>
      <c r="N1531" s="24" t="s">
        <v>205</v>
      </c>
      <c r="O1531" s="24" t="s">
        <v>231</v>
      </c>
      <c r="P1531" s="24" t="s">
        <v>259</v>
      </c>
      <c r="Q1531" s="24" t="s">
        <v>7</v>
      </c>
      <c r="R1531" s="24" t="s">
        <v>70</v>
      </c>
      <c r="S1531" s="24" t="s">
        <v>82</v>
      </c>
      <c r="T1531" s="24" t="s">
        <v>587</v>
      </c>
      <c r="U1531" s="24" t="s">
        <v>205</v>
      </c>
      <c r="V1531" s="24" t="s">
        <v>209</v>
      </c>
      <c r="W1531" s="24" t="s">
        <v>82</v>
      </c>
      <c r="X1531" s="24" t="s">
        <v>205</v>
      </c>
      <c r="Y1531" s="24" t="s">
        <v>209</v>
      </c>
      <c r="Z1531" s="24"/>
    </row>
    <row r="1532" spans="1:26" x14ac:dyDescent="0.2">
      <c r="A1532">
        <v>1398</v>
      </c>
      <c r="B1532">
        <v>2467</v>
      </c>
      <c r="F1532">
        <v>420</v>
      </c>
      <c r="H1532" s="23">
        <v>43888</v>
      </c>
      <c r="I1532" s="23">
        <v>43888</v>
      </c>
      <c r="J1532">
        <v>344</v>
      </c>
      <c r="K1532" s="24"/>
      <c r="L1532" s="24" t="s">
        <v>978</v>
      </c>
      <c r="M1532" s="24" t="s">
        <v>978</v>
      </c>
      <c r="N1532" s="24" t="s">
        <v>205</v>
      </c>
      <c r="O1532" s="24" t="s">
        <v>231</v>
      </c>
      <c r="P1532" s="24" t="s">
        <v>259</v>
      </c>
      <c r="Q1532" s="24" t="s">
        <v>7</v>
      </c>
      <c r="R1532" s="24" t="s">
        <v>6</v>
      </c>
      <c r="S1532" s="24" t="s">
        <v>12</v>
      </c>
      <c r="T1532" s="24" t="s">
        <v>336</v>
      </c>
      <c r="U1532" s="24" t="s">
        <v>205</v>
      </c>
      <c r="V1532" s="24" t="s">
        <v>209</v>
      </c>
      <c r="W1532" s="24"/>
      <c r="X1532" s="24" t="s">
        <v>205</v>
      </c>
      <c r="Y1532" s="24" t="s">
        <v>209</v>
      </c>
      <c r="Z1532" s="24"/>
    </row>
    <row r="1533" spans="1:26" x14ac:dyDescent="0.2">
      <c r="A1533">
        <v>1399</v>
      </c>
      <c r="B1533">
        <v>2477</v>
      </c>
      <c r="F1533">
        <v>421</v>
      </c>
      <c r="H1533" s="23">
        <v>43888</v>
      </c>
      <c r="I1533" s="23">
        <v>43888</v>
      </c>
      <c r="J1533">
        <v>2302.6999999999998</v>
      </c>
      <c r="K1533" s="24"/>
      <c r="L1533" s="24" t="s">
        <v>1415</v>
      </c>
      <c r="M1533" s="24" t="s">
        <v>1415</v>
      </c>
      <c r="N1533" s="24" t="s">
        <v>205</v>
      </c>
      <c r="O1533" s="24" t="s">
        <v>231</v>
      </c>
      <c r="P1533" s="24" t="s">
        <v>259</v>
      </c>
      <c r="Q1533" s="24" t="s">
        <v>52</v>
      </c>
      <c r="R1533" s="24" t="s">
        <v>69</v>
      </c>
      <c r="S1533" s="24" t="s">
        <v>94</v>
      </c>
      <c r="T1533" s="24" t="s">
        <v>363</v>
      </c>
      <c r="U1533" s="24" t="s">
        <v>205</v>
      </c>
      <c r="V1533" s="24" t="s">
        <v>209</v>
      </c>
      <c r="W1533" s="24" t="s">
        <v>482</v>
      </c>
      <c r="X1533" s="24" t="s">
        <v>205</v>
      </c>
      <c r="Y1533" s="24" t="s">
        <v>209</v>
      </c>
      <c r="Z1533" s="24" t="s">
        <v>1416</v>
      </c>
    </row>
    <row r="1534" spans="1:26" x14ac:dyDescent="0.2">
      <c r="A1534">
        <v>1400</v>
      </c>
      <c r="B1534">
        <v>2479</v>
      </c>
      <c r="F1534">
        <v>437</v>
      </c>
      <c r="H1534" s="23">
        <v>43888</v>
      </c>
      <c r="I1534" s="23">
        <v>43888</v>
      </c>
      <c r="J1534">
        <v>915.96</v>
      </c>
      <c r="K1534" s="24"/>
      <c r="L1534" s="24" t="s">
        <v>1417</v>
      </c>
      <c r="M1534" s="24" t="s">
        <v>1417</v>
      </c>
      <c r="N1534" s="24" t="s">
        <v>205</v>
      </c>
      <c r="O1534" s="24" t="s">
        <v>231</v>
      </c>
      <c r="P1534" s="24" t="s">
        <v>259</v>
      </c>
      <c r="Q1534" s="24" t="s">
        <v>104</v>
      </c>
      <c r="R1534" s="24" t="s">
        <v>101</v>
      </c>
      <c r="S1534" s="24" t="s">
        <v>103</v>
      </c>
      <c r="T1534" s="24" t="s">
        <v>260</v>
      </c>
      <c r="U1534" s="24" t="s">
        <v>205</v>
      </c>
      <c r="V1534" s="24" t="s">
        <v>209</v>
      </c>
      <c r="W1534" s="24" t="s">
        <v>342</v>
      </c>
      <c r="X1534" s="24" t="s">
        <v>205</v>
      </c>
      <c r="Y1534" s="24" t="s">
        <v>209</v>
      </c>
      <c r="Z1534" s="24"/>
    </row>
    <row r="1535" spans="1:26" x14ac:dyDescent="0.2">
      <c r="A1535">
        <v>1401</v>
      </c>
      <c r="B1535">
        <v>2482</v>
      </c>
      <c r="F1535">
        <v>438</v>
      </c>
      <c r="H1535" s="23">
        <v>43888</v>
      </c>
      <c r="I1535" s="23">
        <v>43888</v>
      </c>
      <c r="J1535">
        <v>449.1</v>
      </c>
      <c r="K1535" s="24"/>
      <c r="L1535" s="24" t="s">
        <v>1418</v>
      </c>
      <c r="M1535" s="24" t="s">
        <v>1418</v>
      </c>
      <c r="N1535" s="24" t="s">
        <v>205</v>
      </c>
      <c r="O1535" s="24" t="s">
        <v>231</v>
      </c>
      <c r="P1535" s="24" t="s">
        <v>217</v>
      </c>
      <c r="Q1535" s="24" t="s">
        <v>7</v>
      </c>
      <c r="R1535" s="24" t="s">
        <v>69</v>
      </c>
      <c r="S1535" s="24" t="s">
        <v>96</v>
      </c>
      <c r="T1535" s="24" t="s">
        <v>411</v>
      </c>
      <c r="U1535" s="24" t="s">
        <v>205</v>
      </c>
      <c r="V1535" s="24" t="s">
        <v>209</v>
      </c>
      <c r="W1535" s="24" t="s">
        <v>342</v>
      </c>
      <c r="X1535" s="24" t="s">
        <v>205</v>
      </c>
      <c r="Y1535" s="24" t="s">
        <v>209</v>
      </c>
      <c r="Z1535" s="24" t="s">
        <v>1419</v>
      </c>
    </row>
    <row r="1536" spans="1:26" x14ac:dyDescent="0.2">
      <c r="A1536">
        <v>1404</v>
      </c>
      <c r="B1536">
        <v>2481</v>
      </c>
      <c r="F1536">
        <v>424</v>
      </c>
      <c r="H1536" s="23">
        <v>43888</v>
      </c>
      <c r="I1536" s="23">
        <v>43888</v>
      </c>
      <c r="J1536">
        <v>543.71</v>
      </c>
      <c r="K1536" s="24"/>
      <c r="L1536" s="24" t="s">
        <v>1420</v>
      </c>
      <c r="M1536" s="24" t="s">
        <v>1420</v>
      </c>
      <c r="N1536" s="24" t="s">
        <v>205</v>
      </c>
      <c r="O1536" s="24" t="s">
        <v>231</v>
      </c>
      <c r="P1536" s="24" t="s">
        <v>259</v>
      </c>
      <c r="Q1536" s="24" t="s">
        <v>104</v>
      </c>
      <c r="R1536" s="24" t="s">
        <v>101</v>
      </c>
      <c r="S1536" s="24" t="s">
        <v>103</v>
      </c>
      <c r="T1536" s="24" t="s">
        <v>260</v>
      </c>
      <c r="U1536" s="24" t="s">
        <v>205</v>
      </c>
      <c r="V1536" s="24" t="s">
        <v>209</v>
      </c>
      <c r="W1536" s="24" t="s">
        <v>1421</v>
      </c>
      <c r="X1536" s="24" t="s">
        <v>205</v>
      </c>
      <c r="Y1536" s="24" t="s">
        <v>209</v>
      </c>
      <c r="Z1536" s="24"/>
    </row>
    <row r="1537" spans="1:26" x14ac:dyDescent="0.2">
      <c r="A1537">
        <v>1819</v>
      </c>
      <c r="B1537">
        <v>2494</v>
      </c>
      <c r="H1537" s="23">
        <v>43889</v>
      </c>
      <c r="I1537" s="23">
        <v>43889</v>
      </c>
      <c r="J1537">
        <v>640</v>
      </c>
      <c r="K1537" s="24" t="s">
        <v>247</v>
      </c>
      <c r="L1537" s="24" t="s">
        <v>1422</v>
      </c>
      <c r="M1537" s="24" t="s">
        <v>1423</v>
      </c>
      <c r="N1537" s="24" t="s">
        <v>205</v>
      </c>
      <c r="O1537" s="24" t="s">
        <v>231</v>
      </c>
      <c r="P1537" s="24" t="s">
        <v>275</v>
      </c>
      <c r="Q1537" s="24" t="s">
        <v>56</v>
      </c>
      <c r="R1537" s="24" t="s">
        <v>70</v>
      </c>
      <c r="S1537" s="24" t="s">
        <v>87</v>
      </c>
      <c r="T1537" s="24" t="s">
        <v>225</v>
      </c>
      <c r="U1537" s="24" t="s">
        <v>205</v>
      </c>
      <c r="V1537" s="24" t="s">
        <v>209</v>
      </c>
      <c r="W1537" s="24"/>
      <c r="X1537" s="24" t="s">
        <v>205</v>
      </c>
      <c r="Y1537" s="24" t="s">
        <v>209</v>
      </c>
      <c r="Z1537" s="24"/>
    </row>
    <row r="1538" spans="1:26" x14ac:dyDescent="0.2">
      <c r="A1538">
        <v>1820</v>
      </c>
      <c r="B1538">
        <v>2497</v>
      </c>
      <c r="H1538" s="23">
        <v>43889</v>
      </c>
      <c r="I1538" s="23">
        <v>43889</v>
      </c>
      <c r="J1538">
        <v>640</v>
      </c>
      <c r="K1538" s="24" t="s">
        <v>247</v>
      </c>
      <c r="L1538" s="24" t="s">
        <v>1422</v>
      </c>
      <c r="M1538" s="24" t="s">
        <v>1423</v>
      </c>
      <c r="N1538" s="24" t="s">
        <v>205</v>
      </c>
      <c r="O1538" s="24" t="s">
        <v>231</v>
      </c>
      <c r="P1538" s="24" t="s">
        <v>275</v>
      </c>
      <c r="Q1538" s="24" t="s">
        <v>56</v>
      </c>
      <c r="R1538" s="24" t="s">
        <v>70</v>
      </c>
      <c r="S1538" s="24" t="s">
        <v>87</v>
      </c>
      <c r="T1538" s="24" t="s">
        <v>225</v>
      </c>
      <c r="U1538" s="24" t="s">
        <v>205</v>
      </c>
      <c r="V1538" s="24" t="s">
        <v>209</v>
      </c>
      <c r="W1538" s="24"/>
      <c r="X1538" s="24" t="s">
        <v>205</v>
      </c>
      <c r="Y1538" s="24" t="s">
        <v>209</v>
      </c>
      <c r="Z1538" s="24"/>
    </row>
    <row r="1539" spans="1:26" x14ac:dyDescent="0.2">
      <c r="A1539">
        <v>1402</v>
      </c>
      <c r="B1539">
        <v>2510</v>
      </c>
      <c r="F1539">
        <v>160</v>
      </c>
      <c r="H1539" s="23">
        <v>43889</v>
      </c>
      <c r="I1539" s="23">
        <v>43889</v>
      </c>
      <c r="J1539">
        <v>168.13</v>
      </c>
      <c r="K1539" s="24"/>
      <c r="L1539" s="24" t="s">
        <v>1424</v>
      </c>
      <c r="M1539" s="24" t="s">
        <v>1424</v>
      </c>
      <c r="N1539" s="24" t="s">
        <v>205</v>
      </c>
      <c r="O1539" s="24" t="s">
        <v>231</v>
      </c>
      <c r="P1539" s="24" t="s">
        <v>259</v>
      </c>
      <c r="Q1539" s="24" t="s">
        <v>102</v>
      </c>
      <c r="R1539" s="24" t="s">
        <v>108</v>
      </c>
      <c r="S1539" s="24" t="s">
        <v>103</v>
      </c>
      <c r="T1539" s="24" t="s">
        <v>260</v>
      </c>
      <c r="U1539" s="24" t="s">
        <v>406</v>
      </c>
      <c r="V1539" s="24" t="s">
        <v>209</v>
      </c>
      <c r="W1539" s="24" t="s">
        <v>466</v>
      </c>
      <c r="X1539" s="24" t="s">
        <v>205</v>
      </c>
      <c r="Y1539" s="24" t="s">
        <v>209</v>
      </c>
      <c r="Z1539" s="24"/>
    </row>
    <row r="1540" spans="1:26" x14ac:dyDescent="0.2">
      <c r="A1540">
        <v>1403</v>
      </c>
      <c r="B1540">
        <v>2511</v>
      </c>
      <c r="F1540">
        <v>161</v>
      </c>
      <c r="H1540" s="23">
        <v>43889</v>
      </c>
      <c r="I1540" s="23">
        <v>43889</v>
      </c>
      <c r="J1540">
        <v>204.77</v>
      </c>
      <c r="K1540" s="24"/>
      <c r="L1540" s="24" t="s">
        <v>1424</v>
      </c>
      <c r="M1540" s="24" t="s">
        <v>1424</v>
      </c>
      <c r="N1540" s="24" t="s">
        <v>205</v>
      </c>
      <c r="O1540" s="24" t="s">
        <v>231</v>
      </c>
      <c r="P1540" s="24" t="s">
        <v>259</v>
      </c>
      <c r="Q1540" s="24" t="s">
        <v>102</v>
      </c>
      <c r="R1540" s="24" t="s">
        <v>108</v>
      </c>
      <c r="S1540" s="24" t="s">
        <v>103</v>
      </c>
      <c r="T1540" s="24" t="s">
        <v>260</v>
      </c>
      <c r="U1540" s="24" t="s">
        <v>406</v>
      </c>
      <c r="V1540" s="24" t="s">
        <v>209</v>
      </c>
      <c r="W1540" s="24" t="s">
        <v>466</v>
      </c>
      <c r="X1540" s="24" t="s">
        <v>205</v>
      </c>
      <c r="Y1540" s="24" t="s">
        <v>209</v>
      </c>
      <c r="Z1540" s="24"/>
    </row>
    <row r="1541" spans="1:26" x14ac:dyDescent="0.2">
      <c r="A1541">
        <v>1405</v>
      </c>
      <c r="B1541">
        <v>2507</v>
      </c>
      <c r="F1541">
        <v>425</v>
      </c>
      <c r="H1541" s="23">
        <v>43889</v>
      </c>
      <c r="I1541" s="23">
        <v>43889</v>
      </c>
      <c r="J1541">
        <v>1300</v>
      </c>
      <c r="K1541" s="24"/>
      <c r="L1541" s="24" t="s">
        <v>1425</v>
      </c>
      <c r="M1541" s="24" t="s">
        <v>1425</v>
      </c>
      <c r="N1541" s="24" t="s">
        <v>205</v>
      </c>
      <c r="O1541" s="24" t="s">
        <v>231</v>
      </c>
      <c r="P1541" s="24" t="s">
        <v>259</v>
      </c>
      <c r="Q1541" s="24" t="s">
        <v>36</v>
      </c>
      <c r="R1541" s="24" t="s">
        <v>6</v>
      </c>
      <c r="S1541" s="24" t="s">
        <v>37</v>
      </c>
      <c r="T1541" s="24" t="s">
        <v>582</v>
      </c>
      <c r="U1541" s="24" t="s">
        <v>205</v>
      </c>
      <c r="V1541" s="24" t="s">
        <v>209</v>
      </c>
      <c r="W1541" s="24" t="s">
        <v>291</v>
      </c>
      <c r="X1541" s="24" t="s">
        <v>205</v>
      </c>
      <c r="Y1541" s="24" t="s">
        <v>209</v>
      </c>
      <c r="Z1541" s="24"/>
    </row>
    <row r="1542" spans="1:26" x14ac:dyDescent="0.2">
      <c r="A1542">
        <v>1407</v>
      </c>
      <c r="B1542">
        <v>2495</v>
      </c>
      <c r="F1542">
        <v>427</v>
      </c>
      <c r="H1542" s="23">
        <v>43889</v>
      </c>
      <c r="I1542" s="23">
        <v>43889</v>
      </c>
      <c r="J1542">
        <v>900</v>
      </c>
      <c r="K1542" s="24"/>
      <c r="L1542" s="24" t="s">
        <v>1426</v>
      </c>
      <c r="M1542" s="24" t="s">
        <v>1426</v>
      </c>
      <c r="N1542" s="24" t="s">
        <v>205</v>
      </c>
      <c r="O1542" s="24" t="s">
        <v>231</v>
      </c>
      <c r="P1542" s="24" t="s">
        <v>217</v>
      </c>
      <c r="Q1542" s="24" t="s">
        <v>110</v>
      </c>
      <c r="R1542" s="24" t="s">
        <v>105</v>
      </c>
      <c r="S1542" s="24" t="s">
        <v>111</v>
      </c>
      <c r="T1542" s="24" t="s">
        <v>225</v>
      </c>
      <c r="U1542" s="24" t="s">
        <v>205</v>
      </c>
      <c r="V1542" s="24" t="s">
        <v>209</v>
      </c>
      <c r="W1542" s="24" t="s">
        <v>1427</v>
      </c>
      <c r="X1542" s="24" t="s">
        <v>205</v>
      </c>
      <c r="Y1542" s="24" t="s">
        <v>209</v>
      </c>
      <c r="Z1542" s="24"/>
    </row>
    <row r="1543" spans="1:26" x14ac:dyDescent="0.2">
      <c r="A1543">
        <v>1408</v>
      </c>
      <c r="B1543">
        <v>2498</v>
      </c>
      <c r="F1543">
        <v>428</v>
      </c>
      <c r="H1543" s="23">
        <v>43889</v>
      </c>
      <c r="I1543" s="23">
        <v>43889</v>
      </c>
      <c r="J1543">
        <v>273.39999999999998</v>
      </c>
      <c r="K1543" s="24"/>
      <c r="L1543" s="24" t="s">
        <v>1428</v>
      </c>
      <c r="M1543" s="24" t="s">
        <v>1428</v>
      </c>
      <c r="N1543" s="24" t="s">
        <v>205</v>
      </c>
      <c r="O1543" s="24" t="s">
        <v>231</v>
      </c>
      <c r="P1543" s="24" t="s">
        <v>217</v>
      </c>
      <c r="Q1543" s="24" t="s">
        <v>110</v>
      </c>
      <c r="R1543" s="24" t="s">
        <v>105</v>
      </c>
      <c r="S1543" s="24" t="s">
        <v>111</v>
      </c>
      <c r="T1543" s="24" t="s">
        <v>225</v>
      </c>
      <c r="U1543" s="24" t="s">
        <v>205</v>
      </c>
      <c r="V1543" s="24" t="s">
        <v>209</v>
      </c>
      <c r="W1543" s="24" t="s">
        <v>1429</v>
      </c>
      <c r="X1543" s="24" t="s">
        <v>205</v>
      </c>
      <c r="Y1543" s="24" t="s">
        <v>209</v>
      </c>
      <c r="Z1543" s="24"/>
    </row>
    <row r="1544" spans="1:26" x14ac:dyDescent="0.2">
      <c r="A1544">
        <v>1409</v>
      </c>
      <c r="B1544">
        <v>2513</v>
      </c>
      <c r="F1544">
        <v>429</v>
      </c>
      <c r="H1544" s="23">
        <v>43889</v>
      </c>
      <c r="I1544" s="23">
        <v>43889</v>
      </c>
      <c r="J1544">
        <v>1010</v>
      </c>
      <c r="K1544" s="24"/>
      <c r="L1544" s="24" t="s">
        <v>1430</v>
      </c>
      <c r="M1544" s="24" t="s">
        <v>1430</v>
      </c>
      <c r="N1544" s="24" t="s">
        <v>205</v>
      </c>
      <c r="O1544" s="24" t="s">
        <v>231</v>
      </c>
      <c r="P1544" s="24" t="s">
        <v>217</v>
      </c>
      <c r="Q1544" s="24" t="s">
        <v>17</v>
      </c>
      <c r="R1544" s="24" t="s">
        <v>6</v>
      </c>
      <c r="S1544" s="24" t="s">
        <v>23</v>
      </c>
      <c r="T1544" s="24" t="s">
        <v>211</v>
      </c>
      <c r="U1544" s="24" t="s">
        <v>205</v>
      </c>
      <c r="V1544" s="24" t="s">
        <v>209</v>
      </c>
      <c r="W1544" s="24" t="s">
        <v>1431</v>
      </c>
      <c r="X1544" s="24" t="s">
        <v>205</v>
      </c>
      <c r="Y1544" s="24" t="s">
        <v>209</v>
      </c>
      <c r="Z1544" s="24"/>
    </row>
    <row r="1545" spans="1:26" x14ac:dyDescent="0.2">
      <c r="A1545">
        <v>1410</v>
      </c>
      <c r="B1545">
        <v>2508</v>
      </c>
      <c r="F1545">
        <v>430</v>
      </c>
      <c r="H1545" s="23">
        <v>43889</v>
      </c>
      <c r="I1545" s="23">
        <v>43889</v>
      </c>
      <c r="J1545">
        <v>168.13</v>
      </c>
      <c r="K1545" s="24"/>
      <c r="L1545" s="24" t="s">
        <v>1432</v>
      </c>
      <c r="M1545" s="24" t="s">
        <v>1432</v>
      </c>
      <c r="N1545" s="24" t="s">
        <v>205</v>
      </c>
      <c r="O1545" s="24" t="s">
        <v>231</v>
      </c>
      <c r="P1545" s="24" t="s">
        <v>259</v>
      </c>
      <c r="Q1545" s="24" t="s">
        <v>102</v>
      </c>
      <c r="R1545" s="24" t="s">
        <v>108</v>
      </c>
      <c r="S1545" s="24" t="s">
        <v>103</v>
      </c>
      <c r="T1545" s="24" t="s">
        <v>260</v>
      </c>
      <c r="U1545" s="24" t="s">
        <v>406</v>
      </c>
      <c r="V1545" s="24" t="s">
        <v>209</v>
      </c>
      <c r="W1545" s="24"/>
      <c r="X1545" s="24" t="s">
        <v>205</v>
      </c>
      <c r="Y1545" s="24" t="s">
        <v>209</v>
      </c>
      <c r="Z1545" s="24"/>
    </row>
    <row r="1546" spans="1:26" x14ac:dyDescent="0.2">
      <c r="A1546">
        <v>1411</v>
      </c>
      <c r="B1546">
        <v>2509</v>
      </c>
      <c r="F1546">
        <v>431</v>
      </c>
      <c r="H1546" s="23">
        <v>43889</v>
      </c>
      <c r="I1546" s="23">
        <v>43889</v>
      </c>
      <c r="J1546">
        <v>204.77</v>
      </c>
      <c r="K1546" s="24"/>
      <c r="L1546" s="24" t="s">
        <v>1432</v>
      </c>
      <c r="M1546" s="24" t="s">
        <v>1432</v>
      </c>
      <c r="N1546" s="24" t="s">
        <v>205</v>
      </c>
      <c r="O1546" s="24" t="s">
        <v>231</v>
      </c>
      <c r="P1546" s="24" t="s">
        <v>259</v>
      </c>
      <c r="Q1546" s="24" t="s">
        <v>102</v>
      </c>
      <c r="R1546" s="24" t="s">
        <v>108</v>
      </c>
      <c r="S1546" s="24" t="s">
        <v>103</v>
      </c>
      <c r="T1546" s="24" t="s">
        <v>260</v>
      </c>
      <c r="U1546" s="24" t="s">
        <v>406</v>
      </c>
      <c r="V1546" s="24" t="s">
        <v>209</v>
      </c>
      <c r="W1546" s="24"/>
      <c r="X1546" s="24" t="s">
        <v>205</v>
      </c>
      <c r="Y1546" s="24" t="s">
        <v>209</v>
      </c>
      <c r="Z1546" s="24"/>
    </row>
    <row r="1547" spans="1:26" x14ac:dyDescent="0.2">
      <c r="A1547">
        <v>1412</v>
      </c>
      <c r="B1547">
        <v>2512</v>
      </c>
      <c r="F1547">
        <v>432</v>
      </c>
      <c r="H1547" s="23">
        <v>43889</v>
      </c>
      <c r="I1547" s="23">
        <v>43889</v>
      </c>
      <c r="J1547">
        <v>230.01</v>
      </c>
      <c r="K1547" s="24"/>
      <c r="L1547" s="24" t="s">
        <v>1197</v>
      </c>
      <c r="M1547" s="24" t="s">
        <v>1197</v>
      </c>
      <c r="N1547" s="24" t="s">
        <v>205</v>
      </c>
      <c r="O1547" s="24" t="s">
        <v>231</v>
      </c>
      <c r="P1547" s="24" t="s">
        <v>259</v>
      </c>
      <c r="Q1547" s="24" t="s">
        <v>7</v>
      </c>
      <c r="R1547" s="24" t="s">
        <v>70</v>
      </c>
      <c r="S1547" s="24" t="s">
        <v>84</v>
      </c>
      <c r="T1547" s="24" t="s">
        <v>439</v>
      </c>
      <c r="U1547" s="24" t="s">
        <v>205</v>
      </c>
      <c r="V1547" s="24" t="s">
        <v>209</v>
      </c>
      <c r="W1547" s="24"/>
      <c r="X1547" s="24" t="s">
        <v>205</v>
      </c>
      <c r="Y1547" s="24" t="s">
        <v>209</v>
      </c>
      <c r="Z1547" s="24"/>
    </row>
    <row r="1548" spans="1:26" x14ac:dyDescent="0.2">
      <c r="A1548">
        <v>1413</v>
      </c>
      <c r="B1548">
        <v>2504</v>
      </c>
      <c r="F1548">
        <v>433</v>
      </c>
      <c r="H1548" s="23">
        <v>43889</v>
      </c>
      <c r="I1548" s="23">
        <v>43889</v>
      </c>
      <c r="J1548">
        <v>1580</v>
      </c>
      <c r="K1548" s="24"/>
      <c r="L1548" s="24" t="s">
        <v>1433</v>
      </c>
      <c r="M1548" s="24" t="s">
        <v>1433</v>
      </c>
      <c r="N1548" s="24" t="s">
        <v>205</v>
      </c>
      <c r="O1548" s="24" t="s">
        <v>231</v>
      </c>
      <c r="P1548" s="24" t="s">
        <v>217</v>
      </c>
      <c r="Q1548" s="24" t="s">
        <v>64</v>
      </c>
      <c r="R1548" s="24" t="s">
        <v>69</v>
      </c>
      <c r="S1548" s="24" t="s">
        <v>99</v>
      </c>
      <c r="T1548" s="24" t="s">
        <v>345</v>
      </c>
      <c r="U1548" s="24" t="s">
        <v>205</v>
      </c>
      <c r="V1548" s="24" t="s">
        <v>209</v>
      </c>
      <c r="W1548" s="24"/>
      <c r="X1548" s="24" t="s">
        <v>205</v>
      </c>
      <c r="Y1548" s="24" t="s">
        <v>209</v>
      </c>
      <c r="Z1548" s="24" t="s">
        <v>1434</v>
      </c>
    </row>
    <row r="1549" spans="1:26" x14ac:dyDescent="0.2">
      <c r="A1549">
        <v>1414</v>
      </c>
      <c r="B1549">
        <v>2506</v>
      </c>
      <c r="F1549">
        <v>434</v>
      </c>
      <c r="H1549" s="23">
        <v>43889</v>
      </c>
      <c r="I1549" s="23">
        <v>43889</v>
      </c>
      <c r="J1549">
        <v>2000</v>
      </c>
      <c r="K1549" s="24"/>
      <c r="L1549" s="24" t="s">
        <v>434</v>
      </c>
      <c r="M1549" s="24" t="s">
        <v>434</v>
      </c>
      <c r="N1549" s="24" t="s">
        <v>205</v>
      </c>
      <c r="O1549" s="24" t="s">
        <v>231</v>
      </c>
      <c r="P1549" s="24" t="s">
        <v>259</v>
      </c>
      <c r="Q1549" s="24" t="s">
        <v>7</v>
      </c>
      <c r="R1549" s="24" t="s">
        <v>6</v>
      </c>
      <c r="S1549" s="24" t="s">
        <v>12</v>
      </c>
      <c r="T1549" s="24" t="s">
        <v>336</v>
      </c>
      <c r="U1549" s="24" t="s">
        <v>205</v>
      </c>
      <c r="V1549" s="24" t="s">
        <v>209</v>
      </c>
      <c r="W1549" s="24"/>
      <c r="X1549" s="24" t="s">
        <v>205</v>
      </c>
      <c r="Y1549" s="24" t="s">
        <v>209</v>
      </c>
      <c r="Z1549" s="24"/>
    </row>
    <row r="1550" spans="1:26" x14ac:dyDescent="0.2">
      <c r="A1550">
        <v>1415</v>
      </c>
      <c r="B1550">
        <v>2505</v>
      </c>
      <c r="F1550">
        <v>435</v>
      </c>
      <c r="H1550" s="23">
        <v>43889</v>
      </c>
      <c r="I1550" s="23">
        <v>43889</v>
      </c>
      <c r="J1550">
        <v>7742.5</v>
      </c>
      <c r="K1550" s="24"/>
      <c r="L1550" s="24" t="s">
        <v>1435</v>
      </c>
      <c r="M1550" s="24" t="s">
        <v>1435</v>
      </c>
      <c r="N1550" s="24" t="s">
        <v>205</v>
      </c>
      <c r="O1550" s="24" t="s">
        <v>231</v>
      </c>
      <c r="P1550" s="24" t="s">
        <v>217</v>
      </c>
      <c r="Q1550" s="24" t="s">
        <v>64</v>
      </c>
      <c r="R1550" s="24" t="s">
        <v>69</v>
      </c>
      <c r="S1550" s="24" t="s">
        <v>99</v>
      </c>
      <c r="T1550" s="24" t="s">
        <v>225</v>
      </c>
      <c r="U1550" s="24" t="s">
        <v>205</v>
      </c>
      <c r="V1550" s="24" t="s">
        <v>209</v>
      </c>
      <c r="W1550" s="24" t="s">
        <v>1436</v>
      </c>
      <c r="X1550" s="24" t="s">
        <v>205</v>
      </c>
      <c r="Y1550" s="24" t="s">
        <v>209</v>
      </c>
      <c r="Z1550" s="24"/>
    </row>
    <row r="1551" spans="1:26" x14ac:dyDescent="0.2">
      <c r="A1551">
        <v>1818</v>
      </c>
      <c r="B1551">
        <v>2492</v>
      </c>
      <c r="H1551" s="23">
        <v>43889</v>
      </c>
      <c r="I1551" s="23">
        <v>43889</v>
      </c>
      <c r="J1551">
        <v>1300</v>
      </c>
      <c r="K1551" s="24" t="s">
        <v>247</v>
      </c>
      <c r="L1551" s="24" t="s">
        <v>1023</v>
      </c>
      <c r="M1551" s="24" t="s">
        <v>837</v>
      </c>
      <c r="N1551" s="24" t="s">
        <v>205</v>
      </c>
      <c r="O1551" s="24" t="s">
        <v>231</v>
      </c>
      <c r="P1551" s="24" t="s">
        <v>259</v>
      </c>
      <c r="Q1551" s="24" t="s">
        <v>36</v>
      </c>
      <c r="R1551" s="24" t="s">
        <v>6</v>
      </c>
      <c r="S1551" s="24" t="s">
        <v>37</v>
      </c>
      <c r="T1551" s="24" t="s">
        <v>304</v>
      </c>
      <c r="U1551" s="24" t="s">
        <v>205</v>
      </c>
      <c r="V1551" s="24" t="s">
        <v>209</v>
      </c>
      <c r="W1551" s="24"/>
      <c r="X1551" s="24" t="s">
        <v>205</v>
      </c>
      <c r="Y1551" s="24" t="s">
        <v>209</v>
      </c>
      <c r="Z1551" s="24"/>
    </row>
    <row r="1552" spans="1:26" x14ac:dyDescent="0.2">
      <c r="A1552">
        <v>1821</v>
      </c>
      <c r="B1552">
        <v>2500</v>
      </c>
      <c r="H1552" s="23">
        <v>43889</v>
      </c>
      <c r="I1552" s="23">
        <v>43889</v>
      </c>
      <c r="J1552">
        <v>1300</v>
      </c>
      <c r="K1552" s="24" t="s">
        <v>247</v>
      </c>
      <c r="L1552" s="24" t="s">
        <v>1023</v>
      </c>
      <c r="M1552" s="24" t="s">
        <v>837</v>
      </c>
      <c r="N1552" s="24" t="s">
        <v>205</v>
      </c>
      <c r="O1552" s="24" t="s">
        <v>231</v>
      </c>
      <c r="P1552" s="24" t="s">
        <v>259</v>
      </c>
      <c r="Q1552" s="24" t="s">
        <v>36</v>
      </c>
      <c r="R1552" s="24" t="s">
        <v>6</v>
      </c>
      <c r="S1552" s="24" t="s">
        <v>37</v>
      </c>
      <c r="T1552" s="24" t="s">
        <v>304</v>
      </c>
      <c r="U1552" s="24" t="s">
        <v>205</v>
      </c>
      <c r="V1552" s="24" t="s">
        <v>209</v>
      </c>
      <c r="W1552" s="24"/>
      <c r="X1552" s="24" t="s">
        <v>205</v>
      </c>
      <c r="Y1552" s="24" t="s">
        <v>209</v>
      </c>
      <c r="Z1552" s="24"/>
    </row>
    <row r="1553" spans="1:26" x14ac:dyDescent="0.2">
      <c r="A1553">
        <v>1822</v>
      </c>
      <c r="B1553">
        <v>2502</v>
      </c>
      <c r="H1553" s="23">
        <v>43889</v>
      </c>
      <c r="I1553" s="23">
        <v>43889</v>
      </c>
      <c r="J1553">
        <v>1300</v>
      </c>
      <c r="K1553" s="24" t="s">
        <v>247</v>
      </c>
      <c r="L1553" s="24" t="s">
        <v>1023</v>
      </c>
      <c r="M1553" s="24" t="s">
        <v>837</v>
      </c>
      <c r="N1553" s="24" t="s">
        <v>205</v>
      </c>
      <c r="O1553" s="24" t="s">
        <v>231</v>
      </c>
      <c r="P1553" s="24" t="s">
        <v>259</v>
      </c>
      <c r="Q1553" s="24" t="s">
        <v>36</v>
      </c>
      <c r="R1553" s="24" t="s">
        <v>6</v>
      </c>
      <c r="S1553" s="24" t="s">
        <v>37</v>
      </c>
      <c r="T1553" s="24" t="s">
        <v>304</v>
      </c>
      <c r="U1553" s="24" t="s">
        <v>205</v>
      </c>
      <c r="V1553" s="24" t="s">
        <v>209</v>
      </c>
      <c r="W1553" s="24"/>
      <c r="X1553" s="24" t="s">
        <v>205</v>
      </c>
      <c r="Y1553" s="24" t="s">
        <v>209</v>
      </c>
      <c r="Z1553" s="24"/>
    </row>
    <row r="1554" spans="1:26" x14ac:dyDescent="0.2">
      <c r="A1554">
        <v>1159</v>
      </c>
      <c r="B1554">
        <v>2523</v>
      </c>
      <c r="F1554">
        <v>2</v>
      </c>
      <c r="H1554" s="23">
        <v>43892</v>
      </c>
      <c r="I1554" s="23">
        <v>43892</v>
      </c>
      <c r="J1554">
        <v>5339.9</v>
      </c>
      <c r="K1554" s="24"/>
      <c r="L1554" s="24" t="s">
        <v>1437</v>
      </c>
      <c r="M1554" s="24" t="s">
        <v>1437</v>
      </c>
      <c r="N1554" s="24" t="s">
        <v>205</v>
      </c>
      <c r="O1554" s="24" t="s">
        <v>231</v>
      </c>
      <c r="P1554" s="24" t="s">
        <v>275</v>
      </c>
      <c r="Q1554" s="24" t="s">
        <v>56</v>
      </c>
      <c r="R1554" s="24" t="s">
        <v>6</v>
      </c>
      <c r="S1554" s="24" t="s">
        <v>60</v>
      </c>
      <c r="T1554" s="24" t="s">
        <v>1200</v>
      </c>
      <c r="U1554" s="24" t="s">
        <v>205</v>
      </c>
      <c r="V1554" s="24" t="s">
        <v>209</v>
      </c>
      <c r="W1554" s="24" t="s">
        <v>1201</v>
      </c>
      <c r="X1554" s="24" t="s">
        <v>205</v>
      </c>
      <c r="Y1554" s="24" t="s">
        <v>209</v>
      </c>
      <c r="Z1554" s="24"/>
    </row>
    <row r="1555" spans="1:26" x14ac:dyDescent="0.2">
      <c r="A1555">
        <v>1406</v>
      </c>
      <c r="B1555">
        <v>2522</v>
      </c>
      <c r="F1555">
        <v>426</v>
      </c>
      <c r="H1555" s="23">
        <v>43892</v>
      </c>
      <c r="I1555" s="23">
        <v>43892</v>
      </c>
      <c r="J1555">
        <v>640</v>
      </c>
      <c r="K1555" s="24"/>
      <c r="L1555" s="24" t="s">
        <v>1438</v>
      </c>
      <c r="M1555" s="24" t="s">
        <v>1438</v>
      </c>
      <c r="N1555" s="24" t="s">
        <v>205</v>
      </c>
      <c r="O1555" s="24" t="s">
        <v>231</v>
      </c>
      <c r="P1555" s="24" t="s">
        <v>259</v>
      </c>
      <c r="Q1555" s="24" t="s">
        <v>104</v>
      </c>
      <c r="R1555" s="24" t="s">
        <v>108</v>
      </c>
      <c r="S1555" s="24" t="s">
        <v>103</v>
      </c>
      <c r="T1555" s="24" t="s">
        <v>260</v>
      </c>
      <c r="U1555" s="24" t="s">
        <v>205</v>
      </c>
      <c r="V1555" s="24" t="s">
        <v>209</v>
      </c>
      <c r="W1555" s="24" t="s">
        <v>843</v>
      </c>
      <c r="X1555" s="24" t="s">
        <v>205</v>
      </c>
      <c r="Y1555" s="24" t="s">
        <v>209</v>
      </c>
      <c r="Z1555" s="24"/>
    </row>
    <row r="1556" spans="1:26" x14ac:dyDescent="0.2">
      <c r="A1556">
        <v>1416</v>
      </c>
      <c r="B1556">
        <v>2524</v>
      </c>
      <c r="F1556">
        <v>3</v>
      </c>
      <c r="H1556" s="23">
        <v>43892</v>
      </c>
      <c r="I1556" s="23">
        <v>43892</v>
      </c>
      <c r="J1556">
        <v>5050</v>
      </c>
      <c r="K1556" s="24"/>
      <c r="L1556" s="24" t="s">
        <v>869</v>
      </c>
      <c r="M1556" s="24" t="s">
        <v>869</v>
      </c>
      <c r="N1556" s="24" t="s">
        <v>205</v>
      </c>
      <c r="O1556" s="24" t="s">
        <v>231</v>
      </c>
      <c r="P1556" s="24" t="s">
        <v>259</v>
      </c>
      <c r="Q1556" s="24" t="s">
        <v>55</v>
      </c>
      <c r="R1556" s="24" t="s">
        <v>70</v>
      </c>
      <c r="S1556" s="24" t="s">
        <v>75</v>
      </c>
      <c r="T1556" s="24" t="s">
        <v>363</v>
      </c>
      <c r="U1556" s="24" t="s">
        <v>205</v>
      </c>
      <c r="V1556" s="24" t="s">
        <v>209</v>
      </c>
      <c r="W1556" s="24" t="s">
        <v>782</v>
      </c>
      <c r="X1556" s="24" t="s">
        <v>205</v>
      </c>
      <c r="Y1556" s="24" t="s">
        <v>209</v>
      </c>
      <c r="Z1556" s="24"/>
    </row>
    <row r="1557" spans="1:26" x14ac:dyDescent="0.2">
      <c r="A1557">
        <v>1417</v>
      </c>
      <c r="F1557">
        <v>10</v>
      </c>
      <c r="H1557" s="23">
        <v>43892</v>
      </c>
      <c r="I1557" s="23">
        <v>43892</v>
      </c>
      <c r="J1557">
        <v>2000</v>
      </c>
      <c r="K1557" s="24"/>
      <c r="L1557" s="24" t="s">
        <v>1203</v>
      </c>
      <c r="M1557" s="24" t="s">
        <v>1203</v>
      </c>
      <c r="N1557" s="24" t="s">
        <v>205</v>
      </c>
      <c r="O1557" s="24" t="s">
        <v>271</v>
      </c>
      <c r="P1557" s="24" t="s">
        <v>259</v>
      </c>
      <c r="Q1557" s="24" t="s">
        <v>7</v>
      </c>
      <c r="R1557" s="24" t="s">
        <v>6</v>
      </c>
      <c r="S1557" s="24" t="s">
        <v>12</v>
      </c>
      <c r="T1557" s="24" t="s">
        <v>336</v>
      </c>
      <c r="U1557" s="24" t="s">
        <v>205</v>
      </c>
      <c r="V1557" s="24" t="s">
        <v>209</v>
      </c>
      <c r="W1557" s="24" t="s">
        <v>901</v>
      </c>
      <c r="X1557" s="24" t="s">
        <v>205</v>
      </c>
      <c r="Y1557" s="24" t="s">
        <v>209</v>
      </c>
      <c r="Z1557" s="24" t="s">
        <v>1439</v>
      </c>
    </row>
    <row r="1558" spans="1:26" x14ac:dyDescent="0.2">
      <c r="A1558">
        <v>1418</v>
      </c>
      <c r="B1558">
        <v>2520</v>
      </c>
      <c r="F1558">
        <v>11</v>
      </c>
      <c r="H1558" s="23">
        <v>43892</v>
      </c>
      <c r="I1558" s="23">
        <v>43892</v>
      </c>
      <c r="J1558">
        <v>232.53</v>
      </c>
      <c r="K1558" s="24"/>
      <c r="L1558" s="24" t="s">
        <v>1440</v>
      </c>
      <c r="M1558" s="24" t="s">
        <v>1440</v>
      </c>
      <c r="N1558" s="24" t="s">
        <v>205</v>
      </c>
      <c r="O1558" s="24" t="s">
        <v>231</v>
      </c>
      <c r="P1558" s="24" t="s">
        <v>217</v>
      </c>
      <c r="Q1558" s="24" t="s">
        <v>36</v>
      </c>
      <c r="R1558" s="24" t="s">
        <v>70</v>
      </c>
      <c r="S1558" s="24" t="s">
        <v>81</v>
      </c>
      <c r="T1558" s="24" t="s">
        <v>225</v>
      </c>
      <c r="U1558" s="24" t="s">
        <v>205</v>
      </c>
      <c r="V1558" s="24" t="s">
        <v>209</v>
      </c>
      <c r="W1558" s="24"/>
      <c r="X1558" s="24" t="s">
        <v>205</v>
      </c>
      <c r="Y1558" s="24" t="s">
        <v>209</v>
      </c>
      <c r="Z1558" s="24" t="s">
        <v>1441</v>
      </c>
    </row>
    <row r="1559" spans="1:26" x14ac:dyDescent="0.2">
      <c r="A1559">
        <v>1419</v>
      </c>
      <c r="B1559">
        <v>2521</v>
      </c>
      <c r="F1559">
        <v>12</v>
      </c>
      <c r="H1559" s="23">
        <v>43892</v>
      </c>
      <c r="I1559" s="23">
        <v>43892</v>
      </c>
      <c r="J1559">
        <v>35.28</v>
      </c>
      <c r="K1559" s="24"/>
      <c r="L1559" s="24" t="s">
        <v>1442</v>
      </c>
      <c r="M1559" s="24" t="s">
        <v>1442</v>
      </c>
      <c r="N1559" s="24" t="s">
        <v>205</v>
      </c>
      <c r="O1559" s="24" t="s">
        <v>231</v>
      </c>
      <c r="P1559" s="24" t="s">
        <v>217</v>
      </c>
      <c r="Q1559" s="24" t="s">
        <v>36</v>
      </c>
      <c r="R1559" s="24" t="s">
        <v>105</v>
      </c>
      <c r="S1559" s="24" t="s">
        <v>83</v>
      </c>
      <c r="T1559" s="24" t="s">
        <v>459</v>
      </c>
      <c r="U1559" s="24" t="s">
        <v>205</v>
      </c>
      <c r="V1559" s="24" t="s">
        <v>209</v>
      </c>
      <c r="W1559" s="24"/>
      <c r="X1559" s="24" t="s">
        <v>205</v>
      </c>
      <c r="Y1559" s="24" t="s">
        <v>209</v>
      </c>
      <c r="Z1559" s="24" t="s">
        <v>1441</v>
      </c>
    </row>
    <row r="1560" spans="1:26" x14ac:dyDescent="0.2">
      <c r="A1560">
        <v>1420</v>
      </c>
      <c r="B1560">
        <v>2519</v>
      </c>
      <c r="F1560">
        <v>15</v>
      </c>
      <c r="H1560" s="23">
        <v>43892</v>
      </c>
      <c r="I1560" s="23">
        <v>43892</v>
      </c>
      <c r="J1560">
        <v>677.42</v>
      </c>
      <c r="K1560" s="24"/>
      <c r="L1560" s="24" t="s">
        <v>1443</v>
      </c>
      <c r="M1560" s="24" t="s">
        <v>1443</v>
      </c>
      <c r="N1560" s="24" t="s">
        <v>205</v>
      </c>
      <c r="O1560" s="24" t="s">
        <v>231</v>
      </c>
      <c r="P1560" s="24" t="s">
        <v>217</v>
      </c>
      <c r="Q1560" s="24" t="s">
        <v>64</v>
      </c>
      <c r="R1560" s="24" t="s">
        <v>69</v>
      </c>
      <c r="S1560" s="24" t="s">
        <v>99</v>
      </c>
      <c r="T1560" s="24" t="s">
        <v>363</v>
      </c>
      <c r="U1560" s="24" t="s">
        <v>205</v>
      </c>
      <c r="V1560" s="24" t="s">
        <v>209</v>
      </c>
      <c r="W1560" s="24" t="s">
        <v>1444</v>
      </c>
      <c r="X1560" s="24" t="s">
        <v>205</v>
      </c>
      <c r="Y1560" s="24" t="s">
        <v>209</v>
      </c>
      <c r="Z1560" s="24"/>
    </row>
    <row r="1561" spans="1:26" x14ac:dyDescent="0.2">
      <c r="A1561">
        <v>1421</v>
      </c>
      <c r="B1561">
        <v>2518</v>
      </c>
      <c r="F1561">
        <v>1694</v>
      </c>
      <c r="H1561" s="23">
        <v>43892</v>
      </c>
      <c r="I1561" s="23">
        <v>43892</v>
      </c>
      <c r="J1561">
        <v>11.27</v>
      </c>
      <c r="K1561" s="24"/>
      <c r="L1561" s="24" t="s">
        <v>1114</v>
      </c>
      <c r="M1561" s="24" t="s">
        <v>1114</v>
      </c>
      <c r="N1561" s="24" t="s">
        <v>205</v>
      </c>
      <c r="O1561" s="24" t="s">
        <v>231</v>
      </c>
      <c r="P1561" s="24" t="s">
        <v>259</v>
      </c>
      <c r="Q1561" s="24" t="s">
        <v>7</v>
      </c>
      <c r="R1561" s="24" t="s">
        <v>70</v>
      </c>
      <c r="S1561" s="24" t="s">
        <v>82</v>
      </c>
      <c r="T1561" s="24" t="s">
        <v>587</v>
      </c>
      <c r="U1561" s="24" t="s">
        <v>205</v>
      </c>
      <c r="V1561" s="24" t="s">
        <v>209</v>
      </c>
      <c r="W1561" s="24" t="s">
        <v>82</v>
      </c>
      <c r="X1561" s="24" t="s">
        <v>205</v>
      </c>
      <c r="Y1561" s="24" t="s">
        <v>209</v>
      </c>
      <c r="Z1561" s="24"/>
    </row>
    <row r="1562" spans="1:26" x14ac:dyDescent="0.2">
      <c r="A1562">
        <v>1422</v>
      </c>
      <c r="B1562">
        <v>2527</v>
      </c>
      <c r="F1562">
        <v>1699</v>
      </c>
      <c r="H1562" s="23">
        <v>43892</v>
      </c>
      <c r="I1562" s="23">
        <v>43892</v>
      </c>
      <c r="J1562">
        <v>1160</v>
      </c>
      <c r="K1562" s="24"/>
      <c r="L1562" s="24" t="s">
        <v>1445</v>
      </c>
      <c r="M1562" s="24" t="s">
        <v>1445</v>
      </c>
      <c r="N1562" s="24" t="s">
        <v>205</v>
      </c>
      <c r="O1562" s="24" t="s">
        <v>231</v>
      </c>
      <c r="P1562" s="24" t="s">
        <v>217</v>
      </c>
      <c r="Q1562" s="24" t="s">
        <v>102</v>
      </c>
      <c r="R1562" s="24" t="s">
        <v>108</v>
      </c>
      <c r="S1562" s="24" t="s">
        <v>108</v>
      </c>
      <c r="T1562" s="24" t="s">
        <v>238</v>
      </c>
      <c r="U1562" s="24" t="s">
        <v>644</v>
      </c>
      <c r="V1562" s="24" t="s">
        <v>209</v>
      </c>
      <c r="W1562" s="24"/>
      <c r="X1562" s="24" t="s">
        <v>205</v>
      </c>
      <c r="Y1562" s="24" t="s">
        <v>209</v>
      </c>
      <c r="Z1562" s="24"/>
    </row>
    <row r="1563" spans="1:26" x14ac:dyDescent="0.2">
      <c r="A1563">
        <v>1423</v>
      </c>
      <c r="B1563">
        <v>2532</v>
      </c>
      <c r="F1563">
        <v>1700</v>
      </c>
      <c r="H1563" s="23">
        <v>43892</v>
      </c>
      <c r="I1563" s="23">
        <v>43892</v>
      </c>
      <c r="J1563">
        <v>87</v>
      </c>
      <c r="K1563" s="24"/>
      <c r="L1563" s="24" t="s">
        <v>1446</v>
      </c>
      <c r="M1563" s="24" t="s">
        <v>1446</v>
      </c>
      <c r="N1563" s="24" t="s">
        <v>205</v>
      </c>
      <c r="O1563" s="24" t="s">
        <v>231</v>
      </c>
      <c r="P1563" s="24" t="s">
        <v>259</v>
      </c>
      <c r="Q1563" s="24" t="s">
        <v>102</v>
      </c>
      <c r="R1563" s="24" t="s">
        <v>101</v>
      </c>
      <c r="S1563" s="24" t="s">
        <v>103</v>
      </c>
      <c r="T1563" s="24" t="s">
        <v>260</v>
      </c>
      <c r="U1563" s="24" t="s">
        <v>205</v>
      </c>
      <c r="V1563" s="24" t="s">
        <v>209</v>
      </c>
      <c r="W1563" s="24"/>
      <c r="X1563" s="24" t="s">
        <v>205</v>
      </c>
      <c r="Y1563" s="24" t="s">
        <v>209</v>
      </c>
      <c r="Z1563" s="24"/>
    </row>
    <row r="1564" spans="1:26" x14ac:dyDescent="0.2">
      <c r="A1564">
        <v>1424</v>
      </c>
      <c r="B1564">
        <v>2533</v>
      </c>
      <c r="F1564">
        <v>1701</v>
      </c>
      <c r="H1564" s="23">
        <v>43892</v>
      </c>
      <c r="I1564" s="23">
        <v>43892</v>
      </c>
      <c r="J1564">
        <v>11</v>
      </c>
      <c r="K1564" s="24"/>
      <c r="L1564" s="24" t="s">
        <v>1446</v>
      </c>
      <c r="M1564" s="24" t="s">
        <v>1446</v>
      </c>
      <c r="N1564" s="24" t="s">
        <v>205</v>
      </c>
      <c r="O1564" s="24" t="s">
        <v>231</v>
      </c>
      <c r="P1564" s="24" t="s">
        <v>259</v>
      </c>
      <c r="Q1564" s="24" t="s">
        <v>102</v>
      </c>
      <c r="R1564" s="24" t="s">
        <v>101</v>
      </c>
      <c r="S1564" s="24" t="s">
        <v>103</v>
      </c>
      <c r="T1564" s="24" t="s">
        <v>260</v>
      </c>
      <c r="U1564" s="24" t="s">
        <v>205</v>
      </c>
      <c r="V1564" s="24" t="s">
        <v>209</v>
      </c>
      <c r="W1564" s="24"/>
      <c r="X1564" s="24" t="s">
        <v>205</v>
      </c>
      <c r="Y1564" s="24" t="s">
        <v>209</v>
      </c>
      <c r="Z1564" s="24"/>
    </row>
    <row r="1565" spans="1:26" x14ac:dyDescent="0.2">
      <c r="A1565">
        <v>1425</v>
      </c>
      <c r="B1565">
        <v>2534</v>
      </c>
      <c r="F1565">
        <v>1702</v>
      </c>
      <c r="H1565" s="23">
        <v>43892</v>
      </c>
      <c r="I1565" s="23">
        <v>43892</v>
      </c>
      <c r="J1565">
        <v>7</v>
      </c>
      <c r="K1565" s="24"/>
      <c r="L1565" s="24" t="s">
        <v>1446</v>
      </c>
      <c r="M1565" s="24" t="s">
        <v>1446</v>
      </c>
      <c r="N1565" s="24" t="s">
        <v>205</v>
      </c>
      <c r="O1565" s="24" t="s">
        <v>231</v>
      </c>
      <c r="P1565" s="24" t="s">
        <v>259</v>
      </c>
      <c r="Q1565" s="24" t="s">
        <v>102</v>
      </c>
      <c r="R1565" s="24" t="s">
        <v>101</v>
      </c>
      <c r="S1565" s="24" t="s">
        <v>103</v>
      </c>
      <c r="T1565" s="24" t="s">
        <v>260</v>
      </c>
      <c r="U1565" s="24" t="s">
        <v>205</v>
      </c>
      <c r="V1565" s="24" t="s">
        <v>209</v>
      </c>
      <c r="W1565" s="24"/>
      <c r="X1565" s="24" t="s">
        <v>205</v>
      </c>
      <c r="Y1565" s="24" t="s">
        <v>209</v>
      </c>
      <c r="Z1565" s="24"/>
    </row>
    <row r="1566" spans="1:26" x14ac:dyDescent="0.2">
      <c r="A1566">
        <v>1426</v>
      </c>
      <c r="B1566">
        <v>2544</v>
      </c>
      <c r="F1566">
        <v>16</v>
      </c>
      <c r="H1566" s="23">
        <v>43893</v>
      </c>
      <c r="I1566" s="23">
        <v>43893</v>
      </c>
      <c r="J1566">
        <v>533</v>
      </c>
      <c r="K1566" s="24"/>
      <c r="L1566" s="24" t="s">
        <v>886</v>
      </c>
      <c r="M1566" s="24" t="s">
        <v>886</v>
      </c>
      <c r="N1566" s="24" t="s">
        <v>205</v>
      </c>
      <c r="O1566" s="24" t="s">
        <v>231</v>
      </c>
      <c r="P1566" s="24" t="s">
        <v>217</v>
      </c>
      <c r="Q1566" s="24" t="s">
        <v>64</v>
      </c>
      <c r="R1566" s="24" t="s">
        <v>69</v>
      </c>
      <c r="S1566" s="24" t="s">
        <v>99</v>
      </c>
      <c r="T1566" s="24" t="s">
        <v>345</v>
      </c>
      <c r="U1566" s="24" t="s">
        <v>205</v>
      </c>
      <c r="V1566" s="24" t="s">
        <v>209</v>
      </c>
      <c r="W1566" s="24" t="s">
        <v>1447</v>
      </c>
      <c r="X1566" s="24" t="s">
        <v>205</v>
      </c>
      <c r="Y1566" s="24" t="s">
        <v>209</v>
      </c>
      <c r="Z1566" s="24"/>
    </row>
    <row r="1567" spans="1:26" x14ac:dyDescent="0.2">
      <c r="A1567">
        <v>1427</v>
      </c>
      <c r="B1567">
        <v>2542</v>
      </c>
      <c r="F1567">
        <v>60</v>
      </c>
      <c r="H1567" s="23">
        <v>43893</v>
      </c>
      <c r="I1567" s="23">
        <v>43893</v>
      </c>
      <c r="J1567">
        <v>150</v>
      </c>
      <c r="K1567" s="24"/>
      <c r="L1567" s="24" t="s">
        <v>1448</v>
      </c>
      <c r="M1567" s="24" t="s">
        <v>1448</v>
      </c>
      <c r="N1567" s="24" t="s">
        <v>205</v>
      </c>
      <c r="O1567" s="24" t="s">
        <v>231</v>
      </c>
      <c r="P1567" s="24" t="s">
        <v>259</v>
      </c>
      <c r="Q1567" s="24" t="s">
        <v>7</v>
      </c>
      <c r="R1567" s="24" t="s">
        <v>6</v>
      </c>
      <c r="S1567" s="24" t="s">
        <v>12</v>
      </c>
      <c r="T1567" s="24" t="s">
        <v>336</v>
      </c>
      <c r="U1567" s="24" t="s">
        <v>205</v>
      </c>
      <c r="V1567" s="24" t="s">
        <v>209</v>
      </c>
      <c r="W1567" s="24" t="s">
        <v>1449</v>
      </c>
      <c r="X1567" s="24" t="s">
        <v>205</v>
      </c>
      <c r="Y1567" s="24" t="s">
        <v>209</v>
      </c>
      <c r="Z1567" s="24" t="s">
        <v>1450</v>
      </c>
    </row>
    <row r="1568" spans="1:26" x14ac:dyDescent="0.2">
      <c r="A1568">
        <v>1428</v>
      </c>
      <c r="B1568">
        <v>2548</v>
      </c>
      <c r="F1568">
        <v>1704</v>
      </c>
      <c r="H1568" s="23">
        <v>43893</v>
      </c>
      <c r="I1568" s="23">
        <v>43893</v>
      </c>
      <c r="J1568">
        <v>227.72</v>
      </c>
      <c r="K1568" s="24"/>
      <c r="L1568" s="24" t="s">
        <v>1451</v>
      </c>
      <c r="M1568" s="24" t="s">
        <v>1451</v>
      </c>
      <c r="N1568" s="24" t="s">
        <v>205</v>
      </c>
      <c r="O1568" s="24" t="s">
        <v>231</v>
      </c>
      <c r="P1568" s="24" t="s">
        <v>259</v>
      </c>
      <c r="Q1568" s="24" t="s">
        <v>36</v>
      </c>
      <c r="R1568" s="24" t="s">
        <v>105</v>
      </c>
      <c r="S1568" s="24" t="s">
        <v>89</v>
      </c>
      <c r="T1568" s="24" t="s">
        <v>459</v>
      </c>
      <c r="U1568" s="24" t="s">
        <v>205</v>
      </c>
      <c r="V1568" s="24" t="s">
        <v>209</v>
      </c>
      <c r="W1568" s="24"/>
      <c r="X1568" s="24" t="s">
        <v>205</v>
      </c>
      <c r="Y1568" s="24" t="s">
        <v>209</v>
      </c>
      <c r="Z1568" s="24"/>
    </row>
    <row r="1569" spans="1:26" x14ac:dyDescent="0.2">
      <c r="A1569">
        <v>1429</v>
      </c>
      <c r="B1569">
        <v>2550</v>
      </c>
      <c r="F1569">
        <v>1705</v>
      </c>
      <c r="H1569" s="23">
        <v>43893</v>
      </c>
      <c r="I1569" s="23">
        <v>43893</v>
      </c>
      <c r="J1569">
        <v>268.83</v>
      </c>
      <c r="K1569" s="24"/>
      <c r="L1569" s="24" t="s">
        <v>1452</v>
      </c>
      <c r="M1569" s="24" t="s">
        <v>1452</v>
      </c>
      <c r="N1569" s="24" t="s">
        <v>205</v>
      </c>
      <c r="O1569" s="24" t="s">
        <v>231</v>
      </c>
      <c r="P1569" s="24" t="s">
        <v>259</v>
      </c>
      <c r="Q1569" s="24" t="s">
        <v>52</v>
      </c>
      <c r="R1569" s="24" t="s">
        <v>70</v>
      </c>
      <c r="S1569" s="24" t="s">
        <v>79</v>
      </c>
      <c r="T1569" s="24" t="s">
        <v>345</v>
      </c>
      <c r="U1569" s="24" t="s">
        <v>205</v>
      </c>
      <c r="V1569" s="24" t="s">
        <v>209</v>
      </c>
      <c r="W1569" s="24"/>
      <c r="X1569" s="24" t="s">
        <v>205</v>
      </c>
      <c r="Y1569" s="24" t="s">
        <v>209</v>
      </c>
      <c r="Z1569" s="24"/>
    </row>
    <row r="1570" spans="1:26" x14ac:dyDescent="0.2">
      <c r="A1570">
        <v>1430</v>
      </c>
      <c r="B1570">
        <v>2551</v>
      </c>
      <c r="F1570">
        <v>1706</v>
      </c>
      <c r="H1570" s="23">
        <v>43893</v>
      </c>
      <c r="I1570" s="23">
        <v>43893</v>
      </c>
      <c r="J1570">
        <v>149.9</v>
      </c>
      <c r="K1570" s="24"/>
      <c r="L1570" s="24" t="s">
        <v>1453</v>
      </c>
      <c r="M1570" s="24" t="s">
        <v>1453</v>
      </c>
      <c r="N1570" s="24" t="s">
        <v>205</v>
      </c>
      <c r="O1570" s="24" t="s">
        <v>231</v>
      </c>
      <c r="P1570" s="24" t="s">
        <v>259</v>
      </c>
      <c r="Q1570" s="24" t="s">
        <v>102</v>
      </c>
      <c r="R1570" s="24" t="s">
        <v>101</v>
      </c>
      <c r="S1570" s="24" t="s">
        <v>103</v>
      </c>
      <c r="T1570" s="24" t="s">
        <v>260</v>
      </c>
      <c r="U1570" s="24" t="s">
        <v>205</v>
      </c>
      <c r="V1570" s="24" t="s">
        <v>209</v>
      </c>
      <c r="W1570" s="24"/>
      <c r="X1570" s="24" t="s">
        <v>205</v>
      </c>
      <c r="Y1570" s="24" t="s">
        <v>209</v>
      </c>
      <c r="Z1570" s="24"/>
    </row>
    <row r="1571" spans="1:26" x14ac:dyDescent="0.2">
      <c r="A1571">
        <v>1431</v>
      </c>
      <c r="B1571">
        <v>2552</v>
      </c>
      <c r="F1571">
        <v>1707</v>
      </c>
      <c r="H1571" s="23">
        <v>43893</v>
      </c>
      <c r="I1571" s="23">
        <v>43893</v>
      </c>
      <c r="J1571">
        <v>59.9</v>
      </c>
      <c r="K1571" s="24"/>
      <c r="L1571" s="24" t="s">
        <v>1453</v>
      </c>
      <c r="M1571" s="24" t="s">
        <v>1453</v>
      </c>
      <c r="N1571" s="24" t="s">
        <v>205</v>
      </c>
      <c r="O1571" s="24" t="s">
        <v>231</v>
      </c>
      <c r="P1571" s="24" t="s">
        <v>259</v>
      </c>
      <c r="Q1571" s="24" t="s">
        <v>52</v>
      </c>
      <c r="R1571" s="24" t="s">
        <v>70</v>
      </c>
      <c r="S1571" s="24" t="s">
        <v>79</v>
      </c>
      <c r="T1571" s="24" t="s">
        <v>345</v>
      </c>
      <c r="U1571" s="24" t="s">
        <v>205</v>
      </c>
      <c r="V1571" s="24" t="s">
        <v>209</v>
      </c>
      <c r="W1571" s="24"/>
      <c r="X1571" s="24" t="s">
        <v>205</v>
      </c>
      <c r="Y1571" s="24" t="s">
        <v>209</v>
      </c>
      <c r="Z1571" s="24"/>
    </row>
    <row r="1572" spans="1:26" x14ac:dyDescent="0.2">
      <c r="A1572">
        <v>1432</v>
      </c>
      <c r="B1572">
        <v>2553</v>
      </c>
      <c r="F1572">
        <v>1708</v>
      </c>
      <c r="H1572" s="23">
        <v>43893</v>
      </c>
      <c r="I1572" s="23">
        <v>43893</v>
      </c>
      <c r="J1572">
        <v>850</v>
      </c>
      <c r="K1572" s="24"/>
      <c r="L1572" s="24" t="s">
        <v>1454</v>
      </c>
      <c r="M1572" s="24" t="s">
        <v>1454</v>
      </c>
      <c r="N1572" s="24" t="s">
        <v>205</v>
      </c>
      <c r="O1572" s="24" t="s">
        <v>231</v>
      </c>
      <c r="P1572" s="24" t="s">
        <v>217</v>
      </c>
      <c r="Q1572" s="24" t="s">
        <v>64</v>
      </c>
      <c r="R1572" s="24" t="s">
        <v>69</v>
      </c>
      <c r="S1572" s="24" t="s">
        <v>99</v>
      </c>
      <c r="T1572" s="24" t="s">
        <v>225</v>
      </c>
      <c r="U1572" s="24" t="s">
        <v>205</v>
      </c>
      <c r="V1572" s="24" t="s">
        <v>209</v>
      </c>
      <c r="W1572" s="24"/>
      <c r="X1572" s="24" t="s">
        <v>205</v>
      </c>
      <c r="Y1572" s="24" t="s">
        <v>209</v>
      </c>
      <c r="Z1572" s="24"/>
    </row>
    <row r="1573" spans="1:26" x14ac:dyDescent="0.2">
      <c r="A1573">
        <v>1433</v>
      </c>
      <c r="B1573">
        <v>2557</v>
      </c>
      <c r="F1573">
        <v>1709</v>
      </c>
      <c r="H1573" s="23">
        <v>43893</v>
      </c>
      <c r="I1573" s="23">
        <v>43893</v>
      </c>
      <c r="J1573">
        <v>842.56</v>
      </c>
      <c r="K1573" s="24"/>
      <c r="L1573" s="24" t="s">
        <v>1455</v>
      </c>
      <c r="M1573" s="24" t="s">
        <v>1455</v>
      </c>
      <c r="N1573" s="24" t="s">
        <v>205</v>
      </c>
      <c r="O1573" s="24" t="s">
        <v>231</v>
      </c>
      <c r="P1573" s="24" t="s">
        <v>259</v>
      </c>
      <c r="Q1573" s="24" t="s">
        <v>36</v>
      </c>
      <c r="R1573" s="24" t="s">
        <v>6</v>
      </c>
      <c r="S1573" s="24" t="s">
        <v>37</v>
      </c>
      <c r="T1573" s="24" t="s">
        <v>431</v>
      </c>
      <c r="U1573" s="24" t="s">
        <v>205</v>
      </c>
      <c r="V1573" s="24" t="s">
        <v>209</v>
      </c>
      <c r="W1573" s="24"/>
      <c r="X1573" s="24" t="s">
        <v>205</v>
      </c>
      <c r="Y1573" s="24" t="s">
        <v>209</v>
      </c>
      <c r="Z1573" s="24"/>
    </row>
    <row r="1574" spans="1:26" x14ac:dyDescent="0.2">
      <c r="A1574">
        <v>1434</v>
      </c>
      <c r="B1574">
        <v>2561</v>
      </c>
      <c r="F1574">
        <v>19</v>
      </c>
      <c r="H1574" s="23">
        <v>43894</v>
      </c>
      <c r="I1574" s="23">
        <v>43894</v>
      </c>
      <c r="J1574">
        <v>85.86</v>
      </c>
      <c r="K1574" s="24"/>
      <c r="L1574" s="24" t="s">
        <v>1209</v>
      </c>
      <c r="M1574" s="24" t="s">
        <v>1209</v>
      </c>
      <c r="N1574" s="24" t="s">
        <v>205</v>
      </c>
      <c r="O1574" s="24" t="s">
        <v>231</v>
      </c>
      <c r="P1574" s="24" t="s">
        <v>259</v>
      </c>
      <c r="Q1574" s="24" t="s">
        <v>102</v>
      </c>
      <c r="R1574" s="24" t="s">
        <v>101</v>
      </c>
      <c r="S1574" s="24" t="s">
        <v>103</v>
      </c>
      <c r="T1574" s="24" t="s">
        <v>260</v>
      </c>
      <c r="U1574" s="24" t="s">
        <v>1210</v>
      </c>
      <c r="V1574" s="24" t="s">
        <v>209</v>
      </c>
      <c r="W1574" s="24" t="s">
        <v>645</v>
      </c>
      <c r="X1574" s="24" t="s">
        <v>205</v>
      </c>
      <c r="Y1574" s="24" t="s">
        <v>209</v>
      </c>
      <c r="Z1574" s="24"/>
    </row>
    <row r="1575" spans="1:26" x14ac:dyDescent="0.2">
      <c r="A1575">
        <v>1435</v>
      </c>
      <c r="B1575">
        <v>2559</v>
      </c>
      <c r="F1575">
        <v>20</v>
      </c>
      <c r="H1575" s="23">
        <v>43894</v>
      </c>
      <c r="I1575" s="23">
        <v>43894</v>
      </c>
      <c r="J1575">
        <v>122086.41</v>
      </c>
      <c r="K1575" s="24"/>
      <c r="L1575" s="24" t="s">
        <v>1456</v>
      </c>
      <c r="M1575" s="24" t="s">
        <v>1456</v>
      </c>
      <c r="N1575" s="24" t="s">
        <v>205</v>
      </c>
      <c r="O1575" s="24" t="s">
        <v>231</v>
      </c>
      <c r="P1575" s="24" t="s">
        <v>217</v>
      </c>
      <c r="Q1575" s="24" t="s">
        <v>67</v>
      </c>
      <c r="R1575" s="24" t="s">
        <v>108</v>
      </c>
      <c r="S1575" s="24" t="s">
        <v>108</v>
      </c>
      <c r="T1575" s="24" t="s">
        <v>1457</v>
      </c>
      <c r="U1575" s="24" t="s">
        <v>205</v>
      </c>
      <c r="V1575" s="24" t="s">
        <v>209</v>
      </c>
      <c r="W1575" s="24" t="s">
        <v>291</v>
      </c>
      <c r="X1575" s="24" t="s">
        <v>205</v>
      </c>
      <c r="Y1575" s="24" t="s">
        <v>209</v>
      </c>
      <c r="Z1575" s="24"/>
    </row>
    <row r="1576" spans="1:26" x14ac:dyDescent="0.2">
      <c r="A1576">
        <v>1436</v>
      </c>
      <c r="B1576">
        <v>2558</v>
      </c>
      <c r="F1576">
        <v>21</v>
      </c>
      <c r="H1576" s="23">
        <v>43894</v>
      </c>
      <c r="I1576" s="23">
        <v>43894</v>
      </c>
      <c r="J1576">
        <v>799.13</v>
      </c>
      <c r="K1576" s="24"/>
      <c r="L1576" s="24" t="s">
        <v>1458</v>
      </c>
      <c r="M1576" s="24" t="s">
        <v>1458</v>
      </c>
      <c r="N1576" s="24" t="s">
        <v>205</v>
      </c>
      <c r="O1576" s="24" t="s">
        <v>231</v>
      </c>
      <c r="P1576" s="24" t="s">
        <v>217</v>
      </c>
      <c r="Q1576" s="24" t="s">
        <v>64</v>
      </c>
      <c r="R1576" s="24" t="s">
        <v>69</v>
      </c>
      <c r="S1576" s="24" t="s">
        <v>99</v>
      </c>
      <c r="T1576" s="24" t="s">
        <v>363</v>
      </c>
      <c r="U1576" s="24" t="s">
        <v>205</v>
      </c>
      <c r="V1576" s="24" t="s">
        <v>209</v>
      </c>
      <c r="W1576" s="24" t="s">
        <v>1459</v>
      </c>
      <c r="X1576" s="24" t="s">
        <v>205</v>
      </c>
      <c r="Y1576" s="24" t="s">
        <v>209</v>
      </c>
      <c r="Z1576" s="24"/>
    </row>
    <row r="1577" spans="1:26" x14ac:dyDescent="0.2">
      <c r="A1577">
        <v>1437</v>
      </c>
      <c r="B1577">
        <v>2560</v>
      </c>
      <c r="F1577">
        <v>22</v>
      </c>
      <c r="H1577" s="23">
        <v>43894</v>
      </c>
      <c r="I1577" s="23">
        <v>43894</v>
      </c>
      <c r="J1577">
        <v>160</v>
      </c>
      <c r="K1577" s="24"/>
      <c r="L1577" s="24" t="s">
        <v>1460</v>
      </c>
      <c r="M1577" s="24" t="s">
        <v>1460</v>
      </c>
      <c r="N1577" s="24" t="s">
        <v>205</v>
      </c>
      <c r="O1577" s="24" t="s">
        <v>231</v>
      </c>
      <c r="P1577" s="24" t="s">
        <v>259</v>
      </c>
      <c r="Q1577" s="24" t="s">
        <v>102</v>
      </c>
      <c r="R1577" s="24" t="s">
        <v>101</v>
      </c>
      <c r="S1577" s="24" t="s">
        <v>103</v>
      </c>
      <c r="T1577" s="24" t="s">
        <v>260</v>
      </c>
      <c r="U1577" s="24" t="s">
        <v>896</v>
      </c>
      <c r="V1577" s="24" t="s">
        <v>209</v>
      </c>
      <c r="W1577" s="24" t="s">
        <v>1461</v>
      </c>
      <c r="X1577" s="24" t="s">
        <v>205</v>
      </c>
      <c r="Y1577" s="24" t="s">
        <v>209</v>
      </c>
      <c r="Z1577" s="24" t="s">
        <v>1462</v>
      </c>
    </row>
    <row r="1578" spans="1:26" x14ac:dyDescent="0.2">
      <c r="A1578">
        <v>1438</v>
      </c>
      <c r="B1578">
        <v>2563</v>
      </c>
      <c r="F1578">
        <v>23</v>
      </c>
      <c r="H1578" s="23">
        <v>43894</v>
      </c>
      <c r="I1578" s="23">
        <v>43894</v>
      </c>
      <c r="J1578">
        <v>30</v>
      </c>
      <c r="K1578" s="24"/>
      <c r="L1578" s="24" t="s">
        <v>1463</v>
      </c>
      <c r="M1578" s="24" t="s">
        <v>1463</v>
      </c>
      <c r="N1578" s="24" t="s">
        <v>205</v>
      </c>
      <c r="O1578" s="24" t="s">
        <v>231</v>
      </c>
      <c r="P1578" s="24" t="s">
        <v>259</v>
      </c>
      <c r="Q1578" s="24" t="s">
        <v>102</v>
      </c>
      <c r="R1578" s="24" t="s">
        <v>101</v>
      </c>
      <c r="S1578" s="24" t="s">
        <v>103</v>
      </c>
      <c r="T1578" s="24" t="s">
        <v>260</v>
      </c>
      <c r="U1578" s="24" t="s">
        <v>726</v>
      </c>
      <c r="V1578" s="24" t="s">
        <v>209</v>
      </c>
      <c r="W1578" s="24" t="s">
        <v>884</v>
      </c>
      <c r="X1578" s="24" t="s">
        <v>205</v>
      </c>
      <c r="Y1578" s="24" t="s">
        <v>209</v>
      </c>
      <c r="Z1578" s="24"/>
    </row>
    <row r="1579" spans="1:26" x14ac:dyDescent="0.2">
      <c r="A1579">
        <v>1439</v>
      </c>
      <c r="B1579">
        <v>2566</v>
      </c>
      <c r="F1579">
        <v>24</v>
      </c>
      <c r="H1579" s="23">
        <v>43894</v>
      </c>
      <c r="I1579" s="23">
        <v>43894</v>
      </c>
      <c r="J1579">
        <v>1447.25</v>
      </c>
      <c r="K1579" s="24"/>
      <c r="L1579" s="24" t="s">
        <v>1464</v>
      </c>
      <c r="M1579" s="24" t="s">
        <v>1464</v>
      </c>
      <c r="N1579" s="24" t="s">
        <v>205</v>
      </c>
      <c r="O1579" s="24" t="s">
        <v>231</v>
      </c>
      <c r="P1579" s="24" t="s">
        <v>217</v>
      </c>
      <c r="Q1579" s="24" t="s">
        <v>64</v>
      </c>
      <c r="R1579" s="24" t="s">
        <v>69</v>
      </c>
      <c r="S1579" s="24" t="s">
        <v>99</v>
      </c>
      <c r="T1579" s="24" t="s">
        <v>363</v>
      </c>
      <c r="U1579" s="24" t="s">
        <v>205</v>
      </c>
      <c r="V1579" s="24" t="s">
        <v>209</v>
      </c>
      <c r="W1579" s="24" t="s">
        <v>1465</v>
      </c>
      <c r="X1579" s="24" t="s">
        <v>205</v>
      </c>
      <c r="Y1579" s="24" t="s">
        <v>209</v>
      </c>
      <c r="Z1579" s="24" t="s">
        <v>1466</v>
      </c>
    </row>
    <row r="1580" spans="1:26" x14ac:dyDescent="0.2">
      <c r="A1580">
        <v>1440</v>
      </c>
      <c r="B1580">
        <v>2562</v>
      </c>
      <c r="F1580">
        <v>117</v>
      </c>
      <c r="H1580" s="23">
        <v>43894</v>
      </c>
      <c r="I1580" s="23">
        <v>43894</v>
      </c>
      <c r="J1580">
        <v>438.4</v>
      </c>
      <c r="K1580" s="24"/>
      <c r="L1580" s="24" t="s">
        <v>1057</v>
      </c>
      <c r="M1580" s="24" t="s">
        <v>1057</v>
      </c>
      <c r="N1580" s="24" t="s">
        <v>205</v>
      </c>
      <c r="O1580" s="24" t="s">
        <v>231</v>
      </c>
      <c r="P1580" s="24" t="s">
        <v>217</v>
      </c>
      <c r="Q1580" s="24" t="s">
        <v>17</v>
      </c>
      <c r="R1580" s="24" t="s">
        <v>6</v>
      </c>
      <c r="S1580" s="24" t="s">
        <v>21</v>
      </c>
      <c r="T1580" s="24" t="s">
        <v>211</v>
      </c>
      <c r="U1580" s="24" t="s">
        <v>205</v>
      </c>
      <c r="V1580" s="24" t="s">
        <v>209</v>
      </c>
      <c r="W1580" s="24" t="s">
        <v>616</v>
      </c>
      <c r="X1580" s="24" t="s">
        <v>205</v>
      </c>
      <c r="Y1580" s="24" t="s">
        <v>209</v>
      </c>
      <c r="Z1580" s="24"/>
    </row>
    <row r="1581" spans="1:26" x14ac:dyDescent="0.2">
      <c r="A1581">
        <v>1441</v>
      </c>
      <c r="B1581">
        <v>2564</v>
      </c>
      <c r="F1581">
        <v>1711</v>
      </c>
      <c r="H1581" s="23">
        <v>43894</v>
      </c>
      <c r="I1581" s="23">
        <v>43894</v>
      </c>
      <c r="J1581">
        <v>8.99</v>
      </c>
      <c r="K1581" s="24"/>
      <c r="L1581" s="24" t="s">
        <v>1467</v>
      </c>
      <c r="M1581" s="24" t="s">
        <v>1467</v>
      </c>
      <c r="N1581" s="24" t="s">
        <v>205</v>
      </c>
      <c r="O1581" s="24" t="s">
        <v>231</v>
      </c>
      <c r="P1581" s="24" t="s">
        <v>259</v>
      </c>
      <c r="Q1581" s="24" t="s">
        <v>102</v>
      </c>
      <c r="R1581" s="24" t="s">
        <v>101</v>
      </c>
      <c r="S1581" s="24" t="s">
        <v>103</v>
      </c>
      <c r="T1581" s="24" t="s">
        <v>260</v>
      </c>
      <c r="U1581" s="24" t="s">
        <v>205</v>
      </c>
      <c r="V1581" s="24" t="s">
        <v>209</v>
      </c>
      <c r="W1581" s="24"/>
      <c r="X1581" s="24" t="s">
        <v>205</v>
      </c>
      <c r="Y1581" s="24" t="s">
        <v>209</v>
      </c>
      <c r="Z1581" s="24"/>
    </row>
    <row r="1582" spans="1:26" x14ac:dyDescent="0.2">
      <c r="A1582">
        <v>1442</v>
      </c>
      <c r="B1582">
        <v>2565</v>
      </c>
      <c r="F1582">
        <v>1712</v>
      </c>
      <c r="H1582" s="23">
        <v>43894</v>
      </c>
      <c r="I1582" s="23">
        <v>43894</v>
      </c>
      <c r="J1582">
        <v>59</v>
      </c>
      <c r="K1582" s="24"/>
      <c r="L1582" s="24" t="s">
        <v>1467</v>
      </c>
      <c r="M1582" s="24" t="s">
        <v>1467</v>
      </c>
      <c r="N1582" s="24" t="s">
        <v>205</v>
      </c>
      <c r="O1582" s="24" t="s">
        <v>231</v>
      </c>
      <c r="P1582" s="24" t="s">
        <v>259</v>
      </c>
      <c r="Q1582" s="24" t="s">
        <v>102</v>
      </c>
      <c r="R1582" s="24" t="s">
        <v>101</v>
      </c>
      <c r="S1582" s="24" t="s">
        <v>103</v>
      </c>
      <c r="T1582" s="24" t="s">
        <v>260</v>
      </c>
      <c r="U1582" s="24" t="s">
        <v>205</v>
      </c>
      <c r="V1582" s="24" t="s">
        <v>209</v>
      </c>
      <c r="W1582" s="24"/>
      <c r="X1582" s="24" t="s">
        <v>205</v>
      </c>
      <c r="Y1582" s="24" t="s">
        <v>209</v>
      </c>
      <c r="Z1582" s="24"/>
    </row>
    <row r="1583" spans="1:26" x14ac:dyDescent="0.2">
      <c r="A1583">
        <v>1443</v>
      </c>
      <c r="B1583">
        <v>2567</v>
      </c>
      <c r="F1583">
        <v>1713</v>
      </c>
      <c r="H1583" s="23">
        <v>43894</v>
      </c>
      <c r="I1583" s="23">
        <v>43894</v>
      </c>
      <c r="J1583">
        <v>79.900000000000006</v>
      </c>
      <c r="K1583" s="24"/>
      <c r="L1583" s="24" t="s">
        <v>1467</v>
      </c>
      <c r="M1583" s="24" t="s">
        <v>1467</v>
      </c>
      <c r="N1583" s="24" t="s">
        <v>205</v>
      </c>
      <c r="O1583" s="24" t="s">
        <v>231</v>
      </c>
      <c r="P1583" s="24" t="s">
        <v>259</v>
      </c>
      <c r="Q1583" s="24" t="s">
        <v>102</v>
      </c>
      <c r="R1583" s="24" t="s">
        <v>101</v>
      </c>
      <c r="S1583" s="24" t="s">
        <v>103</v>
      </c>
      <c r="T1583" s="24" t="s">
        <v>260</v>
      </c>
      <c r="U1583" s="24" t="s">
        <v>205</v>
      </c>
      <c r="V1583" s="24" t="s">
        <v>209</v>
      </c>
      <c r="W1583" s="24"/>
      <c r="X1583" s="24" t="s">
        <v>205</v>
      </c>
      <c r="Y1583" s="24" t="s">
        <v>209</v>
      </c>
      <c r="Z1583" s="24"/>
    </row>
    <row r="1584" spans="1:26" x14ac:dyDescent="0.2">
      <c r="A1584">
        <v>1444</v>
      </c>
      <c r="B1584">
        <v>2568</v>
      </c>
      <c r="F1584">
        <v>1714</v>
      </c>
      <c r="H1584" s="23">
        <v>43894</v>
      </c>
      <c r="I1584" s="23">
        <v>43894</v>
      </c>
      <c r="J1584">
        <v>8250</v>
      </c>
      <c r="K1584" s="24"/>
      <c r="L1584" s="24" t="s">
        <v>1468</v>
      </c>
      <c r="M1584" s="24" t="s">
        <v>1468</v>
      </c>
      <c r="N1584" s="24" t="s">
        <v>205</v>
      </c>
      <c r="O1584" s="24" t="s">
        <v>231</v>
      </c>
      <c r="P1584" s="24" t="s">
        <v>217</v>
      </c>
      <c r="Q1584" s="24" t="s">
        <v>64</v>
      </c>
      <c r="R1584" s="24" t="s">
        <v>69</v>
      </c>
      <c r="S1584" s="24" t="s">
        <v>99</v>
      </c>
      <c r="T1584" s="24" t="s">
        <v>225</v>
      </c>
      <c r="U1584" s="24" t="s">
        <v>205</v>
      </c>
      <c r="V1584" s="24" t="s">
        <v>209</v>
      </c>
      <c r="W1584" s="24"/>
      <c r="X1584" s="24" t="s">
        <v>205</v>
      </c>
      <c r="Y1584" s="24" t="s">
        <v>209</v>
      </c>
      <c r="Z1584" s="24"/>
    </row>
    <row r="1585" spans="1:26" x14ac:dyDescent="0.2">
      <c r="A1585">
        <v>1445</v>
      </c>
      <c r="B1585">
        <v>2569</v>
      </c>
      <c r="F1585">
        <v>1715</v>
      </c>
      <c r="H1585" s="23">
        <v>43894</v>
      </c>
      <c r="I1585" s="23">
        <v>43894</v>
      </c>
      <c r="J1585">
        <v>100</v>
      </c>
      <c r="K1585" s="24"/>
      <c r="L1585" s="24" t="s">
        <v>1469</v>
      </c>
      <c r="M1585" s="24" t="s">
        <v>1469</v>
      </c>
      <c r="N1585" s="24" t="s">
        <v>205</v>
      </c>
      <c r="O1585" s="24" t="s">
        <v>231</v>
      </c>
      <c r="P1585" s="24" t="s">
        <v>259</v>
      </c>
      <c r="Q1585" s="24" t="s">
        <v>7</v>
      </c>
      <c r="R1585" s="24" t="s">
        <v>69</v>
      </c>
      <c r="S1585" s="24" t="s">
        <v>20</v>
      </c>
      <c r="T1585" s="24" t="s">
        <v>345</v>
      </c>
      <c r="U1585" s="24" t="s">
        <v>205</v>
      </c>
      <c r="V1585" s="24" t="s">
        <v>209</v>
      </c>
      <c r="W1585" s="24"/>
      <c r="X1585" s="24" t="s">
        <v>205</v>
      </c>
      <c r="Y1585" s="24" t="s">
        <v>209</v>
      </c>
      <c r="Z1585" s="24"/>
    </row>
    <row r="1586" spans="1:26" x14ac:dyDescent="0.2">
      <c r="A1586">
        <v>1446</v>
      </c>
      <c r="B1586">
        <v>2573</v>
      </c>
      <c r="F1586">
        <v>25</v>
      </c>
      <c r="H1586" s="23">
        <v>43895</v>
      </c>
      <c r="I1586" s="23">
        <v>43895</v>
      </c>
      <c r="J1586">
        <v>91.24</v>
      </c>
      <c r="K1586" s="24"/>
      <c r="L1586" s="24" t="s">
        <v>752</v>
      </c>
      <c r="M1586" s="24" t="s">
        <v>752</v>
      </c>
      <c r="N1586" s="24" t="s">
        <v>205</v>
      </c>
      <c r="O1586" s="24" t="s">
        <v>231</v>
      </c>
      <c r="P1586" s="24" t="s">
        <v>259</v>
      </c>
      <c r="Q1586" s="24" t="s">
        <v>102</v>
      </c>
      <c r="R1586" s="24" t="s">
        <v>101</v>
      </c>
      <c r="S1586" s="24" t="s">
        <v>103</v>
      </c>
      <c r="T1586" s="24" t="s">
        <v>260</v>
      </c>
      <c r="U1586" s="24" t="s">
        <v>753</v>
      </c>
      <c r="V1586" s="24" t="s">
        <v>209</v>
      </c>
      <c r="W1586" s="24" t="s">
        <v>645</v>
      </c>
      <c r="X1586" s="24" t="s">
        <v>205</v>
      </c>
      <c r="Y1586" s="24" t="s">
        <v>209</v>
      </c>
      <c r="Z1586" s="24" t="s">
        <v>937</v>
      </c>
    </row>
    <row r="1587" spans="1:26" x14ac:dyDescent="0.2">
      <c r="A1587">
        <v>1447</v>
      </c>
      <c r="B1587">
        <v>2574</v>
      </c>
      <c r="F1587">
        <v>26</v>
      </c>
      <c r="H1587" s="23">
        <v>43895</v>
      </c>
      <c r="I1587" s="23">
        <v>43895</v>
      </c>
      <c r="J1587">
        <v>91.24</v>
      </c>
      <c r="K1587" s="24"/>
      <c r="L1587" s="24" t="s">
        <v>755</v>
      </c>
      <c r="M1587" s="24" t="s">
        <v>755</v>
      </c>
      <c r="N1587" s="24" t="s">
        <v>205</v>
      </c>
      <c r="O1587" s="24" t="s">
        <v>231</v>
      </c>
      <c r="P1587" s="24" t="s">
        <v>259</v>
      </c>
      <c r="Q1587" s="24" t="s">
        <v>102</v>
      </c>
      <c r="R1587" s="24" t="s">
        <v>101</v>
      </c>
      <c r="S1587" s="24" t="s">
        <v>103</v>
      </c>
      <c r="T1587" s="24" t="s">
        <v>260</v>
      </c>
      <c r="U1587" s="24" t="s">
        <v>756</v>
      </c>
      <c r="V1587" s="24" t="s">
        <v>209</v>
      </c>
      <c r="W1587" s="24" t="s">
        <v>645</v>
      </c>
      <c r="X1587" s="24" t="s">
        <v>205</v>
      </c>
      <c r="Y1587" s="24" t="s">
        <v>209</v>
      </c>
      <c r="Z1587" s="24" t="s">
        <v>757</v>
      </c>
    </row>
    <row r="1588" spans="1:26" x14ac:dyDescent="0.2">
      <c r="A1588">
        <v>1448</v>
      </c>
      <c r="B1588">
        <v>2575</v>
      </c>
      <c r="F1588">
        <v>27</v>
      </c>
      <c r="H1588" s="23">
        <v>43895</v>
      </c>
      <c r="I1588" s="23">
        <v>43895</v>
      </c>
      <c r="J1588">
        <v>91.24</v>
      </c>
      <c r="K1588" s="24"/>
      <c r="L1588" s="24" t="s">
        <v>758</v>
      </c>
      <c r="M1588" s="24" t="s">
        <v>758</v>
      </c>
      <c r="N1588" s="24" t="s">
        <v>205</v>
      </c>
      <c r="O1588" s="24" t="s">
        <v>231</v>
      </c>
      <c r="P1588" s="24" t="s">
        <v>259</v>
      </c>
      <c r="Q1588" s="24" t="s">
        <v>102</v>
      </c>
      <c r="R1588" s="24" t="s">
        <v>101</v>
      </c>
      <c r="S1588" s="24" t="s">
        <v>103</v>
      </c>
      <c r="T1588" s="24" t="s">
        <v>260</v>
      </c>
      <c r="U1588" s="24" t="s">
        <v>239</v>
      </c>
      <c r="V1588" s="24" t="s">
        <v>209</v>
      </c>
      <c r="W1588" s="24" t="s">
        <v>645</v>
      </c>
      <c r="X1588" s="24" t="s">
        <v>205</v>
      </c>
      <c r="Y1588" s="24" t="s">
        <v>209</v>
      </c>
      <c r="Z1588" s="24" t="s">
        <v>759</v>
      </c>
    </row>
    <row r="1589" spans="1:26" x14ac:dyDescent="0.2">
      <c r="A1589">
        <v>1449</v>
      </c>
      <c r="B1589">
        <v>2576</v>
      </c>
      <c r="F1589">
        <v>28</v>
      </c>
      <c r="H1589" s="23">
        <v>43895</v>
      </c>
      <c r="I1589" s="23">
        <v>43895</v>
      </c>
      <c r="J1589">
        <v>91.24</v>
      </c>
      <c r="K1589" s="24"/>
      <c r="L1589" s="24" t="s">
        <v>760</v>
      </c>
      <c r="M1589" s="24" t="s">
        <v>760</v>
      </c>
      <c r="N1589" s="24" t="s">
        <v>205</v>
      </c>
      <c r="O1589" s="24" t="s">
        <v>231</v>
      </c>
      <c r="P1589" s="24" t="s">
        <v>259</v>
      </c>
      <c r="Q1589" s="24" t="s">
        <v>102</v>
      </c>
      <c r="R1589" s="24" t="s">
        <v>101</v>
      </c>
      <c r="S1589" s="24" t="s">
        <v>103</v>
      </c>
      <c r="T1589" s="24" t="s">
        <v>260</v>
      </c>
      <c r="U1589" s="24" t="s">
        <v>726</v>
      </c>
      <c r="V1589" s="24" t="s">
        <v>209</v>
      </c>
      <c r="W1589" s="24" t="s">
        <v>645</v>
      </c>
      <c r="X1589" s="24" t="s">
        <v>205</v>
      </c>
      <c r="Y1589" s="24" t="s">
        <v>209</v>
      </c>
      <c r="Z1589" s="24" t="s">
        <v>761</v>
      </c>
    </row>
    <row r="1590" spans="1:26" x14ac:dyDescent="0.2">
      <c r="A1590">
        <v>1450</v>
      </c>
      <c r="B1590">
        <v>2577</v>
      </c>
      <c r="F1590">
        <v>31</v>
      </c>
      <c r="H1590" s="23">
        <v>43895</v>
      </c>
      <c r="I1590" s="23">
        <v>43895</v>
      </c>
      <c r="J1590">
        <v>1000</v>
      </c>
      <c r="K1590" s="24"/>
      <c r="L1590" s="24" t="s">
        <v>949</v>
      </c>
      <c r="M1590" s="24" t="s">
        <v>949</v>
      </c>
      <c r="N1590" s="24" t="s">
        <v>205</v>
      </c>
      <c r="O1590" s="24" t="s">
        <v>231</v>
      </c>
      <c r="P1590" s="24" t="s">
        <v>275</v>
      </c>
      <c r="Q1590" s="24" t="s">
        <v>56</v>
      </c>
      <c r="R1590" s="24" t="s">
        <v>6</v>
      </c>
      <c r="S1590" s="24" t="s">
        <v>57</v>
      </c>
      <c r="T1590" s="24" t="s">
        <v>225</v>
      </c>
      <c r="U1590" s="24" t="s">
        <v>205</v>
      </c>
      <c r="V1590" s="24" t="s">
        <v>209</v>
      </c>
      <c r="W1590" s="24" t="s">
        <v>950</v>
      </c>
      <c r="X1590" s="24" t="s">
        <v>205</v>
      </c>
      <c r="Y1590" s="24" t="s">
        <v>209</v>
      </c>
      <c r="Z1590" s="24" t="s">
        <v>951</v>
      </c>
    </row>
    <row r="1591" spans="1:26" x14ac:dyDescent="0.2">
      <c r="A1591">
        <v>1451</v>
      </c>
      <c r="B1591">
        <v>2582</v>
      </c>
      <c r="F1591">
        <v>34</v>
      </c>
      <c r="H1591" s="23">
        <v>43895</v>
      </c>
      <c r="I1591" s="23">
        <v>43895</v>
      </c>
      <c r="J1591">
        <v>200</v>
      </c>
      <c r="K1591" s="24"/>
      <c r="L1591" s="24" t="s">
        <v>1216</v>
      </c>
      <c r="M1591" s="24" t="s">
        <v>1216</v>
      </c>
      <c r="N1591" s="24" t="s">
        <v>205</v>
      </c>
      <c r="O1591" s="24" t="s">
        <v>231</v>
      </c>
      <c r="P1591" s="24" t="s">
        <v>259</v>
      </c>
      <c r="Q1591" s="24" t="s">
        <v>102</v>
      </c>
      <c r="R1591" s="24" t="s">
        <v>101</v>
      </c>
      <c r="S1591" s="24" t="s">
        <v>103</v>
      </c>
      <c r="T1591" s="24" t="s">
        <v>260</v>
      </c>
      <c r="U1591" s="24" t="s">
        <v>1163</v>
      </c>
      <c r="V1591" s="24" t="s">
        <v>209</v>
      </c>
      <c r="W1591" s="24" t="s">
        <v>1217</v>
      </c>
      <c r="X1591" s="24" t="s">
        <v>205</v>
      </c>
      <c r="Y1591" s="24" t="s">
        <v>209</v>
      </c>
      <c r="Z1591" s="24" t="s">
        <v>1218</v>
      </c>
    </row>
    <row r="1592" spans="1:26" x14ac:dyDescent="0.2">
      <c r="A1592">
        <v>1452</v>
      </c>
      <c r="B1592">
        <v>2572</v>
      </c>
      <c r="F1592">
        <v>35</v>
      </c>
      <c r="H1592" s="23">
        <v>43895</v>
      </c>
      <c r="I1592" s="23">
        <v>43895</v>
      </c>
      <c r="J1592">
        <v>122086.42</v>
      </c>
      <c r="K1592" s="24"/>
      <c r="L1592" s="24" t="s">
        <v>1470</v>
      </c>
      <c r="M1592" s="24" t="s">
        <v>1470</v>
      </c>
      <c r="N1592" s="24" t="s">
        <v>205</v>
      </c>
      <c r="O1592" s="24" t="s">
        <v>231</v>
      </c>
      <c r="P1592" s="24" t="s">
        <v>217</v>
      </c>
      <c r="Q1592" s="24" t="s">
        <v>67</v>
      </c>
      <c r="R1592" s="24" t="s">
        <v>105</v>
      </c>
      <c r="S1592" s="24" t="s">
        <v>108</v>
      </c>
      <c r="T1592" s="24" t="s">
        <v>1457</v>
      </c>
      <c r="U1592" s="24" t="s">
        <v>205</v>
      </c>
      <c r="V1592" s="24" t="s">
        <v>209</v>
      </c>
      <c r="W1592" s="24" t="s">
        <v>291</v>
      </c>
      <c r="X1592" s="24" t="s">
        <v>205</v>
      </c>
      <c r="Y1592" s="24" t="s">
        <v>209</v>
      </c>
      <c r="Z1592" s="24"/>
    </row>
    <row r="1593" spans="1:26" x14ac:dyDescent="0.2">
      <c r="A1593">
        <v>1453</v>
      </c>
      <c r="B1593">
        <v>2580</v>
      </c>
      <c r="F1593">
        <v>36</v>
      </c>
      <c r="H1593" s="23">
        <v>43895</v>
      </c>
      <c r="I1593" s="23">
        <v>43895</v>
      </c>
      <c r="J1593">
        <v>106.28</v>
      </c>
      <c r="K1593" s="24"/>
      <c r="L1593" s="24" t="s">
        <v>863</v>
      </c>
      <c r="M1593" s="24" t="s">
        <v>863</v>
      </c>
      <c r="N1593" s="24" t="s">
        <v>205</v>
      </c>
      <c r="O1593" s="24" t="s">
        <v>231</v>
      </c>
      <c r="P1593" s="24" t="s">
        <v>217</v>
      </c>
      <c r="Q1593" s="24" t="s">
        <v>17</v>
      </c>
      <c r="R1593" s="24" t="s">
        <v>105</v>
      </c>
      <c r="S1593" s="24" t="s">
        <v>77</v>
      </c>
      <c r="T1593" s="24" t="s">
        <v>314</v>
      </c>
      <c r="U1593" s="24" t="s">
        <v>205</v>
      </c>
      <c r="V1593" s="24" t="s">
        <v>209</v>
      </c>
      <c r="W1593" s="24" t="s">
        <v>1471</v>
      </c>
      <c r="X1593" s="24" t="s">
        <v>205</v>
      </c>
      <c r="Y1593" s="24" t="s">
        <v>209</v>
      </c>
      <c r="Z1593" s="24"/>
    </row>
    <row r="1594" spans="1:26" x14ac:dyDescent="0.2">
      <c r="A1594">
        <v>1454</v>
      </c>
      <c r="B1594">
        <v>2586</v>
      </c>
      <c r="F1594">
        <v>38</v>
      </c>
      <c r="H1594" s="23">
        <v>43895</v>
      </c>
      <c r="I1594" s="23">
        <v>43895</v>
      </c>
      <c r="J1594">
        <v>3961</v>
      </c>
      <c r="K1594" s="24"/>
      <c r="L1594" s="24" t="s">
        <v>1063</v>
      </c>
      <c r="M1594" s="24" t="s">
        <v>1063</v>
      </c>
      <c r="N1594" s="24" t="s">
        <v>205</v>
      </c>
      <c r="O1594" s="24" t="s">
        <v>231</v>
      </c>
      <c r="P1594" s="24" t="s">
        <v>217</v>
      </c>
      <c r="Q1594" s="24" t="s">
        <v>64</v>
      </c>
      <c r="R1594" s="24" t="s">
        <v>69</v>
      </c>
      <c r="S1594" s="24" t="s">
        <v>99</v>
      </c>
      <c r="T1594" s="24" t="s">
        <v>370</v>
      </c>
      <c r="U1594" s="24" t="s">
        <v>205</v>
      </c>
      <c r="V1594" s="24" t="s">
        <v>209</v>
      </c>
      <c r="W1594" s="24" t="s">
        <v>1472</v>
      </c>
      <c r="X1594" s="24" t="s">
        <v>205</v>
      </c>
      <c r="Y1594" s="24" t="s">
        <v>209</v>
      </c>
      <c r="Z1594" s="24"/>
    </row>
    <row r="1595" spans="1:26" x14ac:dyDescent="0.2">
      <c r="A1595">
        <v>1455</v>
      </c>
      <c r="B1595">
        <v>2587</v>
      </c>
      <c r="F1595">
        <v>45</v>
      </c>
      <c r="H1595" s="23">
        <v>43895</v>
      </c>
      <c r="I1595" s="23">
        <v>43895</v>
      </c>
      <c r="J1595">
        <v>11950</v>
      </c>
      <c r="K1595" s="24"/>
      <c r="L1595" s="24" t="s">
        <v>1359</v>
      </c>
      <c r="M1595" s="24" t="s">
        <v>1359</v>
      </c>
      <c r="N1595" s="24" t="s">
        <v>205</v>
      </c>
      <c r="O1595" s="24" t="s">
        <v>231</v>
      </c>
      <c r="P1595" s="24" t="s">
        <v>207</v>
      </c>
      <c r="Q1595" s="24" t="s">
        <v>36</v>
      </c>
      <c r="R1595" s="24" t="s">
        <v>105</v>
      </c>
      <c r="S1595" s="24" t="s">
        <v>81</v>
      </c>
      <c r="T1595" s="24" t="s">
        <v>225</v>
      </c>
      <c r="U1595" s="24" t="s">
        <v>205</v>
      </c>
      <c r="V1595" s="24" t="s">
        <v>209</v>
      </c>
      <c r="W1595" s="24" t="s">
        <v>1360</v>
      </c>
      <c r="X1595" s="24" t="s">
        <v>205</v>
      </c>
      <c r="Y1595" s="24" t="s">
        <v>209</v>
      </c>
      <c r="Z1595" s="24"/>
    </row>
    <row r="1596" spans="1:26" x14ac:dyDescent="0.2">
      <c r="A1596">
        <v>1456</v>
      </c>
      <c r="B1596">
        <v>2578</v>
      </c>
      <c r="F1596">
        <v>53</v>
      </c>
      <c r="H1596" s="23">
        <v>43895</v>
      </c>
      <c r="I1596" s="23">
        <v>43895</v>
      </c>
      <c r="J1596">
        <v>1370.73</v>
      </c>
      <c r="K1596" s="24"/>
      <c r="L1596" s="24" t="s">
        <v>969</v>
      </c>
      <c r="M1596" s="24" t="s">
        <v>969</v>
      </c>
      <c r="N1596" s="24" t="s">
        <v>205</v>
      </c>
      <c r="O1596" s="24" t="s">
        <v>231</v>
      </c>
      <c r="P1596" s="24" t="s">
        <v>217</v>
      </c>
      <c r="Q1596" s="24" t="s">
        <v>36</v>
      </c>
      <c r="R1596" s="24" t="s">
        <v>6</v>
      </c>
      <c r="S1596" s="24" t="s">
        <v>37</v>
      </c>
      <c r="T1596" s="24" t="s">
        <v>444</v>
      </c>
      <c r="U1596" s="24" t="s">
        <v>205</v>
      </c>
      <c r="V1596" s="24" t="s">
        <v>209</v>
      </c>
      <c r="W1596" s="24" t="s">
        <v>34</v>
      </c>
      <c r="X1596" s="24" t="s">
        <v>205</v>
      </c>
      <c r="Y1596" s="24" t="s">
        <v>209</v>
      </c>
      <c r="Z1596" s="24"/>
    </row>
    <row r="1597" spans="1:26" x14ac:dyDescent="0.2">
      <c r="A1597">
        <v>1457</v>
      </c>
      <c r="B1597">
        <v>2579</v>
      </c>
      <c r="F1597">
        <v>54</v>
      </c>
      <c r="H1597" s="23">
        <v>43895</v>
      </c>
      <c r="I1597" s="23">
        <v>43895</v>
      </c>
      <c r="J1597">
        <v>546.72</v>
      </c>
      <c r="K1597" s="24"/>
      <c r="L1597" s="24" t="s">
        <v>970</v>
      </c>
      <c r="M1597" s="24" t="s">
        <v>970</v>
      </c>
      <c r="N1597" s="24" t="s">
        <v>205</v>
      </c>
      <c r="O1597" s="24" t="s">
        <v>231</v>
      </c>
      <c r="P1597" s="24" t="s">
        <v>259</v>
      </c>
      <c r="Q1597" s="24" t="s">
        <v>36</v>
      </c>
      <c r="R1597" s="24" t="s">
        <v>6</v>
      </c>
      <c r="S1597" s="24" t="s">
        <v>37</v>
      </c>
      <c r="T1597" s="24" t="s">
        <v>444</v>
      </c>
      <c r="U1597" s="24" t="s">
        <v>205</v>
      </c>
      <c r="V1597" s="24" t="s">
        <v>209</v>
      </c>
      <c r="W1597" s="24" t="s">
        <v>34</v>
      </c>
      <c r="X1597" s="24" t="s">
        <v>205</v>
      </c>
      <c r="Y1597" s="24" t="s">
        <v>209</v>
      </c>
      <c r="Z1597" s="24"/>
    </row>
    <row r="1598" spans="1:26" x14ac:dyDescent="0.2">
      <c r="A1598">
        <v>1458</v>
      </c>
      <c r="B1598">
        <v>2581</v>
      </c>
      <c r="F1598">
        <v>55</v>
      </c>
      <c r="H1598" s="23">
        <v>43895</v>
      </c>
      <c r="I1598" s="23">
        <v>43895</v>
      </c>
      <c r="J1598">
        <v>372.65</v>
      </c>
      <c r="K1598" s="24"/>
      <c r="L1598" s="24" t="s">
        <v>929</v>
      </c>
      <c r="M1598" s="24" t="s">
        <v>929</v>
      </c>
      <c r="N1598" s="24" t="s">
        <v>205</v>
      </c>
      <c r="O1598" s="24" t="s">
        <v>231</v>
      </c>
      <c r="P1598" s="24" t="s">
        <v>275</v>
      </c>
      <c r="Q1598" s="24" t="s">
        <v>56</v>
      </c>
      <c r="R1598" s="24" t="s">
        <v>6</v>
      </c>
      <c r="S1598" s="24" t="s">
        <v>19</v>
      </c>
      <c r="T1598" s="24" t="s">
        <v>227</v>
      </c>
      <c r="U1598" s="24" t="s">
        <v>205</v>
      </c>
      <c r="V1598" s="24" t="s">
        <v>209</v>
      </c>
      <c r="W1598" s="24" t="s">
        <v>930</v>
      </c>
      <c r="X1598" s="24" t="s">
        <v>205</v>
      </c>
      <c r="Y1598" s="24" t="s">
        <v>209</v>
      </c>
      <c r="Z1598" s="24" t="s">
        <v>1450</v>
      </c>
    </row>
    <row r="1599" spans="1:26" x14ac:dyDescent="0.2">
      <c r="A1599">
        <v>1459</v>
      </c>
      <c r="B1599">
        <v>2585</v>
      </c>
      <c r="F1599">
        <v>62</v>
      </c>
      <c r="H1599" s="23">
        <v>43895</v>
      </c>
      <c r="I1599" s="23">
        <v>43895</v>
      </c>
      <c r="J1599">
        <v>2902.06</v>
      </c>
      <c r="K1599" s="24"/>
      <c r="L1599" s="24" t="s">
        <v>1443</v>
      </c>
      <c r="M1599" s="24" t="s">
        <v>1443</v>
      </c>
      <c r="N1599" s="24" t="s">
        <v>205</v>
      </c>
      <c r="O1599" s="24" t="s">
        <v>231</v>
      </c>
      <c r="P1599" s="24" t="s">
        <v>217</v>
      </c>
      <c r="Q1599" s="24" t="s">
        <v>64</v>
      </c>
      <c r="R1599" s="24" t="s">
        <v>69</v>
      </c>
      <c r="S1599" s="24" t="s">
        <v>99</v>
      </c>
      <c r="T1599" s="24" t="s">
        <v>363</v>
      </c>
      <c r="U1599" s="24" t="s">
        <v>205</v>
      </c>
      <c r="V1599" s="24" t="s">
        <v>209</v>
      </c>
      <c r="W1599" s="24" t="s">
        <v>1473</v>
      </c>
      <c r="X1599" s="24" t="s">
        <v>205</v>
      </c>
      <c r="Y1599" s="24" t="s">
        <v>209</v>
      </c>
      <c r="Z1599" s="24"/>
    </row>
    <row r="1600" spans="1:26" x14ac:dyDescent="0.2">
      <c r="A1600">
        <v>1460</v>
      </c>
      <c r="B1600">
        <v>2583</v>
      </c>
      <c r="F1600">
        <v>79</v>
      </c>
      <c r="H1600" s="23">
        <v>43895</v>
      </c>
      <c r="I1600" s="23">
        <v>43895</v>
      </c>
      <c r="J1600">
        <v>731.5</v>
      </c>
      <c r="K1600" s="24"/>
      <c r="L1600" s="24" t="s">
        <v>1318</v>
      </c>
      <c r="M1600" s="24" t="s">
        <v>1318</v>
      </c>
      <c r="N1600" s="24" t="s">
        <v>205</v>
      </c>
      <c r="O1600" s="24" t="s">
        <v>231</v>
      </c>
      <c r="P1600" s="24" t="s">
        <v>259</v>
      </c>
      <c r="Q1600" s="24" t="s">
        <v>7</v>
      </c>
      <c r="R1600" s="24" t="s">
        <v>70</v>
      </c>
      <c r="S1600" s="24" t="s">
        <v>84</v>
      </c>
      <c r="T1600" s="24" t="s">
        <v>439</v>
      </c>
      <c r="U1600" s="24" t="s">
        <v>205</v>
      </c>
      <c r="V1600" s="24" t="s">
        <v>209</v>
      </c>
      <c r="W1600" s="24" t="s">
        <v>291</v>
      </c>
      <c r="X1600" s="24" t="s">
        <v>205</v>
      </c>
      <c r="Y1600" s="24" t="s">
        <v>209</v>
      </c>
      <c r="Z1600" s="24"/>
    </row>
    <row r="1601" spans="1:26" x14ac:dyDescent="0.2">
      <c r="A1601">
        <v>1461</v>
      </c>
      <c r="B1601">
        <v>2584</v>
      </c>
      <c r="F1601">
        <v>1720</v>
      </c>
      <c r="H1601" s="23">
        <v>43895</v>
      </c>
      <c r="I1601" s="23">
        <v>43895</v>
      </c>
      <c r="J1601">
        <v>237.03</v>
      </c>
      <c r="K1601" s="24"/>
      <c r="L1601" s="24" t="s">
        <v>1474</v>
      </c>
      <c r="M1601" s="24" t="s">
        <v>1474</v>
      </c>
      <c r="N1601" s="24" t="s">
        <v>205</v>
      </c>
      <c r="O1601" s="24" t="s">
        <v>231</v>
      </c>
      <c r="P1601" s="24" t="s">
        <v>259</v>
      </c>
      <c r="Q1601" s="24" t="s">
        <v>7</v>
      </c>
      <c r="R1601" s="24" t="s">
        <v>70</v>
      </c>
      <c r="S1601" s="24" t="s">
        <v>84</v>
      </c>
      <c r="T1601" s="24" t="s">
        <v>439</v>
      </c>
      <c r="U1601" s="24" t="s">
        <v>205</v>
      </c>
      <c r="V1601" s="24" t="s">
        <v>209</v>
      </c>
      <c r="W1601" s="24"/>
      <c r="X1601" s="24" t="s">
        <v>205</v>
      </c>
      <c r="Y1601" s="24" t="s">
        <v>209</v>
      </c>
      <c r="Z1601" s="24"/>
    </row>
    <row r="1602" spans="1:26" x14ac:dyDescent="0.2">
      <c r="A1602">
        <v>1462</v>
      </c>
      <c r="B1602">
        <v>2590</v>
      </c>
      <c r="F1602">
        <v>1723</v>
      </c>
      <c r="H1602" s="23">
        <v>43895</v>
      </c>
      <c r="I1602" s="23">
        <v>43895</v>
      </c>
      <c r="J1602">
        <v>11.35</v>
      </c>
      <c r="K1602" s="24"/>
      <c r="L1602" s="24" t="s">
        <v>1114</v>
      </c>
      <c r="M1602" s="24" t="s">
        <v>1114</v>
      </c>
      <c r="N1602" s="24" t="s">
        <v>205</v>
      </c>
      <c r="O1602" s="24" t="s">
        <v>231</v>
      </c>
      <c r="P1602" s="24" t="s">
        <v>259</v>
      </c>
      <c r="Q1602" s="24" t="s">
        <v>7</v>
      </c>
      <c r="R1602" s="24" t="s">
        <v>70</v>
      </c>
      <c r="S1602" s="24" t="s">
        <v>82</v>
      </c>
      <c r="T1602" s="24" t="s">
        <v>587</v>
      </c>
      <c r="U1602" s="24" t="s">
        <v>205</v>
      </c>
      <c r="V1602" s="24" t="s">
        <v>209</v>
      </c>
      <c r="W1602" s="24" t="s">
        <v>82</v>
      </c>
      <c r="X1602" s="24" t="s">
        <v>205</v>
      </c>
      <c r="Y1602" s="24" t="s">
        <v>209</v>
      </c>
      <c r="Z1602" s="24"/>
    </row>
    <row r="1603" spans="1:26" x14ac:dyDescent="0.2">
      <c r="A1603">
        <v>1463</v>
      </c>
      <c r="B1603">
        <v>2591</v>
      </c>
      <c r="F1603">
        <v>1724</v>
      </c>
      <c r="H1603" s="23">
        <v>43895</v>
      </c>
      <c r="I1603" s="23">
        <v>43895</v>
      </c>
      <c r="J1603">
        <v>691.39</v>
      </c>
      <c r="K1603" s="24"/>
      <c r="L1603" s="24" t="s">
        <v>1475</v>
      </c>
      <c r="M1603" s="24" t="s">
        <v>1475</v>
      </c>
      <c r="N1603" s="24" t="s">
        <v>205</v>
      </c>
      <c r="O1603" s="24" t="s">
        <v>231</v>
      </c>
      <c r="P1603" s="24" t="s">
        <v>217</v>
      </c>
      <c r="Q1603" s="24" t="s">
        <v>102</v>
      </c>
      <c r="R1603" s="24" t="s">
        <v>108</v>
      </c>
      <c r="S1603" s="24" t="s">
        <v>108</v>
      </c>
      <c r="T1603" s="24" t="s">
        <v>238</v>
      </c>
      <c r="U1603" s="24" t="s">
        <v>625</v>
      </c>
      <c r="V1603" s="24" t="s">
        <v>209</v>
      </c>
      <c r="W1603" s="24"/>
      <c r="X1603" s="24" t="s">
        <v>205</v>
      </c>
      <c r="Y1603" s="24" t="s">
        <v>209</v>
      </c>
      <c r="Z1603" s="24"/>
    </row>
    <row r="1604" spans="1:26" x14ac:dyDescent="0.2">
      <c r="A1604">
        <v>1823</v>
      </c>
      <c r="B1604">
        <v>2588</v>
      </c>
      <c r="H1604" s="23">
        <v>43895</v>
      </c>
      <c r="I1604" s="23">
        <v>43895</v>
      </c>
      <c r="J1604">
        <v>1700</v>
      </c>
      <c r="K1604" s="24" t="s">
        <v>247</v>
      </c>
      <c r="L1604" s="24" t="s">
        <v>1476</v>
      </c>
      <c r="M1604" s="24" t="s">
        <v>1476</v>
      </c>
      <c r="N1604" s="24" t="s">
        <v>205</v>
      </c>
      <c r="O1604" s="24" t="s">
        <v>231</v>
      </c>
      <c r="P1604" s="24" t="s">
        <v>217</v>
      </c>
      <c r="Q1604" s="24" t="s">
        <v>64</v>
      </c>
      <c r="R1604" s="24" t="s">
        <v>69</v>
      </c>
      <c r="S1604" s="24" t="s">
        <v>99</v>
      </c>
      <c r="T1604" s="24" t="s">
        <v>225</v>
      </c>
      <c r="U1604" s="24" t="s">
        <v>205</v>
      </c>
      <c r="V1604" s="24" t="s">
        <v>209</v>
      </c>
      <c r="W1604" s="24"/>
      <c r="X1604" s="24" t="s">
        <v>205</v>
      </c>
      <c r="Y1604" s="24" t="s">
        <v>209</v>
      </c>
      <c r="Z1604" s="24"/>
    </row>
    <row r="1605" spans="1:26" x14ac:dyDescent="0.2">
      <c r="A1605">
        <v>1464</v>
      </c>
      <c r="B1605">
        <v>2593</v>
      </c>
      <c r="F1605">
        <v>1725</v>
      </c>
      <c r="H1605" s="23">
        <v>43895</v>
      </c>
      <c r="I1605" s="23">
        <v>43895</v>
      </c>
      <c r="J1605">
        <v>24815.73</v>
      </c>
      <c r="K1605" s="24" t="s">
        <v>247</v>
      </c>
      <c r="L1605" s="24" t="s">
        <v>1477</v>
      </c>
      <c r="M1605" s="24" t="s">
        <v>1477</v>
      </c>
      <c r="N1605" s="24" t="s">
        <v>205</v>
      </c>
      <c r="O1605" s="24" t="s">
        <v>231</v>
      </c>
      <c r="P1605" s="24" t="s">
        <v>217</v>
      </c>
      <c r="Q1605" s="24" t="s">
        <v>102</v>
      </c>
      <c r="R1605" s="24" t="s">
        <v>108</v>
      </c>
      <c r="S1605" s="24" t="s">
        <v>108</v>
      </c>
      <c r="T1605" s="24" t="s">
        <v>238</v>
      </c>
      <c r="U1605" s="24" t="s">
        <v>246</v>
      </c>
      <c r="V1605" s="24" t="s">
        <v>209</v>
      </c>
      <c r="W1605" s="24"/>
      <c r="X1605" s="24" t="s">
        <v>205</v>
      </c>
      <c r="Y1605" s="24" t="s">
        <v>209</v>
      </c>
      <c r="Z1605" s="24"/>
    </row>
    <row r="1606" spans="1:26" x14ac:dyDescent="0.2">
      <c r="A1606">
        <v>1520</v>
      </c>
      <c r="F1606">
        <v>2181</v>
      </c>
      <c r="H1606" s="23">
        <v>43896</v>
      </c>
      <c r="I1606" s="23">
        <v>43896</v>
      </c>
      <c r="J1606">
        <v>438.42</v>
      </c>
      <c r="K1606" s="24" t="s">
        <v>247</v>
      </c>
      <c r="L1606" s="24" t="s">
        <v>1478</v>
      </c>
      <c r="M1606" s="24" t="s">
        <v>1478</v>
      </c>
      <c r="N1606" s="24" t="s">
        <v>205</v>
      </c>
      <c r="O1606" s="24" t="s">
        <v>511</v>
      </c>
      <c r="P1606" s="24" t="s">
        <v>259</v>
      </c>
      <c r="Q1606" s="24" t="s">
        <v>36</v>
      </c>
      <c r="R1606" s="24" t="s">
        <v>6</v>
      </c>
      <c r="S1606" s="24" t="s">
        <v>37</v>
      </c>
      <c r="T1606" s="24" t="s">
        <v>304</v>
      </c>
      <c r="U1606" s="24" t="s">
        <v>205</v>
      </c>
      <c r="V1606" s="24" t="s">
        <v>209</v>
      </c>
      <c r="W1606" s="24"/>
      <c r="X1606" s="24" t="s">
        <v>205</v>
      </c>
      <c r="Y1606" s="24" t="s">
        <v>209</v>
      </c>
      <c r="Z1606" s="24"/>
    </row>
    <row r="1607" spans="1:26" x14ac:dyDescent="0.2">
      <c r="A1607">
        <v>1465</v>
      </c>
      <c r="B1607">
        <v>2608</v>
      </c>
      <c r="F1607">
        <v>29</v>
      </c>
      <c r="H1607" s="23">
        <v>43896</v>
      </c>
      <c r="I1607" s="23">
        <v>43896</v>
      </c>
      <c r="J1607">
        <v>87.59</v>
      </c>
      <c r="K1607" s="24"/>
      <c r="L1607" s="24" t="s">
        <v>1212</v>
      </c>
      <c r="M1607" s="24" t="s">
        <v>1212</v>
      </c>
      <c r="N1607" s="24" t="s">
        <v>205</v>
      </c>
      <c r="O1607" s="24" t="s">
        <v>231</v>
      </c>
      <c r="P1607" s="24" t="s">
        <v>259</v>
      </c>
      <c r="Q1607" s="24" t="s">
        <v>102</v>
      </c>
      <c r="R1607" s="24" t="s">
        <v>101</v>
      </c>
      <c r="S1607" s="24" t="s">
        <v>103</v>
      </c>
      <c r="T1607" s="24" t="s">
        <v>260</v>
      </c>
      <c r="U1607" s="24" t="s">
        <v>896</v>
      </c>
      <c r="V1607" s="24" t="s">
        <v>209</v>
      </c>
      <c r="W1607" s="24" t="s">
        <v>645</v>
      </c>
      <c r="X1607" s="24" t="s">
        <v>205</v>
      </c>
      <c r="Y1607" s="24" t="s">
        <v>209</v>
      </c>
      <c r="Z1607" s="24" t="s">
        <v>1479</v>
      </c>
    </row>
    <row r="1608" spans="1:26" x14ac:dyDescent="0.2">
      <c r="A1608">
        <v>1466</v>
      </c>
      <c r="B1608">
        <v>2609</v>
      </c>
      <c r="F1608">
        <v>30</v>
      </c>
      <c r="H1608" s="23">
        <v>43896</v>
      </c>
      <c r="I1608" s="23">
        <v>43896</v>
      </c>
      <c r="J1608">
        <v>87.59</v>
      </c>
      <c r="K1608" s="24"/>
      <c r="L1608" s="24" t="s">
        <v>1213</v>
      </c>
      <c r="M1608" s="24" t="s">
        <v>1213</v>
      </c>
      <c r="N1608" s="24" t="s">
        <v>7</v>
      </c>
      <c r="O1608" s="24" t="s">
        <v>231</v>
      </c>
      <c r="P1608" s="24" t="s">
        <v>259</v>
      </c>
      <c r="Q1608" s="24" t="s">
        <v>102</v>
      </c>
      <c r="R1608" s="24" t="s">
        <v>101</v>
      </c>
      <c r="S1608" s="24" t="s">
        <v>103</v>
      </c>
      <c r="T1608" s="24" t="s">
        <v>260</v>
      </c>
      <c r="U1608" s="24" t="s">
        <v>1163</v>
      </c>
      <c r="V1608" s="24" t="s">
        <v>209</v>
      </c>
      <c r="W1608" s="24" t="s">
        <v>645</v>
      </c>
      <c r="X1608" s="24" t="s">
        <v>205</v>
      </c>
      <c r="Y1608" s="24" t="s">
        <v>209</v>
      </c>
      <c r="Z1608" s="24" t="s">
        <v>1479</v>
      </c>
    </row>
    <row r="1609" spans="1:26" x14ac:dyDescent="0.2">
      <c r="A1609">
        <v>1467</v>
      </c>
      <c r="B1609">
        <v>2622</v>
      </c>
      <c r="F1609">
        <v>46</v>
      </c>
      <c r="H1609" s="23">
        <v>43896</v>
      </c>
      <c r="I1609" s="23">
        <v>43896</v>
      </c>
      <c r="J1609">
        <v>3573.44</v>
      </c>
      <c r="K1609" s="24"/>
      <c r="L1609" s="24" t="s">
        <v>1480</v>
      </c>
      <c r="M1609" s="24" t="s">
        <v>1480</v>
      </c>
      <c r="N1609" s="24" t="s">
        <v>205</v>
      </c>
      <c r="O1609" s="24" t="s">
        <v>231</v>
      </c>
      <c r="P1609" s="24" t="s">
        <v>275</v>
      </c>
      <c r="Q1609" s="24" t="s">
        <v>56</v>
      </c>
      <c r="R1609" s="24" t="s">
        <v>6</v>
      </c>
      <c r="S1609" s="24" t="s">
        <v>59</v>
      </c>
      <c r="T1609" s="24" t="s">
        <v>945</v>
      </c>
      <c r="U1609" s="24" t="s">
        <v>205</v>
      </c>
      <c r="V1609" s="24" t="s">
        <v>209</v>
      </c>
      <c r="W1609" s="24" t="s">
        <v>1481</v>
      </c>
      <c r="X1609" s="24" t="s">
        <v>205</v>
      </c>
      <c r="Y1609" s="24" t="s">
        <v>209</v>
      </c>
      <c r="Z1609" s="24"/>
    </row>
    <row r="1610" spans="1:26" x14ac:dyDescent="0.2">
      <c r="A1610">
        <v>1468</v>
      </c>
      <c r="B1610">
        <v>2626</v>
      </c>
      <c r="F1610">
        <v>47</v>
      </c>
      <c r="H1610" s="23">
        <v>43896</v>
      </c>
      <c r="I1610" s="23">
        <v>43896</v>
      </c>
      <c r="J1610">
        <v>2308.3000000000002</v>
      </c>
      <c r="K1610" s="24"/>
      <c r="L1610" s="24" t="s">
        <v>1482</v>
      </c>
      <c r="M1610" s="24" t="s">
        <v>1482</v>
      </c>
      <c r="N1610" s="24" t="s">
        <v>205</v>
      </c>
      <c r="O1610" s="24" t="s">
        <v>231</v>
      </c>
      <c r="P1610" s="24" t="s">
        <v>259</v>
      </c>
      <c r="Q1610" s="24" t="s">
        <v>55</v>
      </c>
      <c r="R1610" s="24" t="s">
        <v>70</v>
      </c>
      <c r="S1610" s="24" t="s">
        <v>76</v>
      </c>
      <c r="T1610" s="24" t="s">
        <v>225</v>
      </c>
      <c r="U1610" s="24" t="s">
        <v>205</v>
      </c>
      <c r="V1610" s="24" t="s">
        <v>209</v>
      </c>
      <c r="W1610" s="24" t="s">
        <v>600</v>
      </c>
      <c r="X1610" s="24" t="s">
        <v>205</v>
      </c>
      <c r="Y1610" s="24" t="s">
        <v>209</v>
      </c>
      <c r="Z1610" s="24"/>
    </row>
    <row r="1611" spans="1:26" x14ac:dyDescent="0.2">
      <c r="A1611">
        <v>1469</v>
      </c>
      <c r="B1611">
        <v>2598</v>
      </c>
      <c r="F1611">
        <v>1726</v>
      </c>
      <c r="H1611" s="23">
        <v>43896</v>
      </c>
      <c r="I1611" s="23">
        <v>43896</v>
      </c>
      <c r="J1611">
        <v>5000</v>
      </c>
      <c r="K1611" s="24"/>
      <c r="L1611" s="24" t="s">
        <v>649</v>
      </c>
      <c r="M1611" s="24" t="s">
        <v>649</v>
      </c>
      <c r="N1611" s="24" t="s">
        <v>205</v>
      </c>
      <c r="O1611" s="24" t="s">
        <v>231</v>
      </c>
      <c r="P1611" s="24" t="s">
        <v>259</v>
      </c>
      <c r="Q1611" s="24" t="s">
        <v>268</v>
      </c>
      <c r="R1611" s="24" t="s">
        <v>268</v>
      </c>
      <c r="S1611" s="24" t="s">
        <v>268</v>
      </c>
      <c r="T1611" s="24" t="s">
        <v>651</v>
      </c>
      <c r="U1611" s="24" t="s">
        <v>205</v>
      </c>
      <c r="V1611" s="24" t="s">
        <v>209</v>
      </c>
      <c r="W1611" s="24"/>
      <c r="X1611" s="24" t="s">
        <v>205</v>
      </c>
      <c r="Y1611" s="24" t="s">
        <v>209</v>
      </c>
      <c r="Z1611" s="24"/>
    </row>
    <row r="1612" spans="1:26" x14ac:dyDescent="0.2">
      <c r="A1612">
        <v>1470</v>
      </c>
      <c r="B1612">
        <v>2599</v>
      </c>
      <c r="F1612">
        <v>1727</v>
      </c>
      <c r="H1612" s="23">
        <v>43896</v>
      </c>
      <c r="I1612" s="23">
        <v>43896</v>
      </c>
      <c r="J1612">
        <v>1304</v>
      </c>
      <c r="K1612" s="24"/>
      <c r="L1612" s="24" t="s">
        <v>1483</v>
      </c>
      <c r="M1612" s="24" t="s">
        <v>1483</v>
      </c>
      <c r="N1612" s="24" t="s">
        <v>205</v>
      </c>
      <c r="O1612" s="24" t="s">
        <v>231</v>
      </c>
      <c r="P1612" s="24" t="s">
        <v>217</v>
      </c>
      <c r="Q1612" s="24" t="s">
        <v>36</v>
      </c>
      <c r="R1612" s="24" t="s">
        <v>6</v>
      </c>
      <c r="S1612" s="24" t="s">
        <v>37</v>
      </c>
      <c r="T1612" s="24" t="s">
        <v>304</v>
      </c>
      <c r="U1612" s="24" t="s">
        <v>205</v>
      </c>
      <c r="V1612" s="24" t="s">
        <v>209</v>
      </c>
      <c r="W1612" s="24"/>
      <c r="X1612" s="24" t="s">
        <v>205</v>
      </c>
      <c r="Y1612" s="24" t="s">
        <v>209</v>
      </c>
      <c r="Z1612" s="24"/>
    </row>
    <row r="1613" spans="1:26" x14ac:dyDescent="0.2">
      <c r="A1613">
        <v>1471</v>
      </c>
      <c r="B1613">
        <v>2600</v>
      </c>
      <c r="F1613">
        <v>1728</v>
      </c>
      <c r="H1613" s="23">
        <v>43896</v>
      </c>
      <c r="I1613" s="23">
        <v>43896</v>
      </c>
      <c r="J1613">
        <v>1911</v>
      </c>
      <c r="K1613" s="24"/>
      <c r="L1613" s="24" t="s">
        <v>1484</v>
      </c>
      <c r="M1613" s="24" t="s">
        <v>1484</v>
      </c>
      <c r="N1613" s="24" t="s">
        <v>205</v>
      </c>
      <c r="O1613" s="24" t="s">
        <v>231</v>
      </c>
      <c r="P1613" s="24" t="s">
        <v>259</v>
      </c>
      <c r="Q1613" s="24" t="s">
        <v>36</v>
      </c>
      <c r="R1613" s="24" t="s">
        <v>6</v>
      </c>
      <c r="S1613" s="24" t="s">
        <v>37</v>
      </c>
      <c r="T1613" s="24" t="s">
        <v>304</v>
      </c>
      <c r="U1613" s="24" t="s">
        <v>205</v>
      </c>
      <c r="V1613" s="24" t="s">
        <v>209</v>
      </c>
      <c r="W1613" s="24"/>
      <c r="X1613" s="24" t="s">
        <v>205</v>
      </c>
      <c r="Y1613" s="24" t="s">
        <v>209</v>
      </c>
      <c r="Z1613" s="24"/>
    </row>
    <row r="1614" spans="1:26" x14ac:dyDescent="0.2">
      <c r="A1614">
        <v>1472</v>
      </c>
      <c r="B1614">
        <v>2601</v>
      </c>
      <c r="F1614">
        <v>1729</v>
      </c>
      <c r="H1614" s="23">
        <v>43896</v>
      </c>
      <c r="I1614" s="23">
        <v>43896</v>
      </c>
      <c r="J1614">
        <v>1929.76</v>
      </c>
      <c r="K1614" s="24"/>
      <c r="L1614" s="24" t="s">
        <v>1485</v>
      </c>
      <c r="M1614" s="24" t="s">
        <v>1485</v>
      </c>
      <c r="N1614" s="24" t="s">
        <v>205</v>
      </c>
      <c r="O1614" s="24" t="s">
        <v>231</v>
      </c>
      <c r="P1614" s="24" t="s">
        <v>217</v>
      </c>
      <c r="Q1614" s="24" t="s">
        <v>36</v>
      </c>
      <c r="R1614" s="24" t="s">
        <v>6</v>
      </c>
      <c r="S1614" s="24" t="s">
        <v>37</v>
      </c>
      <c r="T1614" s="24" t="s">
        <v>304</v>
      </c>
      <c r="U1614" s="24" t="s">
        <v>205</v>
      </c>
      <c r="V1614" s="24" t="s">
        <v>209</v>
      </c>
      <c r="W1614" s="24"/>
      <c r="X1614" s="24" t="s">
        <v>205</v>
      </c>
      <c r="Y1614" s="24" t="s">
        <v>209</v>
      </c>
      <c r="Z1614" s="24"/>
    </row>
    <row r="1615" spans="1:26" x14ac:dyDescent="0.2">
      <c r="A1615">
        <v>1473</v>
      </c>
      <c r="B1615">
        <v>2602</v>
      </c>
      <c r="F1615">
        <v>1730</v>
      </c>
      <c r="H1615" s="23">
        <v>43896</v>
      </c>
      <c r="I1615" s="23">
        <v>43896</v>
      </c>
      <c r="J1615">
        <v>1911</v>
      </c>
      <c r="K1615" s="24"/>
      <c r="L1615" s="24" t="s">
        <v>1486</v>
      </c>
      <c r="M1615" s="24" t="s">
        <v>1486</v>
      </c>
      <c r="N1615" s="24" t="s">
        <v>205</v>
      </c>
      <c r="O1615" s="24" t="s">
        <v>231</v>
      </c>
      <c r="P1615" s="24" t="s">
        <v>259</v>
      </c>
      <c r="Q1615" s="24" t="s">
        <v>36</v>
      </c>
      <c r="R1615" s="24" t="s">
        <v>6</v>
      </c>
      <c r="S1615" s="24" t="s">
        <v>37</v>
      </c>
      <c r="T1615" s="24" t="s">
        <v>304</v>
      </c>
      <c r="U1615" s="24" t="s">
        <v>205</v>
      </c>
      <c r="V1615" s="24" t="s">
        <v>209</v>
      </c>
      <c r="W1615" s="24"/>
      <c r="X1615" s="24" t="s">
        <v>205</v>
      </c>
      <c r="Y1615" s="24" t="s">
        <v>209</v>
      </c>
      <c r="Z1615" s="24"/>
    </row>
    <row r="1616" spans="1:26" x14ac:dyDescent="0.2">
      <c r="A1616">
        <v>1474</v>
      </c>
      <c r="B1616">
        <v>2603</v>
      </c>
      <c r="F1616">
        <v>1731</v>
      </c>
      <c r="H1616" s="23">
        <v>43896</v>
      </c>
      <c r="I1616" s="23">
        <v>43896</v>
      </c>
      <c r="J1616">
        <v>1147.17</v>
      </c>
      <c r="K1616" s="24"/>
      <c r="L1616" s="24" t="s">
        <v>1487</v>
      </c>
      <c r="M1616" s="24" t="s">
        <v>1487</v>
      </c>
      <c r="N1616" s="24" t="s">
        <v>205</v>
      </c>
      <c r="O1616" s="24" t="s">
        <v>231</v>
      </c>
      <c r="P1616" s="24" t="s">
        <v>207</v>
      </c>
      <c r="Q1616" s="24" t="s">
        <v>36</v>
      </c>
      <c r="R1616" s="24" t="s">
        <v>6</v>
      </c>
      <c r="S1616" s="24" t="s">
        <v>37</v>
      </c>
      <c r="T1616" s="24" t="s">
        <v>304</v>
      </c>
      <c r="U1616" s="24" t="s">
        <v>205</v>
      </c>
      <c r="V1616" s="24" t="s">
        <v>209</v>
      </c>
      <c r="W1616" s="24"/>
      <c r="X1616" s="24" t="s">
        <v>205</v>
      </c>
      <c r="Y1616" s="24" t="s">
        <v>209</v>
      </c>
      <c r="Z1616" s="24"/>
    </row>
    <row r="1617" spans="1:26" x14ac:dyDescent="0.2">
      <c r="A1617">
        <v>1475</v>
      </c>
      <c r="B1617">
        <v>2604</v>
      </c>
      <c r="F1617">
        <v>1732</v>
      </c>
      <c r="H1617" s="23">
        <v>43896</v>
      </c>
      <c r="I1617" s="23">
        <v>43896</v>
      </c>
      <c r="J1617">
        <v>2975.6</v>
      </c>
      <c r="K1617" s="24"/>
      <c r="L1617" s="24" t="s">
        <v>1488</v>
      </c>
      <c r="M1617" s="24" t="s">
        <v>1488</v>
      </c>
      <c r="N1617" s="24" t="s">
        <v>205</v>
      </c>
      <c r="O1617" s="24" t="s">
        <v>231</v>
      </c>
      <c r="P1617" s="24" t="s">
        <v>217</v>
      </c>
      <c r="Q1617" s="24" t="s">
        <v>36</v>
      </c>
      <c r="R1617" s="24" t="s">
        <v>6</v>
      </c>
      <c r="S1617" s="24" t="s">
        <v>37</v>
      </c>
      <c r="T1617" s="24" t="s">
        <v>304</v>
      </c>
      <c r="U1617" s="24" t="s">
        <v>205</v>
      </c>
      <c r="V1617" s="24" t="s">
        <v>209</v>
      </c>
      <c r="W1617" s="24"/>
      <c r="X1617" s="24" t="s">
        <v>205</v>
      </c>
      <c r="Y1617" s="24" t="s">
        <v>209</v>
      </c>
      <c r="Z1617" s="24"/>
    </row>
    <row r="1618" spans="1:26" x14ac:dyDescent="0.2">
      <c r="A1618">
        <v>1476</v>
      </c>
      <c r="B1618">
        <v>2605</v>
      </c>
      <c r="F1618">
        <v>1733</v>
      </c>
      <c r="H1618" s="23">
        <v>43896</v>
      </c>
      <c r="I1618" s="23">
        <v>43896</v>
      </c>
      <c r="J1618">
        <v>1304</v>
      </c>
      <c r="K1618" s="24"/>
      <c r="L1618" s="24" t="s">
        <v>1489</v>
      </c>
      <c r="M1618" s="24" t="s">
        <v>1489</v>
      </c>
      <c r="N1618" s="24" t="s">
        <v>205</v>
      </c>
      <c r="O1618" s="24" t="s">
        <v>231</v>
      </c>
      <c r="P1618" s="24" t="s">
        <v>217</v>
      </c>
      <c r="Q1618" s="24" t="s">
        <v>36</v>
      </c>
      <c r="R1618" s="24" t="s">
        <v>6</v>
      </c>
      <c r="S1618" s="24" t="s">
        <v>37</v>
      </c>
      <c r="T1618" s="24" t="s">
        <v>304</v>
      </c>
      <c r="U1618" s="24" t="s">
        <v>205</v>
      </c>
      <c r="V1618" s="24" t="s">
        <v>209</v>
      </c>
      <c r="W1618" s="24"/>
      <c r="X1618" s="24" t="s">
        <v>205</v>
      </c>
      <c r="Y1618" s="24" t="s">
        <v>209</v>
      </c>
      <c r="Z1618" s="24"/>
    </row>
    <row r="1619" spans="1:26" x14ac:dyDescent="0.2">
      <c r="A1619">
        <v>1477</v>
      </c>
      <c r="B1619">
        <v>2606</v>
      </c>
      <c r="F1619">
        <v>1734</v>
      </c>
      <c r="H1619" s="23">
        <v>43896</v>
      </c>
      <c r="I1619" s="23">
        <v>43896</v>
      </c>
      <c r="J1619">
        <v>1304</v>
      </c>
      <c r="K1619" s="24"/>
      <c r="L1619" s="24" t="s">
        <v>1490</v>
      </c>
      <c r="M1619" s="24" t="s">
        <v>1490</v>
      </c>
      <c r="N1619" s="24" t="s">
        <v>205</v>
      </c>
      <c r="O1619" s="24" t="s">
        <v>231</v>
      </c>
      <c r="P1619" s="24" t="s">
        <v>217</v>
      </c>
      <c r="Q1619" s="24" t="s">
        <v>36</v>
      </c>
      <c r="R1619" s="24" t="s">
        <v>6</v>
      </c>
      <c r="S1619" s="24" t="s">
        <v>37</v>
      </c>
      <c r="T1619" s="24" t="s">
        <v>304</v>
      </c>
      <c r="U1619" s="24" t="s">
        <v>205</v>
      </c>
      <c r="V1619" s="24" t="s">
        <v>209</v>
      </c>
      <c r="W1619" s="24"/>
      <c r="X1619" s="24" t="s">
        <v>205</v>
      </c>
      <c r="Y1619" s="24" t="s">
        <v>209</v>
      </c>
      <c r="Z1619" s="24"/>
    </row>
    <row r="1620" spans="1:26" x14ac:dyDescent="0.2">
      <c r="A1620">
        <v>1478</v>
      </c>
      <c r="B1620">
        <v>2607</v>
      </c>
      <c r="F1620">
        <v>1735</v>
      </c>
      <c r="H1620" s="23">
        <v>43896</v>
      </c>
      <c r="I1620" s="23">
        <v>43896</v>
      </c>
      <c r="J1620">
        <v>1288</v>
      </c>
      <c r="K1620" s="24"/>
      <c r="L1620" s="24" t="s">
        <v>1491</v>
      </c>
      <c r="M1620" s="24" t="s">
        <v>1491</v>
      </c>
      <c r="N1620" s="24" t="s">
        <v>205</v>
      </c>
      <c r="O1620" s="24" t="s">
        <v>231</v>
      </c>
      <c r="P1620" s="24" t="s">
        <v>259</v>
      </c>
      <c r="Q1620" s="24" t="s">
        <v>36</v>
      </c>
      <c r="R1620" s="24" t="s">
        <v>6</v>
      </c>
      <c r="S1620" s="24" t="s">
        <v>37</v>
      </c>
      <c r="T1620" s="24" t="s">
        <v>304</v>
      </c>
      <c r="U1620" s="24" t="s">
        <v>205</v>
      </c>
      <c r="V1620" s="24" t="s">
        <v>209</v>
      </c>
      <c r="W1620" s="24"/>
      <c r="X1620" s="24" t="s">
        <v>205</v>
      </c>
      <c r="Y1620" s="24" t="s">
        <v>209</v>
      </c>
      <c r="Z1620" s="24"/>
    </row>
    <row r="1621" spans="1:26" x14ac:dyDescent="0.2">
      <c r="A1621">
        <v>1479</v>
      </c>
      <c r="B1621">
        <v>2610</v>
      </c>
      <c r="F1621">
        <v>1738</v>
      </c>
      <c r="H1621" s="23">
        <v>43896</v>
      </c>
      <c r="I1621" s="23">
        <v>43896</v>
      </c>
      <c r="J1621">
        <v>606.66999999999996</v>
      </c>
      <c r="K1621" s="24"/>
      <c r="L1621" s="24" t="s">
        <v>1492</v>
      </c>
      <c r="M1621" s="24" t="s">
        <v>1492</v>
      </c>
      <c r="N1621" s="24" t="s">
        <v>205</v>
      </c>
      <c r="O1621" s="24" t="s">
        <v>231</v>
      </c>
      <c r="P1621" s="24" t="s">
        <v>207</v>
      </c>
      <c r="Q1621" s="24" t="s">
        <v>36</v>
      </c>
      <c r="R1621" s="24" t="s">
        <v>6</v>
      </c>
      <c r="S1621" s="24" t="s">
        <v>37</v>
      </c>
      <c r="T1621" s="24" t="s">
        <v>304</v>
      </c>
      <c r="U1621" s="24" t="s">
        <v>205</v>
      </c>
      <c r="V1621" s="24" t="s">
        <v>209</v>
      </c>
      <c r="W1621" s="24"/>
      <c r="X1621" s="24" t="s">
        <v>205</v>
      </c>
      <c r="Y1621" s="24" t="s">
        <v>209</v>
      </c>
      <c r="Z1621" s="24"/>
    </row>
    <row r="1622" spans="1:26" x14ac:dyDescent="0.2">
      <c r="A1622">
        <v>1480</v>
      </c>
      <c r="B1622">
        <v>2611</v>
      </c>
      <c r="F1622">
        <v>1739</v>
      </c>
      <c r="H1622" s="23">
        <v>43896</v>
      </c>
      <c r="I1622" s="23">
        <v>43896</v>
      </c>
      <c r="J1622">
        <v>225</v>
      </c>
      <c r="K1622" s="24"/>
      <c r="L1622" s="24" t="s">
        <v>1493</v>
      </c>
      <c r="M1622" s="24" t="s">
        <v>1493</v>
      </c>
      <c r="N1622" s="24" t="s">
        <v>205</v>
      </c>
      <c r="O1622" s="24" t="s">
        <v>231</v>
      </c>
      <c r="P1622" s="24" t="s">
        <v>217</v>
      </c>
      <c r="Q1622" s="24" t="s">
        <v>36</v>
      </c>
      <c r="R1622" s="24" t="s">
        <v>6</v>
      </c>
      <c r="S1622" s="24" t="s">
        <v>37</v>
      </c>
      <c r="T1622" s="24" t="s">
        <v>304</v>
      </c>
      <c r="U1622" s="24" t="s">
        <v>205</v>
      </c>
      <c r="V1622" s="24" t="s">
        <v>209</v>
      </c>
      <c r="W1622" s="24"/>
      <c r="X1622" s="24" t="s">
        <v>205</v>
      </c>
      <c r="Y1622" s="24" t="s">
        <v>209</v>
      </c>
      <c r="Z1622" s="24"/>
    </row>
    <row r="1623" spans="1:26" x14ac:dyDescent="0.2">
      <c r="A1623">
        <v>1481</v>
      </c>
      <c r="B1623">
        <v>2612</v>
      </c>
      <c r="F1623">
        <v>1740</v>
      </c>
      <c r="H1623" s="23">
        <v>43896</v>
      </c>
      <c r="I1623" s="23">
        <v>43896</v>
      </c>
      <c r="J1623">
        <v>1250</v>
      </c>
      <c r="K1623" s="24"/>
      <c r="L1623" s="24" t="s">
        <v>1494</v>
      </c>
      <c r="M1623" s="24" t="s">
        <v>1494</v>
      </c>
      <c r="N1623" s="24" t="s">
        <v>205</v>
      </c>
      <c r="O1623" s="24" t="s">
        <v>231</v>
      </c>
      <c r="P1623" s="24" t="s">
        <v>217</v>
      </c>
      <c r="Q1623" s="24" t="s">
        <v>36</v>
      </c>
      <c r="R1623" s="24" t="s">
        <v>6</v>
      </c>
      <c r="S1623" s="24" t="s">
        <v>37</v>
      </c>
      <c r="T1623" s="24" t="s">
        <v>304</v>
      </c>
      <c r="U1623" s="24" t="s">
        <v>205</v>
      </c>
      <c r="V1623" s="24" t="s">
        <v>209</v>
      </c>
      <c r="W1623" s="24"/>
      <c r="X1623" s="24" t="s">
        <v>205</v>
      </c>
      <c r="Y1623" s="24" t="s">
        <v>209</v>
      </c>
      <c r="Z1623" s="24"/>
    </row>
    <row r="1624" spans="1:26" x14ac:dyDescent="0.2">
      <c r="A1624">
        <v>1482</v>
      </c>
      <c r="B1624">
        <v>2613</v>
      </c>
      <c r="F1624">
        <v>1741</v>
      </c>
      <c r="H1624" s="23">
        <v>43896</v>
      </c>
      <c r="I1624" s="23">
        <v>43896</v>
      </c>
      <c r="J1624">
        <v>1000</v>
      </c>
      <c r="K1624" s="24"/>
      <c r="L1624" s="24" t="s">
        <v>1495</v>
      </c>
      <c r="M1624" s="24" t="s">
        <v>1495</v>
      </c>
      <c r="N1624" s="24" t="s">
        <v>205</v>
      </c>
      <c r="O1624" s="24" t="s">
        <v>231</v>
      </c>
      <c r="P1624" s="24" t="s">
        <v>207</v>
      </c>
      <c r="Q1624" s="24" t="s">
        <v>36</v>
      </c>
      <c r="R1624" s="24" t="s">
        <v>6</v>
      </c>
      <c r="S1624" s="24" t="s">
        <v>37</v>
      </c>
      <c r="T1624" s="24" t="s">
        <v>304</v>
      </c>
      <c r="U1624" s="24" t="s">
        <v>205</v>
      </c>
      <c r="V1624" s="24" t="s">
        <v>209</v>
      </c>
      <c r="W1624" s="24"/>
      <c r="X1624" s="24" t="s">
        <v>205</v>
      </c>
      <c r="Y1624" s="24" t="s">
        <v>209</v>
      </c>
      <c r="Z1624" s="24"/>
    </row>
    <row r="1625" spans="1:26" x14ac:dyDescent="0.2">
      <c r="A1625">
        <v>1483</v>
      </c>
      <c r="B1625">
        <v>2614</v>
      </c>
      <c r="F1625">
        <v>1742</v>
      </c>
      <c r="H1625" s="23">
        <v>43896</v>
      </c>
      <c r="I1625" s="23">
        <v>43896</v>
      </c>
      <c r="J1625">
        <v>225</v>
      </c>
      <c r="K1625" s="24"/>
      <c r="L1625" s="24" t="s">
        <v>1496</v>
      </c>
      <c r="M1625" s="24" t="s">
        <v>1496</v>
      </c>
      <c r="N1625" s="24" t="s">
        <v>205</v>
      </c>
      <c r="O1625" s="24" t="s">
        <v>231</v>
      </c>
      <c r="P1625" s="24" t="s">
        <v>217</v>
      </c>
      <c r="Q1625" s="24" t="s">
        <v>36</v>
      </c>
      <c r="R1625" s="24" t="s">
        <v>6</v>
      </c>
      <c r="S1625" s="24" t="s">
        <v>37</v>
      </c>
      <c r="T1625" s="24" t="s">
        <v>304</v>
      </c>
      <c r="U1625" s="24" t="s">
        <v>205</v>
      </c>
      <c r="V1625" s="24" t="s">
        <v>209</v>
      </c>
      <c r="W1625" s="24" t="s">
        <v>82</v>
      </c>
      <c r="X1625" s="24" t="s">
        <v>205</v>
      </c>
      <c r="Y1625" s="24" t="s">
        <v>209</v>
      </c>
      <c r="Z1625" s="24"/>
    </row>
    <row r="1626" spans="1:26" x14ac:dyDescent="0.2">
      <c r="A1626">
        <v>1484</v>
      </c>
      <c r="B1626">
        <v>2615</v>
      </c>
      <c r="F1626">
        <v>1743</v>
      </c>
      <c r="H1626" s="23">
        <v>43896</v>
      </c>
      <c r="I1626" s="23">
        <v>43896</v>
      </c>
      <c r="J1626">
        <v>225</v>
      </c>
      <c r="K1626" s="24"/>
      <c r="L1626" s="24" t="s">
        <v>1497</v>
      </c>
      <c r="M1626" s="24" t="s">
        <v>1497</v>
      </c>
      <c r="N1626" s="24" t="s">
        <v>205</v>
      </c>
      <c r="O1626" s="24" t="s">
        <v>231</v>
      </c>
      <c r="P1626" s="24" t="s">
        <v>217</v>
      </c>
      <c r="Q1626" s="24" t="s">
        <v>36</v>
      </c>
      <c r="R1626" s="24" t="s">
        <v>6</v>
      </c>
      <c r="S1626" s="24" t="s">
        <v>37</v>
      </c>
      <c r="T1626" s="24" t="s">
        <v>304</v>
      </c>
      <c r="U1626" s="24" t="s">
        <v>205</v>
      </c>
      <c r="V1626" s="24" t="s">
        <v>209</v>
      </c>
      <c r="W1626" s="24"/>
      <c r="X1626" s="24" t="s">
        <v>205</v>
      </c>
      <c r="Y1626" s="24" t="s">
        <v>209</v>
      </c>
      <c r="Z1626" s="24"/>
    </row>
    <row r="1627" spans="1:26" x14ac:dyDescent="0.2">
      <c r="A1627">
        <v>1485</v>
      </c>
      <c r="B1627">
        <v>2616</v>
      </c>
      <c r="F1627">
        <v>1744</v>
      </c>
      <c r="H1627" s="23">
        <v>43896</v>
      </c>
      <c r="I1627" s="23">
        <v>43896</v>
      </c>
      <c r="J1627">
        <v>27946.92</v>
      </c>
      <c r="K1627" s="24"/>
      <c r="L1627" s="24" t="s">
        <v>1498</v>
      </c>
      <c r="M1627" s="24" t="s">
        <v>1498</v>
      </c>
      <c r="N1627" s="24" t="s">
        <v>205</v>
      </c>
      <c r="O1627" s="24" t="s">
        <v>231</v>
      </c>
      <c r="P1627" s="24" t="s">
        <v>217</v>
      </c>
      <c r="Q1627" s="24" t="s">
        <v>102</v>
      </c>
      <c r="R1627" s="24" t="s">
        <v>108</v>
      </c>
      <c r="S1627" s="24" t="s">
        <v>108</v>
      </c>
      <c r="T1627" s="24" t="s">
        <v>238</v>
      </c>
      <c r="U1627" s="24" t="s">
        <v>391</v>
      </c>
      <c r="V1627" s="24" t="s">
        <v>209</v>
      </c>
      <c r="W1627" s="24"/>
      <c r="X1627" s="24" t="s">
        <v>205</v>
      </c>
      <c r="Y1627" s="24" t="s">
        <v>209</v>
      </c>
      <c r="Z1627" s="24"/>
    </row>
    <row r="1628" spans="1:26" x14ac:dyDescent="0.2">
      <c r="A1628">
        <v>1486</v>
      </c>
      <c r="B1628">
        <v>2620</v>
      </c>
      <c r="F1628">
        <v>1746</v>
      </c>
      <c r="H1628" s="23">
        <v>43896</v>
      </c>
      <c r="I1628" s="23">
        <v>43896</v>
      </c>
      <c r="J1628">
        <v>27.48</v>
      </c>
      <c r="K1628" s="24"/>
      <c r="L1628" s="24" t="s">
        <v>1451</v>
      </c>
      <c r="M1628" s="24" t="s">
        <v>1451</v>
      </c>
      <c r="N1628" s="24" t="s">
        <v>205</v>
      </c>
      <c r="O1628" s="24" t="s">
        <v>231</v>
      </c>
      <c r="P1628" s="24" t="s">
        <v>259</v>
      </c>
      <c r="Q1628" s="24" t="s">
        <v>36</v>
      </c>
      <c r="R1628" s="24" t="s">
        <v>105</v>
      </c>
      <c r="S1628" s="24" t="s">
        <v>89</v>
      </c>
      <c r="T1628" s="24" t="s">
        <v>459</v>
      </c>
      <c r="U1628" s="24" t="s">
        <v>205</v>
      </c>
      <c r="V1628" s="24" t="s">
        <v>209</v>
      </c>
      <c r="W1628" s="24"/>
      <c r="X1628" s="24" t="s">
        <v>205</v>
      </c>
      <c r="Y1628" s="24" t="s">
        <v>209</v>
      </c>
      <c r="Z1628" s="24"/>
    </row>
    <row r="1629" spans="1:26" x14ac:dyDescent="0.2">
      <c r="A1629">
        <v>1487</v>
      </c>
      <c r="B1629">
        <v>2624</v>
      </c>
      <c r="F1629">
        <v>1747</v>
      </c>
      <c r="H1629" s="23">
        <v>43896</v>
      </c>
      <c r="I1629" s="23">
        <v>43896</v>
      </c>
      <c r="J1629">
        <v>112.9</v>
      </c>
      <c r="K1629" s="24"/>
      <c r="L1629" s="24" t="s">
        <v>1499</v>
      </c>
      <c r="M1629" s="24" t="s">
        <v>1499</v>
      </c>
      <c r="N1629" s="24" t="s">
        <v>205</v>
      </c>
      <c r="O1629" s="24" t="s">
        <v>231</v>
      </c>
      <c r="P1629" s="24" t="s">
        <v>259</v>
      </c>
      <c r="Q1629" s="24" t="s">
        <v>52</v>
      </c>
      <c r="R1629" s="24" t="s">
        <v>70</v>
      </c>
      <c r="S1629" s="24" t="s">
        <v>79</v>
      </c>
      <c r="T1629" s="24" t="s">
        <v>345</v>
      </c>
      <c r="U1629" s="24" t="s">
        <v>205</v>
      </c>
      <c r="V1629" s="24" t="s">
        <v>209</v>
      </c>
      <c r="W1629" s="24"/>
      <c r="X1629" s="24" t="s">
        <v>205</v>
      </c>
      <c r="Y1629" s="24" t="s">
        <v>209</v>
      </c>
      <c r="Z1629" s="24"/>
    </row>
    <row r="1630" spans="1:26" x14ac:dyDescent="0.2">
      <c r="A1630">
        <v>1488</v>
      </c>
      <c r="B1630">
        <v>2629</v>
      </c>
      <c r="F1630">
        <v>1748</v>
      </c>
      <c r="H1630" s="23">
        <v>43896</v>
      </c>
      <c r="I1630" s="23">
        <v>43896</v>
      </c>
      <c r="J1630">
        <v>16239.35</v>
      </c>
      <c r="K1630" s="24"/>
      <c r="L1630" s="24" t="s">
        <v>1500</v>
      </c>
      <c r="M1630" s="24" t="s">
        <v>1500</v>
      </c>
      <c r="N1630" s="24" t="s">
        <v>205</v>
      </c>
      <c r="O1630" s="24" t="s">
        <v>231</v>
      </c>
      <c r="P1630" s="24" t="s">
        <v>217</v>
      </c>
      <c r="Q1630" s="24" t="s">
        <v>102</v>
      </c>
      <c r="R1630" s="24" t="s">
        <v>108</v>
      </c>
      <c r="S1630" s="24" t="s">
        <v>108</v>
      </c>
      <c r="T1630" s="24" t="s">
        <v>238</v>
      </c>
      <c r="U1630" s="24" t="s">
        <v>492</v>
      </c>
      <c r="V1630" s="24" t="s">
        <v>209</v>
      </c>
      <c r="W1630" s="24"/>
      <c r="X1630" s="24" t="s">
        <v>205</v>
      </c>
      <c r="Y1630" s="24" t="s">
        <v>209</v>
      </c>
      <c r="Z1630" s="24"/>
    </row>
    <row r="1631" spans="1:26" x14ac:dyDescent="0.2">
      <c r="A1631">
        <v>1489</v>
      </c>
      <c r="B1631">
        <v>2630</v>
      </c>
      <c r="F1631">
        <v>1749</v>
      </c>
      <c r="H1631" s="23">
        <v>43896</v>
      </c>
      <c r="I1631" s="23">
        <v>43896</v>
      </c>
      <c r="J1631">
        <v>25034.42</v>
      </c>
      <c r="K1631" s="24"/>
      <c r="L1631" s="24" t="s">
        <v>1501</v>
      </c>
      <c r="M1631" s="24" t="s">
        <v>1501</v>
      </c>
      <c r="N1631" s="24" t="s">
        <v>205</v>
      </c>
      <c r="O1631" s="24" t="s">
        <v>231</v>
      </c>
      <c r="P1631" s="24" t="s">
        <v>217</v>
      </c>
      <c r="Q1631" s="24" t="s">
        <v>102</v>
      </c>
      <c r="R1631" s="24" t="s">
        <v>108</v>
      </c>
      <c r="S1631" s="24" t="s">
        <v>108</v>
      </c>
      <c r="T1631" s="24" t="s">
        <v>238</v>
      </c>
      <c r="U1631" s="24" t="s">
        <v>347</v>
      </c>
      <c r="V1631" s="24" t="s">
        <v>209</v>
      </c>
      <c r="W1631" s="24"/>
      <c r="X1631" s="24" t="s">
        <v>205</v>
      </c>
      <c r="Y1631" s="24" t="s">
        <v>209</v>
      </c>
      <c r="Z1631" s="24"/>
    </row>
    <row r="1632" spans="1:26" x14ac:dyDescent="0.2">
      <c r="A1632">
        <v>1490</v>
      </c>
      <c r="B1632">
        <v>2631</v>
      </c>
      <c r="F1632">
        <v>1750</v>
      </c>
      <c r="H1632" s="23">
        <v>43896</v>
      </c>
      <c r="I1632" s="23">
        <v>43896</v>
      </c>
      <c r="J1632">
        <v>3620.05</v>
      </c>
      <c r="K1632" s="24"/>
      <c r="L1632" s="24" t="s">
        <v>1502</v>
      </c>
      <c r="M1632" s="24" t="s">
        <v>1502</v>
      </c>
      <c r="N1632" s="24" t="s">
        <v>205</v>
      </c>
      <c r="O1632" s="24" t="s">
        <v>231</v>
      </c>
      <c r="P1632" s="24" t="s">
        <v>217</v>
      </c>
      <c r="Q1632" s="24" t="s">
        <v>102</v>
      </c>
      <c r="R1632" s="24" t="s">
        <v>108</v>
      </c>
      <c r="S1632" s="24" t="s">
        <v>108</v>
      </c>
      <c r="T1632" s="24" t="s">
        <v>238</v>
      </c>
      <c r="U1632" s="24" t="s">
        <v>320</v>
      </c>
      <c r="V1632" s="24" t="s">
        <v>209</v>
      </c>
      <c r="W1632" s="24"/>
      <c r="X1632" s="24" t="s">
        <v>205</v>
      </c>
      <c r="Y1632" s="24" t="s">
        <v>209</v>
      </c>
      <c r="Z1632" s="24"/>
    </row>
    <row r="1633" spans="1:26" x14ac:dyDescent="0.2">
      <c r="A1633">
        <v>1491</v>
      </c>
      <c r="B1633">
        <v>2632</v>
      </c>
      <c r="F1633">
        <v>1751</v>
      </c>
      <c r="H1633" s="23">
        <v>43896</v>
      </c>
      <c r="I1633" s="23">
        <v>43896</v>
      </c>
      <c r="J1633">
        <v>8805.9500000000007</v>
      </c>
      <c r="K1633" s="24"/>
      <c r="L1633" s="24" t="s">
        <v>1503</v>
      </c>
      <c r="M1633" s="24" t="s">
        <v>1503</v>
      </c>
      <c r="N1633" s="24" t="s">
        <v>205</v>
      </c>
      <c r="O1633" s="24" t="s">
        <v>231</v>
      </c>
      <c r="P1633" s="24" t="s">
        <v>217</v>
      </c>
      <c r="Q1633" s="24" t="s">
        <v>102</v>
      </c>
      <c r="R1633" s="24" t="s">
        <v>108</v>
      </c>
      <c r="S1633" s="24" t="s">
        <v>108</v>
      </c>
      <c r="T1633" s="24" t="s">
        <v>238</v>
      </c>
      <c r="U1633" s="24" t="s">
        <v>252</v>
      </c>
      <c r="V1633" s="24" t="s">
        <v>209</v>
      </c>
      <c r="W1633" s="24"/>
      <c r="X1633" s="24" t="s">
        <v>205</v>
      </c>
      <c r="Y1633" s="24" t="s">
        <v>209</v>
      </c>
      <c r="Z1633" s="24"/>
    </row>
    <row r="1634" spans="1:26" x14ac:dyDescent="0.2">
      <c r="A1634">
        <v>1492</v>
      </c>
      <c r="B1634">
        <v>2633</v>
      </c>
      <c r="F1634">
        <v>1752</v>
      </c>
      <c r="H1634" s="23">
        <v>43896</v>
      </c>
      <c r="I1634" s="23">
        <v>43896</v>
      </c>
      <c r="J1634">
        <v>24981.89</v>
      </c>
      <c r="K1634" s="24"/>
      <c r="L1634" s="24" t="s">
        <v>1504</v>
      </c>
      <c r="M1634" s="24" t="s">
        <v>1504</v>
      </c>
      <c r="N1634" s="24" t="s">
        <v>205</v>
      </c>
      <c r="O1634" s="24" t="s">
        <v>231</v>
      </c>
      <c r="P1634" s="24" t="s">
        <v>217</v>
      </c>
      <c r="Q1634" s="24" t="s">
        <v>102</v>
      </c>
      <c r="R1634" s="24" t="s">
        <v>108</v>
      </c>
      <c r="S1634" s="24" t="s">
        <v>108</v>
      </c>
      <c r="T1634" s="24" t="s">
        <v>238</v>
      </c>
      <c r="U1634" s="24" t="s">
        <v>349</v>
      </c>
      <c r="V1634" s="24" t="s">
        <v>209</v>
      </c>
      <c r="W1634" s="24"/>
      <c r="X1634" s="24" t="s">
        <v>205</v>
      </c>
      <c r="Y1634" s="24" t="s">
        <v>209</v>
      </c>
      <c r="Z1634" s="24"/>
    </row>
    <row r="1635" spans="1:26" x14ac:dyDescent="0.2">
      <c r="A1635">
        <v>1493</v>
      </c>
      <c r="B1635">
        <v>2634</v>
      </c>
      <c r="F1635">
        <v>1753</v>
      </c>
      <c r="H1635" s="23">
        <v>43896</v>
      </c>
      <c r="I1635" s="23">
        <v>43896</v>
      </c>
      <c r="J1635">
        <v>16475.86</v>
      </c>
      <c r="K1635" s="24"/>
      <c r="L1635" s="24" t="s">
        <v>1505</v>
      </c>
      <c r="M1635" s="24" t="s">
        <v>1505</v>
      </c>
      <c r="N1635" s="24" t="s">
        <v>205</v>
      </c>
      <c r="O1635" s="24" t="s">
        <v>231</v>
      </c>
      <c r="P1635" s="24" t="s">
        <v>217</v>
      </c>
      <c r="Q1635" s="24" t="s">
        <v>102</v>
      </c>
      <c r="R1635" s="24" t="s">
        <v>108</v>
      </c>
      <c r="S1635" s="24" t="s">
        <v>108</v>
      </c>
      <c r="T1635" s="24" t="s">
        <v>238</v>
      </c>
      <c r="U1635" s="24" t="s">
        <v>302</v>
      </c>
      <c r="V1635" s="24" t="s">
        <v>209</v>
      </c>
      <c r="W1635" s="24"/>
      <c r="X1635" s="24" t="s">
        <v>205</v>
      </c>
      <c r="Y1635" s="24" t="s">
        <v>209</v>
      </c>
      <c r="Z1635" s="24"/>
    </row>
    <row r="1636" spans="1:26" x14ac:dyDescent="0.2">
      <c r="A1636">
        <v>1494</v>
      </c>
      <c r="B1636">
        <v>2635</v>
      </c>
      <c r="F1636">
        <v>1754</v>
      </c>
      <c r="H1636" s="23">
        <v>43896</v>
      </c>
      <c r="I1636" s="23">
        <v>43896</v>
      </c>
      <c r="J1636">
        <v>15245.79</v>
      </c>
      <c r="K1636" s="24"/>
      <c r="L1636" s="24" t="s">
        <v>1506</v>
      </c>
      <c r="M1636" s="24" t="s">
        <v>1506</v>
      </c>
      <c r="N1636" s="24" t="s">
        <v>205</v>
      </c>
      <c r="O1636" s="24" t="s">
        <v>231</v>
      </c>
      <c r="P1636" s="24" t="s">
        <v>217</v>
      </c>
      <c r="Q1636" s="24" t="s">
        <v>102</v>
      </c>
      <c r="R1636" s="24" t="s">
        <v>108</v>
      </c>
      <c r="S1636" s="24" t="s">
        <v>108</v>
      </c>
      <c r="T1636" s="24" t="s">
        <v>238</v>
      </c>
      <c r="U1636" s="24" t="s">
        <v>282</v>
      </c>
      <c r="V1636" s="24" t="s">
        <v>209</v>
      </c>
      <c r="W1636" s="24"/>
      <c r="X1636" s="24" t="s">
        <v>205</v>
      </c>
      <c r="Y1636" s="24" t="s">
        <v>209</v>
      </c>
      <c r="Z1636" s="24"/>
    </row>
    <row r="1637" spans="1:26" x14ac:dyDescent="0.2">
      <c r="A1637">
        <v>1495</v>
      </c>
      <c r="B1637">
        <v>2636</v>
      </c>
      <c r="F1637">
        <v>1755</v>
      </c>
      <c r="H1637" s="23">
        <v>43896</v>
      </c>
      <c r="I1637" s="23">
        <v>43896</v>
      </c>
      <c r="J1637">
        <v>4504.1499999999996</v>
      </c>
      <c r="K1637" s="24"/>
      <c r="L1637" s="24" t="s">
        <v>1507</v>
      </c>
      <c r="M1637" s="24" t="s">
        <v>1507</v>
      </c>
      <c r="N1637" s="24" t="s">
        <v>205</v>
      </c>
      <c r="O1637" s="24" t="s">
        <v>231</v>
      </c>
      <c r="P1637" s="24" t="s">
        <v>217</v>
      </c>
      <c r="Q1637" s="24" t="s">
        <v>102</v>
      </c>
      <c r="R1637" s="24" t="s">
        <v>108</v>
      </c>
      <c r="S1637" s="24" t="s">
        <v>108</v>
      </c>
      <c r="T1637" s="24" t="s">
        <v>238</v>
      </c>
      <c r="U1637" s="24" t="s">
        <v>531</v>
      </c>
      <c r="V1637" s="24" t="s">
        <v>209</v>
      </c>
      <c r="W1637" s="24"/>
      <c r="X1637" s="24" t="s">
        <v>205</v>
      </c>
      <c r="Y1637" s="24" t="s">
        <v>209</v>
      </c>
      <c r="Z1637" s="24"/>
    </row>
    <row r="1638" spans="1:26" x14ac:dyDescent="0.2">
      <c r="A1638">
        <v>1496</v>
      </c>
      <c r="B1638">
        <v>2637</v>
      </c>
      <c r="F1638">
        <v>1756</v>
      </c>
      <c r="H1638" s="23">
        <v>43896</v>
      </c>
      <c r="I1638" s="23">
        <v>43896</v>
      </c>
      <c r="J1638">
        <v>8206.84</v>
      </c>
      <c r="K1638" s="24"/>
      <c r="L1638" s="24" t="s">
        <v>1508</v>
      </c>
      <c r="M1638" s="24" t="s">
        <v>1508</v>
      </c>
      <c r="N1638" s="24" t="s">
        <v>205</v>
      </c>
      <c r="O1638" s="24" t="s">
        <v>231</v>
      </c>
      <c r="P1638" s="24" t="s">
        <v>217</v>
      </c>
      <c r="Q1638" s="24" t="s">
        <v>102</v>
      </c>
      <c r="R1638" s="24" t="s">
        <v>108</v>
      </c>
      <c r="S1638" s="24" t="s">
        <v>108</v>
      </c>
      <c r="T1638" s="24" t="s">
        <v>238</v>
      </c>
      <c r="U1638" s="24" t="s">
        <v>726</v>
      </c>
      <c r="V1638" s="24" t="s">
        <v>209</v>
      </c>
      <c r="W1638" s="24"/>
      <c r="X1638" s="24" t="s">
        <v>205</v>
      </c>
      <c r="Y1638" s="24" t="s">
        <v>209</v>
      </c>
      <c r="Z1638" s="24"/>
    </row>
    <row r="1639" spans="1:26" x14ac:dyDescent="0.2">
      <c r="A1639">
        <v>1497</v>
      </c>
      <c r="B1639">
        <v>2639</v>
      </c>
      <c r="F1639">
        <v>1757</v>
      </c>
      <c r="H1639" s="23">
        <v>43896</v>
      </c>
      <c r="I1639" s="23">
        <v>43896</v>
      </c>
      <c r="J1639">
        <v>5885.89</v>
      </c>
      <c r="K1639" s="24"/>
      <c r="L1639" s="24" t="s">
        <v>1509</v>
      </c>
      <c r="M1639" s="24" t="s">
        <v>1509</v>
      </c>
      <c r="N1639" s="24" t="s">
        <v>205</v>
      </c>
      <c r="O1639" s="24" t="s">
        <v>231</v>
      </c>
      <c r="P1639" s="24" t="s">
        <v>217</v>
      </c>
      <c r="Q1639" s="24" t="s">
        <v>102</v>
      </c>
      <c r="R1639" s="24" t="s">
        <v>108</v>
      </c>
      <c r="S1639" s="24" t="s">
        <v>108</v>
      </c>
      <c r="T1639" s="24" t="s">
        <v>238</v>
      </c>
      <c r="U1639" s="24" t="s">
        <v>441</v>
      </c>
      <c r="V1639" s="24" t="s">
        <v>209</v>
      </c>
      <c r="W1639" s="24"/>
      <c r="X1639" s="24" t="s">
        <v>205</v>
      </c>
      <c r="Y1639" s="24" t="s">
        <v>209</v>
      </c>
      <c r="Z1639" s="24"/>
    </row>
    <row r="1640" spans="1:26" x14ac:dyDescent="0.2">
      <c r="A1640">
        <v>1498</v>
      </c>
      <c r="B1640">
        <v>2640</v>
      </c>
      <c r="F1640">
        <v>1758</v>
      </c>
      <c r="H1640" s="23">
        <v>43896</v>
      </c>
      <c r="I1640" s="23">
        <v>43896</v>
      </c>
      <c r="J1640">
        <v>2644.8</v>
      </c>
      <c r="K1640" s="24"/>
      <c r="L1640" s="24" t="s">
        <v>1510</v>
      </c>
      <c r="M1640" s="24" t="s">
        <v>1510</v>
      </c>
      <c r="N1640" s="24" t="s">
        <v>205</v>
      </c>
      <c r="O1640" s="24" t="s">
        <v>231</v>
      </c>
      <c r="P1640" s="24" t="s">
        <v>217</v>
      </c>
      <c r="Q1640" s="24" t="s">
        <v>1259</v>
      </c>
      <c r="R1640" s="24" t="s">
        <v>108</v>
      </c>
      <c r="S1640" s="24" t="s">
        <v>108</v>
      </c>
      <c r="T1640" s="24" t="s">
        <v>238</v>
      </c>
      <c r="U1640" s="24" t="s">
        <v>205</v>
      </c>
      <c r="V1640" s="24" t="s">
        <v>209</v>
      </c>
      <c r="W1640" s="24"/>
      <c r="X1640" s="24" t="s">
        <v>205</v>
      </c>
      <c r="Y1640" s="24" t="s">
        <v>209</v>
      </c>
      <c r="Z1640" s="24"/>
    </row>
    <row r="1641" spans="1:26" x14ac:dyDescent="0.2">
      <c r="A1641">
        <v>1499</v>
      </c>
      <c r="B1641">
        <v>2641</v>
      </c>
      <c r="F1641">
        <v>1759</v>
      </c>
      <c r="H1641" s="23">
        <v>43896</v>
      </c>
      <c r="I1641" s="23">
        <v>43896</v>
      </c>
      <c r="J1641">
        <v>4593.2299999999996</v>
      </c>
      <c r="K1641" s="24"/>
      <c r="L1641" s="24" t="s">
        <v>1511</v>
      </c>
      <c r="M1641" s="24" t="s">
        <v>1511</v>
      </c>
      <c r="N1641" s="24" t="s">
        <v>205</v>
      </c>
      <c r="O1641" s="24" t="s">
        <v>231</v>
      </c>
      <c r="P1641" s="24" t="s">
        <v>217</v>
      </c>
      <c r="Q1641" s="24" t="s">
        <v>102</v>
      </c>
      <c r="R1641" s="24" t="s">
        <v>108</v>
      </c>
      <c r="S1641" s="24" t="s">
        <v>108</v>
      </c>
      <c r="T1641" s="24" t="s">
        <v>238</v>
      </c>
      <c r="U1641" s="24" t="s">
        <v>654</v>
      </c>
      <c r="V1641" s="24" t="s">
        <v>209</v>
      </c>
      <c r="W1641" s="24"/>
      <c r="X1641" s="24" t="s">
        <v>205</v>
      </c>
      <c r="Y1641" s="24" t="s">
        <v>209</v>
      </c>
      <c r="Z1641" s="24"/>
    </row>
    <row r="1642" spans="1:26" x14ac:dyDescent="0.2">
      <c r="A1642">
        <v>1500</v>
      </c>
      <c r="B1642">
        <v>2642</v>
      </c>
      <c r="F1642">
        <v>1760</v>
      </c>
      <c r="H1642" s="23">
        <v>43896</v>
      </c>
      <c r="I1642" s="23">
        <v>43896</v>
      </c>
      <c r="J1642">
        <v>5614.58</v>
      </c>
      <c r="K1642" s="24"/>
      <c r="L1642" s="24" t="s">
        <v>1512</v>
      </c>
      <c r="M1642" s="24" t="s">
        <v>1512</v>
      </c>
      <c r="N1642" s="24" t="s">
        <v>205</v>
      </c>
      <c r="O1642" s="24" t="s">
        <v>231</v>
      </c>
      <c r="P1642" s="24" t="s">
        <v>217</v>
      </c>
      <c r="Q1642" s="24" t="s">
        <v>102</v>
      </c>
      <c r="R1642" s="24" t="s">
        <v>108</v>
      </c>
      <c r="S1642" s="24" t="s">
        <v>108</v>
      </c>
      <c r="T1642" s="24" t="s">
        <v>238</v>
      </c>
      <c r="U1642" s="24" t="s">
        <v>753</v>
      </c>
      <c r="V1642" s="24" t="s">
        <v>209</v>
      </c>
      <c r="W1642" s="24"/>
      <c r="X1642" s="24" t="s">
        <v>205</v>
      </c>
      <c r="Y1642" s="24" t="s">
        <v>209</v>
      </c>
      <c r="Z1642" s="24"/>
    </row>
    <row r="1643" spans="1:26" x14ac:dyDescent="0.2">
      <c r="A1643">
        <v>1501</v>
      </c>
      <c r="B1643">
        <v>2645</v>
      </c>
      <c r="F1643">
        <v>1761</v>
      </c>
      <c r="H1643" s="23">
        <v>43896</v>
      </c>
      <c r="I1643" s="23">
        <v>43896</v>
      </c>
      <c r="J1643">
        <v>3766.03</v>
      </c>
      <c r="K1643" s="24"/>
      <c r="L1643" s="24" t="s">
        <v>1513</v>
      </c>
      <c r="M1643" s="24" t="s">
        <v>1513</v>
      </c>
      <c r="N1643" s="24" t="s">
        <v>205</v>
      </c>
      <c r="O1643" s="24" t="s">
        <v>231</v>
      </c>
      <c r="P1643" s="24" t="s">
        <v>217</v>
      </c>
      <c r="Q1643" s="24" t="s">
        <v>102</v>
      </c>
      <c r="R1643" s="24" t="s">
        <v>108</v>
      </c>
      <c r="S1643" s="24" t="s">
        <v>108</v>
      </c>
      <c r="T1643" s="24" t="s">
        <v>238</v>
      </c>
      <c r="U1643" s="24" t="s">
        <v>1016</v>
      </c>
      <c r="V1643" s="24" t="s">
        <v>209</v>
      </c>
      <c r="W1643" s="24"/>
      <c r="X1643" s="24" t="s">
        <v>205</v>
      </c>
      <c r="Y1643" s="24" t="s">
        <v>209</v>
      </c>
      <c r="Z1643" s="24"/>
    </row>
    <row r="1644" spans="1:26" x14ac:dyDescent="0.2">
      <c r="A1644">
        <v>1502</v>
      </c>
      <c r="B1644">
        <v>2646</v>
      </c>
      <c r="F1644">
        <v>1762</v>
      </c>
      <c r="H1644" s="23">
        <v>43896</v>
      </c>
      <c r="I1644" s="23">
        <v>43896</v>
      </c>
      <c r="J1644">
        <v>3884.76</v>
      </c>
      <c r="K1644" s="24"/>
      <c r="L1644" s="24" t="s">
        <v>1514</v>
      </c>
      <c r="M1644" s="24" t="s">
        <v>1514</v>
      </c>
      <c r="N1644" s="24" t="s">
        <v>205</v>
      </c>
      <c r="O1644" s="24" t="s">
        <v>231</v>
      </c>
      <c r="P1644" s="24" t="s">
        <v>217</v>
      </c>
      <c r="Q1644" s="24" t="s">
        <v>102</v>
      </c>
      <c r="R1644" s="24" t="s">
        <v>108</v>
      </c>
      <c r="S1644" s="24" t="s">
        <v>108</v>
      </c>
      <c r="T1644" s="24" t="s">
        <v>238</v>
      </c>
      <c r="U1644" s="24" t="s">
        <v>628</v>
      </c>
      <c r="V1644" s="24" t="s">
        <v>209</v>
      </c>
      <c r="W1644" s="24"/>
      <c r="X1644" s="24" t="s">
        <v>205</v>
      </c>
      <c r="Y1644" s="24" t="s">
        <v>209</v>
      </c>
      <c r="Z1644" s="24"/>
    </row>
    <row r="1645" spans="1:26" x14ac:dyDescent="0.2">
      <c r="A1645">
        <v>1503</v>
      </c>
      <c r="B1645">
        <v>2647</v>
      </c>
      <c r="F1645">
        <v>1763</v>
      </c>
      <c r="H1645" s="23">
        <v>43896</v>
      </c>
      <c r="I1645" s="23">
        <v>43896</v>
      </c>
      <c r="J1645">
        <v>8983.68</v>
      </c>
      <c r="K1645" s="24"/>
      <c r="L1645" s="24" t="s">
        <v>1515</v>
      </c>
      <c r="M1645" s="24" t="s">
        <v>1515</v>
      </c>
      <c r="N1645" s="24" t="s">
        <v>205</v>
      </c>
      <c r="O1645" s="24" t="s">
        <v>231</v>
      </c>
      <c r="P1645" s="24" t="s">
        <v>217</v>
      </c>
      <c r="Q1645" s="24" t="s">
        <v>102</v>
      </c>
      <c r="R1645" s="24" t="s">
        <v>108</v>
      </c>
      <c r="S1645" s="24" t="s">
        <v>108</v>
      </c>
      <c r="T1645" s="24" t="s">
        <v>238</v>
      </c>
      <c r="U1645" s="24" t="s">
        <v>723</v>
      </c>
      <c r="V1645" s="24" t="s">
        <v>209</v>
      </c>
      <c r="W1645" s="24"/>
      <c r="X1645" s="24" t="s">
        <v>205</v>
      </c>
      <c r="Y1645" s="24" t="s">
        <v>209</v>
      </c>
      <c r="Z1645" s="24"/>
    </row>
    <row r="1646" spans="1:26" x14ac:dyDescent="0.2">
      <c r="A1646">
        <v>1504</v>
      </c>
      <c r="B1646">
        <v>2648</v>
      </c>
      <c r="F1646">
        <v>1764</v>
      </c>
      <c r="H1646" s="23">
        <v>43896</v>
      </c>
      <c r="I1646" s="23">
        <v>43896</v>
      </c>
      <c r="J1646">
        <v>2801.13</v>
      </c>
      <c r="K1646" s="24"/>
      <c r="L1646" s="24" t="s">
        <v>1516</v>
      </c>
      <c r="M1646" s="24" t="s">
        <v>1516</v>
      </c>
      <c r="N1646" s="24" t="s">
        <v>205</v>
      </c>
      <c r="O1646" s="24" t="s">
        <v>231</v>
      </c>
      <c r="P1646" s="24" t="s">
        <v>217</v>
      </c>
      <c r="Q1646" s="24" t="s">
        <v>102</v>
      </c>
      <c r="R1646" s="24" t="s">
        <v>108</v>
      </c>
      <c r="S1646" s="24" t="s">
        <v>108</v>
      </c>
      <c r="T1646" s="24" t="s">
        <v>238</v>
      </c>
      <c r="U1646" s="24" t="s">
        <v>1246</v>
      </c>
      <c r="V1646" s="24" t="s">
        <v>209</v>
      </c>
      <c r="W1646" s="24"/>
      <c r="X1646" s="24" t="s">
        <v>205</v>
      </c>
      <c r="Y1646" s="24" t="s">
        <v>209</v>
      </c>
      <c r="Z1646" s="24"/>
    </row>
    <row r="1647" spans="1:26" x14ac:dyDescent="0.2">
      <c r="A1647">
        <v>1505</v>
      </c>
      <c r="B1647">
        <v>2649</v>
      </c>
      <c r="F1647">
        <v>1765</v>
      </c>
      <c r="H1647" s="23">
        <v>43896</v>
      </c>
      <c r="I1647" s="23">
        <v>43896</v>
      </c>
      <c r="J1647">
        <v>845.64</v>
      </c>
      <c r="K1647" s="24"/>
      <c r="L1647" s="24" t="s">
        <v>1517</v>
      </c>
      <c r="M1647" s="24" t="s">
        <v>1517</v>
      </c>
      <c r="N1647" s="24" t="s">
        <v>205</v>
      </c>
      <c r="O1647" s="24" t="s">
        <v>231</v>
      </c>
      <c r="P1647" s="24" t="s">
        <v>217</v>
      </c>
      <c r="Q1647" s="24" t="s">
        <v>102</v>
      </c>
      <c r="R1647" s="24" t="s">
        <v>108</v>
      </c>
      <c r="S1647" s="24" t="s">
        <v>108</v>
      </c>
      <c r="T1647" s="24" t="s">
        <v>238</v>
      </c>
      <c r="U1647" s="24" t="s">
        <v>1249</v>
      </c>
      <c r="V1647" s="24" t="s">
        <v>209</v>
      </c>
      <c r="W1647" s="24"/>
      <c r="X1647" s="24" t="s">
        <v>205</v>
      </c>
      <c r="Y1647" s="24" t="s">
        <v>209</v>
      </c>
      <c r="Z1647" s="24"/>
    </row>
    <row r="1648" spans="1:26" x14ac:dyDescent="0.2">
      <c r="A1648">
        <v>1506</v>
      </c>
      <c r="B1648">
        <v>2650</v>
      </c>
      <c r="F1648">
        <v>1766</v>
      </c>
      <c r="H1648" s="23">
        <v>43896</v>
      </c>
      <c r="I1648" s="23">
        <v>43896</v>
      </c>
      <c r="J1648">
        <v>4160.3900000000003</v>
      </c>
      <c r="K1648" s="24"/>
      <c r="L1648" s="24" t="s">
        <v>1518</v>
      </c>
      <c r="M1648" s="24" t="s">
        <v>1518</v>
      </c>
      <c r="N1648" s="24" t="s">
        <v>205</v>
      </c>
      <c r="O1648" s="24" t="s">
        <v>231</v>
      </c>
      <c r="P1648" s="24" t="s">
        <v>217</v>
      </c>
      <c r="Q1648" s="24" t="s">
        <v>102</v>
      </c>
      <c r="R1648" s="24" t="s">
        <v>108</v>
      </c>
      <c r="S1648" s="24" t="s">
        <v>108</v>
      </c>
      <c r="T1648" s="24" t="s">
        <v>238</v>
      </c>
      <c r="U1648" s="24" t="s">
        <v>1264</v>
      </c>
      <c r="V1648" s="24" t="s">
        <v>209</v>
      </c>
      <c r="W1648" s="24"/>
      <c r="X1648" s="24" t="s">
        <v>205</v>
      </c>
      <c r="Y1648" s="24" t="s">
        <v>209</v>
      </c>
      <c r="Z1648" s="24"/>
    </row>
    <row r="1649" spans="1:26" x14ac:dyDescent="0.2">
      <c r="A1649">
        <v>1507</v>
      </c>
      <c r="B1649">
        <v>2651</v>
      </c>
      <c r="F1649">
        <v>1767</v>
      </c>
      <c r="H1649" s="23">
        <v>43896</v>
      </c>
      <c r="I1649" s="23">
        <v>43896</v>
      </c>
      <c r="J1649">
        <v>5023.08</v>
      </c>
      <c r="K1649" s="24"/>
      <c r="L1649" s="24" t="s">
        <v>1519</v>
      </c>
      <c r="M1649" s="24" t="s">
        <v>1519</v>
      </c>
      <c r="N1649" s="24" t="s">
        <v>205</v>
      </c>
      <c r="O1649" s="24" t="s">
        <v>231</v>
      </c>
      <c r="P1649" s="24" t="s">
        <v>217</v>
      </c>
      <c r="Q1649" s="24" t="s">
        <v>102</v>
      </c>
      <c r="R1649" s="24" t="s">
        <v>108</v>
      </c>
      <c r="S1649" s="24" t="s">
        <v>108</v>
      </c>
      <c r="T1649" s="24" t="s">
        <v>238</v>
      </c>
      <c r="U1649" s="24" t="s">
        <v>1244</v>
      </c>
      <c r="V1649" s="24" t="s">
        <v>209</v>
      </c>
      <c r="W1649" s="24"/>
      <c r="X1649" s="24" t="s">
        <v>205</v>
      </c>
      <c r="Y1649" s="24" t="s">
        <v>209</v>
      </c>
      <c r="Z1649" s="24"/>
    </row>
    <row r="1650" spans="1:26" x14ac:dyDescent="0.2">
      <c r="A1650">
        <v>1508</v>
      </c>
      <c r="B1650">
        <v>2652</v>
      </c>
      <c r="F1650">
        <v>1768</v>
      </c>
      <c r="H1650" s="23">
        <v>43896</v>
      </c>
      <c r="I1650" s="23">
        <v>43896</v>
      </c>
      <c r="J1650">
        <v>9412.9699999999993</v>
      </c>
      <c r="K1650" s="24"/>
      <c r="L1650" s="24" t="s">
        <v>1520</v>
      </c>
      <c r="M1650" s="24" t="s">
        <v>1520</v>
      </c>
      <c r="N1650" s="24" t="s">
        <v>205</v>
      </c>
      <c r="O1650" s="24" t="s">
        <v>231</v>
      </c>
      <c r="P1650" s="24" t="s">
        <v>217</v>
      </c>
      <c r="Q1650" s="24" t="s">
        <v>102</v>
      </c>
      <c r="R1650" s="24" t="s">
        <v>108</v>
      </c>
      <c r="S1650" s="24" t="s">
        <v>108</v>
      </c>
      <c r="T1650" s="24" t="s">
        <v>238</v>
      </c>
      <c r="U1650" s="24" t="s">
        <v>898</v>
      </c>
      <c r="V1650" s="24" t="s">
        <v>209</v>
      </c>
      <c r="W1650" s="24"/>
      <c r="X1650" s="24" t="s">
        <v>205</v>
      </c>
      <c r="Y1650" s="24" t="s">
        <v>209</v>
      </c>
      <c r="Z1650" s="24"/>
    </row>
    <row r="1651" spans="1:26" x14ac:dyDescent="0.2">
      <c r="A1651">
        <v>1509</v>
      </c>
      <c r="B1651">
        <v>2653</v>
      </c>
      <c r="F1651">
        <v>1769</v>
      </c>
      <c r="H1651" s="23">
        <v>43896</v>
      </c>
      <c r="I1651" s="23">
        <v>43896</v>
      </c>
      <c r="J1651">
        <v>13471.23</v>
      </c>
      <c r="K1651" s="24"/>
      <c r="L1651" s="24" t="s">
        <v>1521</v>
      </c>
      <c r="M1651" s="24" t="s">
        <v>1521</v>
      </c>
      <c r="N1651" s="24" t="s">
        <v>205</v>
      </c>
      <c r="O1651" s="24" t="s">
        <v>231</v>
      </c>
      <c r="P1651" s="24" t="s">
        <v>217</v>
      </c>
      <c r="Q1651" s="24" t="s">
        <v>102</v>
      </c>
      <c r="R1651" s="24" t="s">
        <v>108</v>
      </c>
      <c r="S1651" s="24" t="s">
        <v>108</v>
      </c>
      <c r="T1651" s="24" t="s">
        <v>238</v>
      </c>
      <c r="U1651" s="24" t="s">
        <v>756</v>
      </c>
      <c r="V1651" s="24" t="s">
        <v>209</v>
      </c>
      <c r="W1651" s="24"/>
      <c r="X1651" s="24" t="s">
        <v>205</v>
      </c>
      <c r="Y1651" s="24" t="s">
        <v>209</v>
      </c>
      <c r="Z1651" s="24"/>
    </row>
    <row r="1652" spans="1:26" x14ac:dyDescent="0.2">
      <c r="A1652">
        <v>1510</v>
      </c>
      <c r="B1652">
        <v>2654</v>
      </c>
      <c r="F1652">
        <v>1770</v>
      </c>
      <c r="H1652" s="23">
        <v>43896</v>
      </c>
      <c r="I1652" s="23">
        <v>43896</v>
      </c>
      <c r="J1652">
        <v>5780.39</v>
      </c>
      <c r="K1652" s="24"/>
      <c r="L1652" s="24" t="s">
        <v>1522</v>
      </c>
      <c r="M1652" s="24" t="s">
        <v>1522</v>
      </c>
      <c r="N1652" s="24" t="s">
        <v>205</v>
      </c>
      <c r="O1652" s="24" t="s">
        <v>231</v>
      </c>
      <c r="P1652" s="24" t="s">
        <v>217</v>
      </c>
      <c r="Q1652" s="24" t="s">
        <v>102</v>
      </c>
      <c r="R1652" s="24" t="s">
        <v>108</v>
      </c>
      <c r="S1652" s="24" t="s">
        <v>108</v>
      </c>
      <c r="T1652" s="24" t="s">
        <v>238</v>
      </c>
      <c r="U1652" s="24" t="s">
        <v>535</v>
      </c>
      <c r="V1652" s="24" t="s">
        <v>209</v>
      </c>
      <c r="W1652" s="24"/>
      <c r="X1652" s="24" t="s">
        <v>205</v>
      </c>
      <c r="Y1652" s="24" t="s">
        <v>209</v>
      </c>
      <c r="Z1652" s="24"/>
    </row>
    <row r="1653" spans="1:26" x14ac:dyDescent="0.2">
      <c r="A1653">
        <v>1511</v>
      </c>
      <c r="B1653">
        <v>2655</v>
      </c>
      <c r="F1653">
        <v>1771</v>
      </c>
      <c r="H1653" s="23">
        <v>43896</v>
      </c>
      <c r="I1653" s="23">
        <v>43896</v>
      </c>
      <c r="J1653">
        <v>12254.11</v>
      </c>
      <c r="K1653" s="24"/>
      <c r="L1653" s="24" t="s">
        <v>1523</v>
      </c>
      <c r="M1653" s="24" t="s">
        <v>1523</v>
      </c>
      <c r="N1653" s="24" t="s">
        <v>205</v>
      </c>
      <c r="O1653" s="24" t="s">
        <v>231</v>
      </c>
      <c r="P1653" s="24" t="s">
        <v>217</v>
      </c>
      <c r="Q1653" s="24" t="s">
        <v>102</v>
      </c>
      <c r="R1653" s="24" t="s">
        <v>108</v>
      </c>
      <c r="S1653" s="24" t="s">
        <v>108</v>
      </c>
      <c r="T1653" s="24" t="s">
        <v>238</v>
      </c>
      <c r="U1653" s="24" t="s">
        <v>896</v>
      </c>
      <c r="V1653" s="24" t="s">
        <v>209</v>
      </c>
      <c r="W1653" s="24"/>
      <c r="X1653" s="24" t="s">
        <v>205</v>
      </c>
      <c r="Y1653" s="24" t="s">
        <v>209</v>
      </c>
      <c r="Z1653" s="24"/>
    </row>
    <row r="1654" spans="1:26" x14ac:dyDescent="0.2">
      <c r="A1654">
        <v>1512</v>
      </c>
      <c r="B1654">
        <v>2656</v>
      </c>
      <c r="F1654">
        <v>1772</v>
      </c>
      <c r="H1654" s="23">
        <v>43896</v>
      </c>
      <c r="I1654" s="23">
        <v>43896</v>
      </c>
      <c r="J1654">
        <v>6339.02</v>
      </c>
      <c r="K1654" s="24"/>
      <c r="L1654" s="24" t="s">
        <v>1524</v>
      </c>
      <c r="M1654" s="24" t="s">
        <v>1524</v>
      </c>
      <c r="N1654" s="24" t="s">
        <v>205</v>
      </c>
      <c r="O1654" s="24" t="s">
        <v>231</v>
      </c>
      <c r="P1654" s="24" t="s">
        <v>217</v>
      </c>
      <c r="Q1654" s="24" t="s">
        <v>102</v>
      </c>
      <c r="R1654" s="24" t="s">
        <v>108</v>
      </c>
      <c r="S1654" s="24" t="s">
        <v>108</v>
      </c>
      <c r="T1654" s="24" t="s">
        <v>238</v>
      </c>
      <c r="U1654" s="24" t="s">
        <v>1525</v>
      </c>
      <c r="V1654" s="24" t="s">
        <v>209</v>
      </c>
      <c r="W1654" s="24"/>
      <c r="X1654" s="24" t="s">
        <v>205</v>
      </c>
      <c r="Y1654" s="24" t="s">
        <v>209</v>
      </c>
      <c r="Z1654" s="24"/>
    </row>
    <row r="1655" spans="1:26" x14ac:dyDescent="0.2">
      <c r="A1655">
        <v>1513</v>
      </c>
      <c r="B1655">
        <v>2657</v>
      </c>
      <c r="F1655">
        <v>1773</v>
      </c>
      <c r="H1655" s="23">
        <v>43896</v>
      </c>
      <c r="I1655" s="23">
        <v>43896</v>
      </c>
      <c r="J1655">
        <v>18557.05</v>
      </c>
      <c r="K1655" s="24"/>
      <c r="L1655" s="24" t="s">
        <v>1526</v>
      </c>
      <c r="M1655" s="24" t="s">
        <v>1526</v>
      </c>
      <c r="N1655" s="24" t="s">
        <v>205</v>
      </c>
      <c r="O1655" s="24" t="s">
        <v>231</v>
      </c>
      <c r="P1655" s="24" t="s">
        <v>217</v>
      </c>
      <c r="Q1655" s="24" t="s">
        <v>102</v>
      </c>
      <c r="R1655" s="24" t="s">
        <v>108</v>
      </c>
      <c r="S1655" s="24" t="s">
        <v>108</v>
      </c>
      <c r="T1655" s="24" t="s">
        <v>238</v>
      </c>
      <c r="U1655" s="24" t="s">
        <v>993</v>
      </c>
      <c r="V1655" s="24" t="s">
        <v>209</v>
      </c>
      <c r="W1655" s="24"/>
      <c r="X1655" s="24" t="s">
        <v>205</v>
      </c>
      <c r="Y1655" s="24" t="s">
        <v>209</v>
      </c>
      <c r="Z1655" s="24"/>
    </row>
    <row r="1656" spans="1:26" x14ac:dyDescent="0.2">
      <c r="A1656">
        <v>1514</v>
      </c>
      <c r="B1656">
        <v>2658</v>
      </c>
      <c r="F1656">
        <v>1774</v>
      </c>
      <c r="H1656" s="23">
        <v>43896</v>
      </c>
      <c r="I1656" s="23">
        <v>43896</v>
      </c>
      <c r="J1656">
        <v>5295.26</v>
      </c>
      <c r="K1656" s="24"/>
      <c r="L1656" s="24" t="s">
        <v>1527</v>
      </c>
      <c r="M1656" s="24" t="s">
        <v>1527</v>
      </c>
      <c r="N1656" s="24" t="s">
        <v>205</v>
      </c>
      <c r="O1656" s="24" t="s">
        <v>231</v>
      </c>
      <c r="P1656" s="24" t="s">
        <v>217</v>
      </c>
      <c r="Q1656" s="24" t="s">
        <v>102</v>
      </c>
      <c r="R1656" s="24" t="s">
        <v>108</v>
      </c>
      <c r="S1656" s="24" t="s">
        <v>108</v>
      </c>
      <c r="T1656" s="24" t="s">
        <v>238</v>
      </c>
      <c r="U1656" s="24" t="s">
        <v>568</v>
      </c>
      <c r="V1656" s="24" t="s">
        <v>209</v>
      </c>
      <c r="W1656" s="24"/>
      <c r="X1656" s="24" t="s">
        <v>205</v>
      </c>
      <c r="Y1656" s="24" t="s">
        <v>209</v>
      </c>
      <c r="Z1656" s="24"/>
    </row>
    <row r="1657" spans="1:26" x14ac:dyDescent="0.2">
      <c r="A1657">
        <v>1515</v>
      </c>
      <c r="B1657">
        <v>2660</v>
      </c>
      <c r="F1657">
        <v>1775</v>
      </c>
      <c r="H1657" s="23">
        <v>43896</v>
      </c>
      <c r="I1657" s="23">
        <v>43896</v>
      </c>
      <c r="J1657">
        <v>5.77</v>
      </c>
      <c r="K1657" s="24"/>
      <c r="L1657" s="24" t="s">
        <v>1114</v>
      </c>
      <c r="M1657" s="24" t="s">
        <v>1114</v>
      </c>
      <c r="N1657" s="24" t="s">
        <v>205</v>
      </c>
      <c r="O1657" s="24" t="s">
        <v>231</v>
      </c>
      <c r="P1657" s="24" t="s">
        <v>259</v>
      </c>
      <c r="Q1657" s="24" t="s">
        <v>7</v>
      </c>
      <c r="R1657" s="24" t="s">
        <v>70</v>
      </c>
      <c r="S1657" s="24" t="s">
        <v>82</v>
      </c>
      <c r="T1657" s="24" t="s">
        <v>587</v>
      </c>
      <c r="U1657" s="24" t="s">
        <v>205</v>
      </c>
      <c r="V1657" s="24" t="s">
        <v>209</v>
      </c>
      <c r="W1657" s="24" t="s">
        <v>82</v>
      </c>
      <c r="X1657" s="24" t="s">
        <v>205</v>
      </c>
      <c r="Y1657" s="24" t="s">
        <v>209</v>
      </c>
      <c r="Z1657" s="24"/>
    </row>
    <row r="1658" spans="1:26" x14ac:dyDescent="0.2">
      <c r="A1658">
        <v>1518</v>
      </c>
      <c r="F1658">
        <v>2179</v>
      </c>
      <c r="H1658" s="23">
        <v>43896</v>
      </c>
      <c r="I1658" s="23">
        <v>43896</v>
      </c>
      <c r="J1658">
        <v>1074.8900000000001</v>
      </c>
      <c r="K1658" s="24" t="s">
        <v>247</v>
      </c>
      <c r="L1658" s="24" t="s">
        <v>1237</v>
      </c>
      <c r="M1658" s="24" t="s">
        <v>1237</v>
      </c>
      <c r="N1658" s="24" t="s">
        <v>205</v>
      </c>
      <c r="O1658" s="24" t="s">
        <v>511</v>
      </c>
      <c r="P1658" s="24" t="s">
        <v>259</v>
      </c>
      <c r="Q1658" s="24" t="s">
        <v>36</v>
      </c>
      <c r="R1658" s="24" t="s">
        <v>6</v>
      </c>
      <c r="S1658" s="24" t="s">
        <v>37</v>
      </c>
      <c r="T1658" s="24" t="s">
        <v>304</v>
      </c>
      <c r="U1658" s="24" t="s">
        <v>205</v>
      </c>
      <c r="V1658" s="24" t="s">
        <v>209</v>
      </c>
      <c r="W1658" s="24"/>
      <c r="X1658" s="24" t="s">
        <v>205</v>
      </c>
      <c r="Y1658" s="24" t="s">
        <v>209</v>
      </c>
      <c r="Z1658" s="24"/>
    </row>
    <row r="1659" spans="1:26" x14ac:dyDescent="0.2">
      <c r="A1659">
        <v>1517</v>
      </c>
      <c r="F1659">
        <v>2178</v>
      </c>
      <c r="H1659" s="23">
        <v>43896</v>
      </c>
      <c r="I1659" s="23">
        <v>43896</v>
      </c>
      <c r="J1659">
        <v>1260.2</v>
      </c>
      <c r="K1659" s="24" t="s">
        <v>247</v>
      </c>
      <c r="L1659" s="24" t="s">
        <v>1089</v>
      </c>
      <c r="M1659" s="24" t="s">
        <v>1089</v>
      </c>
      <c r="N1659" s="24" t="s">
        <v>205</v>
      </c>
      <c r="O1659" s="24" t="s">
        <v>511</v>
      </c>
      <c r="P1659" s="24" t="s">
        <v>259</v>
      </c>
      <c r="Q1659" s="24" t="s">
        <v>36</v>
      </c>
      <c r="R1659" s="24" t="s">
        <v>6</v>
      </c>
      <c r="S1659" s="24" t="s">
        <v>37</v>
      </c>
      <c r="T1659" s="24" t="s">
        <v>304</v>
      </c>
      <c r="U1659" s="24" t="s">
        <v>205</v>
      </c>
      <c r="V1659" s="24" t="s">
        <v>209</v>
      </c>
      <c r="W1659" s="24"/>
      <c r="X1659" s="24" t="s">
        <v>205</v>
      </c>
      <c r="Y1659" s="24" t="s">
        <v>209</v>
      </c>
      <c r="Z1659" s="24"/>
    </row>
    <row r="1660" spans="1:26" x14ac:dyDescent="0.2">
      <c r="A1660">
        <v>1519</v>
      </c>
      <c r="F1660">
        <v>2180</v>
      </c>
      <c r="H1660" s="23">
        <v>43896</v>
      </c>
      <c r="I1660" s="23">
        <v>43896</v>
      </c>
      <c r="J1660">
        <v>1274.8900000000001</v>
      </c>
      <c r="K1660" s="24" t="s">
        <v>247</v>
      </c>
      <c r="L1660" s="24" t="s">
        <v>1238</v>
      </c>
      <c r="M1660" s="24" t="s">
        <v>1238</v>
      </c>
      <c r="N1660" s="24" t="s">
        <v>205</v>
      </c>
      <c r="O1660" s="24" t="s">
        <v>511</v>
      </c>
      <c r="P1660" s="24" t="s">
        <v>259</v>
      </c>
      <c r="Q1660" s="24" t="s">
        <v>36</v>
      </c>
      <c r="R1660" s="24" t="s">
        <v>6</v>
      </c>
      <c r="S1660" s="24" t="s">
        <v>37</v>
      </c>
      <c r="T1660" s="24" t="s">
        <v>304</v>
      </c>
      <c r="U1660" s="24" t="s">
        <v>205</v>
      </c>
      <c r="V1660" s="24" t="s">
        <v>209</v>
      </c>
      <c r="W1660" s="24"/>
      <c r="X1660" s="24" t="s">
        <v>205</v>
      </c>
      <c r="Y1660" s="24" t="s">
        <v>209</v>
      </c>
      <c r="Z1660" s="24"/>
    </row>
    <row r="1661" spans="1:26" x14ac:dyDescent="0.2">
      <c r="A1661">
        <v>1516</v>
      </c>
      <c r="F1661">
        <v>2177</v>
      </c>
      <c r="H1661" s="23">
        <v>43896</v>
      </c>
      <c r="I1661" s="23">
        <v>43896</v>
      </c>
      <c r="J1661">
        <v>1361.59</v>
      </c>
      <c r="K1661" s="24" t="s">
        <v>247</v>
      </c>
      <c r="L1661" s="24" t="s">
        <v>1239</v>
      </c>
      <c r="M1661" s="24" t="s">
        <v>1239</v>
      </c>
      <c r="N1661" s="24" t="s">
        <v>205</v>
      </c>
      <c r="O1661" s="24" t="s">
        <v>511</v>
      </c>
      <c r="P1661" s="24" t="s">
        <v>259</v>
      </c>
      <c r="Q1661" s="24" t="s">
        <v>36</v>
      </c>
      <c r="R1661" s="24" t="s">
        <v>6</v>
      </c>
      <c r="S1661" s="24" t="s">
        <v>37</v>
      </c>
      <c r="T1661" s="24" t="s">
        <v>304</v>
      </c>
      <c r="U1661" s="24" t="s">
        <v>205</v>
      </c>
      <c r="V1661" s="24" t="s">
        <v>209</v>
      </c>
      <c r="W1661" s="24"/>
      <c r="X1661" s="24" t="s">
        <v>205</v>
      </c>
      <c r="Y1661" s="24" t="s">
        <v>209</v>
      </c>
      <c r="Z1661" s="24"/>
    </row>
    <row r="1662" spans="1:26" x14ac:dyDescent="0.2">
      <c r="A1662">
        <v>2098</v>
      </c>
      <c r="C1662">
        <v>26</v>
      </c>
      <c r="H1662" s="23">
        <v>43896</v>
      </c>
      <c r="I1662" s="23">
        <v>43896</v>
      </c>
      <c r="J1662">
        <v>1361.59</v>
      </c>
      <c r="K1662" s="24"/>
      <c r="L1662" s="24" t="s">
        <v>1239</v>
      </c>
      <c r="M1662" s="24" t="s">
        <v>1239</v>
      </c>
      <c r="N1662" s="24" t="s">
        <v>205</v>
      </c>
      <c r="O1662" s="24" t="s">
        <v>511</v>
      </c>
      <c r="P1662" s="24" t="s">
        <v>259</v>
      </c>
      <c r="Q1662" s="24" t="s">
        <v>36</v>
      </c>
      <c r="R1662" s="24" t="s">
        <v>6</v>
      </c>
      <c r="S1662" s="24" t="s">
        <v>37</v>
      </c>
      <c r="T1662" s="24" t="s">
        <v>304</v>
      </c>
      <c r="U1662" s="24" t="s">
        <v>205</v>
      </c>
      <c r="V1662" s="24" t="s">
        <v>209</v>
      </c>
      <c r="W1662" s="24" t="s">
        <v>205</v>
      </c>
      <c r="X1662" s="24" t="s">
        <v>205</v>
      </c>
      <c r="Y1662" s="24" t="s">
        <v>209</v>
      </c>
      <c r="Z1662" s="24"/>
    </row>
    <row r="1663" spans="1:26" x14ac:dyDescent="0.2">
      <c r="A1663">
        <v>2099</v>
      </c>
      <c r="C1663">
        <v>27</v>
      </c>
      <c r="H1663" s="23">
        <v>43896</v>
      </c>
      <c r="I1663" s="23">
        <v>43896</v>
      </c>
      <c r="J1663">
        <v>1260.2</v>
      </c>
      <c r="K1663" s="24"/>
      <c r="L1663" s="24" t="s">
        <v>1089</v>
      </c>
      <c r="M1663" s="24" t="s">
        <v>1089</v>
      </c>
      <c r="N1663" s="24" t="s">
        <v>205</v>
      </c>
      <c r="O1663" s="24" t="s">
        <v>511</v>
      </c>
      <c r="P1663" s="24" t="s">
        <v>259</v>
      </c>
      <c r="Q1663" s="24" t="s">
        <v>36</v>
      </c>
      <c r="R1663" s="24" t="s">
        <v>6</v>
      </c>
      <c r="S1663" s="24" t="s">
        <v>37</v>
      </c>
      <c r="T1663" s="24" t="s">
        <v>304</v>
      </c>
      <c r="U1663" s="24" t="s">
        <v>205</v>
      </c>
      <c r="V1663" s="24" t="s">
        <v>209</v>
      </c>
      <c r="W1663" s="24" t="s">
        <v>205</v>
      </c>
      <c r="X1663" s="24" t="s">
        <v>205</v>
      </c>
      <c r="Y1663" s="24" t="s">
        <v>209</v>
      </c>
      <c r="Z1663" s="24"/>
    </row>
    <row r="1664" spans="1:26" x14ac:dyDescent="0.2">
      <c r="A1664">
        <v>2100</v>
      </c>
      <c r="C1664">
        <v>28</v>
      </c>
      <c r="H1664" s="23">
        <v>43896</v>
      </c>
      <c r="I1664" s="23">
        <v>43896</v>
      </c>
      <c r="J1664">
        <v>1074.8900000000001</v>
      </c>
      <c r="K1664" s="24"/>
      <c r="L1664" s="24" t="s">
        <v>1237</v>
      </c>
      <c r="M1664" s="24" t="s">
        <v>1237</v>
      </c>
      <c r="N1664" s="24" t="s">
        <v>205</v>
      </c>
      <c r="O1664" s="24" t="s">
        <v>511</v>
      </c>
      <c r="P1664" s="24" t="s">
        <v>259</v>
      </c>
      <c r="Q1664" s="24" t="s">
        <v>36</v>
      </c>
      <c r="R1664" s="24" t="s">
        <v>6</v>
      </c>
      <c r="S1664" s="24" t="s">
        <v>37</v>
      </c>
      <c r="T1664" s="24" t="s">
        <v>304</v>
      </c>
      <c r="U1664" s="24" t="s">
        <v>205</v>
      </c>
      <c r="V1664" s="24" t="s">
        <v>209</v>
      </c>
      <c r="W1664" s="24" t="s">
        <v>205</v>
      </c>
      <c r="X1664" s="24" t="s">
        <v>205</v>
      </c>
      <c r="Y1664" s="24" t="s">
        <v>209</v>
      </c>
      <c r="Z1664" s="24"/>
    </row>
    <row r="1665" spans="1:26" x14ac:dyDescent="0.2">
      <c r="A1665">
        <v>2101</v>
      </c>
      <c r="C1665">
        <v>29</v>
      </c>
      <c r="H1665" s="23">
        <v>43896</v>
      </c>
      <c r="I1665" s="23">
        <v>43896</v>
      </c>
      <c r="J1665">
        <v>1274.8900000000001</v>
      </c>
      <c r="K1665" s="24"/>
      <c r="L1665" s="24" t="s">
        <v>1238</v>
      </c>
      <c r="M1665" s="24" t="s">
        <v>1238</v>
      </c>
      <c r="N1665" s="24" t="s">
        <v>205</v>
      </c>
      <c r="O1665" s="24" t="s">
        <v>511</v>
      </c>
      <c r="P1665" s="24" t="s">
        <v>259</v>
      </c>
      <c r="Q1665" s="24" t="s">
        <v>36</v>
      </c>
      <c r="R1665" s="24" t="s">
        <v>6</v>
      </c>
      <c r="S1665" s="24" t="s">
        <v>37</v>
      </c>
      <c r="T1665" s="24" t="s">
        <v>304</v>
      </c>
      <c r="U1665" s="24" t="s">
        <v>205</v>
      </c>
      <c r="V1665" s="24" t="s">
        <v>209</v>
      </c>
      <c r="W1665" s="24" t="s">
        <v>205</v>
      </c>
      <c r="X1665" s="24" t="s">
        <v>205</v>
      </c>
      <c r="Y1665" s="24" t="s">
        <v>209</v>
      </c>
      <c r="Z1665" s="24"/>
    </row>
    <row r="1666" spans="1:26" x14ac:dyDescent="0.2">
      <c r="A1666">
        <v>2102</v>
      </c>
      <c r="C1666">
        <v>30</v>
      </c>
      <c r="H1666" s="23">
        <v>43896</v>
      </c>
      <c r="I1666" s="23">
        <v>43896</v>
      </c>
      <c r="J1666">
        <v>438.42</v>
      </c>
      <c r="K1666" s="24"/>
      <c r="L1666" s="24" t="s">
        <v>1478</v>
      </c>
      <c r="M1666" s="24" t="s">
        <v>1478</v>
      </c>
      <c r="N1666" s="24" t="s">
        <v>205</v>
      </c>
      <c r="O1666" s="24" t="s">
        <v>511</v>
      </c>
      <c r="P1666" s="24" t="s">
        <v>259</v>
      </c>
      <c r="Q1666" s="24" t="s">
        <v>36</v>
      </c>
      <c r="R1666" s="24" t="s">
        <v>6</v>
      </c>
      <c r="S1666" s="24" t="s">
        <v>37</v>
      </c>
      <c r="T1666" s="24" t="s">
        <v>304</v>
      </c>
      <c r="U1666" s="24" t="s">
        <v>205</v>
      </c>
      <c r="V1666" s="24" t="s">
        <v>209</v>
      </c>
      <c r="W1666" s="24" t="s">
        <v>205</v>
      </c>
      <c r="X1666" s="24" t="s">
        <v>205</v>
      </c>
      <c r="Y1666" s="24" t="s">
        <v>209</v>
      </c>
      <c r="Z1666" s="24"/>
    </row>
    <row r="1667" spans="1:26" x14ac:dyDescent="0.2">
      <c r="A1667">
        <v>1824</v>
      </c>
      <c r="B1667">
        <v>2617</v>
      </c>
      <c r="H1667" s="23">
        <v>43896</v>
      </c>
      <c r="I1667" s="23">
        <v>43896</v>
      </c>
      <c r="J1667">
        <v>10957.63</v>
      </c>
      <c r="K1667" s="24" t="s">
        <v>247</v>
      </c>
      <c r="L1667" s="24" t="s">
        <v>1528</v>
      </c>
      <c r="M1667" s="24" t="s">
        <v>1529</v>
      </c>
      <c r="N1667" s="24" t="s">
        <v>205</v>
      </c>
      <c r="O1667" s="24" t="s">
        <v>231</v>
      </c>
      <c r="P1667" s="24" t="s">
        <v>217</v>
      </c>
      <c r="Q1667" s="24" t="s">
        <v>102</v>
      </c>
      <c r="R1667" s="24" t="s">
        <v>108</v>
      </c>
      <c r="S1667" s="24" t="s">
        <v>108</v>
      </c>
      <c r="T1667" s="24" t="s">
        <v>238</v>
      </c>
      <c r="U1667" s="24" t="s">
        <v>1003</v>
      </c>
      <c r="V1667" s="24" t="s">
        <v>209</v>
      </c>
      <c r="W1667" s="24"/>
      <c r="X1667" s="24" t="s">
        <v>205</v>
      </c>
      <c r="Y1667" s="24" t="s">
        <v>209</v>
      </c>
      <c r="Z1667" s="24"/>
    </row>
    <row r="1668" spans="1:26" x14ac:dyDescent="0.2">
      <c r="A1668">
        <v>1825</v>
      </c>
      <c r="B1668">
        <v>2628</v>
      </c>
      <c r="H1668" s="23">
        <v>43896</v>
      </c>
      <c r="I1668" s="23">
        <v>43896</v>
      </c>
      <c r="J1668">
        <v>10957.63</v>
      </c>
      <c r="K1668" s="24" t="s">
        <v>247</v>
      </c>
      <c r="L1668" s="24" t="s">
        <v>1528</v>
      </c>
      <c r="M1668" s="24" t="s">
        <v>1529</v>
      </c>
      <c r="N1668" s="24" t="s">
        <v>205</v>
      </c>
      <c r="O1668" s="24" t="s">
        <v>231</v>
      </c>
      <c r="P1668" s="24" t="s">
        <v>217</v>
      </c>
      <c r="Q1668" s="24" t="s">
        <v>102</v>
      </c>
      <c r="R1668" s="24" t="s">
        <v>108</v>
      </c>
      <c r="S1668" s="24" t="s">
        <v>108</v>
      </c>
      <c r="T1668" s="24" t="s">
        <v>238</v>
      </c>
      <c r="U1668" s="24" t="s">
        <v>1003</v>
      </c>
      <c r="V1668" s="24" t="s">
        <v>209</v>
      </c>
      <c r="W1668" s="24"/>
      <c r="X1668" s="24" t="s">
        <v>205</v>
      </c>
      <c r="Y1668" s="24" t="s">
        <v>209</v>
      </c>
      <c r="Z1668" s="24"/>
    </row>
    <row r="1669" spans="1:26" x14ac:dyDescent="0.2">
      <c r="A1669">
        <v>1828</v>
      </c>
      <c r="B1669">
        <v>2685</v>
      </c>
      <c r="H1669" s="23">
        <v>43899</v>
      </c>
      <c r="I1669" s="23">
        <v>43899</v>
      </c>
      <c r="J1669">
        <v>260</v>
      </c>
      <c r="K1669" s="24" t="s">
        <v>247</v>
      </c>
      <c r="L1669" s="24" t="s">
        <v>1530</v>
      </c>
      <c r="M1669" s="24" t="s">
        <v>1531</v>
      </c>
      <c r="N1669" s="24" t="s">
        <v>205</v>
      </c>
      <c r="O1669" s="24" t="s">
        <v>231</v>
      </c>
      <c r="P1669" s="24" t="s">
        <v>259</v>
      </c>
      <c r="Q1669" s="24" t="s">
        <v>102</v>
      </c>
      <c r="R1669" s="24" t="s">
        <v>101</v>
      </c>
      <c r="S1669" s="24" t="s">
        <v>103</v>
      </c>
      <c r="T1669" s="24" t="s">
        <v>260</v>
      </c>
      <c r="U1669" s="24" t="s">
        <v>756</v>
      </c>
      <c r="V1669" s="24" t="s">
        <v>209</v>
      </c>
      <c r="W1669" s="24"/>
      <c r="X1669" s="24" t="s">
        <v>205</v>
      </c>
      <c r="Y1669" s="24" t="s">
        <v>209</v>
      </c>
      <c r="Z1669" s="24"/>
    </row>
    <row r="1670" spans="1:26" x14ac:dyDescent="0.2">
      <c r="A1670">
        <v>1521</v>
      </c>
      <c r="B1670">
        <v>2687</v>
      </c>
      <c r="F1670">
        <v>56</v>
      </c>
      <c r="H1670" s="23">
        <v>43899</v>
      </c>
      <c r="I1670" s="23">
        <v>43899</v>
      </c>
      <c r="J1670">
        <v>199.17</v>
      </c>
      <c r="K1670" s="24"/>
      <c r="L1670" s="24" t="s">
        <v>1532</v>
      </c>
      <c r="M1670" s="24" t="s">
        <v>1532</v>
      </c>
      <c r="N1670" s="24" t="s">
        <v>205</v>
      </c>
      <c r="O1670" s="24" t="s">
        <v>231</v>
      </c>
      <c r="P1670" s="24" t="s">
        <v>259</v>
      </c>
      <c r="Q1670" s="24" t="s">
        <v>104</v>
      </c>
      <c r="R1670" s="24" t="s">
        <v>108</v>
      </c>
      <c r="S1670" s="24" t="s">
        <v>103</v>
      </c>
      <c r="T1670" s="24" t="s">
        <v>260</v>
      </c>
      <c r="U1670" s="24" t="s">
        <v>205</v>
      </c>
      <c r="V1670" s="24" t="s">
        <v>209</v>
      </c>
      <c r="W1670" s="24" t="s">
        <v>661</v>
      </c>
      <c r="X1670" s="24" t="s">
        <v>205</v>
      </c>
      <c r="Y1670" s="24" t="s">
        <v>209</v>
      </c>
      <c r="Z1670" s="24"/>
    </row>
    <row r="1671" spans="1:26" x14ac:dyDescent="0.2">
      <c r="A1671">
        <v>1522</v>
      </c>
      <c r="B1671">
        <v>2673</v>
      </c>
      <c r="F1671">
        <v>61</v>
      </c>
      <c r="H1671" s="23">
        <v>43899</v>
      </c>
      <c r="I1671" s="23">
        <v>43899</v>
      </c>
      <c r="J1671">
        <v>2833.4</v>
      </c>
      <c r="K1671" s="24"/>
      <c r="L1671" s="24" t="s">
        <v>1341</v>
      </c>
      <c r="M1671" s="24" t="s">
        <v>1341</v>
      </c>
      <c r="N1671" s="24" t="s">
        <v>205</v>
      </c>
      <c r="O1671" s="24" t="s">
        <v>231</v>
      </c>
      <c r="P1671" s="24" t="s">
        <v>259</v>
      </c>
      <c r="Q1671" s="24" t="s">
        <v>52</v>
      </c>
      <c r="R1671" s="24" t="s">
        <v>70</v>
      </c>
      <c r="S1671" s="24" t="s">
        <v>78</v>
      </c>
      <c r="T1671" s="24" t="s">
        <v>225</v>
      </c>
      <c r="U1671" s="24" t="s">
        <v>205</v>
      </c>
      <c r="V1671" s="24" t="s">
        <v>209</v>
      </c>
      <c r="W1671" s="24" t="s">
        <v>812</v>
      </c>
      <c r="X1671" s="24" t="s">
        <v>205</v>
      </c>
      <c r="Y1671" s="24" t="s">
        <v>209</v>
      </c>
      <c r="Z1671" s="24" t="s">
        <v>1533</v>
      </c>
    </row>
    <row r="1672" spans="1:26" x14ac:dyDescent="0.2">
      <c r="A1672">
        <v>1523</v>
      </c>
      <c r="B1672">
        <v>2672</v>
      </c>
      <c r="F1672">
        <v>63</v>
      </c>
      <c r="H1672" s="23">
        <v>43899</v>
      </c>
      <c r="I1672" s="23">
        <v>43899</v>
      </c>
      <c r="J1672">
        <v>1098.76</v>
      </c>
      <c r="K1672" s="24"/>
      <c r="L1672" s="24" t="s">
        <v>899</v>
      </c>
      <c r="M1672" s="24" t="s">
        <v>899</v>
      </c>
      <c r="N1672" s="24" t="s">
        <v>205</v>
      </c>
      <c r="O1672" s="24" t="s">
        <v>231</v>
      </c>
      <c r="P1672" s="24" t="s">
        <v>259</v>
      </c>
      <c r="Q1672" s="24" t="s">
        <v>52</v>
      </c>
      <c r="R1672" s="24" t="s">
        <v>70</v>
      </c>
      <c r="S1672" s="24" t="s">
        <v>54</v>
      </c>
      <c r="T1672" s="24" t="s">
        <v>284</v>
      </c>
      <c r="U1672" s="24" t="s">
        <v>205</v>
      </c>
      <c r="V1672" s="24" t="s">
        <v>209</v>
      </c>
      <c r="W1672" s="24" t="s">
        <v>794</v>
      </c>
      <c r="X1672" s="24" t="s">
        <v>205</v>
      </c>
      <c r="Y1672" s="24" t="s">
        <v>209</v>
      </c>
      <c r="Z1672" s="24" t="s">
        <v>1534</v>
      </c>
    </row>
    <row r="1673" spans="1:26" x14ac:dyDescent="0.2">
      <c r="A1673">
        <v>1524</v>
      </c>
      <c r="B1673">
        <v>2689</v>
      </c>
      <c r="F1673">
        <v>65</v>
      </c>
      <c r="H1673" s="23">
        <v>43899</v>
      </c>
      <c r="I1673" s="23">
        <v>43899</v>
      </c>
      <c r="J1673">
        <v>452</v>
      </c>
      <c r="K1673" s="24"/>
      <c r="L1673" s="24" t="s">
        <v>72</v>
      </c>
      <c r="M1673" s="24" t="s">
        <v>72</v>
      </c>
      <c r="N1673" s="24" t="s">
        <v>205</v>
      </c>
      <c r="O1673" s="24" t="s">
        <v>231</v>
      </c>
      <c r="P1673" s="24" t="s">
        <v>259</v>
      </c>
      <c r="Q1673" s="24" t="s">
        <v>55</v>
      </c>
      <c r="R1673" s="24" t="s">
        <v>70</v>
      </c>
      <c r="S1673" s="24" t="s">
        <v>72</v>
      </c>
      <c r="T1673" s="24" t="s">
        <v>225</v>
      </c>
      <c r="U1673" s="24" t="s">
        <v>205</v>
      </c>
      <c r="V1673" s="24" t="s">
        <v>209</v>
      </c>
      <c r="W1673" s="24" t="s">
        <v>884</v>
      </c>
      <c r="X1673" s="24" t="s">
        <v>205</v>
      </c>
      <c r="Y1673" s="24" t="s">
        <v>209</v>
      </c>
      <c r="Z1673" s="24"/>
    </row>
    <row r="1674" spans="1:26" x14ac:dyDescent="0.2">
      <c r="A1674">
        <v>1525</v>
      </c>
      <c r="B1674">
        <v>2676</v>
      </c>
      <c r="F1674">
        <v>71</v>
      </c>
      <c r="H1674" s="23">
        <v>43899</v>
      </c>
      <c r="I1674" s="23">
        <v>43899</v>
      </c>
      <c r="J1674">
        <v>500</v>
      </c>
      <c r="K1674" s="24"/>
      <c r="L1674" s="24" t="s">
        <v>1025</v>
      </c>
      <c r="M1674" s="24" t="s">
        <v>1025</v>
      </c>
      <c r="N1674" s="24" t="s">
        <v>205</v>
      </c>
      <c r="O1674" s="24" t="s">
        <v>231</v>
      </c>
      <c r="P1674" s="24" t="s">
        <v>217</v>
      </c>
      <c r="Q1674" s="24" t="s">
        <v>36</v>
      </c>
      <c r="R1674" s="24" t="s">
        <v>105</v>
      </c>
      <c r="S1674" s="24" t="s">
        <v>112</v>
      </c>
      <c r="T1674" s="24" t="s">
        <v>540</v>
      </c>
      <c r="U1674" s="24" t="s">
        <v>205</v>
      </c>
      <c r="V1674" s="24" t="s">
        <v>209</v>
      </c>
      <c r="W1674" s="24" t="s">
        <v>291</v>
      </c>
      <c r="X1674" s="24" t="s">
        <v>205</v>
      </c>
      <c r="Y1674" s="24" t="s">
        <v>209</v>
      </c>
      <c r="Z1674" s="24"/>
    </row>
    <row r="1675" spans="1:26" x14ac:dyDescent="0.2">
      <c r="A1675">
        <v>1526</v>
      </c>
      <c r="B1675">
        <v>2674</v>
      </c>
      <c r="F1675">
        <v>83</v>
      </c>
      <c r="H1675" s="23">
        <v>43899</v>
      </c>
      <c r="I1675" s="23">
        <v>43899</v>
      </c>
      <c r="J1675">
        <v>1826.7</v>
      </c>
      <c r="K1675" s="24"/>
      <c r="L1675" s="24" t="s">
        <v>1535</v>
      </c>
      <c r="M1675" s="24" t="s">
        <v>1535</v>
      </c>
      <c r="N1675" s="24" t="s">
        <v>205</v>
      </c>
      <c r="O1675" s="24" t="s">
        <v>231</v>
      </c>
      <c r="P1675" s="24" t="s">
        <v>259</v>
      </c>
      <c r="Q1675" s="24" t="s">
        <v>102</v>
      </c>
      <c r="R1675" s="24" t="s">
        <v>101</v>
      </c>
      <c r="S1675" s="24" t="s">
        <v>103</v>
      </c>
      <c r="T1675" s="24" t="s">
        <v>260</v>
      </c>
      <c r="U1675" s="24" t="s">
        <v>205</v>
      </c>
      <c r="V1675" s="24" t="s">
        <v>209</v>
      </c>
      <c r="W1675" s="24" t="s">
        <v>1064</v>
      </c>
      <c r="X1675" s="24" t="s">
        <v>205</v>
      </c>
      <c r="Y1675" s="24" t="s">
        <v>209</v>
      </c>
      <c r="Z1675" s="24"/>
    </row>
    <row r="1676" spans="1:26" x14ac:dyDescent="0.2">
      <c r="A1676">
        <v>1527</v>
      </c>
      <c r="B1676">
        <v>2662</v>
      </c>
      <c r="F1676">
        <v>1776</v>
      </c>
      <c r="H1676" s="23">
        <v>43899</v>
      </c>
      <c r="I1676" s="23">
        <v>43899</v>
      </c>
      <c r="J1676">
        <v>10.86</v>
      </c>
      <c r="K1676" s="24"/>
      <c r="L1676" s="24" t="s">
        <v>1114</v>
      </c>
      <c r="M1676" s="24" t="s">
        <v>1114</v>
      </c>
      <c r="N1676" s="24" t="s">
        <v>205</v>
      </c>
      <c r="O1676" s="24" t="s">
        <v>231</v>
      </c>
      <c r="P1676" s="24" t="s">
        <v>259</v>
      </c>
      <c r="Q1676" s="24" t="s">
        <v>7</v>
      </c>
      <c r="R1676" s="24" t="s">
        <v>70</v>
      </c>
      <c r="S1676" s="24" t="s">
        <v>82</v>
      </c>
      <c r="T1676" s="24" t="s">
        <v>587</v>
      </c>
      <c r="U1676" s="24" t="s">
        <v>205</v>
      </c>
      <c r="V1676" s="24" t="s">
        <v>209</v>
      </c>
      <c r="W1676" s="24" t="s">
        <v>82</v>
      </c>
      <c r="X1676" s="24" t="s">
        <v>205</v>
      </c>
      <c r="Y1676" s="24" t="s">
        <v>209</v>
      </c>
      <c r="Z1676" s="24"/>
    </row>
    <row r="1677" spans="1:26" x14ac:dyDescent="0.2">
      <c r="A1677">
        <v>1528</v>
      </c>
      <c r="B1677">
        <v>2663</v>
      </c>
      <c r="F1677">
        <v>1777</v>
      </c>
      <c r="H1677" s="23">
        <v>43899</v>
      </c>
      <c r="I1677" s="23">
        <v>43899</v>
      </c>
      <c r="J1677">
        <v>98.1</v>
      </c>
      <c r="K1677" s="24"/>
      <c r="L1677" s="24" t="s">
        <v>1536</v>
      </c>
      <c r="M1677" s="24" t="s">
        <v>1536</v>
      </c>
      <c r="N1677" s="24" t="s">
        <v>205</v>
      </c>
      <c r="O1677" s="24" t="s">
        <v>231</v>
      </c>
      <c r="P1677" s="24" t="s">
        <v>259</v>
      </c>
      <c r="Q1677" s="24" t="s">
        <v>36</v>
      </c>
      <c r="R1677" s="24" t="s">
        <v>105</v>
      </c>
      <c r="S1677" s="24" t="s">
        <v>83</v>
      </c>
      <c r="T1677" s="24" t="s">
        <v>257</v>
      </c>
      <c r="U1677" s="24" t="s">
        <v>205</v>
      </c>
      <c r="V1677" s="24" t="s">
        <v>209</v>
      </c>
      <c r="W1677" s="24"/>
      <c r="X1677" s="24" t="s">
        <v>205</v>
      </c>
      <c r="Y1677" s="24" t="s">
        <v>209</v>
      </c>
      <c r="Z1677" s="24"/>
    </row>
    <row r="1678" spans="1:26" x14ac:dyDescent="0.2">
      <c r="A1678">
        <v>1529</v>
      </c>
      <c r="B1678">
        <v>2664</v>
      </c>
      <c r="F1678">
        <v>1778</v>
      </c>
      <c r="H1678" s="23">
        <v>43899</v>
      </c>
      <c r="I1678" s="23">
        <v>43899</v>
      </c>
      <c r="J1678">
        <v>9.6999999999999993</v>
      </c>
      <c r="K1678" s="24"/>
      <c r="L1678" s="24" t="s">
        <v>1114</v>
      </c>
      <c r="M1678" s="24" t="s">
        <v>1114</v>
      </c>
      <c r="N1678" s="24" t="s">
        <v>205</v>
      </c>
      <c r="O1678" s="24" t="s">
        <v>231</v>
      </c>
      <c r="P1678" s="24" t="s">
        <v>259</v>
      </c>
      <c r="Q1678" s="24" t="s">
        <v>7</v>
      </c>
      <c r="R1678" s="24" t="s">
        <v>70</v>
      </c>
      <c r="S1678" s="24" t="s">
        <v>82</v>
      </c>
      <c r="T1678" s="24" t="s">
        <v>587</v>
      </c>
      <c r="U1678" s="24" t="s">
        <v>205</v>
      </c>
      <c r="V1678" s="24" t="s">
        <v>209</v>
      </c>
      <c r="W1678" s="24" t="s">
        <v>82</v>
      </c>
      <c r="X1678" s="24" t="s">
        <v>205</v>
      </c>
      <c r="Y1678" s="24" t="s">
        <v>209</v>
      </c>
      <c r="Z1678" s="24"/>
    </row>
    <row r="1679" spans="1:26" x14ac:dyDescent="0.2">
      <c r="A1679">
        <v>1530</v>
      </c>
      <c r="B1679">
        <v>2665</v>
      </c>
      <c r="F1679">
        <v>1779</v>
      </c>
      <c r="H1679" s="23">
        <v>43899</v>
      </c>
      <c r="I1679" s="23">
        <v>43899</v>
      </c>
      <c r="J1679">
        <v>38.9</v>
      </c>
      <c r="K1679" s="24"/>
      <c r="L1679" s="24" t="s">
        <v>1537</v>
      </c>
      <c r="M1679" s="24" t="s">
        <v>1537</v>
      </c>
      <c r="N1679" s="24" t="s">
        <v>205</v>
      </c>
      <c r="O1679" s="24" t="s">
        <v>231</v>
      </c>
      <c r="P1679" s="24" t="s">
        <v>259</v>
      </c>
      <c r="Q1679" s="24" t="s">
        <v>102</v>
      </c>
      <c r="R1679" s="24" t="s">
        <v>101</v>
      </c>
      <c r="S1679" s="24" t="s">
        <v>103</v>
      </c>
      <c r="T1679" s="24" t="s">
        <v>260</v>
      </c>
      <c r="U1679" s="24" t="s">
        <v>205</v>
      </c>
      <c r="V1679" s="24" t="s">
        <v>209</v>
      </c>
      <c r="W1679" s="24"/>
      <c r="X1679" s="24" t="s">
        <v>205</v>
      </c>
      <c r="Y1679" s="24" t="s">
        <v>209</v>
      </c>
      <c r="Z1679" s="24"/>
    </row>
    <row r="1680" spans="1:26" x14ac:dyDescent="0.2">
      <c r="A1680">
        <v>1531</v>
      </c>
      <c r="B1680">
        <v>2666</v>
      </c>
      <c r="F1680">
        <v>1780</v>
      </c>
      <c r="H1680" s="23">
        <v>43899</v>
      </c>
      <c r="I1680" s="23">
        <v>43899</v>
      </c>
      <c r="J1680">
        <v>150</v>
      </c>
      <c r="K1680" s="24"/>
      <c r="L1680" s="24" t="s">
        <v>1538</v>
      </c>
      <c r="M1680" s="24" t="s">
        <v>1538</v>
      </c>
      <c r="N1680" s="24" t="s">
        <v>205</v>
      </c>
      <c r="O1680" s="24" t="s">
        <v>231</v>
      </c>
      <c r="P1680" s="24" t="s">
        <v>275</v>
      </c>
      <c r="Q1680" s="24" t="s">
        <v>56</v>
      </c>
      <c r="R1680" s="24" t="s">
        <v>70</v>
      </c>
      <c r="S1680" s="24" t="s">
        <v>87</v>
      </c>
      <c r="T1680" s="24" t="s">
        <v>225</v>
      </c>
      <c r="U1680" s="24" t="s">
        <v>205</v>
      </c>
      <c r="V1680" s="24" t="s">
        <v>209</v>
      </c>
      <c r="W1680" s="24"/>
      <c r="X1680" s="24" t="s">
        <v>205</v>
      </c>
      <c r="Y1680" s="24" t="s">
        <v>209</v>
      </c>
      <c r="Z1680" s="24"/>
    </row>
    <row r="1681" spans="1:26" x14ac:dyDescent="0.2">
      <c r="A1681">
        <v>1532</v>
      </c>
      <c r="B1681">
        <v>2667</v>
      </c>
      <c r="F1681">
        <v>1781</v>
      </c>
      <c r="H1681" s="23">
        <v>43899</v>
      </c>
      <c r="I1681" s="23">
        <v>43899</v>
      </c>
      <c r="J1681">
        <v>7968.1</v>
      </c>
      <c r="K1681" s="24"/>
      <c r="L1681" s="24" t="s">
        <v>1539</v>
      </c>
      <c r="M1681" s="24" t="s">
        <v>1539</v>
      </c>
      <c r="N1681" s="24" t="s">
        <v>205</v>
      </c>
      <c r="O1681" s="24" t="s">
        <v>231</v>
      </c>
      <c r="P1681" s="24" t="s">
        <v>217</v>
      </c>
      <c r="Q1681" s="24" t="s">
        <v>102</v>
      </c>
      <c r="R1681" s="24" t="s">
        <v>108</v>
      </c>
      <c r="S1681" s="24" t="s">
        <v>108</v>
      </c>
      <c r="T1681" s="24" t="s">
        <v>238</v>
      </c>
      <c r="U1681" s="24" t="s">
        <v>1053</v>
      </c>
      <c r="V1681" s="24" t="s">
        <v>209</v>
      </c>
      <c r="W1681" s="24"/>
      <c r="X1681" s="24" t="s">
        <v>205</v>
      </c>
      <c r="Y1681" s="24" t="s">
        <v>209</v>
      </c>
      <c r="Z1681" s="24"/>
    </row>
    <row r="1682" spans="1:26" x14ac:dyDescent="0.2">
      <c r="A1682">
        <v>1533</v>
      </c>
      <c r="B1682">
        <v>2668</v>
      </c>
      <c r="F1682">
        <v>1782</v>
      </c>
      <c r="H1682" s="23">
        <v>43899</v>
      </c>
      <c r="I1682" s="23">
        <v>43899</v>
      </c>
      <c r="J1682">
        <v>6599.65</v>
      </c>
      <c r="K1682" s="24"/>
      <c r="L1682" s="24" t="s">
        <v>1540</v>
      </c>
      <c r="M1682" s="24" t="s">
        <v>1540</v>
      </c>
      <c r="N1682" s="24" t="s">
        <v>205</v>
      </c>
      <c r="O1682" s="24" t="s">
        <v>231</v>
      </c>
      <c r="P1682" s="24" t="s">
        <v>217</v>
      </c>
      <c r="Q1682" s="24" t="s">
        <v>102</v>
      </c>
      <c r="R1682" s="24" t="s">
        <v>108</v>
      </c>
      <c r="S1682" s="24" t="s">
        <v>108</v>
      </c>
      <c r="T1682" s="24" t="s">
        <v>238</v>
      </c>
      <c r="U1682" s="24" t="s">
        <v>1000</v>
      </c>
      <c r="V1682" s="24" t="s">
        <v>209</v>
      </c>
      <c r="W1682" s="24"/>
      <c r="X1682" s="24" t="s">
        <v>205</v>
      </c>
      <c r="Y1682" s="24" t="s">
        <v>209</v>
      </c>
      <c r="Z1682" s="24"/>
    </row>
    <row r="1683" spans="1:26" x14ac:dyDescent="0.2">
      <c r="A1683">
        <v>1534</v>
      </c>
      <c r="B1683">
        <v>2669</v>
      </c>
      <c r="F1683">
        <v>1783</v>
      </c>
      <c r="H1683" s="23">
        <v>43899</v>
      </c>
      <c r="I1683" s="23">
        <v>43899</v>
      </c>
      <c r="J1683">
        <v>15365.77</v>
      </c>
      <c r="K1683" s="24"/>
      <c r="L1683" s="24" t="s">
        <v>1445</v>
      </c>
      <c r="M1683" s="24" t="s">
        <v>1445</v>
      </c>
      <c r="N1683" s="24" t="s">
        <v>205</v>
      </c>
      <c r="O1683" s="24" t="s">
        <v>231</v>
      </c>
      <c r="P1683" s="24" t="s">
        <v>217</v>
      </c>
      <c r="Q1683" s="24" t="s">
        <v>102</v>
      </c>
      <c r="R1683" s="24" t="s">
        <v>108</v>
      </c>
      <c r="S1683" s="24" t="s">
        <v>108</v>
      </c>
      <c r="T1683" s="24" t="s">
        <v>238</v>
      </c>
      <c r="U1683" s="24" t="s">
        <v>644</v>
      </c>
      <c r="V1683" s="24" t="s">
        <v>209</v>
      </c>
      <c r="W1683" s="24"/>
      <c r="X1683" s="24" t="s">
        <v>205</v>
      </c>
      <c r="Y1683" s="24" t="s">
        <v>209</v>
      </c>
      <c r="Z1683" s="24"/>
    </row>
    <row r="1684" spans="1:26" x14ac:dyDescent="0.2">
      <c r="A1684">
        <v>1535</v>
      </c>
      <c r="B1684">
        <v>2670</v>
      </c>
      <c r="F1684">
        <v>1784</v>
      </c>
      <c r="H1684" s="23">
        <v>43899</v>
      </c>
      <c r="I1684" s="23">
        <v>43899</v>
      </c>
      <c r="J1684">
        <v>2990.74</v>
      </c>
      <c r="K1684" s="24"/>
      <c r="L1684" s="24" t="s">
        <v>1541</v>
      </c>
      <c r="M1684" s="24" t="s">
        <v>1541</v>
      </c>
      <c r="N1684" s="24" t="s">
        <v>205</v>
      </c>
      <c r="O1684" s="24" t="s">
        <v>231</v>
      </c>
      <c r="P1684" s="24" t="s">
        <v>217</v>
      </c>
      <c r="Q1684" s="24" t="s">
        <v>102</v>
      </c>
      <c r="R1684" s="24" t="s">
        <v>108</v>
      </c>
      <c r="S1684" s="24" t="s">
        <v>108</v>
      </c>
      <c r="T1684" s="24" t="s">
        <v>238</v>
      </c>
      <c r="U1684" s="24" t="s">
        <v>1365</v>
      </c>
      <c r="V1684" s="24" t="s">
        <v>209</v>
      </c>
      <c r="W1684" s="24"/>
      <c r="X1684" s="24" t="s">
        <v>205</v>
      </c>
      <c r="Y1684" s="24" t="s">
        <v>209</v>
      </c>
      <c r="Z1684" s="24"/>
    </row>
    <row r="1685" spans="1:26" x14ac:dyDescent="0.2">
      <c r="A1685">
        <v>1536</v>
      </c>
      <c r="B1685">
        <v>2671</v>
      </c>
      <c r="F1685">
        <v>1785</v>
      </c>
      <c r="H1685" s="23">
        <v>43899</v>
      </c>
      <c r="I1685" s="23">
        <v>43899</v>
      </c>
      <c r="J1685">
        <v>5559.93</v>
      </c>
      <c r="K1685" s="24"/>
      <c r="L1685" s="24" t="s">
        <v>1542</v>
      </c>
      <c r="M1685" s="24" t="s">
        <v>1542</v>
      </c>
      <c r="N1685" s="24" t="s">
        <v>205</v>
      </c>
      <c r="O1685" s="24" t="s">
        <v>231</v>
      </c>
      <c r="P1685" s="24" t="s">
        <v>217</v>
      </c>
      <c r="Q1685" s="24" t="s">
        <v>102</v>
      </c>
      <c r="R1685" s="24" t="s">
        <v>108</v>
      </c>
      <c r="S1685" s="24" t="s">
        <v>108</v>
      </c>
      <c r="T1685" s="24" t="s">
        <v>238</v>
      </c>
      <c r="U1685" s="24" t="s">
        <v>1210</v>
      </c>
      <c r="V1685" s="24" t="s">
        <v>209</v>
      </c>
      <c r="W1685" s="24"/>
      <c r="X1685" s="24" t="s">
        <v>205</v>
      </c>
      <c r="Y1685" s="24" t="s">
        <v>209</v>
      </c>
      <c r="Z1685" s="24"/>
    </row>
    <row r="1686" spans="1:26" x14ac:dyDescent="0.2">
      <c r="A1686">
        <v>1537</v>
      </c>
      <c r="B1686">
        <v>2693</v>
      </c>
      <c r="F1686">
        <v>1791</v>
      </c>
      <c r="H1686" s="23">
        <v>43899</v>
      </c>
      <c r="I1686" s="23">
        <v>43899</v>
      </c>
      <c r="J1686">
        <v>84</v>
      </c>
      <c r="K1686" s="24"/>
      <c r="L1686" s="24" t="s">
        <v>1543</v>
      </c>
      <c r="M1686" s="24" t="s">
        <v>1543</v>
      </c>
      <c r="N1686" s="24" t="s">
        <v>205</v>
      </c>
      <c r="O1686" s="24" t="s">
        <v>231</v>
      </c>
      <c r="P1686" s="24" t="s">
        <v>259</v>
      </c>
      <c r="Q1686" s="24" t="s">
        <v>102</v>
      </c>
      <c r="R1686" s="24" t="s">
        <v>101</v>
      </c>
      <c r="S1686" s="24" t="s">
        <v>103</v>
      </c>
      <c r="T1686" s="24" t="s">
        <v>260</v>
      </c>
      <c r="U1686" s="24" t="s">
        <v>205</v>
      </c>
      <c r="V1686" s="24" t="s">
        <v>209</v>
      </c>
      <c r="W1686" s="24"/>
      <c r="X1686" s="24" t="s">
        <v>205</v>
      </c>
      <c r="Y1686" s="24" t="s">
        <v>209</v>
      </c>
      <c r="Z1686" s="24"/>
    </row>
    <row r="1687" spans="1:26" x14ac:dyDescent="0.2">
      <c r="A1687">
        <v>1538</v>
      </c>
      <c r="B1687">
        <v>2696</v>
      </c>
      <c r="F1687">
        <v>1792</v>
      </c>
      <c r="H1687" s="23">
        <v>43899</v>
      </c>
      <c r="I1687" s="23">
        <v>43899</v>
      </c>
      <c r="J1687">
        <v>60</v>
      </c>
      <c r="K1687" s="24"/>
      <c r="L1687" s="24" t="s">
        <v>1544</v>
      </c>
      <c r="M1687" s="24" t="s">
        <v>1544</v>
      </c>
      <c r="N1687" s="24" t="s">
        <v>205</v>
      </c>
      <c r="O1687" s="24" t="s">
        <v>231</v>
      </c>
      <c r="P1687" s="24" t="s">
        <v>217</v>
      </c>
      <c r="Q1687" s="24" t="s">
        <v>17</v>
      </c>
      <c r="R1687" s="24" t="s">
        <v>105</v>
      </c>
      <c r="S1687" s="24" t="s">
        <v>77</v>
      </c>
      <c r="T1687" s="24" t="s">
        <v>314</v>
      </c>
      <c r="U1687" s="24" t="s">
        <v>205</v>
      </c>
      <c r="V1687" s="24" t="s">
        <v>209</v>
      </c>
      <c r="W1687" s="24"/>
      <c r="X1687" s="24" t="s">
        <v>205</v>
      </c>
      <c r="Y1687" s="24" t="s">
        <v>209</v>
      </c>
      <c r="Z1687" s="24"/>
    </row>
    <row r="1688" spans="1:26" x14ac:dyDescent="0.2">
      <c r="A1688">
        <v>1539</v>
      </c>
      <c r="B1688">
        <v>2697</v>
      </c>
      <c r="F1688">
        <v>1793</v>
      </c>
      <c r="H1688" s="23">
        <v>43899</v>
      </c>
      <c r="I1688" s="23">
        <v>43899</v>
      </c>
      <c r="J1688">
        <v>227.97</v>
      </c>
      <c r="K1688" s="24"/>
      <c r="L1688" s="24" t="s">
        <v>1474</v>
      </c>
      <c r="M1688" s="24" t="s">
        <v>1474</v>
      </c>
      <c r="N1688" s="24" t="s">
        <v>205</v>
      </c>
      <c r="O1688" s="24" t="s">
        <v>231</v>
      </c>
      <c r="P1688" s="24" t="s">
        <v>259</v>
      </c>
      <c r="Q1688" s="24" t="s">
        <v>7</v>
      </c>
      <c r="R1688" s="24" t="s">
        <v>70</v>
      </c>
      <c r="S1688" s="24" t="s">
        <v>84</v>
      </c>
      <c r="T1688" s="24" t="s">
        <v>439</v>
      </c>
      <c r="U1688" s="24" t="s">
        <v>205</v>
      </c>
      <c r="V1688" s="24" t="s">
        <v>209</v>
      </c>
      <c r="W1688" s="24"/>
      <c r="X1688" s="24" t="s">
        <v>205</v>
      </c>
      <c r="Y1688" s="24" t="s">
        <v>209</v>
      </c>
      <c r="Z1688" s="24"/>
    </row>
    <row r="1689" spans="1:26" x14ac:dyDescent="0.2">
      <c r="A1689">
        <v>1540</v>
      </c>
      <c r="B1689">
        <v>2699</v>
      </c>
      <c r="F1689">
        <v>1795</v>
      </c>
      <c r="H1689" s="23">
        <v>43899</v>
      </c>
      <c r="I1689" s="23">
        <v>43899</v>
      </c>
      <c r="J1689">
        <v>10957.63</v>
      </c>
      <c r="K1689" s="24"/>
      <c r="L1689" s="24" t="s">
        <v>1529</v>
      </c>
      <c r="M1689" s="24" t="s">
        <v>1529</v>
      </c>
      <c r="N1689" s="24" t="s">
        <v>205</v>
      </c>
      <c r="O1689" s="24" t="s">
        <v>231</v>
      </c>
      <c r="P1689" s="24" t="s">
        <v>217</v>
      </c>
      <c r="Q1689" s="24" t="s">
        <v>102</v>
      </c>
      <c r="R1689" s="24" t="s">
        <v>108</v>
      </c>
      <c r="S1689" s="24" t="s">
        <v>108</v>
      </c>
      <c r="T1689" s="24" t="s">
        <v>238</v>
      </c>
      <c r="U1689" s="24" t="s">
        <v>1003</v>
      </c>
      <c r="V1689" s="24" t="s">
        <v>209</v>
      </c>
      <c r="W1689" s="24"/>
      <c r="X1689" s="24" t="s">
        <v>205</v>
      </c>
      <c r="Y1689" s="24" t="s">
        <v>209</v>
      </c>
      <c r="Z1689" s="24"/>
    </row>
    <row r="1690" spans="1:26" x14ac:dyDescent="0.2">
      <c r="A1690">
        <v>1541</v>
      </c>
      <c r="B1690">
        <v>2701</v>
      </c>
      <c r="F1690">
        <v>1796</v>
      </c>
      <c r="H1690" s="23">
        <v>43899</v>
      </c>
      <c r="I1690" s="23">
        <v>43899</v>
      </c>
      <c r="J1690">
        <v>7.72</v>
      </c>
      <c r="K1690" s="24"/>
      <c r="L1690" s="24" t="s">
        <v>1114</v>
      </c>
      <c r="M1690" s="24" t="s">
        <v>1114</v>
      </c>
      <c r="N1690" s="24" t="s">
        <v>205</v>
      </c>
      <c r="O1690" s="24" t="s">
        <v>231</v>
      </c>
      <c r="P1690" s="24" t="s">
        <v>259</v>
      </c>
      <c r="Q1690" s="24" t="s">
        <v>7</v>
      </c>
      <c r="R1690" s="24" t="s">
        <v>70</v>
      </c>
      <c r="S1690" s="24" t="s">
        <v>82</v>
      </c>
      <c r="T1690" s="24" t="s">
        <v>587</v>
      </c>
      <c r="U1690" s="24" t="s">
        <v>205</v>
      </c>
      <c r="V1690" s="24" t="s">
        <v>209</v>
      </c>
      <c r="W1690" s="24" t="s">
        <v>82</v>
      </c>
      <c r="X1690" s="24" t="s">
        <v>205</v>
      </c>
      <c r="Y1690" s="24" t="s">
        <v>209</v>
      </c>
      <c r="Z1690" s="24"/>
    </row>
    <row r="1691" spans="1:26" x14ac:dyDescent="0.2">
      <c r="A1691">
        <v>1542</v>
      </c>
      <c r="B1691">
        <v>2704</v>
      </c>
      <c r="F1691">
        <v>1797</v>
      </c>
      <c r="H1691" s="23">
        <v>43899</v>
      </c>
      <c r="I1691" s="23">
        <v>43899</v>
      </c>
      <c r="J1691">
        <v>36.159999999999997</v>
      </c>
      <c r="K1691" s="24"/>
      <c r="L1691" s="24" t="s">
        <v>1114</v>
      </c>
      <c r="M1691" s="24" t="s">
        <v>1114</v>
      </c>
      <c r="N1691" s="24" t="s">
        <v>205</v>
      </c>
      <c r="O1691" s="24" t="s">
        <v>231</v>
      </c>
      <c r="P1691" s="24" t="s">
        <v>259</v>
      </c>
      <c r="Q1691" s="24" t="s">
        <v>7</v>
      </c>
      <c r="R1691" s="24" t="s">
        <v>70</v>
      </c>
      <c r="S1691" s="24" t="s">
        <v>82</v>
      </c>
      <c r="T1691" s="24" t="s">
        <v>587</v>
      </c>
      <c r="U1691" s="24" t="s">
        <v>205</v>
      </c>
      <c r="V1691" s="24" t="s">
        <v>209</v>
      </c>
      <c r="W1691" s="24" t="s">
        <v>82</v>
      </c>
      <c r="X1691" s="24" t="s">
        <v>205</v>
      </c>
      <c r="Y1691" s="24" t="s">
        <v>209</v>
      </c>
      <c r="Z1691" s="24"/>
    </row>
    <row r="1692" spans="1:26" x14ac:dyDescent="0.2">
      <c r="A1692">
        <v>1826</v>
      </c>
      <c r="B1692">
        <v>2681</v>
      </c>
      <c r="H1692" s="23">
        <v>43899</v>
      </c>
      <c r="I1692" s="23">
        <v>43899</v>
      </c>
      <c r="J1692">
        <v>180000</v>
      </c>
      <c r="K1692" s="24"/>
      <c r="L1692" s="24" t="s">
        <v>233</v>
      </c>
      <c r="M1692" s="24" t="s">
        <v>240</v>
      </c>
      <c r="N1692" s="24" t="s">
        <v>205</v>
      </c>
      <c r="O1692" s="24" t="s">
        <v>231</v>
      </c>
      <c r="P1692" s="24" t="s">
        <v>217</v>
      </c>
      <c r="Q1692" s="24" t="s">
        <v>234</v>
      </c>
      <c r="R1692" s="24" t="s">
        <v>234</v>
      </c>
      <c r="S1692" s="24" t="s">
        <v>234</v>
      </c>
      <c r="T1692" s="24" t="s">
        <v>235</v>
      </c>
      <c r="U1692" s="24" t="s">
        <v>205</v>
      </c>
      <c r="V1692" s="24" t="s">
        <v>209</v>
      </c>
      <c r="W1692" s="24" t="s">
        <v>205</v>
      </c>
      <c r="X1692" s="24" t="s">
        <v>205</v>
      </c>
      <c r="Y1692" s="24" t="s">
        <v>205</v>
      </c>
      <c r="Z1692" s="24" t="s">
        <v>205</v>
      </c>
    </row>
    <row r="1693" spans="1:26" x14ac:dyDescent="0.2">
      <c r="A1693">
        <v>1827</v>
      </c>
      <c r="B1693">
        <v>2684</v>
      </c>
      <c r="H1693" s="23">
        <v>43899</v>
      </c>
      <c r="I1693" s="23">
        <v>43899</v>
      </c>
      <c r="J1693">
        <v>7000</v>
      </c>
      <c r="K1693" s="24"/>
      <c r="L1693" s="24" t="s">
        <v>233</v>
      </c>
      <c r="M1693" s="24" t="s">
        <v>240</v>
      </c>
      <c r="N1693" s="24" t="s">
        <v>205</v>
      </c>
      <c r="O1693" s="24" t="s">
        <v>231</v>
      </c>
      <c r="P1693" s="24" t="s">
        <v>217</v>
      </c>
      <c r="Q1693" s="24" t="s">
        <v>234</v>
      </c>
      <c r="R1693" s="24" t="s">
        <v>234</v>
      </c>
      <c r="S1693" s="24" t="s">
        <v>234</v>
      </c>
      <c r="T1693" s="24" t="s">
        <v>235</v>
      </c>
      <c r="U1693" s="24" t="s">
        <v>205</v>
      </c>
      <c r="V1693" s="24" t="s">
        <v>209</v>
      </c>
      <c r="W1693" s="24" t="s">
        <v>205</v>
      </c>
      <c r="X1693" s="24" t="s">
        <v>205</v>
      </c>
      <c r="Y1693" s="24" t="s">
        <v>205</v>
      </c>
      <c r="Z1693" s="24" t="s">
        <v>205</v>
      </c>
    </row>
    <row r="1694" spans="1:26" x14ac:dyDescent="0.2">
      <c r="A1694">
        <v>1829</v>
      </c>
      <c r="B1694">
        <v>2698</v>
      </c>
      <c r="H1694" s="23">
        <v>43899</v>
      </c>
      <c r="I1694" s="23">
        <v>43899</v>
      </c>
      <c r="J1694">
        <v>15000</v>
      </c>
      <c r="K1694" s="24"/>
      <c r="L1694" s="24" t="s">
        <v>233</v>
      </c>
      <c r="M1694" s="24" t="s">
        <v>240</v>
      </c>
      <c r="N1694" s="24" t="s">
        <v>205</v>
      </c>
      <c r="O1694" s="24" t="s">
        <v>231</v>
      </c>
      <c r="P1694" s="24" t="s">
        <v>217</v>
      </c>
      <c r="Q1694" s="24" t="s">
        <v>234</v>
      </c>
      <c r="R1694" s="24" t="s">
        <v>234</v>
      </c>
      <c r="S1694" s="24" t="s">
        <v>234</v>
      </c>
      <c r="T1694" s="24" t="s">
        <v>235</v>
      </c>
      <c r="U1694" s="24" t="s">
        <v>205</v>
      </c>
      <c r="V1694" s="24" t="s">
        <v>209</v>
      </c>
      <c r="W1694" s="24" t="s">
        <v>205</v>
      </c>
      <c r="X1694" s="24" t="s">
        <v>205</v>
      </c>
      <c r="Y1694" s="24" t="s">
        <v>205</v>
      </c>
      <c r="Z1694" s="24" t="s">
        <v>205</v>
      </c>
    </row>
    <row r="1695" spans="1:26" x14ac:dyDescent="0.2">
      <c r="A1695">
        <v>1830</v>
      </c>
      <c r="B1695">
        <v>2700</v>
      </c>
      <c r="H1695" s="23">
        <v>43899</v>
      </c>
      <c r="I1695" s="23">
        <v>43899</v>
      </c>
      <c r="J1695">
        <v>7000</v>
      </c>
      <c r="K1695" s="24"/>
      <c r="L1695" s="24" t="s">
        <v>233</v>
      </c>
      <c r="M1695" s="24" t="s">
        <v>240</v>
      </c>
      <c r="N1695" s="24" t="s">
        <v>205</v>
      </c>
      <c r="O1695" s="24" t="s">
        <v>231</v>
      </c>
      <c r="P1695" s="24" t="s">
        <v>217</v>
      </c>
      <c r="Q1695" s="24" t="s">
        <v>234</v>
      </c>
      <c r="R1695" s="24" t="s">
        <v>234</v>
      </c>
      <c r="S1695" s="24" t="s">
        <v>234</v>
      </c>
      <c r="T1695" s="24" t="s">
        <v>235</v>
      </c>
      <c r="U1695" s="24" t="s">
        <v>205</v>
      </c>
      <c r="V1695" s="24" t="s">
        <v>209</v>
      </c>
      <c r="W1695" s="24" t="s">
        <v>205</v>
      </c>
      <c r="X1695" s="24" t="s">
        <v>205</v>
      </c>
      <c r="Y1695" s="24" t="s">
        <v>205</v>
      </c>
      <c r="Z1695" s="24" t="s">
        <v>205</v>
      </c>
    </row>
    <row r="1696" spans="1:26" x14ac:dyDescent="0.2">
      <c r="A1696">
        <v>1543</v>
      </c>
      <c r="B1696">
        <v>2723</v>
      </c>
      <c r="F1696">
        <v>48</v>
      </c>
      <c r="H1696" s="23">
        <v>43900</v>
      </c>
      <c r="I1696" s="23">
        <v>43900</v>
      </c>
      <c r="J1696">
        <v>2364</v>
      </c>
      <c r="K1696" s="24"/>
      <c r="L1696" s="24" t="s">
        <v>1545</v>
      </c>
      <c r="M1696" s="24" t="s">
        <v>1545</v>
      </c>
      <c r="N1696" s="24" t="s">
        <v>205</v>
      </c>
      <c r="O1696" s="24" t="s">
        <v>231</v>
      </c>
      <c r="P1696" s="24" t="s">
        <v>49</v>
      </c>
      <c r="Q1696" s="24" t="s">
        <v>49</v>
      </c>
      <c r="R1696" s="24" t="s">
        <v>6</v>
      </c>
      <c r="S1696" s="24" t="s">
        <v>18</v>
      </c>
      <c r="T1696" s="24" t="s">
        <v>211</v>
      </c>
      <c r="U1696" s="24" t="s">
        <v>205</v>
      </c>
      <c r="V1696" s="24" t="s">
        <v>209</v>
      </c>
      <c r="W1696" s="24" t="s">
        <v>1369</v>
      </c>
      <c r="X1696" s="24" t="s">
        <v>205</v>
      </c>
      <c r="Y1696" s="24" t="s">
        <v>209</v>
      </c>
      <c r="Z1696" s="24" t="s">
        <v>1546</v>
      </c>
    </row>
    <row r="1697" spans="1:26" x14ac:dyDescent="0.2">
      <c r="A1697">
        <v>1544</v>
      </c>
      <c r="B1697">
        <v>2727</v>
      </c>
      <c r="F1697">
        <v>49</v>
      </c>
      <c r="H1697" s="23">
        <v>43900</v>
      </c>
      <c r="I1697" s="23">
        <v>43900</v>
      </c>
      <c r="J1697">
        <v>4678.75</v>
      </c>
      <c r="K1697" s="24"/>
      <c r="L1697" s="24" t="s">
        <v>1547</v>
      </c>
      <c r="M1697" s="24" t="s">
        <v>1547</v>
      </c>
      <c r="N1697" s="24" t="s">
        <v>205</v>
      </c>
      <c r="O1697" s="24" t="s">
        <v>231</v>
      </c>
      <c r="P1697" s="24" t="s">
        <v>49</v>
      </c>
      <c r="Q1697" s="24" t="s">
        <v>49</v>
      </c>
      <c r="R1697" s="24" t="s">
        <v>6</v>
      </c>
      <c r="S1697" s="24" t="s">
        <v>18</v>
      </c>
      <c r="T1697" s="24" t="s">
        <v>211</v>
      </c>
      <c r="U1697" s="24" t="s">
        <v>205</v>
      </c>
      <c r="V1697" s="24" t="s">
        <v>209</v>
      </c>
      <c r="W1697" s="24" t="s">
        <v>1369</v>
      </c>
      <c r="X1697" s="24" t="s">
        <v>205</v>
      </c>
      <c r="Y1697" s="24" t="s">
        <v>209</v>
      </c>
      <c r="Z1697" s="24"/>
    </row>
    <row r="1698" spans="1:26" x14ac:dyDescent="0.2">
      <c r="A1698">
        <v>1545</v>
      </c>
      <c r="B1698">
        <v>2747</v>
      </c>
      <c r="F1698">
        <v>74</v>
      </c>
      <c r="H1698" s="23">
        <v>43900</v>
      </c>
      <c r="I1698" s="23">
        <v>43900</v>
      </c>
      <c r="J1698">
        <v>5000</v>
      </c>
      <c r="K1698" s="24"/>
      <c r="L1698" s="24" t="s">
        <v>1277</v>
      </c>
      <c r="M1698" s="24" t="s">
        <v>1277</v>
      </c>
      <c r="N1698" s="24" t="s">
        <v>205</v>
      </c>
      <c r="O1698" s="24" t="s">
        <v>231</v>
      </c>
      <c r="P1698" s="24" t="s">
        <v>275</v>
      </c>
      <c r="Q1698" s="24" t="s">
        <v>56</v>
      </c>
      <c r="R1698" s="24" t="s">
        <v>6</v>
      </c>
      <c r="S1698" s="24" t="s">
        <v>61</v>
      </c>
      <c r="T1698" s="24" t="s">
        <v>449</v>
      </c>
      <c r="U1698" s="24" t="s">
        <v>205</v>
      </c>
      <c r="V1698" s="24" t="s">
        <v>209</v>
      </c>
      <c r="W1698" s="24"/>
      <c r="X1698" s="24" t="s">
        <v>205</v>
      </c>
      <c r="Y1698" s="24" t="s">
        <v>209</v>
      </c>
      <c r="Z1698" s="24"/>
    </row>
    <row r="1699" spans="1:26" x14ac:dyDescent="0.2">
      <c r="A1699">
        <v>1546</v>
      </c>
      <c r="F1699">
        <v>75</v>
      </c>
      <c r="H1699" s="23">
        <v>43900</v>
      </c>
      <c r="I1699" s="23">
        <v>43900</v>
      </c>
      <c r="J1699">
        <v>8</v>
      </c>
      <c r="K1699" s="24"/>
      <c r="L1699" s="24" t="s">
        <v>1548</v>
      </c>
      <c r="M1699" s="24" t="s">
        <v>1548</v>
      </c>
      <c r="N1699" s="24" t="s">
        <v>205</v>
      </c>
      <c r="O1699" s="24" t="s">
        <v>271</v>
      </c>
      <c r="P1699" s="24" t="s">
        <v>259</v>
      </c>
      <c r="Q1699" s="24" t="s">
        <v>55</v>
      </c>
      <c r="R1699" s="24" t="s">
        <v>70</v>
      </c>
      <c r="S1699" s="24" t="s">
        <v>72</v>
      </c>
      <c r="T1699" s="24" t="s">
        <v>225</v>
      </c>
      <c r="U1699" s="24" t="s">
        <v>205</v>
      </c>
      <c r="V1699" s="24" t="s">
        <v>209</v>
      </c>
      <c r="W1699" s="24" t="s">
        <v>884</v>
      </c>
      <c r="X1699" s="24" t="s">
        <v>205</v>
      </c>
      <c r="Y1699" s="24" t="s">
        <v>209</v>
      </c>
      <c r="Z1699" s="24" t="s">
        <v>1549</v>
      </c>
    </row>
    <row r="1700" spans="1:26" x14ac:dyDescent="0.2">
      <c r="A1700">
        <v>1547</v>
      </c>
      <c r="B1700">
        <v>2728</v>
      </c>
      <c r="F1700">
        <v>76</v>
      </c>
      <c r="H1700" s="23">
        <v>43900</v>
      </c>
      <c r="I1700" s="23">
        <v>43900</v>
      </c>
      <c r="J1700">
        <v>4457.88</v>
      </c>
      <c r="K1700" s="24"/>
      <c r="L1700" s="24" t="s">
        <v>1550</v>
      </c>
      <c r="M1700" s="24" t="s">
        <v>1550</v>
      </c>
      <c r="N1700" s="24" t="s">
        <v>205</v>
      </c>
      <c r="O1700" s="24" t="s">
        <v>231</v>
      </c>
      <c r="P1700" s="24" t="s">
        <v>49</v>
      </c>
      <c r="Q1700" s="24" t="s">
        <v>49</v>
      </c>
      <c r="R1700" s="24" t="s">
        <v>6</v>
      </c>
      <c r="S1700" s="24" t="s">
        <v>18</v>
      </c>
      <c r="T1700" s="24" t="s">
        <v>211</v>
      </c>
      <c r="U1700" s="24" t="s">
        <v>205</v>
      </c>
      <c r="V1700" s="24" t="s">
        <v>209</v>
      </c>
      <c r="W1700" s="24" t="s">
        <v>1369</v>
      </c>
      <c r="X1700" s="24" t="s">
        <v>205</v>
      </c>
      <c r="Y1700" s="24" t="s">
        <v>209</v>
      </c>
      <c r="Z1700" s="24"/>
    </row>
    <row r="1701" spans="1:26" x14ac:dyDescent="0.2">
      <c r="A1701">
        <v>1548</v>
      </c>
      <c r="B1701">
        <v>2731</v>
      </c>
      <c r="F1701">
        <v>77</v>
      </c>
      <c r="H1701" s="23">
        <v>43900</v>
      </c>
      <c r="I1701" s="23">
        <v>43900</v>
      </c>
      <c r="J1701">
        <v>73.12</v>
      </c>
      <c r="K1701" s="24"/>
      <c r="L1701" s="24" t="s">
        <v>1551</v>
      </c>
      <c r="M1701" s="24" t="s">
        <v>1551</v>
      </c>
      <c r="N1701" s="24" t="s">
        <v>205</v>
      </c>
      <c r="O1701" s="24" t="s">
        <v>231</v>
      </c>
      <c r="P1701" s="24" t="s">
        <v>49</v>
      </c>
      <c r="Q1701" s="24" t="s">
        <v>49</v>
      </c>
      <c r="R1701" s="24" t="s">
        <v>6</v>
      </c>
      <c r="S1701" s="24" t="s">
        <v>18</v>
      </c>
      <c r="T1701" s="24" t="s">
        <v>211</v>
      </c>
      <c r="U1701" s="24" t="s">
        <v>205</v>
      </c>
      <c r="V1701" s="24" t="s">
        <v>209</v>
      </c>
      <c r="W1701" s="24" t="s">
        <v>1369</v>
      </c>
      <c r="X1701" s="24" t="s">
        <v>205</v>
      </c>
      <c r="Y1701" s="24" t="s">
        <v>209</v>
      </c>
      <c r="Z1701" s="24"/>
    </row>
    <row r="1702" spans="1:26" x14ac:dyDescent="0.2">
      <c r="A1702">
        <v>1549</v>
      </c>
      <c r="B1702">
        <v>2721</v>
      </c>
      <c r="F1702">
        <v>1798</v>
      </c>
      <c r="H1702" s="23">
        <v>43900</v>
      </c>
      <c r="I1702" s="23">
        <v>43900</v>
      </c>
      <c r="J1702">
        <v>35.770000000000003</v>
      </c>
      <c r="K1702" s="24"/>
      <c r="L1702" s="24" t="s">
        <v>1114</v>
      </c>
      <c r="M1702" s="24" t="s">
        <v>1114</v>
      </c>
      <c r="N1702" s="24" t="s">
        <v>205</v>
      </c>
      <c r="O1702" s="24" t="s">
        <v>231</v>
      </c>
      <c r="P1702" s="24" t="s">
        <v>259</v>
      </c>
      <c r="Q1702" s="24" t="s">
        <v>7</v>
      </c>
      <c r="R1702" s="24" t="s">
        <v>70</v>
      </c>
      <c r="S1702" s="24" t="s">
        <v>82</v>
      </c>
      <c r="T1702" s="24" t="s">
        <v>587</v>
      </c>
      <c r="U1702" s="24" t="s">
        <v>205</v>
      </c>
      <c r="V1702" s="24" t="s">
        <v>209</v>
      </c>
      <c r="W1702" s="24" t="s">
        <v>82</v>
      </c>
      <c r="X1702" s="24" t="s">
        <v>205</v>
      </c>
      <c r="Y1702" s="24" t="s">
        <v>209</v>
      </c>
      <c r="Z1702" s="24"/>
    </row>
    <row r="1703" spans="1:26" x14ac:dyDescent="0.2">
      <c r="A1703">
        <v>1550</v>
      </c>
      <c r="B1703">
        <v>2729</v>
      </c>
      <c r="F1703">
        <v>1801</v>
      </c>
      <c r="H1703" s="23">
        <v>43900</v>
      </c>
      <c r="I1703" s="23">
        <v>43900</v>
      </c>
      <c r="J1703">
        <v>1700</v>
      </c>
      <c r="K1703" s="24"/>
      <c r="L1703" s="24" t="s">
        <v>1476</v>
      </c>
      <c r="M1703" s="24" t="s">
        <v>1476</v>
      </c>
      <c r="N1703" s="24" t="s">
        <v>205</v>
      </c>
      <c r="O1703" s="24" t="s">
        <v>231</v>
      </c>
      <c r="P1703" s="24" t="s">
        <v>217</v>
      </c>
      <c r="Q1703" s="24" t="s">
        <v>64</v>
      </c>
      <c r="R1703" s="24" t="s">
        <v>69</v>
      </c>
      <c r="S1703" s="24" t="s">
        <v>99</v>
      </c>
      <c r="T1703" s="24" t="s">
        <v>225</v>
      </c>
      <c r="U1703" s="24" t="s">
        <v>205</v>
      </c>
      <c r="V1703" s="24" t="s">
        <v>209</v>
      </c>
      <c r="W1703" s="24"/>
      <c r="X1703" s="24" t="s">
        <v>205</v>
      </c>
      <c r="Y1703" s="24" t="s">
        <v>209</v>
      </c>
      <c r="Z1703" s="24"/>
    </row>
    <row r="1704" spans="1:26" x14ac:dyDescent="0.2">
      <c r="A1704">
        <v>1551</v>
      </c>
      <c r="B1704">
        <v>2730</v>
      </c>
      <c r="F1704">
        <v>1802</v>
      </c>
      <c r="H1704" s="23">
        <v>43900</v>
      </c>
      <c r="I1704" s="23">
        <v>43900</v>
      </c>
      <c r="J1704">
        <v>260</v>
      </c>
      <c r="K1704" s="24"/>
      <c r="L1704" s="24" t="s">
        <v>1531</v>
      </c>
      <c r="M1704" s="24" t="s">
        <v>1531</v>
      </c>
      <c r="N1704" s="24" t="s">
        <v>205</v>
      </c>
      <c r="O1704" s="24" t="s">
        <v>231</v>
      </c>
      <c r="P1704" s="24" t="s">
        <v>259</v>
      </c>
      <c r="Q1704" s="24" t="s">
        <v>102</v>
      </c>
      <c r="R1704" s="24" t="s">
        <v>101</v>
      </c>
      <c r="S1704" s="24" t="s">
        <v>103</v>
      </c>
      <c r="T1704" s="24" t="s">
        <v>260</v>
      </c>
      <c r="U1704" s="24" t="s">
        <v>756</v>
      </c>
      <c r="V1704" s="24" t="s">
        <v>209</v>
      </c>
      <c r="W1704" s="24"/>
      <c r="X1704" s="24" t="s">
        <v>205</v>
      </c>
      <c r="Y1704" s="24" t="s">
        <v>209</v>
      </c>
      <c r="Z1704" s="24"/>
    </row>
    <row r="1705" spans="1:26" x14ac:dyDescent="0.2">
      <c r="A1705">
        <v>1552</v>
      </c>
      <c r="B1705">
        <v>2734</v>
      </c>
      <c r="F1705">
        <v>1803</v>
      </c>
      <c r="H1705" s="23">
        <v>43900</v>
      </c>
      <c r="I1705" s="23">
        <v>43900</v>
      </c>
      <c r="J1705">
        <v>13483</v>
      </c>
      <c r="K1705" s="24"/>
      <c r="L1705" s="24" t="s">
        <v>1552</v>
      </c>
      <c r="M1705" s="24" t="s">
        <v>1552</v>
      </c>
      <c r="N1705" s="24" t="s">
        <v>205</v>
      </c>
      <c r="O1705" s="24" t="s">
        <v>231</v>
      </c>
      <c r="P1705" s="24" t="s">
        <v>217</v>
      </c>
      <c r="Q1705" s="24" t="s">
        <v>102</v>
      </c>
      <c r="R1705" s="24" t="s">
        <v>108</v>
      </c>
      <c r="S1705" s="24" t="s">
        <v>108</v>
      </c>
      <c r="T1705" s="24" t="s">
        <v>238</v>
      </c>
      <c r="U1705" s="24" t="s">
        <v>1553</v>
      </c>
      <c r="V1705" s="24" t="s">
        <v>209</v>
      </c>
      <c r="W1705" s="24"/>
      <c r="X1705" s="24" t="s">
        <v>205</v>
      </c>
      <c r="Y1705" s="24" t="s">
        <v>209</v>
      </c>
      <c r="Z1705" s="24"/>
    </row>
    <row r="1706" spans="1:26" x14ac:dyDescent="0.2">
      <c r="A1706">
        <v>1553</v>
      </c>
      <c r="B1706">
        <v>2735</v>
      </c>
      <c r="F1706">
        <v>1804</v>
      </c>
      <c r="H1706" s="23">
        <v>43900</v>
      </c>
      <c r="I1706" s="23">
        <v>43900</v>
      </c>
      <c r="J1706">
        <v>513.22</v>
      </c>
      <c r="K1706" s="24"/>
      <c r="L1706" s="24" t="s">
        <v>1518</v>
      </c>
      <c r="M1706" s="24" t="s">
        <v>1518</v>
      </c>
      <c r="N1706" s="24" t="s">
        <v>205</v>
      </c>
      <c r="O1706" s="24" t="s">
        <v>231</v>
      </c>
      <c r="P1706" s="24" t="s">
        <v>217</v>
      </c>
      <c r="Q1706" s="24" t="s">
        <v>102</v>
      </c>
      <c r="R1706" s="24" t="s">
        <v>108</v>
      </c>
      <c r="S1706" s="24" t="s">
        <v>108</v>
      </c>
      <c r="T1706" s="24" t="s">
        <v>238</v>
      </c>
      <c r="U1706" s="24" t="s">
        <v>1264</v>
      </c>
      <c r="V1706" s="24" t="s">
        <v>209</v>
      </c>
      <c r="W1706" s="24"/>
      <c r="X1706" s="24" t="s">
        <v>205</v>
      </c>
      <c r="Y1706" s="24" t="s">
        <v>209</v>
      </c>
      <c r="Z1706" s="24"/>
    </row>
    <row r="1707" spans="1:26" x14ac:dyDescent="0.2">
      <c r="A1707">
        <v>1554</v>
      </c>
      <c r="B1707">
        <v>2737</v>
      </c>
      <c r="F1707">
        <v>1806</v>
      </c>
      <c r="H1707" s="23">
        <v>43900</v>
      </c>
      <c r="I1707" s="23">
        <v>43900</v>
      </c>
      <c r="J1707">
        <v>89.9</v>
      </c>
      <c r="K1707" s="24"/>
      <c r="L1707" s="24" t="s">
        <v>1467</v>
      </c>
      <c r="M1707" s="24" t="s">
        <v>1467</v>
      </c>
      <c r="N1707" s="24" t="s">
        <v>205</v>
      </c>
      <c r="O1707" s="24" t="s">
        <v>231</v>
      </c>
      <c r="P1707" s="24" t="s">
        <v>259</v>
      </c>
      <c r="Q1707" s="24" t="s">
        <v>102</v>
      </c>
      <c r="R1707" s="24" t="s">
        <v>101</v>
      </c>
      <c r="S1707" s="24" t="s">
        <v>103</v>
      </c>
      <c r="T1707" s="24" t="s">
        <v>260</v>
      </c>
      <c r="U1707" s="24" t="s">
        <v>205</v>
      </c>
      <c r="V1707" s="24" t="s">
        <v>209</v>
      </c>
      <c r="W1707" s="24"/>
      <c r="X1707" s="24" t="s">
        <v>205</v>
      </c>
      <c r="Y1707" s="24" t="s">
        <v>209</v>
      </c>
      <c r="Z1707" s="24"/>
    </row>
    <row r="1708" spans="1:26" x14ac:dyDescent="0.2">
      <c r="A1708">
        <v>1555</v>
      </c>
      <c r="B1708">
        <v>2741</v>
      </c>
      <c r="F1708">
        <v>1807</v>
      </c>
      <c r="H1708" s="23">
        <v>43900</v>
      </c>
      <c r="I1708" s="23">
        <v>43900</v>
      </c>
      <c r="J1708">
        <v>16475.86</v>
      </c>
      <c r="K1708" s="24"/>
      <c r="L1708" s="24" t="s">
        <v>1554</v>
      </c>
      <c r="M1708" s="24" t="s">
        <v>1554</v>
      </c>
      <c r="N1708" s="24" t="s">
        <v>205</v>
      </c>
      <c r="O1708" s="24" t="s">
        <v>231</v>
      </c>
      <c r="P1708" s="24" t="s">
        <v>217</v>
      </c>
      <c r="Q1708" s="24" t="s">
        <v>102</v>
      </c>
      <c r="R1708" s="24" t="s">
        <v>108</v>
      </c>
      <c r="S1708" s="24" t="s">
        <v>108</v>
      </c>
      <c r="T1708" s="24" t="s">
        <v>238</v>
      </c>
      <c r="U1708" s="24" t="s">
        <v>798</v>
      </c>
      <c r="V1708" s="24" t="s">
        <v>209</v>
      </c>
      <c r="W1708" s="24"/>
      <c r="X1708" s="24" t="s">
        <v>205</v>
      </c>
      <c r="Y1708" s="24" t="s">
        <v>209</v>
      </c>
      <c r="Z1708" s="24"/>
    </row>
    <row r="1709" spans="1:26" x14ac:dyDescent="0.2">
      <c r="A1709">
        <v>1556</v>
      </c>
      <c r="B1709">
        <v>2742</v>
      </c>
      <c r="F1709">
        <v>1808</v>
      </c>
      <c r="H1709" s="23">
        <v>43900</v>
      </c>
      <c r="I1709" s="23">
        <v>43900</v>
      </c>
      <c r="J1709">
        <v>61.23</v>
      </c>
      <c r="K1709" s="24"/>
      <c r="L1709" s="24" t="s">
        <v>1542</v>
      </c>
      <c r="M1709" s="24" t="s">
        <v>1542</v>
      </c>
      <c r="N1709" s="24" t="s">
        <v>205</v>
      </c>
      <c r="O1709" s="24" t="s">
        <v>231</v>
      </c>
      <c r="P1709" s="24" t="s">
        <v>217</v>
      </c>
      <c r="Q1709" s="24" t="s">
        <v>102</v>
      </c>
      <c r="R1709" s="24" t="s">
        <v>108</v>
      </c>
      <c r="S1709" s="24" t="s">
        <v>108</v>
      </c>
      <c r="T1709" s="24" t="s">
        <v>238</v>
      </c>
      <c r="U1709" s="24" t="s">
        <v>1210</v>
      </c>
      <c r="V1709" s="24" t="s">
        <v>209</v>
      </c>
      <c r="W1709" s="24"/>
      <c r="X1709" s="24" t="s">
        <v>205</v>
      </c>
      <c r="Y1709" s="24" t="s">
        <v>209</v>
      </c>
      <c r="Z1709" s="24"/>
    </row>
    <row r="1710" spans="1:26" x14ac:dyDescent="0.2">
      <c r="A1710">
        <v>1557</v>
      </c>
      <c r="B1710">
        <v>2743</v>
      </c>
      <c r="F1710">
        <v>1809</v>
      </c>
      <c r="H1710" s="23">
        <v>43900</v>
      </c>
      <c r="I1710" s="23">
        <v>43900</v>
      </c>
      <c r="J1710">
        <v>4993.68</v>
      </c>
      <c r="K1710" s="24"/>
      <c r="L1710" s="24" t="s">
        <v>1555</v>
      </c>
      <c r="M1710" s="24" t="s">
        <v>1555</v>
      </c>
      <c r="N1710" s="24" t="s">
        <v>205</v>
      </c>
      <c r="O1710" s="24" t="s">
        <v>231</v>
      </c>
      <c r="P1710" s="24" t="s">
        <v>217</v>
      </c>
      <c r="Q1710" s="24" t="s">
        <v>102</v>
      </c>
      <c r="R1710" s="24" t="s">
        <v>108</v>
      </c>
      <c r="S1710" s="24" t="s">
        <v>108</v>
      </c>
      <c r="T1710" s="24" t="s">
        <v>238</v>
      </c>
      <c r="U1710" s="24" t="s">
        <v>1163</v>
      </c>
      <c r="V1710" s="24" t="s">
        <v>209</v>
      </c>
      <c r="W1710" s="24"/>
      <c r="X1710" s="24" t="s">
        <v>205</v>
      </c>
      <c r="Y1710" s="24" t="s">
        <v>209</v>
      </c>
      <c r="Z1710" s="24"/>
    </row>
    <row r="1711" spans="1:26" x14ac:dyDescent="0.2">
      <c r="A1711">
        <v>1558</v>
      </c>
      <c r="B1711">
        <v>2745</v>
      </c>
      <c r="F1711">
        <v>1810</v>
      </c>
      <c r="H1711" s="23">
        <v>43900</v>
      </c>
      <c r="I1711" s="23">
        <v>43900</v>
      </c>
      <c r="J1711">
        <v>9288.1</v>
      </c>
      <c r="K1711" s="24"/>
      <c r="L1711" s="24" t="s">
        <v>1556</v>
      </c>
      <c r="M1711" s="24" t="s">
        <v>1556</v>
      </c>
      <c r="N1711" s="24" t="s">
        <v>205</v>
      </c>
      <c r="O1711" s="24" t="s">
        <v>231</v>
      </c>
      <c r="P1711" s="24" t="s">
        <v>217</v>
      </c>
      <c r="Q1711" s="24" t="s">
        <v>102</v>
      </c>
      <c r="R1711" s="24" t="s">
        <v>108</v>
      </c>
      <c r="S1711" s="24" t="s">
        <v>108</v>
      </c>
      <c r="T1711" s="24" t="s">
        <v>238</v>
      </c>
      <c r="U1711" s="24" t="s">
        <v>791</v>
      </c>
      <c r="V1711" s="24" t="s">
        <v>209</v>
      </c>
      <c r="W1711" s="24"/>
      <c r="X1711" s="24" t="s">
        <v>205</v>
      </c>
      <c r="Y1711" s="24" t="s">
        <v>209</v>
      </c>
      <c r="Z1711" s="24"/>
    </row>
    <row r="1712" spans="1:26" x14ac:dyDescent="0.2">
      <c r="A1712">
        <v>1559</v>
      </c>
      <c r="B1712">
        <v>2748</v>
      </c>
      <c r="F1712">
        <v>1811</v>
      </c>
      <c r="H1712" s="23">
        <v>43900</v>
      </c>
      <c r="I1712" s="23">
        <v>43900</v>
      </c>
      <c r="J1712">
        <v>1200</v>
      </c>
      <c r="K1712" s="24"/>
      <c r="L1712" s="24" t="s">
        <v>1557</v>
      </c>
      <c r="M1712" s="24" t="s">
        <v>1557</v>
      </c>
      <c r="N1712" s="24" t="s">
        <v>205</v>
      </c>
      <c r="O1712" s="24" t="s">
        <v>231</v>
      </c>
      <c r="P1712" s="24" t="s">
        <v>217</v>
      </c>
      <c r="Q1712" s="24" t="s">
        <v>110</v>
      </c>
      <c r="R1712" s="24" t="s">
        <v>105</v>
      </c>
      <c r="S1712" s="24" t="s">
        <v>111</v>
      </c>
      <c r="T1712" s="24" t="s">
        <v>225</v>
      </c>
      <c r="U1712" s="24" t="s">
        <v>205</v>
      </c>
      <c r="V1712" s="24" t="s">
        <v>209</v>
      </c>
      <c r="W1712" s="24"/>
      <c r="X1712" s="24" t="s">
        <v>205</v>
      </c>
      <c r="Y1712" s="24" t="s">
        <v>209</v>
      </c>
      <c r="Z1712" s="24"/>
    </row>
    <row r="1713" spans="1:26" x14ac:dyDescent="0.2">
      <c r="A1713">
        <v>1560</v>
      </c>
      <c r="B1713">
        <v>2749</v>
      </c>
      <c r="F1713">
        <v>1812</v>
      </c>
      <c r="H1713" s="23">
        <v>43900</v>
      </c>
      <c r="I1713" s="23">
        <v>43900</v>
      </c>
      <c r="J1713">
        <v>96</v>
      </c>
      <c r="K1713" s="24"/>
      <c r="L1713" s="24" t="s">
        <v>1558</v>
      </c>
      <c r="M1713" s="24" t="s">
        <v>1558</v>
      </c>
      <c r="N1713" s="24" t="s">
        <v>205</v>
      </c>
      <c r="O1713" s="24" t="s">
        <v>231</v>
      </c>
      <c r="P1713" s="24" t="s">
        <v>217</v>
      </c>
      <c r="Q1713" s="24" t="s">
        <v>17</v>
      </c>
      <c r="R1713" s="24" t="s">
        <v>105</v>
      </c>
      <c r="S1713" s="24" t="s">
        <v>77</v>
      </c>
      <c r="T1713" s="24" t="s">
        <v>314</v>
      </c>
      <c r="U1713" s="24" t="s">
        <v>205</v>
      </c>
      <c r="V1713" s="24" t="s">
        <v>209</v>
      </c>
      <c r="W1713" s="24"/>
      <c r="X1713" s="24" t="s">
        <v>205</v>
      </c>
      <c r="Y1713" s="24" t="s">
        <v>209</v>
      </c>
      <c r="Z1713" s="24"/>
    </row>
    <row r="1714" spans="1:26" x14ac:dyDescent="0.2">
      <c r="A1714">
        <v>1831</v>
      </c>
      <c r="B1714">
        <v>2736</v>
      </c>
      <c r="H1714" s="23">
        <v>43900</v>
      </c>
      <c r="I1714" s="23">
        <v>43900</v>
      </c>
      <c r="J1714">
        <v>4993.68</v>
      </c>
      <c r="K1714" s="24" t="s">
        <v>247</v>
      </c>
      <c r="L1714" s="24" t="s">
        <v>1559</v>
      </c>
      <c r="M1714" s="24" t="s">
        <v>1555</v>
      </c>
      <c r="N1714" s="24" t="s">
        <v>205</v>
      </c>
      <c r="O1714" s="24" t="s">
        <v>231</v>
      </c>
      <c r="P1714" s="24" t="s">
        <v>217</v>
      </c>
      <c r="Q1714" s="24" t="s">
        <v>102</v>
      </c>
      <c r="R1714" s="24" t="s">
        <v>108</v>
      </c>
      <c r="S1714" s="24" t="s">
        <v>108</v>
      </c>
      <c r="T1714" s="24" t="s">
        <v>238</v>
      </c>
      <c r="U1714" s="24" t="s">
        <v>1163</v>
      </c>
      <c r="V1714" s="24" t="s">
        <v>209</v>
      </c>
      <c r="W1714" s="24"/>
      <c r="X1714" s="24" t="s">
        <v>205</v>
      </c>
      <c r="Y1714" s="24" t="s">
        <v>209</v>
      </c>
      <c r="Z1714" s="24"/>
    </row>
    <row r="1715" spans="1:26" x14ac:dyDescent="0.2">
      <c r="A1715">
        <v>1561</v>
      </c>
      <c r="B1715">
        <v>2763</v>
      </c>
      <c r="F1715">
        <v>81</v>
      </c>
      <c r="H1715" s="23">
        <v>43901</v>
      </c>
      <c r="I1715" s="23">
        <v>43901</v>
      </c>
      <c r="J1715">
        <v>309.67</v>
      </c>
      <c r="K1715" s="24"/>
      <c r="L1715" s="24" t="s">
        <v>1042</v>
      </c>
      <c r="M1715" s="24" t="s">
        <v>1042</v>
      </c>
      <c r="N1715" s="24" t="s">
        <v>205</v>
      </c>
      <c r="O1715" s="24" t="s">
        <v>231</v>
      </c>
      <c r="P1715" s="24" t="s">
        <v>275</v>
      </c>
      <c r="Q1715" s="24" t="s">
        <v>56</v>
      </c>
      <c r="R1715" s="24" t="s">
        <v>6</v>
      </c>
      <c r="S1715" s="24" t="s">
        <v>41</v>
      </c>
      <c r="T1715" s="24" t="s">
        <v>1043</v>
      </c>
      <c r="U1715" s="24" t="s">
        <v>205</v>
      </c>
      <c r="V1715" s="24" t="s">
        <v>209</v>
      </c>
      <c r="W1715" s="24"/>
      <c r="X1715" s="24" t="s">
        <v>205</v>
      </c>
      <c r="Y1715" s="24" t="s">
        <v>209</v>
      </c>
      <c r="Z1715" s="24" t="s">
        <v>1044</v>
      </c>
    </row>
    <row r="1716" spans="1:26" x14ac:dyDescent="0.2">
      <c r="A1716">
        <v>1562</v>
      </c>
      <c r="B1716">
        <v>2764</v>
      </c>
      <c r="F1716">
        <v>82</v>
      </c>
      <c r="H1716" s="23">
        <v>43901</v>
      </c>
      <c r="I1716" s="23">
        <v>43901</v>
      </c>
      <c r="J1716">
        <v>225.27</v>
      </c>
      <c r="K1716" s="24"/>
      <c r="L1716" s="24" t="s">
        <v>1560</v>
      </c>
      <c r="M1716" s="24" t="s">
        <v>1560</v>
      </c>
      <c r="N1716" s="24" t="s">
        <v>205</v>
      </c>
      <c r="O1716" s="24" t="s">
        <v>231</v>
      </c>
      <c r="P1716" s="24" t="s">
        <v>259</v>
      </c>
      <c r="Q1716" s="24" t="s">
        <v>7</v>
      </c>
      <c r="R1716" s="24" t="s">
        <v>70</v>
      </c>
      <c r="S1716" s="24" t="s">
        <v>84</v>
      </c>
      <c r="T1716" s="24" t="s">
        <v>439</v>
      </c>
      <c r="U1716" s="24" t="s">
        <v>205</v>
      </c>
      <c r="V1716" s="24" t="s">
        <v>209</v>
      </c>
      <c r="W1716" s="24" t="s">
        <v>291</v>
      </c>
      <c r="X1716" s="24" t="s">
        <v>205</v>
      </c>
      <c r="Y1716" s="24" t="s">
        <v>209</v>
      </c>
      <c r="Z1716" s="24"/>
    </row>
    <row r="1717" spans="1:26" x14ac:dyDescent="0.2">
      <c r="A1717">
        <v>1563</v>
      </c>
      <c r="B1717">
        <v>2768</v>
      </c>
      <c r="F1717">
        <v>84</v>
      </c>
      <c r="H1717" s="23">
        <v>43901</v>
      </c>
      <c r="I1717" s="23">
        <v>43901</v>
      </c>
      <c r="J1717">
        <v>5114.1000000000004</v>
      </c>
      <c r="K1717" s="24"/>
      <c r="L1717" s="24" t="s">
        <v>1561</v>
      </c>
      <c r="M1717" s="24" t="s">
        <v>1561</v>
      </c>
      <c r="N1717" s="24" t="s">
        <v>205</v>
      </c>
      <c r="O1717" s="24" t="s">
        <v>231</v>
      </c>
      <c r="P1717" s="24" t="s">
        <v>259</v>
      </c>
      <c r="Q1717" s="24" t="s">
        <v>52</v>
      </c>
      <c r="R1717" s="24" t="s">
        <v>69</v>
      </c>
      <c r="S1717" s="24" t="s">
        <v>94</v>
      </c>
      <c r="T1717" s="24" t="s">
        <v>363</v>
      </c>
      <c r="U1717" s="24" t="s">
        <v>205</v>
      </c>
      <c r="V1717" s="24" t="s">
        <v>209</v>
      </c>
      <c r="W1717" s="24" t="s">
        <v>482</v>
      </c>
      <c r="X1717" s="24" t="s">
        <v>205</v>
      </c>
      <c r="Y1717" s="24" t="s">
        <v>209</v>
      </c>
      <c r="Z1717" s="24"/>
    </row>
    <row r="1718" spans="1:26" x14ac:dyDescent="0.2">
      <c r="A1718">
        <v>1564</v>
      </c>
      <c r="B1718">
        <v>2766</v>
      </c>
      <c r="F1718">
        <v>1813</v>
      </c>
      <c r="H1718" s="23">
        <v>43901</v>
      </c>
      <c r="I1718" s="23">
        <v>43901</v>
      </c>
      <c r="J1718">
        <v>26776.48</v>
      </c>
      <c r="K1718" s="24"/>
      <c r="L1718" s="24" t="s">
        <v>1562</v>
      </c>
      <c r="M1718" s="24" t="s">
        <v>1562</v>
      </c>
      <c r="N1718" s="24" t="s">
        <v>205</v>
      </c>
      <c r="O1718" s="24" t="s">
        <v>231</v>
      </c>
      <c r="P1718" s="24" t="s">
        <v>217</v>
      </c>
      <c r="Q1718" s="24" t="s">
        <v>102</v>
      </c>
      <c r="R1718" s="24" t="s">
        <v>108</v>
      </c>
      <c r="S1718" s="24" t="s">
        <v>108</v>
      </c>
      <c r="T1718" s="24" t="s">
        <v>238</v>
      </c>
      <c r="U1718" s="24" t="s">
        <v>250</v>
      </c>
      <c r="V1718" s="24" t="s">
        <v>209</v>
      </c>
      <c r="W1718" s="24"/>
      <c r="X1718" s="24" t="s">
        <v>205</v>
      </c>
      <c r="Y1718" s="24" t="s">
        <v>209</v>
      </c>
      <c r="Z1718" s="24"/>
    </row>
    <row r="1719" spans="1:26" x14ac:dyDescent="0.2">
      <c r="A1719">
        <v>1565</v>
      </c>
      <c r="B1719">
        <v>2769</v>
      </c>
      <c r="F1719">
        <v>1815</v>
      </c>
      <c r="H1719" s="23">
        <v>43901</v>
      </c>
      <c r="I1719" s="23">
        <v>43901</v>
      </c>
      <c r="J1719">
        <v>10.9</v>
      </c>
      <c r="K1719" s="24"/>
      <c r="L1719" s="24" t="s">
        <v>1114</v>
      </c>
      <c r="M1719" s="24" t="s">
        <v>1114</v>
      </c>
      <c r="N1719" s="24" t="s">
        <v>205</v>
      </c>
      <c r="O1719" s="24" t="s">
        <v>231</v>
      </c>
      <c r="P1719" s="24" t="s">
        <v>259</v>
      </c>
      <c r="Q1719" s="24" t="s">
        <v>7</v>
      </c>
      <c r="R1719" s="24" t="s">
        <v>70</v>
      </c>
      <c r="S1719" s="24" t="s">
        <v>82</v>
      </c>
      <c r="T1719" s="24" t="s">
        <v>587</v>
      </c>
      <c r="U1719" s="24" t="s">
        <v>205</v>
      </c>
      <c r="V1719" s="24" t="s">
        <v>209</v>
      </c>
      <c r="W1719" s="24" t="s">
        <v>82</v>
      </c>
      <c r="X1719" s="24" t="s">
        <v>205</v>
      </c>
      <c r="Y1719" s="24" t="s">
        <v>209</v>
      </c>
      <c r="Z1719" s="24"/>
    </row>
    <row r="1720" spans="1:26" x14ac:dyDescent="0.2">
      <c r="A1720">
        <v>1566</v>
      </c>
      <c r="B1720">
        <v>2774</v>
      </c>
      <c r="F1720">
        <v>1816</v>
      </c>
      <c r="H1720" s="23">
        <v>43901</v>
      </c>
      <c r="I1720" s="23">
        <v>43901</v>
      </c>
      <c r="J1720">
        <v>8600</v>
      </c>
      <c r="K1720" s="24"/>
      <c r="L1720" s="24" t="s">
        <v>1563</v>
      </c>
      <c r="M1720" s="24" t="s">
        <v>1563</v>
      </c>
      <c r="N1720" s="24" t="s">
        <v>205</v>
      </c>
      <c r="O1720" s="24" t="s">
        <v>231</v>
      </c>
      <c r="P1720" s="24" t="s">
        <v>217</v>
      </c>
      <c r="Q1720" s="24" t="s">
        <v>64</v>
      </c>
      <c r="R1720" s="24" t="s">
        <v>69</v>
      </c>
      <c r="S1720" s="24" t="s">
        <v>99</v>
      </c>
      <c r="T1720" s="24" t="s">
        <v>225</v>
      </c>
      <c r="U1720" s="24" t="s">
        <v>205</v>
      </c>
      <c r="V1720" s="24" t="s">
        <v>209</v>
      </c>
      <c r="W1720" s="24"/>
      <c r="X1720" s="24" t="s">
        <v>205</v>
      </c>
      <c r="Y1720" s="24" t="s">
        <v>209</v>
      </c>
      <c r="Z1720" s="24"/>
    </row>
    <row r="1721" spans="1:26" x14ac:dyDescent="0.2">
      <c r="A1721">
        <v>1567</v>
      </c>
      <c r="B1721">
        <v>2775</v>
      </c>
      <c r="F1721">
        <v>1817</v>
      </c>
      <c r="H1721" s="23">
        <v>43901</v>
      </c>
      <c r="I1721" s="23">
        <v>43901</v>
      </c>
      <c r="J1721">
        <v>5400</v>
      </c>
      <c r="K1721" s="24"/>
      <c r="L1721" s="24" t="s">
        <v>1564</v>
      </c>
      <c r="M1721" s="24" t="s">
        <v>1564</v>
      </c>
      <c r="N1721" s="24" t="s">
        <v>205</v>
      </c>
      <c r="O1721" s="24" t="s">
        <v>231</v>
      </c>
      <c r="P1721" s="24" t="s">
        <v>217</v>
      </c>
      <c r="Q1721" s="24" t="s">
        <v>64</v>
      </c>
      <c r="R1721" s="24" t="s">
        <v>69</v>
      </c>
      <c r="S1721" s="24" t="s">
        <v>99</v>
      </c>
      <c r="T1721" s="24" t="s">
        <v>225</v>
      </c>
      <c r="U1721" s="24" t="s">
        <v>205</v>
      </c>
      <c r="V1721" s="24" t="s">
        <v>209</v>
      </c>
      <c r="W1721" s="24"/>
      <c r="X1721" s="24" t="s">
        <v>205</v>
      </c>
      <c r="Y1721" s="24" t="s">
        <v>209</v>
      </c>
      <c r="Z1721" s="24"/>
    </row>
    <row r="1722" spans="1:26" x14ac:dyDescent="0.2">
      <c r="A1722">
        <v>1568</v>
      </c>
      <c r="B1722">
        <v>2776</v>
      </c>
      <c r="F1722">
        <v>1818</v>
      </c>
      <c r="H1722" s="23">
        <v>43901</v>
      </c>
      <c r="I1722" s="23">
        <v>43901</v>
      </c>
      <c r="J1722">
        <v>3995.74</v>
      </c>
      <c r="K1722" s="24"/>
      <c r="L1722" s="24" t="s">
        <v>1059</v>
      </c>
      <c r="M1722" s="24" t="s">
        <v>1059</v>
      </c>
      <c r="N1722" s="24" t="s">
        <v>205</v>
      </c>
      <c r="O1722" s="24" t="s">
        <v>231</v>
      </c>
      <c r="P1722" s="24" t="s">
        <v>217</v>
      </c>
      <c r="Q1722" s="24" t="s">
        <v>102</v>
      </c>
      <c r="R1722" s="24" t="s">
        <v>108</v>
      </c>
      <c r="S1722" s="24" t="s">
        <v>108</v>
      </c>
      <c r="T1722" s="24" t="s">
        <v>238</v>
      </c>
      <c r="U1722" s="24" t="s">
        <v>261</v>
      </c>
      <c r="V1722" s="24" t="s">
        <v>209</v>
      </c>
      <c r="W1722" s="24"/>
      <c r="X1722" s="24" t="s">
        <v>205</v>
      </c>
      <c r="Y1722" s="24" t="s">
        <v>209</v>
      </c>
      <c r="Z1722" s="24"/>
    </row>
    <row r="1723" spans="1:26" x14ac:dyDescent="0.2">
      <c r="A1723">
        <v>1569</v>
      </c>
      <c r="B1723">
        <v>2777</v>
      </c>
      <c r="F1723">
        <v>1819</v>
      </c>
      <c r="H1723" s="23">
        <v>43901</v>
      </c>
      <c r="I1723" s="23">
        <v>43901</v>
      </c>
      <c r="J1723">
        <v>7433.8</v>
      </c>
      <c r="K1723" s="24"/>
      <c r="L1723" s="24" t="s">
        <v>1565</v>
      </c>
      <c r="M1723" s="24" t="s">
        <v>1565</v>
      </c>
      <c r="N1723" s="24" t="s">
        <v>205</v>
      </c>
      <c r="O1723" s="24" t="s">
        <v>231</v>
      </c>
      <c r="P1723" s="24" t="s">
        <v>217</v>
      </c>
      <c r="Q1723" s="24" t="s">
        <v>102</v>
      </c>
      <c r="R1723" s="24" t="s">
        <v>108</v>
      </c>
      <c r="S1723" s="24" t="s">
        <v>108</v>
      </c>
      <c r="T1723" s="24" t="s">
        <v>238</v>
      </c>
      <c r="U1723" s="24" t="s">
        <v>494</v>
      </c>
      <c r="V1723" s="24" t="s">
        <v>209</v>
      </c>
      <c r="W1723" s="24"/>
      <c r="X1723" s="24" t="s">
        <v>205</v>
      </c>
      <c r="Y1723" s="24" t="s">
        <v>209</v>
      </c>
      <c r="Z1723" s="24"/>
    </row>
    <row r="1724" spans="1:26" x14ac:dyDescent="0.2">
      <c r="A1724">
        <v>1570</v>
      </c>
      <c r="B1724">
        <v>2778</v>
      </c>
      <c r="F1724">
        <v>1820</v>
      </c>
      <c r="H1724" s="23">
        <v>43901</v>
      </c>
      <c r="I1724" s="23">
        <v>43901</v>
      </c>
      <c r="J1724">
        <v>8137.11</v>
      </c>
      <c r="K1724" s="24"/>
      <c r="L1724" s="24" t="s">
        <v>1566</v>
      </c>
      <c r="M1724" s="24" t="s">
        <v>1566</v>
      </c>
      <c r="N1724" s="24" t="s">
        <v>205</v>
      </c>
      <c r="O1724" s="24" t="s">
        <v>231</v>
      </c>
      <c r="P1724" s="24" t="s">
        <v>217</v>
      </c>
      <c r="Q1724" s="24" t="s">
        <v>102</v>
      </c>
      <c r="R1724" s="24" t="s">
        <v>108</v>
      </c>
      <c r="S1724" s="24" t="s">
        <v>108</v>
      </c>
      <c r="T1724" s="24" t="s">
        <v>238</v>
      </c>
      <c r="U1724" s="24" t="s">
        <v>420</v>
      </c>
      <c r="V1724" s="24" t="s">
        <v>209</v>
      </c>
      <c r="W1724" s="24"/>
      <c r="X1724" s="24" t="s">
        <v>205</v>
      </c>
      <c r="Y1724" s="24" t="s">
        <v>209</v>
      </c>
      <c r="Z1724" s="24"/>
    </row>
    <row r="1725" spans="1:26" x14ac:dyDescent="0.2">
      <c r="A1725">
        <v>1571</v>
      </c>
      <c r="B1725">
        <v>2779</v>
      </c>
      <c r="F1725">
        <v>1821</v>
      </c>
      <c r="H1725" s="23">
        <v>43901</v>
      </c>
      <c r="I1725" s="23">
        <v>43901</v>
      </c>
      <c r="J1725">
        <v>11.26</v>
      </c>
      <c r="K1725" s="24"/>
      <c r="L1725" s="24" t="s">
        <v>1114</v>
      </c>
      <c r="M1725" s="24" t="s">
        <v>1114</v>
      </c>
      <c r="N1725" s="24" t="s">
        <v>205</v>
      </c>
      <c r="O1725" s="24" t="s">
        <v>231</v>
      </c>
      <c r="P1725" s="24" t="s">
        <v>259</v>
      </c>
      <c r="Q1725" s="24" t="s">
        <v>7</v>
      </c>
      <c r="R1725" s="24" t="s">
        <v>70</v>
      </c>
      <c r="S1725" s="24" t="s">
        <v>82</v>
      </c>
      <c r="T1725" s="24" t="s">
        <v>587</v>
      </c>
      <c r="U1725" s="24" t="s">
        <v>205</v>
      </c>
      <c r="V1725" s="24" t="s">
        <v>209</v>
      </c>
      <c r="W1725" s="24" t="s">
        <v>82</v>
      </c>
      <c r="X1725" s="24" t="s">
        <v>205</v>
      </c>
      <c r="Y1725" s="24" t="s">
        <v>209</v>
      </c>
      <c r="Z1725" s="24"/>
    </row>
    <row r="1726" spans="1:26" x14ac:dyDescent="0.2">
      <c r="A1726">
        <v>1572</v>
      </c>
      <c r="B1726">
        <v>2786</v>
      </c>
      <c r="F1726">
        <v>78</v>
      </c>
      <c r="H1726" s="23">
        <v>43902</v>
      </c>
      <c r="I1726" s="23">
        <v>43902</v>
      </c>
      <c r="J1726">
        <v>500</v>
      </c>
      <c r="K1726" s="24"/>
      <c r="L1726" s="24" t="s">
        <v>1567</v>
      </c>
      <c r="M1726" s="24" t="s">
        <v>1567</v>
      </c>
      <c r="N1726" s="24" t="s">
        <v>205</v>
      </c>
      <c r="O1726" s="24" t="s">
        <v>231</v>
      </c>
      <c r="P1726" s="24" t="s">
        <v>259</v>
      </c>
      <c r="Q1726" s="24" t="s">
        <v>104</v>
      </c>
      <c r="R1726" s="24" t="s">
        <v>108</v>
      </c>
      <c r="S1726" s="24" t="s">
        <v>103</v>
      </c>
      <c r="T1726" s="24" t="s">
        <v>260</v>
      </c>
      <c r="U1726" s="24" t="s">
        <v>205</v>
      </c>
      <c r="V1726" s="24" t="s">
        <v>209</v>
      </c>
      <c r="W1726" s="24" t="s">
        <v>1568</v>
      </c>
      <c r="X1726" s="24" t="s">
        <v>205</v>
      </c>
      <c r="Y1726" s="24" t="s">
        <v>209</v>
      </c>
      <c r="Z1726" s="24"/>
    </row>
    <row r="1727" spans="1:26" x14ac:dyDescent="0.2">
      <c r="A1727">
        <v>1573</v>
      </c>
      <c r="B1727">
        <v>2787</v>
      </c>
      <c r="F1727">
        <v>85</v>
      </c>
      <c r="H1727" s="23">
        <v>43902</v>
      </c>
      <c r="I1727" s="23">
        <v>43902</v>
      </c>
      <c r="J1727">
        <v>369.5</v>
      </c>
      <c r="K1727" s="24"/>
      <c r="L1727" s="24" t="s">
        <v>1569</v>
      </c>
      <c r="M1727" s="24" t="s">
        <v>1569</v>
      </c>
      <c r="N1727" s="24" t="s">
        <v>205</v>
      </c>
      <c r="O1727" s="24" t="s">
        <v>231</v>
      </c>
      <c r="P1727" s="24" t="s">
        <v>259</v>
      </c>
      <c r="Q1727" s="24" t="s">
        <v>55</v>
      </c>
      <c r="R1727" s="24" t="s">
        <v>70</v>
      </c>
      <c r="S1727" s="24" t="s">
        <v>20</v>
      </c>
      <c r="T1727" s="24" t="s">
        <v>345</v>
      </c>
      <c r="U1727" s="24" t="s">
        <v>205</v>
      </c>
      <c r="V1727" s="24" t="s">
        <v>209</v>
      </c>
      <c r="W1727" s="24" t="s">
        <v>1570</v>
      </c>
      <c r="X1727" s="24" t="s">
        <v>205</v>
      </c>
      <c r="Y1727" s="24" t="s">
        <v>209</v>
      </c>
      <c r="Z1727" s="24" t="s">
        <v>1571</v>
      </c>
    </row>
    <row r="1728" spans="1:26" x14ac:dyDescent="0.2">
      <c r="A1728">
        <v>1574</v>
      </c>
      <c r="B1728">
        <v>2791</v>
      </c>
      <c r="F1728">
        <v>101</v>
      </c>
      <c r="H1728" s="23">
        <v>43902</v>
      </c>
      <c r="I1728" s="23">
        <v>43902</v>
      </c>
      <c r="J1728">
        <v>170.35</v>
      </c>
      <c r="K1728" s="24"/>
      <c r="L1728" s="24" t="s">
        <v>1572</v>
      </c>
      <c r="M1728" s="24" t="s">
        <v>1572</v>
      </c>
      <c r="N1728" s="24" t="s">
        <v>205</v>
      </c>
      <c r="O1728" s="24" t="s">
        <v>231</v>
      </c>
      <c r="P1728" s="24" t="s">
        <v>275</v>
      </c>
      <c r="Q1728" s="24" t="s">
        <v>56</v>
      </c>
      <c r="R1728" s="24" t="s">
        <v>6</v>
      </c>
      <c r="S1728" s="24" t="s">
        <v>25</v>
      </c>
      <c r="T1728" s="24" t="s">
        <v>1100</v>
      </c>
      <c r="U1728" s="24" t="s">
        <v>205</v>
      </c>
      <c r="V1728" s="24" t="s">
        <v>209</v>
      </c>
      <c r="W1728" s="24" t="s">
        <v>1573</v>
      </c>
      <c r="X1728" s="24" t="s">
        <v>205</v>
      </c>
      <c r="Y1728" s="24" t="s">
        <v>209</v>
      </c>
      <c r="Z1728" s="24" t="s">
        <v>1574</v>
      </c>
    </row>
    <row r="1729" spans="1:26" x14ac:dyDescent="0.2">
      <c r="A1729">
        <v>1575</v>
      </c>
      <c r="B1729">
        <v>2788</v>
      </c>
      <c r="F1729">
        <v>103</v>
      </c>
      <c r="H1729" s="23">
        <v>43902</v>
      </c>
      <c r="I1729" s="23">
        <v>43902</v>
      </c>
      <c r="J1729">
        <v>424.98</v>
      </c>
      <c r="K1729" s="24"/>
      <c r="L1729" s="24" t="s">
        <v>1575</v>
      </c>
      <c r="M1729" s="24" t="s">
        <v>1575</v>
      </c>
      <c r="N1729" s="24" t="s">
        <v>205</v>
      </c>
      <c r="O1729" s="24" t="s">
        <v>231</v>
      </c>
      <c r="P1729" s="24" t="s">
        <v>259</v>
      </c>
      <c r="Q1729" s="24" t="s">
        <v>7</v>
      </c>
      <c r="R1729" s="24" t="s">
        <v>69</v>
      </c>
      <c r="S1729" s="24" t="s">
        <v>20</v>
      </c>
      <c r="T1729" s="24" t="s">
        <v>316</v>
      </c>
      <c r="U1729" s="24" t="s">
        <v>205</v>
      </c>
      <c r="V1729" s="24" t="s">
        <v>209</v>
      </c>
      <c r="W1729" s="24" t="s">
        <v>1358</v>
      </c>
      <c r="X1729" s="24" t="s">
        <v>205</v>
      </c>
      <c r="Y1729" s="24" t="s">
        <v>209</v>
      </c>
      <c r="Z1729" s="24"/>
    </row>
    <row r="1730" spans="1:26" x14ac:dyDescent="0.2">
      <c r="A1730">
        <v>1576</v>
      </c>
      <c r="B1730">
        <v>2789</v>
      </c>
      <c r="F1730">
        <v>104</v>
      </c>
      <c r="H1730" s="23">
        <v>43902</v>
      </c>
      <c r="I1730" s="23">
        <v>43902</v>
      </c>
      <c r="J1730">
        <v>136.9</v>
      </c>
      <c r="K1730" s="24"/>
      <c r="L1730" s="24" t="s">
        <v>1576</v>
      </c>
      <c r="M1730" s="24" t="s">
        <v>1576</v>
      </c>
      <c r="N1730" s="24" t="s">
        <v>205</v>
      </c>
      <c r="O1730" s="24" t="s">
        <v>231</v>
      </c>
      <c r="P1730" s="24" t="s">
        <v>49</v>
      </c>
      <c r="Q1730" s="24" t="s">
        <v>49</v>
      </c>
      <c r="R1730" s="24" t="s">
        <v>69</v>
      </c>
      <c r="S1730" s="24" t="s">
        <v>20</v>
      </c>
      <c r="T1730" s="24" t="s">
        <v>318</v>
      </c>
      <c r="U1730" s="24" t="s">
        <v>205</v>
      </c>
      <c r="V1730" s="24" t="s">
        <v>209</v>
      </c>
      <c r="W1730" s="24" t="s">
        <v>1358</v>
      </c>
      <c r="X1730" s="24" t="s">
        <v>205</v>
      </c>
      <c r="Y1730" s="24" t="s">
        <v>209</v>
      </c>
      <c r="Z1730" s="24"/>
    </row>
    <row r="1731" spans="1:26" x14ac:dyDescent="0.2">
      <c r="A1731">
        <v>1577</v>
      </c>
      <c r="B1731">
        <v>2790</v>
      </c>
      <c r="F1731">
        <v>1826</v>
      </c>
      <c r="H1731" s="23">
        <v>43902</v>
      </c>
      <c r="I1731" s="23">
        <v>43902</v>
      </c>
      <c r="J1731">
        <v>1438.4</v>
      </c>
      <c r="K1731" s="24"/>
      <c r="L1731" s="24" t="s">
        <v>1577</v>
      </c>
      <c r="M1731" s="24" t="s">
        <v>1577</v>
      </c>
      <c r="N1731" s="24" t="s">
        <v>205</v>
      </c>
      <c r="O1731" s="24" t="s">
        <v>231</v>
      </c>
      <c r="P1731" s="24" t="s">
        <v>259</v>
      </c>
      <c r="Q1731" s="24" t="s">
        <v>55</v>
      </c>
      <c r="R1731" s="24" t="s">
        <v>70</v>
      </c>
      <c r="S1731" s="24" t="s">
        <v>76</v>
      </c>
      <c r="T1731" s="24" t="s">
        <v>225</v>
      </c>
      <c r="U1731" s="24" t="s">
        <v>205</v>
      </c>
      <c r="V1731" s="24" t="s">
        <v>209</v>
      </c>
      <c r="W1731" s="24"/>
      <c r="X1731" s="24" t="s">
        <v>205</v>
      </c>
      <c r="Y1731" s="24" t="s">
        <v>209</v>
      </c>
      <c r="Z1731" s="24"/>
    </row>
    <row r="1732" spans="1:26" x14ac:dyDescent="0.2">
      <c r="A1732">
        <v>1832</v>
      </c>
      <c r="B1732">
        <v>2785</v>
      </c>
      <c r="H1732" s="23">
        <v>43902</v>
      </c>
      <c r="I1732" s="23">
        <v>43902</v>
      </c>
      <c r="J1732">
        <v>230000</v>
      </c>
      <c r="K1732" s="24"/>
      <c r="L1732" s="24" t="s">
        <v>233</v>
      </c>
      <c r="M1732" s="24" t="s">
        <v>240</v>
      </c>
      <c r="N1732" s="24" t="s">
        <v>205</v>
      </c>
      <c r="O1732" s="24" t="s">
        <v>231</v>
      </c>
      <c r="P1732" s="24" t="s">
        <v>217</v>
      </c>
      <c r="Q1732" s="24" t="s">
        <v>234</v>
      </c>
      <c r="R1732" s="24" t="s">
        <v>234</v>
      </c>
      <c r="S1732" s="24" t="s">
        <v>234</v>
      </c>
      <c r="T1732" s="24" t="s">
        <v>235</v>
      </c>
      <c r="U1732" s="24" t="s">
        <v>205</v>
      </c>
      <c r="V1732" s="24" t="s">
        <v>209</v>
      </c>
      <c r="W1732" s="24" t="s">
        <v>205</v>
      </c>
      <c r="X1732" s="24" t="s">
        <v>205</v>
      </c>
      <c r="Y1732" s="24" t="s">
        <v>205</v>
      </c>
      <c r="Z1732" s="24" t="s">
        <v>205</v>
      </c>
    </row>
    <row r="1733" spans="1:26" x14ac:dyDescent="0.2">
      <c r="A1733">
        <v>1578</v>
      </c>
      <c r="B1733">
        <v>2799</v>
      </c>
      <c r="F1733">
        <v>92</v>
      </c>
      <c r="H1733" s="23">
        <v>43903</v>
      </c>
      <c r="I1733" s="23">
        <v>43903</v>
      </c>
      <c r="J1733">
        <v>281</v>
      </c>
      <c r="K1733" s="24"/>
      <c r="L1733" s="24" t="s">
        <v>1578</v>
      </c>
      <c r="M1733" s="24" t="s">
        <v>1578</v>
      </c>
      <c r="N1733" s="24" t="s">
        <v>205</v>
      </c>
      <c r="O1733" s="24" t="s">
        <v>231</v>
      </c>
      <c r="P1733" s="24" t="s">
        <v>259</v>
      </c>
      <c r="Q1733" s="24" t="s">
        <v>102</v>
      </c>
      <c r="R1733" s="24" t="s">
        <v>101</v>
      </c>
      <c r="S1733" s="24" t="s">
        <v>103</v>
      </c>
      <c r="T1733" s="24" t="s">
        <v>260</v>
      </c>
      <c r="U1733" s="24" t="s">
        <v>896</v>
      </c>
      <c r="V1733" s="24" t="s">
        <v>209</v>
      </c>
      <c r="W1733" s="24" t="s">
        <v>1233</v>
      </c>
      <c r="X1733" s="24" t="s">
        <v>205</v>
      </c>
      <c r="Y1733" s="24" t="s">
        <v>209</v>
      </c>
      <c r="Z1733" s="24"/>
    </row>
    <row r="1734" spans="1:26" x14ac:dyDescent="0.2">
      <c r="A1734">
        <v>1579</v>
      </c>
      <c r="B1734">
        <v>2800</v>
      </c>
      <c r="F1734">
        <v>99</v>
      </c>
      <c r="H1734" s="23">
        <v>43903</v>
      </c>
      <c r="I1734" s="23">
        <v>43903</v>
      </c>
      <c r="J1734">
        <v>436.5</v>
      </c>
      <c r="K1734" s="24"/>
      <c r="L1734" s="24" t="s">
        <v>1579</v>
      </c>
      <c r="M1734" s="24" t="s">
        <v>1579</v>
      </c>
      <c r="N1734" s="24" t="s">
        <v>205</v>
      </c>
      <c r="O1734" s="24" t="s">
        <v>231</v>
      </c>
      <c r="P1734" s="24" t="s">
        <v>217</v>
      </c>
      <c r="Q1734" s="24" t="s">
        <v>17</v>
      </c>
      <c r="R1734" s="24" t="s">
        <v>6</v>
      </c>
      <c r="S1734" s="24" t="s">
        <v>19</v>
      </c>
      <c r="T1734" s="24" t="s">
        <v>227</v>
      </c>
      <c r="U1734" s="24" t="s">
        <v>205</v>
      </c>
      <c r="V1734" s="24" t="s">
        <v>209</v>
      </c>
      <c r="W1734" s="24" t="s">
        <v>1302</v>
      </c>
      <c r="X1734" s="24" t="s">
        <v>205</v>
      </c>
      <c r="Y1734" s="24" t="s">
        <v>209</v>
      </c>
      <c r="Z1734" s="24"/>
    </row>
    <row r="1735" spans="1:26" x14ac:dyDescent="0.2">
      <c r="A1735">
        <v>1580</v>
      </c>
      <c r="B1735">
        <v>2801</v>
      </c>
      <c r="F1735">
        <v>100</v>
      </c>
      <c r="H1735" s="23">
        <v>43903</v>
      </c>
      <c r="I1735" s="23">
        <v>43903</v>
      </c>
      <c r="J1735">
        <v>188</v>
      </c>
      <c r="K1735" s="24"/>
      <c r="L1735" s="24" t="s">
        <v>1580</v>
      </c>
      <c r="M1735" s="24" t="s">
        <v>1580</v>
      </c>
      <c r="N1735" s="24" t="s">
        <v>205</v>
      </c>
      <c r="O1735" s="24" t="s">
        <v>231</v>
      </c>
      <c r="P1735" s="24" t="s">
        <v>259</v>
      </c>
      <c r="Q1735" s="24" t="s">
        <v>17</v>
      </c>
      <c r="R1735" s="24" t="s">
        <v>6</v>
      </c>
      <c r="S1735" s="24" t="s">
        <v>19</v>
      </c>
      <c r="T1735" s="24" t="s">
        <v>227</v>
      </c>
      <c r="U1735" s="24" t="s">
        <v>205</v>
      </c>
      <c r="V1735" s="24" t="s">
        <v>209</v>
      </c>
      <c r="W1735" s="24" t="s">
        <v>1302</v>
      </c>
      <c r="X1735" s="24" t="s">
        <v>205</v>
      </c>
      <c r="Y1735" s="24" t="s">
        <v>209</v>
      </c>
      <c r="Z1735" s="24" t="s">
        <v>1581</v>
      </c>
    </row>
    <row r="1736" spans="1:26" x14ac:dyDescent="0.2">
      <c r="A1736">
        <v>1581</v>
      </c>
      <c r="B1736">
        <v>2795</v>
      </c>
      <c r="F1736">
        <v>102</v>
      </c>
      <c r="H1736" s="23">
        <v>43903</v>
      </c>
      <c r="I1736" s="23">
        <v>43903</v>
      </c>
      <c r="J1736">
        <v>129.97999999999999</v>
      </c>
      <c r="K1736" s="24"/>
      <c r="L1736" s="24" t="s">
        <v>1310</v>
      </c>
      <c r="M1736" s="24" t="s">
        <v>1310</v>
      </c>
      <c r="N1736" s="24" t="s">
        <v>205</v>
      </c>
      <c r="O1736" s="24" t="s">
        <v>231</v>
      </c>
      <c r="P1736" s="24" t="s">
        <v>259</v>
      </c>
      <c r="Q1736" s="24" t="s">
        <v>102</v>
      </c>
      <c r="R1736" s="24" t="s">
        <v>101</v>
      </c>
      <c r="S1736" s="24" t="s">
        <v>103</v>
      </c>
      <c r="T1736" s="24" t="s">
        <v>260</v>
      </c>
      <c r="U1736" s="24" t="s">
        <v>464</v>
      </c>
      <c r="V1736" s="24" t="s">
        <v>209</v>
      </c>
      <c r="W1736" s="24" t="s">
        <v>661</v>
      </c>
      <c r="X1736" s="24" t="s">
        <v>205</v>
      </c>
      <c r="Y1736" s="24" t="s">
        <v>209</v>
      </c>
      <c r="Z1736" s="24" t="s">
        <v>1450</v>
      </c>
    </row>
    <row r="1737" spans="1:26" x14ac:dyDescent="0.2">
      <c r="A1737">
        <v>1582</v>
      </c>
      <c r="B1737">
        <v>2797</v>
      </c>
      <c r="F1737">
        <v>111</v>
      </c>
      <c r="H1737" s="23">
        <v>43903</v>
      </c>
      <c r="I1737" s="23">
        <v>43903</v>
      </c>
      <c r="J1737">
        <v>96.4</v>
      </c>
      <c r="K1737" s="24"/>
      <c r="L1737" s="24" t="s">
        <v>1582</v>
      </c>
      <c r="M1737" s="24" t="s">
        <v>1582</v>
      </c>
      <c r="N1737" s="24" t="s">
        <v>205</v>
      </c>
      <c r="O1737" s="24" t="s">
        <v>231</v>
      </c>
      <c r="P1737" s="24" t="s">
        <v>259</v>
      </c>
      <c r="Q1737" s="24" t="s">
        <v>52</v>
      </c>
      <c r="R1737" s="24" t="s">
        <v>70</v>
      </c>
      <c r="S1737" s="24" t="s">
        <v>79</v>
      </c>
      <c r="T1737" s="24" t="s">
        <v>345</v>
      </c>
      <c r="U1737" s="24" t="s">
        <v>205</v>
      </c>
      <c r="V1737" s="24" t="s">
        <v>209</v>
      </c>
      <c r="W1737" s="24" t="s">
        <v>1583</v>
      </c>
      <c r="X1737" s="24" t="s">
        <v>205</v>
      </c>
      <c r="Y1737" s="24" t="s">
        <v>209</v>
      </c>
      <c r="Z1737" s="24" t="s">
        <v>1584</v>
      </c>
    </row>
    <row r="1738" spans="1:26" x14ac:dyDescent="0.2">
      <c r="A1738">
        <v>1583</v>
      </c>
      <c r="B1738">
        <v>2798</v>
      </c>
      <c r="F1738">
        <v>1830</v>
      </c>
      <c r="H1738" s="23">
        <v>43903</v>
      </c>
      <c r="I1738" s="23">
        <v>43903</v>
      </c>
      <c r="J1738">
        <v>935</v>
      </c>
      <c r="K1738" s="24"/>
      <c r="L1738" s="24" t="s">
        <v>1585</v>
      </c>
      <c r="M1738" s="24" t="s">
        <v>1585</v>
      </c>
      <c r="N1738" s="24" t="s">
        <v>205</v>
      </c>
      <c r="O1738" s="24" t="s">
        <v>231</v>
      </c>
      <c r="P1738" s="24" t="s">
        <v>259</v>
      </c>
      <c r="Q1738" s="24" t="s">
        <v>102</v>
      </c>
      <c r="R1738" s="24" t="s">
        <v>101</v>
      </c>
      <c r="S1738" s="24" t="s">
        <v>103</v>
      </c>
      <c r="T1738" s="24" t="s">
        <v>260</v>
      </c>
      <c r="U1738" s="24" t="s">
        <v>205</v>
      </c>
      <c r="V1738" s="24" t="s">
        <v>209</v>
      </c>
      <c r="W1738" s="24"/>
      <c r="X1738" s="24" t="s">
        <v>205</v>
      </c>
      <c r="Y1738" s="24" t="s">
        <v>209</v>
      </c>
      <c r="Z1738" s="24"/>
    </row>
    <row r="1739" spans="1:26" x14ac:dyDescent="0.2">
      <c r="A1739">
        <v>1584</v>
      </c>
      <c r="B1739">
        <v>2804</v>
      </c>
      <c r="F1739">
        <v>1833</v>
      </c>
      <c r="H1739" s="23">
        <v>43903</v>
      </c>
      <c r="I1739" s="23">
        <v>43903</v>
      </c>
      <c r="J1739">
        <v>5.77</v>
      </c>
      <c r="K1739" s="24"/>
      <c r="L1739" s="24" t="s">
        <v>1114</v>
      </c>
      <c r="M1739" s="24" t="s">
        <v>1114</v>
      </c>
      <c r="N1739" s="24" t="s">
        <v>205</v>
      </c>
      <c r="O1739" s="24" t="s">
        <v>231</v>
      </c>
      <c r="P1739" s="24" t="s">
        <v>259</v>
      </c>
      <c r="Q1739" s="24" t="s">
        <v>7</v>
      </c>
      <c r="R1739" s="24" t="s">
        <v>70</v>
      </c>
      <c r="S1739" s="24" t="s">
        <v>82</v>
      </c>
      <c r="T1739" s="24" t="s">
        <v>587</v>
      </c>
      <c r="U1739" s="24" t="s">
        <v>205</v>
      </c>
      <c r="V1739" s="24" t="s">
        <v>209</v>
      </c>
      <c r="W1739" s="24" t="s">
        <v>82</v>
      </c>
      <c r="X1739" s="24" t="s">
        <v>205</v>
      </c>
      <c r="Y1739" s="24" t="s">
        <v>209</v>
      </c>
      <c r="Z1739" s="24"/>
    </row>
    <row r="1740" spans="1:26" x14ac:dyDescent="0.2">
      <c r="A1740">
        <v>1585</v>
      </c>
      <c r="B1740">
        <v>2806</v>
      </c>
      <c r="F1740">
        <v>1834</v>
      </c>
      <c r="H1740" s="23">
        <v>43903</v>
      </c>
      <c r="I1740" s="23">
        <v>43903</v>
      </c>
      <c r="J1740">
        <v>1100</v>
      </c>
      <c r="K1740" s="24"/>
      <c r="L1740" s="24" t="s">
        <v>1586</v>
      </c>
      <c r="M1740" s="24" t="s">
        <v>1586</v>
      </c>
      <c r="N1740" s="24" t="s">
        <v>205</v>
      </c>
      <c r="O1740" s="24" t="s">
        <v>231</v>
      </c>
      <c r="P1740" s="24" t="s">
        <v>275</v>
      </c>
      <c r="Q1740" s="24" t="s">
        <v>56</v>
      </c>
      <c r="R1740" s="24" t="s">
        <v>69</v>
      </c>
      <c r="S1740" s="24" t="s">
        <v>20</v>
      </c>
      <c r="T1740" s="24" t="s">
        <v>225</v>
      </c>
      <c r="U1740" s="24" t="s">
        <v>205</v>
      </c>
      <c r="V1740" s="24" t="s">
        <v>209</v>
      </c>
      <c r="W1740" s="24"/>
      <c r="X1740" s="24" t="s">
        <v>205</v>
      </c>
      <c r="Y1740" s="24" t="s">
        <v>209</v>
      </c>
      <c r="Z1740" s="24"/>
    </row>
    <row r="1741" spans="1:26" x14ac:dyDescent="0.2">
      <c r="A1741">
        <v>1586</v>
      </c>
      <c r="B1741">
        <v>2807</v>
      </c>
      <c r="F1741">
        <v>1835</v>
      </c>
      <c r="H1741" s="23">
        <v>43903</v>
      </c>
      <c r="I1741" s="23">
        <v>43903</v>
      </c>
      <c r="J1741">
        <v>5.79</v>
      </c>
      <c r="K1741" s="24"/>
      <c r="L1741" s="24" t="s">
        <v>1114</v>
      </c>
      <c r="M1741" s="24" t="s">
        <v>1114</v>
      </c>
      <c r="N1741" s="24" t="s">
        <v>205</v>
      </c>
      <c r="O1741" s="24" t="s">
        <v>231</v>
      </c>
      <c r="P1741" s="24" t="s">
        <v>259</v>
      </c>
      <c r="Q1741" s="24" t="s">
        <v>7</v>
      </c>
      <c r="R1741" s="24" t="s">
        <v>70</v>
      </c>
      <c r="S1741" s="24" t="s">
        <v>82</v>
      </c>
      <c r="T1741" s="24" t="s">
        <v>587</v>
      </c>
      <c r="U1741" s="24" t="s">
        <v>205</v>
      </c>
      <c r="V1741" s="24" t="s">
        <v>209</v>
      </c>
      <c r="W1741" s="24" t="s">
        <v>82</v>
      </c>
      <c r="X1741" s="24" t="s">
        <v>205</v>
      </c>
      <c r="Y1741" s="24" t="s">
        <v>209</v>
      </c>
      <c r="Z1741" s="24"/>
    </row>
    <row r="1742" spans="1:26" x14ac:dyDescent="0.2">
      <c r="A1742">
        <v>1587</v>
      </c>
      <c r="B1742">
        <v>2819</v>
      </c>
      <c r="F1742">
        <v>73</v>
      </c>
      <c r="H1742" s="23">
        <v>43906</v>
      </c>
      <c r="I1742" s="23">
        <v>43906</v>
      </c>
      <c r="J1742">
        <v>1177.71</v>
      </c>
      <c r="K1742" s="24"/>
      <c r="L1742" s="24" t="s">
        <v>927</v>
      </c>
      <c r="M1742" s="24" t="s">
        <v>927</v>
      </c>
      <c r="N1742" s="24" t="s">
        <v>205</v>
      </c>
      <c r="O1742" s="24" t="s">
        <v>231</v>
      </c>
      <c r="P1742" s="24" t="s">
        <v>217</v>
      </c>
      <c r="Q1742" s="24" t="s">
        <v>17</v>
      </c>
      <c r="R1742" s="24" t="s">
        <v>6</v>
      </c>
      <c r="S1742" s="24" t="s">
        <v>22</v>
      </c>
      <c r="T1742" s="24" t="s">
        <v>211</v>
      </c>
      <c r="U1742" s="24" t="s">
        <v>205</v>
      </c>
      <c r="V1742" s="24" t="s">
        <v>209</v>
      </c>
      <c r="W1742" s="24" t="s">
        <v>928</v>
      </c>
      <c r="X1742" s="24" t="s">
        <v>205</v>
      </c>
      <c r="Y1742" s="24" t="s">
        <v>209</v>
      </c>
      <c r="Z1742" s="24"/>
    </row>
    <row r="1743" spans="1:26" x14ac:dyDescent="0.2">
      <c r="A1743">
        <v>1588</v>
      </c>
      <c r="B1743">
        <v>2810</v>
      </c>
      <c r="F1743">
        <v>105</v>
      </c>
      <c r="H1743" s="23">
        <v>43906</v>
      </c>
      <c r="I1743" s="23">
        <v>43906</v>
      </c>
      <c r="J1743">
        <v>48</v>
      </c>
      <c r="K1743" s="24"/>
      <c r="L1743" s="24" t="s">
        <v>1072</v>
      </c>
      <c r="M1743" s="24" t="s">
        <v>1072</v>
      </c>
      <c r="N1743" s="24" t="s">
        <v>205</v>
      </c>
      <c r="O1743" s="24" t="s">
        <v>231</v>
      </c>
      <c r="P1743" s="24" t="s">
        <v>217</v>
      </c>
      <c r="Q1743" s="24" t="s">
        <v>36</v>
      </c>
      <c r="R1743" s="24" t="s">
        <v>6</v>
      </c>
      <c r="S1743" s="24" t="s">
        <v>37</v>
      </c>
      <c r="T1743" s="24" t="s">
        <v>480</v>
      </c>
      <c r="U1743" s="24" t="s">
        <v>205</v>
      </c>
      <c r="V1743" s="24" t="s">
        <v>209</v>
      </c>
      <c r="W1743" s="24" t="s">
        <v>1073</v>
      </c>
      <c r="X1743" s="24" t="s">
        <v>205</v>
      </c>
      <c r="Y1743" s="24" t="s">
        <v>209</v>
      </c>
      <c r="Z1743" s="24" t="s">
        <v>1074</v>
      </c>
    </row>
    <row r="1744" spans="1:26" x14ac:dyDescent="0.2">
      <c r="A1744">
        <v>1589</v>
      </c>
      <c r="B1744">
        <v>2817</v>
      </c>
      <c r="F1744">
        <v>106</v>
      </c>
      <c r="H1744" s="23">
        <v>43906</v>
      </c>
      <c r="I1744" s="23">
        <v>43906</v>
      </c>
      <c r="J1744">
        <v>196.92</v>
      </c>
      <c r="K1744" s="24"/>
      <c r="L1744" s="24" t="s">
        <v>1587</v>
      </c>
      <c r="M1744" s="24" t="s">
        <v>1587</v>
      </c>
      <c r="N1744" s="24" t="s">
        <v>205</v>
      </c>
      <c r="O1744" s="24" t="s">
        <v>231</v>
      </c>
      <c r="P1744" s="24" t="s">
        <v>259</v>
      </c>
      <c r="Q1744" s="24" t="s">
        <v>7</v>
      </c>
      <c r="R1744" s="24" t="s">
        <v>6</v>
      </c>
      <c r="S1744" s="24" t="s">
        <v>13</v>
      </c>
      <c r="T1744" s="24" t="s">
        <v>1588</v>
      </c>
      <c r="U1744" s="24" t="s">
        <v>205</v>
      </c>
      <c r="V1744" s="24" t="s">
        <v>209</v>
      </c>
      <c r="W1744" s="24" t="s">
        <v>1589</v>
      </c>
      <c r="X1744" s="24" t="s">
        <v>205</v>
      </c>
      <c r="Y1744" s="24" t="s">
        <v>209</v>
      </c>
      <c r="Z1744" s="24"/>
    </row>
    <row r="1745" spans="1:26" x14ac:dyDescent="0.2">
      <c r="A1745">
        <v>1590</v>
      </c>
      <c r="B1745">
        <v>2821</v>
      </c>
      <c r="F1745">
        <v>107</v>
      </c>
      <c r="H1745" s="23">
        <v>43906</v>
      </c>
      <c r="I1745" s="23">
        <v>43906</v>
      </c>
      <c r="J1745">
        <v>1827.1</v>
      </c>
      <c r="K1745" s="24"/>
      <c r="L1745" s="24" t="s">
        <v>1590</v>
      </c>
      <c r="M1745" s="24" t="s">
        <v>1590</v>
      </c>
      <c r="N1745" s="24" t="s">
        <v>205</v>
      </c>
      <c r="O1745" s="24" t="s">
        <v>231</v>
      </c>
      <c r="P1745" s="24" t="s">
        <v>259</v>
      </c>
      <c r="Q1745" s="24" t="s">
        <v>7</v>
      </c>
      <c r="R1745" s="24" t="s">
        <v>6</v>
      </c>
      <c r="S1745" s="24" t="s">
        <v>12</v>
      </c>
      <c r="T1745" s="24" t="s">
        <v>336</v>
      </c>
      <c r="U1745" s="24" t="s">
        <v>205</v>
      </c>
      <c r="V1745" s="24" t="s">
        <v>209</v>
      </c>
      <c r="W1745" s="24"/>
      <c r="X1745" s="24" t="s">
        <v>205</v>
      </c>
      <c r="Y1745" s="24" t="s">
        <v>209</v>
      </c>
      <c r="Z1745" s="24" t="s">
        <v>1591</v>
      </c>
    </row>
    <row r="1746" spans="1:26" x14ac:dyDescent="0.2">
      <c r="A1746">
        <v>1591</v>
      </c>
      <c r="B1746">
        <v>2822</v>
      </c>
      <c r="F1746">
        <v>108</v>
      </c>
      <c r="H1746" s="23">
        <v>43906</v>
      </c>
      <c r="I1746" s="23">
        <v>43906</v>
      </c>
      <c r="J1746">
        <v>381.5</v>
      </c>
      <c r="K1746" s="24"/>
      <c r="L1746" s="24" t="s">
        <v>1592</v>
      </c>
      <c r="M1746" s="24" t="s">
        <v>1592</v>
      </c>
      <c r="N1746" s="24" t="s">
        <v>205</v>
      </c>
      <c r="O1746" s="24" t="s">
        <v>231</v>
      </c>
      <c r="P1746" s="24" t="s">
        <v>259</v>
      </c>
      <c r="Q1746" s="24" t="s">
        <v>7</v>
      </c>
      <c r="R1746" s="24" t="s">
        <v>70</v>
      </c>
      <c r="S1746" s="24" t="s">
        <v>84</v>
      </c>
      <c r="T1746" s="24" t="s">
        <v>439</v>
      </c>
      <c r="U1746" s="24" t="s">
        <v>205</v>
      </c>
      <c r="V1746" s="24" t="s">
        <v>209</v>
      </c>
      <c r="W1746" s="24"/>
      <c r="X1746" s="24" t="s">
        <v>205</v>
      </c>
      <c r="Y1746" s="24" t="s">
        <v>209</v>
      </c>
      <c r="Z1746" s="24"/>
    </row>
    <row r="1747" spans="1:26" x14ac:dyDescent="0.2">
      <c r="A1747">
        <v>1592</v>
      </c>
      <c r="B1747">
        <v>2823</v>
      </c>
      <c r="F1747">
        <v>109</v>
      </c>
      <c r="H1747" s="23">
        <v>43906</v>
      </c>
      <c r="I1747" s="23">
        <v>43906</v>
      </c>
      <c r="J1747">
        <v>225</v>
      </c>
      <c r="K1747" s="24"/>
      <c r="L1747" s="24" t="s">
        <v>1593</v>
      </c>
      <c r="M1747" s="24" t="s">
        <v>1593</v>
      </c>
      <c r="N1747" s="24" t="s">
        <v>205</v>
      </c>
      <c r="O1747" s="24" t="s">
        <v>231</v>
      </c>
      <c r="P1747" s="24" t="s">
        <v>217</v>
      </c>
      <c r="Q1747" s="24" t="s">
        <v>36</v>
      </c>
      <c r="R1747" s="24" t="s">
        <v>6</v>
      </c>
      <c r="S1747" s="24" t="s">
        <v>37</v>
      </c>
      <c r="T1747" s="24" t="s">
        <v>304</v>
      </c>
      <c r="U1747" s="24" t="s">
        <v>205</v>
      </c>
      <c r="V1747" s="24" t="s">
        <v>209</v>
      </c>
      <c r="W1747" s="24"/>
      <c r="X1747" s="24" t="s">
        <v>205</v>
      </c>
      <c r="Y1747" s="24" t="s">
        <v>209</v>
      </c>
      <c r="Z1747" s="24"/>
    </row>
    <row r="1748" spans="1:26" x14ac:dyDescent="0.2">
      <c r="A1748">
        <v>1593</v>
      </c>
      <c r="B1748">
        <v>2826</v>
      </c>
      <c r="F1748">
        <v>110</v>
      </c>
      <c r="H1748" s="23">
        <v>43906</v>
      </c>
      <c r="I1748" s="23">
        <v>43906</v>
      </c>
      <c r="J1748">
        <v>296</v>
      </c>
      <c r="K1748" s="24"/>
      <c r="L1748" s="24" t="s">
        <v>1594</v>
      </c>
      <c r="M1748" s="24" t="s">
        <v>1594</v>
      </c>
      <c r="N1748" s="24" t="s">
        <v>205</v>
      </c>
      <c r="O1748" s="24" t="s">
        <v>231</v>
      </c>
      <c r="P1748" s="24" t="s">
        <v>259</v>
      </c>
      <c r="Q1748" s="24" t="s">
        <v>7</v>
      </c>
      <c r="R1748" s="24" t="s">
        <v>105</v>
      </c>
      <c r="S1748" s="24" t="s">
        <v>63</v>
      </c>
      <c r="T1748" s="24" t="s">
        <v>1595</v>
      </c>
      <c r="U1748" s="24" t="s">
        <v>205</v>
      </c>
      <c r="V1748" s="24" t="s">
        <v>209</v>
      </c>
      <c r="W1748" s="24" t="s">
        <v>1596</v>
      </c>
      <c r="X1748" s="24" t="s">
        <v>205</v>
      </c>
      <c r="Y1748" s="24" t="s">
        <v>209</v>
      </c>
      <c r="Z1748" s="24"/>
    </row>
    <row r="1749" spans="1:26" x14ac:dyDescent="0.2">
      <c r="A1749">
        <v>1594</v>
      </c>
      <c r="B1749">
        <v>2820</v>
      </c>
      <c r="F1749">
        <v>131</v>
      </c>
      <c r="H1749" s="23">
        <v>43906</v>
      </c>
      <c r="I1749" s="23">
        <v>43906</v>
      </c>
      <c r="J1749">
        <v>2185.9</v>
      </c>
      <c r="K1749" s="24"/>
      <c r="L1749" s="24" t="s">
        <v>1597</v>
      </c>
      <c r="M1749" s="24" t="s">
        <v>1597</v>
      </c>
      <c r="N1749" s="24" t="s">
        <v>205</v>
      </c>
      <c r="O1749" s="24" t="s">
        <v>231</v>
      </c>
      <c r="P1749" s="24" t="s">
        <v>259</v>
      </c>
      <c r="Q1749" s="24" t="s">
        <v>55</v>
      </c>
      <c r="R1749" s="24" t="s">
        <v>70</v>
      </c>
      <c r="S1749" s="24" t="s">
        <v>76</v>
      </c>
      <c r="T1749" s="24" t="s">
        <v>225</v>
      </c>
      <c r="U1749" s="24" t="s">
        <v>205</v>
      </c>
      <c r="V1749" s="24" t="s">
        <v>209</v>
      </c>
      <c r="W1749" s="24"/>
      <c r="X1749" s="24" t="s">
        <v>205</v>
      </c>
      <c r="Y1749" s="24" t="s">
        <v>209</v>
      </c>
      <c r="Z1749" s="24"/>
    </row>
    <row r="1750" spans="1:26" x14ac:dyDescent="0.2">
      <c r="A1750">
        <v>1595</v>
      </c>
      <c r="B1750">
        <v>2809</v>
      </c>
      <c r="F1750">
        <v>1836</v>
      </c>
      <c r="H1750" s="23">
        <v>43906</v>
      </c>
      <c r="I1750" s="23">
        <v>43906</v>
      </c>
      <c r="J1750">
        <v>5.77</v>
      </c>
      <c r="K1750" s="24"/>
      <c r="L1750" s="24" t="s">
        <v>1114</v>
      </c>
      <c r="M1750" s="24" t="s">
        <v>1114</v>
      </c>
      <c r="N1750" s="24" t="s">
        <v>205</v>
      </c>
      <c r="O1750" s="24" t="s">
        <v>231</v>
      </c>
      <c r="P1750" s="24" t="s">
        <v>259</v>
      </c>
      <c r="Q1750" s="24" t="s">
        <v>7</v>
      </c>
      <c r="R1750" s="24" t="s">
        <v>70</v>
      </c>
      <c r="S1750" s="24" t="s">
        <v>82</v>
      </c>
      <c r="T1750" s="24" t="s">
        <v>587</v>
      </c>
      <c r="U1750" s="24" t="s">
        <v>205</v>
      </c>
      <c r="V1750" s="24" t="s">
        <v>209</v>
      </c>
      <c r="W1750" s="24" t="s">
        <v>82</v>
      </c>
      <c r="X1750" s="24" t="s">
        <v>205</v>
      </c>
      <c r="Y1750" s="24" t="s">
        <v>209</v>
      </c>
      <c r="Z1750" s="24"/>
    </row>
    <row r="1751" spans="1:26" x14ac:dyDescent="0.2">
      <c r="A1751">
        <v>1596</v>
      </c>
      <c r="B1751">
        <v>2824</v>
      </c>
      <c r="F1751">
        <v>1839</v>
      </c>
      <c r="H1751" s="23">
        <v>43906</v>
      </c>
      <c r="I1751" s="23">
        <v>43906</v>
      </c>
      <c r="J1751">
        <v>557.45000000000005</v>
      </c>
      <c r="K1751" s="24"/>
      <c r="L1751" s="24" t="s">
        <v>1452</v>
      </c>
      <c r="M1751" s="24" t="s">
        <v>1452</v>
      </c>
      <c r="N1751" s="24" t="s">
        <v>205</v>
      </c>
      <c r="O1751" s="24" t="s">
        <v>231</v>
      </c>
      <c r="P1751" s="24" t="s">
        <v>259</v>
      </c>
      <c r="Q1751" s="24" t="s">
        <v>52</v>
      </c>
      <c r="R1751" s="24" t="s">
        <v>70</v>
      </c>
      <c r="S1751" s="24" t="s">
        <v>79</v>
      </c>
      <c r="T1751" s="24" t="s">
        <v>345</v>
      </c>
      <c r="U1751" s="24" t="s">
        <v>205</v>
      </c>
      <c r="V1751" s="24" t="s">
        <v>209</v>
      </c>
      <c r="W1751" s="24"/>
      <c r="X1751" s="24" t="s">
        <v>205</v>
      </c>
      <c r="Y1751" s="24" t="s">
        <v>209</v>
      </c>
      <c r="Z1751" s="24"/>
    </row>
    <row r="1752" spans="1:26" x14ac:dyDescent="0.2">
      <c r="A1752">
        <v>1597</v>
      </c>
      <c r="B1752">
        <v>2827</v>
      </c>
      <c r="F1752">
        <v>1840</v>
      </c>
      <c r="H1752" s="23">
        <v>43906</v>
      </c>
      <c r="I1752" s="23">
        <v>43906</v>
      </c>
      <c r="J1752">
        <v>255.2</v>
      </c>
      <c r="K1752" s="24"/>
      <c r="L1752" s="24" t="s">
        <v>1453</v>
      </c>
      <c r="M1752" s="24" t="s">
        <v>1453</v>
      </c>
      <c r="N1752" s="24" t="s">
        <v>205</v>
      </c>
      <c r="O1752" s="24" t="s">
        <v>231</v>
      </c>
      <c r="P1752" s="24" t="s">
        <v>259</v>
      </c>
      <c r="Q1752" s="24" t="s">
        <v>52</v>
      </c>
      <c r="R1752" s="24" t="s">
        <v>70</v>
      </c>
      <c r="S1752" s="24" t="s">
        <v>79</v>
      </c>
      <c r="T1752" s="24" t="s">
        <v>345</v>
      </c>
      <c r="U1752" s="24" t="s">
        <v>205</v>
      </c>
      <c r="V1752" s="24" t="s">
        <v>209</v>
      </c>
      <c r="W1752" s="24"/>
      <c r="X1752" s="24" t="s">
        <v>205</v>
      </c>
      <c r="Y1752" s="24" t="s">
        <v>209</v>
      </c>
      <c r="Z1752" s="24"/>
    </row>
    <row r="1753" spans="1:26" x14ac:dyDescent="0.2">
      <c r="A1753">
        <v>1598</v>
      </c>
      <c r="B1753">
        <v>2828</v>
      </c>
      <c r="F1753">
        <v>1841</v>
      </c>
      <c r="H1753" s="23">
        <v>43906</v>
      </c>
      <c r="I1753" s="23">
        <v>43906</v>
      </c>
      <c r="J1753">
        <v>215.19</v>
      </c>
      <c r="K1753" s="24"/>
      <c r="L1753" s="24" t="s">
        <v>1598</v>
      </c>
      <c r="M1753" s="24" t="s">
        <v>1598</v>
      </c>
      <c r="N1753" s="24" t="s">
        <v>205</v>
      </c>
      <c r="O1753" s="24" t="s">
        <v>231</v>
      </c>
      <c r="P1753" s="24" t="s">
        <v>259</v>
      </c>
      <c r="Q1753" s="24" t="s">
        <v>7</v>
      </c>
      <c r="R1753" s="24" t="s">
        <v>70</v>
      </c>
      <c r="S1753" s="24" t="s">
        <v>84</v>
      </c>
      <c r="T1753" s="24" t="s">
        <v>439</v>
      </c>
      <c r="U1753" s="24" t="s">
        <v>205</v>
      </c>
      <c r="V1753" s="24" t="s">
        <v>209</v>
      </c>
      <c r="W1753" s="24"/>
      <c r="X1753" s="24" t="s">
        <v>205</v>
      </c>
      <c r="Y1753" s="24" t="s">
        <v>209</v>
      </c>
      <c r="Z1753" s="24"/>
    </row>
    <row r="1754" spans="1:26" x14ac:dyDescent="0.2">
      <c r="A1754">
        <v>1599</v>
      </c>
      <c r="B1754">
        <v>2830</v>
      </c>
      <c r="F1754">
        <v>1842</v>
      </c>
      <c r="H1754" s="23">
        <v>43906</v>
      </c>
      <c r="I1754" s="23">
        <v>43906</v>
      </c>
      <c r="J1754">
        <v>23.55</v>
      </c>
      <c r="K1754" s="24"/>
      <c r="L1754" s="24" t="s">
        <v>1114</v>
      </c>
      <c r="M1754" s="24" t="s">
        <v>1114</v>
      </c>
      <c r="N1754" s="24" t="s">
        <v>205</v>
      </c>
      <c r="O1754" s="24" t="s">
        <v>231</v>
      </c>
      <c r="P1754" s="24" t="s">
        <v>259</v>
      </c>
      <c r="Q1754" s="24" t="s">
        <v>7</v>
      </c>
      <c r="R1754" s="24" t="s">
        <v>70</v>
      </c>
      <c r="S1754" s="24" t="s">
        <v>82</v>
      </c>
      <c r="T1754" s="24" t="s">
        <v>587</v>
      </c>
      <c r="U1754" s="24" t="s">
        <v>205</v>
      </c>
      <c r="V1754" s="24" t="s">
        <v>209</v>
      </c>
      <c r="W1754" s="24" t="s">
        <v>82</v>
      </c>
      <c r="X1754" s="24" t="s">
        <v>205</v>
      </c>
      <c r="Y1754" s="24" t="s">
        <v>209</v>
      </c>
      <c r="Z1754" s="24"/>
    </row>
    <row r="1755" spans="1:26" x14ac:dyDescent="0.2">
      <c r="A1755">
        <v>1600</v>
      </c>
      <c r="B1755">
        <v>2818</v>
      </c>
      <c r="F1755">
        <v>2158</v>
      </c>
      <c r="H1755" s="23">
        <v>43906</v>
      </c>
      <c r="I1755" s="23">
        <v>43906</v>
      </c>
      <c r="J1755">
        <v>5.77</v>
      </c>
      <c r="K1755" s="24"/>
      <c r="L1755" s="24" t="s">
        <v>1114</v>
      </c>
      <c r="M1755" s="24" t="s">
        <v>1114</v>
      </c>
      <c r="N1755" s="24" t="s">
        <v>205</v>
      </c>
      <c r="O1755" s="24" t="s">
        <v>231</v>
      </c>
      <c r="P1755" s="24" t="s">
        <v>259</v>
      </c>
      <c r="Q1755" s="24" t="s">
        <v>7</v>
      </c>
      <c r="R1755" s="24" t="s">
        <v>70</v>
      </c>
      <c r="S1755" s="24" t="s">
        <v>82</v>
      </c>
      <c r="T1755" s="24" t="s">
        <v>587</v>
      </c>
      <c r="U1755" s="24" t="s">
        <v>205</v>
      </c>
      <c r="V1755" s="24" t="s">
        <v>209</v>
      </c>
      <c r="W1755" s="24" t="s">
        <v>82</v>
      </c>
      <c r="X1755" s="24" t="s">
        <v>205</v>
      </c>
      <c r="Y1755" s="24" t="s">
        <v>209</v>
      </c>
      <c r="Z1755" s="24"/>
    </row>
    <row r="1756" spans="1:26" x14ac:dyDescent="0.2">
      <c r="A1756">
        <v>1601</v>
      </c>
      <c r="B1756">
        <v>2825</v>
      </c>
      <c r="F1756">
        <v>2161</v>
      </c>
      <c r="H1756" s="23">
        <v>43906</v>
      </c>
      <c r="I1756" s="23">
        <v>43906</v>
      </c>
      <c r="J1756">
        <v>5.77</v>
      </c>
      <c r="K1756" s="24"/>
      <c r="L1756" s="24" t="s">
        <v>1114</v>
      </c>
      <c r="M1756" s="24" t="s">
        <v>1114</v>
      </c>
      <c r="N1756" s="24" t="s">
        <v>205</v>
      </c>
      <c r="O1756" s="24" t="s">
        <v>231</v>
      </c>
      <c r="P1756" s="24" t="s">
        <v>259</v>
      </c>
      <c r="Q1756" s="24" t="s">
        <v>7</v>
      </c>
      <c r="R1756" s="24" t="s">
        <v>70</v>
      </c>
      <c r="S1756" s="24" t="s">
        <v>82</v>
      </c>
      <c r="T1756" s="24" t="s">
        <v>587</v>
      </c>
      <c r="U1756" s="24" t="s">
        <v>205</v>
      </c>
      <c r="V1756" s="24" t="s">
        <v>209</v>
      </c>
      <c r="W1756" s="24" t="s">
        <v>82</v>
      </c>
      <c r="X1756" s="24" t="s">
        <v>205</v>
      </c>
      <c r="Y1756" s="24" t="s">
        <v>209</v>
      </c>
      <c r="Z1756" s="24"/>
    </row>
    <row r="1757" spans="1:26" x14ac:dyDescent="0.2">
      <c r="A1757">
        <v>1602</v>
      </c>
      <c r="B1757">
        <v>2839</v>
      </c>
      <c r="F1757">
        <v>80</v>
      </c>
      <c r="H1757" s="23">
        <v>43907</v>
      </c>
      <c r="I1757" s="23">
        <v>43907</v>
      </c>
      <c r="J1757">
        <v>10000</v>
      </c>
      <c r="K1757" s="24"/>
      <c r="L1757" s="24" t="s">
        <v>1599</v>
      </c>
      <c r="M1757" s="24" t="s">
        <v>1599</v>
      </c>
      <c r="N1757" s="24" t="s">
        <v>205</v>
      </c>
      <c r="O1757" s="24" t="s">
        <v>231</v>
      </c>
      <c r="P1757" s="24" t="s">
        <v>275</v>
      </c>
      <c r="Q1757" s="24" t="s">
        <v>56</v>
      </c>
      <c r="R1757" s="24" t="s">
        <v>6</v>
      </c>
      <c r="S1757" s="24" t="s">
        <v>61</v>
      </c>
      <c r="T1757" s="24" t="s">
        <v>449</v>
      </c>
      <c r="U1757" s="24" t="s">
        <v>205</v>
      </c>
      <c r="V1757" s="24" t="s">
        <v>209</v>
      </c>
      <c r="W1757" s="24"/>
      <c r="X1757" s="24" t="s">
        <v>205</v>
      </c>
      <c r="Y1757" s="24" t="s">
        <v>209</v>
      </c>
      <c r="Z1757" s="24" t="s">
        <v>1600</v>
      </c>
    </row>
    <row r="1758" spans="1:26" x14ac:dyDescent="0.2">
      <c r="A1758">
        <v>1603</v>
      </c>
      <c r="B1758">
        <v>2838</v>
      </c>
      <c r="F1758">
        <v>112</v>
      </c>
      <c r="H1758" s="23">
        <v>43907</v>
      </c>
      <c r="I1758" s="23">
        <v>43907</v>
      </c>
      <c r="J1758">
        <v>3500</v>
      </c>
      <c r="K1758" s="24"/>
      <c r="L1758" s="24" t="s">
        <v>1601</v>
      </c>
      <c r="M1758" s="24" t="s">
        <v>1601</v>
      </c>
      <c r="N1758" s="24" t="s">
        <v>205</v>
      </c>
      <c r="O1758" s="24" t="s">
        <v>231</v>
      </c>
      <c r="P1758" s="24" t="s">
        <v>217</v>
      </c>
      <c r="Q1758" s="24" t="s">
        <v>7</v>
      </c>
      <c r="R1758" s="24" t="s">
        <v>105</v>
      </c>
      <c r="S1758" s="24" t="s">
        <v>11</v>
      </c>
      <c r="T1758" s="24" t="s">
        <v>211</v>
      </c>
      <c r="U1758" s="24" t="s">
        <v>205</v>
      </c>
      <c r="V1758" s="24" t="s">
        <v>209</v>
      </c>
      <c r="W1758" s="24" t="s">
        <v>1602</v>
      </c>
      <c r="X1758" s="24" t="s">
        <v>205</v>
      </c>
      <c r="Y1758" s="24" t="s">
        <v>209</v>
      </c>
      <c r="Z1758" s="24" t="s">
        <v>1603</v>
      </c>
    </row>
    <row r="1759" spans="1:26" x14ac:dyDescent="0.2">
      <c r="A1759">
        <v>1604</v>
      </c>
      <c r="B1759">
        <v>2840</v>
      </c>
      <c r="F1759">
        <v>113</v>
      </c>
      <c r="H1759" s="23">
        <v>43907</v>
      </c>
      <c r="I1759" s="23">
        <v>43907</v>
      </c>
      <c r="J1759">
        <v>2000</v>
      </c>
      <c r="K1759" s="24"/>
      <c r="L1759" s="24" t="s">
        <v>1604</v>
      </c>
      <c r="M1759" s="24" t="s">
        <v>1604</v>
      </c>
      <c r="N1759" s="24" t="s">
        <v>205</v>
      </c>
      <c r="O1759" s="24" t="s">
        <v>231</v>
      </c>
      <c r="P1759" s="24" t="s">
        <v>217</v>
      </c>
      <c r="Q1759" s="24" t="s">
        <v>64</v>
      </c>
      <c r="R1759" s="24" t="s">
        <v>69</v>
      </c>
      <c r="S1759" s="24" t="s">
        <v>99</v>
      </c>
      <c r="T1759" s="24" t="s">
        <v>225</v>
      </c>
      <c r="U1759" s="24" t="s">
        <v>205</v>
      </c>
      <c r="V1759" s="24" t="s">
        <v>209</v>
      </c>
      <c r="W1759" s="24" t="s">
        <v>1605</v>
      </c>
      <c r="X1759" s="24" t="s">
        <v>205</v>
      </c>
      <c r="Y1759" s="24" t="s">
        <v>209</v>
      </c>
      <c r="Z1759" s="24"/>
    </row>
    <row r="1760" spans="1:26" x14ac:dyDescent="0.2">
      <c r="A1760">
        <v>1605</v>
      </c>
      <c r="B1760">
        <v>2846</v>
      </c>
      <c r="F1760">
        <v>114</v>
      </c>
      <c r="H1760" s="23">
        <v>43907</v>
      </c>
      <c r="I1760" s="23">
        <v>43907</v>
      </c>
      <c r="J1760">
        <v>239.1</v>
      </c>
      <c r="K1760" s="24"/>
      <c r="L1760" s="24" t="s">
        <v>1606</v>
      </c>
      <c r="M1760" s="24" t="s">
        <v>1606</v>
      </c>
      <c r="N1760" s="24" t="s">
        <v>205</v>
      </c>
      <c r="O1760" s="24" t="s">
        <v>231</v>
      </c>
      <c r="P1760" s="24" t="s">
        <v>217</v>
      </c>
      <c r="Q1760" s="24" t="s">
        <v>64</v>
      </c>
      <c r="R1760" s="24" t="s">
        <v>69</v>
      </c>
      <c r="S1760" s="24" t="s">
        <v>99</v>
      </c>
      <c r="T1760" s="24" t="s">
        <v>225</v>
      </c>
      <c r="U1760" s="24" t="s">
        <v>205</v>
      </c>
      <c r="V1760" s="24" t="s">
        <v>209</v>
      </c>
      <c r="W1760" s="24" t="s">
        <v>1607</v>
      </c>
      <c r="X1760" s="24" t="s">
        <v>205</v>
      </c>
      <c r="Y1760" s="24" t="s">
        <v>209</v>
      </c>
      <c r="Z1760" s="24"/>
    </row>
    <row r="1761" spans="1:26" x14ac:dyDescent="0.2">
      <c r="A1761">
        <v>1606</v>
      </c>
      <c r="B1761">
        <v>2841</v>
      </c>
      <c r="F1761">
        <v>128</v>
      </c>
      <c r="H1761" s="23">
        <v>43907</v>
      </c>
      <c r="I1761" s="23">
        <v>43907</v>
      </c>
      <c r="J1761">
        <v>4210.29</v>
      </c>
      <c r="K1761" s="24"/>
      <c r="L1761" s="24" t="s">
        <v>1608</v>
      </c>
      <c r="M1761" s="24" t="s">
        <v>1608</v>
      </c>
      <c r="N1761" s="24" t="s">
        <v>205</v>
      </c>
      <c r="O1761" s="24" t="s">
        <v>231</v>
      </c>
      <c r="P1761" s="24" t="s">
        <v>259</v>
      </c>
      <c r="Q1761" s="24" t="s">
        <v>102</v>
      </c>
      <c r="R1761" s="24" t="s">
        <v>108</v>
      </c>
      <c r="S1761" s="24" t="s">
        <v>103</v>
      </c>
      <c r="T1761" s="24" t="s">
        <v>260</v>
      </c>
      <c r="U1761" s="24" t="s">
        <v>406</v>
      </c>
      <c r="V1761" s="24" t="s">
        <v>209</v>
      </c>
      <c r="W1761" s="24" t="s">
        <v>466</v>
      </c>
      <c r="X1761" s="24" t="s">
        <v>205</v>
      </c>
      <c r="Y1761" s="24" t="s">
        <v>209</v>
      </c>
      <c r="Z1761" s="24" t="s">
        <v>1609</v>
      </c>
    </row>
    <row r="1762" spans="1:26" x14ac:dyDescent="0.2">
      <c r="A1762">
        <v>1607</v>
      </c>
      <c r="B1762">
        <v>2842</v>
      </c>
      <c r="F1762">
        <v>130</v>
      </c>
      <c r="H1762" s="23">
        <v>43907</v>
      </c>
      <c r="I1762" s="23">
        <v>43907</v>
      </c>
      <c r="J1762">
        <v>6138.29</v>
      </c>
      <c r="K1762" s="24"/>
      <c r="L1762" s="24" t="s">
        <v>1610</v>
      </c>
      <c r="M1762" s="24" t="s">
        <v>1610</v>
      </c>
      <c r="N1762" s="24" t="s">
        <v>205</v>
      </c>
      <c r="O1762" s="24" t="s">
        <v>231</v>
      </c>
      <c r="P1762" s="24" t="s">
        <v>259</v>
      </c>
      <c r="Q1762" s="24" t="s">
        <v>102</v>
      </c>
      <c r="R1762" s="24" t="s">
        <v>108</v>
      </c>
      <c r="S1762" s="24" t="s">
        <v>103</v>
      </c>
      <c r="T1762" s="24" t="s">
        <v>260</v>
      </c>
      <c r="U1762" s="24" t="s">
        <v>406</v>
      </c>
      <c r="V1762" s="24" t="s">
        <v>209</v>
      </c>
      <c r="W1762" s="24" t="s">
        <v>466</v>
      </c>
      <c r="X1762" s="24" t="s">
        <v>205</v>
      </c>
      <c r="Y1762" s="24" t="s">
        <v>209</v>
      </c>
      <c r="Z1762" s="24"/>
    </row>
    <row r="1763" spans="1:26" x14ac:dyDescent="0.2">
      <c r="A1763">
        <v>1608</v>
      </c>
      <c r="B1763">
        <v>2852</v>
      </c>
      <c r="F1763">
        <v>118</v>
      </c>
      <c r="H1763" s="23">
        <v>43908</v>
      </c>
      <c r="I1763" s="23">
        <v>43908</v>
      </c>
      <c r="J1763">
        <v>1980</v>
      </c>
      <c r="K1763" s="24"/>
      <c r="L1763" s="24" t="s">
        <v>1611</v>
      </c>
      <c r="M1763" s="24" t="s">
        <v>1611</v>
      </c>
      <c r="N1763" s="24" t="s">
        <v>205</v>
      </c>
      <c r="O1763" s="24" t="s">
        <v>231</v>
      </c>
      <c r="P1763" s="24" t="s">
        <v>275</v>
      </c>
      <c r="Q1763" s="24" t="s">
        <v>56</v>
      </c>
      <c r="R1763" s="24" t="s">
        <v>69</v>
      </c>
      <c r="S1763" s="24" t="s">
        <v>20</v>
      </c>
      <c r="T1763" s="24" t="s">
        <v>225</v>
      </c>
      <c r="U1763" s="24" t="s">
        <v>205</v>
      </c>
      <c r="V1763" s="24" t="s">
        <v>209</v>
      </c>
      <c r="W1763" s="24" t="s">
        <v>1286</v>
      </c>
      <c r="X1763" s="24" t="s">
        <v>205</v>
      </c>
      <c r="Y1763" s="24" t="s">
        <v>209</v>
      </c>
      <c r="Z1763" s="24"/>
    </row>
    <row r="1764" spans="1:26" x14ac:dyDescent="0.2">
      <c r="A1764">
        <v>1609</v>
      </c>
      <c r="B1764">
        <v>2859</v>
      </c>
      <c r="F1764">
        <v>119</v>
      </c>
      <c r="H1764" s="23">
        <v>43908</v>
      </c>
      <c r="I1764" s="23">
        <v>43908</v>
      </c>
      <c r="J1764">
        <v>1352.32</v>
      </c>
      <c r="K1764" s="24"/>
      <c r="L1764" s="24" t="s">
        <v>899</v>
      </c>
      <c r="M1764" s="24" t="s">
        <v>899</v>
      </c>
      <c r="N1764" s="24" t="s">
        <v>205</v>
      </c>
      <c r="O1764" s="24" t="s">
        <v>231</v>
      </c>
      <c r="P1764" s="24" t="s">
        <v>259</v>
      </c>
      <c r="Q1764" s="24" t="s">
        <v>52</v>
      </c>
      <c r="R1764" s="24" t="s">
        <v>70</v>
      </c>
      <c r="S1764" s="24" t="s">
        <v>54</v>
      </c>
      <c r="T1764" s="24" t="s">
        <v>284</v>
      </c>
      <c r="U1764" s="24" t="s">
        <v>205</v>
      </c>
      <c r="V1764" s="24" t="s">
        <v>209</v>
      </c>
      <c r="W1764" s="24" t="s">
        <v>794</v>
      </c>
      <c r="X1764" s="24" t="s">
        <v>205</v>
      </c>
      <c r="Y1764" s="24" t="s">
        <v>209</v>
      </c>
      <c r="Z1764" s="24"/>
    </row>
    <row r="1765" spans="1:26" x14ac:dyDescent="0.2">
      <c r="A1765">
        <v>1610</v>
      </c>
      <c r="B1765">
        <v>2854</v>
      </c>
      <c r="F1765">
        <v>125</v>
      </c>
      <c r="H1765" s="23">
        <v>43908</v>
      </c>
      <c r="I1765" s="23">
        <v>43908</v>
      </c>
      <c r="J1765">
        <v>1552.73</v>
      </c>
      <c r="K1765" s="24"/>
      <c r="L1765" s="24" t="s">
        <v>1346</v>
      </c>
      <c r="M1765" s="24" t="s">
        <v>1346</v>
      </c>
      <c r="N1765" s="24" t="s">
        <v>205</v>
      </c>
      <c r="O1765" s="24" t="s">
        <v>231</v>
      </c>
      <c r="P1765" s="24" t="s">
        <v>217</v>
      </c>
      <c r="Q1765" s="24" t="s">
        <v>36</v>
      </c>
      <c r="R1765" s="24" t="s">
        <v>6</v>
      </c>
      <c r="S1765" s="24" t="s">
        <v>35</v>
      </c>
      <c r="T1765" s="24" t="s">
        <v>474</v>
      </c>
      <c r="U1765" s="24" t="s">
        <v>205</v>
      </c>
      <c r="V1765" s="24" t="s">
        <v>209</v>
      </c>
      <c r="W1765" s="24" t="s">
        <v>593</v>
      </c>
      <c r="X1765" s="24" t="s">
        <v>205</v>
      </c>
      <c r="Y1765" s="24" t="s">
        <v>209</v>
      </c>
      <c r="Z1765" s="24"/>
    </row>
    <row r="1766" spans="1:26" x14ac:dyDescent="0.2">
      <c r="A1766">
        <v>1611</v>
      </c>
      <c r="B1766">
        <v>2855</v>
      </c>
      <c r="F1766">
        <v>126</v>
      </c>
      <c r="H1766" s="23">
        <v>43908</v>
      </c>
      <c r="I1766" s="23">
        <v>43908</v>
      </c>
      <c r="J1766">
        <v>546.72</v>
      </c>
      <c r="K1766" s="24"/>
      <c r="L1766" s="24" t="s">
        <v>1347</v>
      </c>
      <c r="M1766" s="24" t="s">
        <v>1347</v>
      </c>
      <c r="N1766" s="24" t="s">
        <v>205</v>
      </c>
      <c r="O1766" s="24" t="s">
        <v>231</v>
      </c>
      <c r="P1766" s="24" t="s">
        <v>259</v>
      </c>
      <c r="Q1766" s="24" t="s">
        <v>36</v>
      </c>
      <c r="R1766" s="24" t="s">
        <v>6</v>
      </c>
      <c r="S1766" s="24" t="s">
        <v>35</v>
      </c>
      <c r="T1766" s="24" t="s">
        <v>474</v>
      </c>
      <c r="U1766" s="24" t="s">
        <v>205</v>
      </c>
      <c r="V1766" s="24" t="s">
        <v>209</v>
      </c>
      <c r="W1766" s="24" t="s">
        <v>593</v>
      </c>
      <c r="X1766" s="24" t="s">
        <v>205</v>
      </c>
      <c r="Y1766" s="24" t="s">
        <v>209</v>
      </c>
      <c r="Z1766" s="24"/>
    </row>
    <row r="1767" spans="1:26" x14ac:dyDescent="0.2">
      <c r="A1767">
        <v>1612</v>
      </c>
      <c r="B1767">
        <v>2853</v>
      </c>
      <c r="F1767">
        <v>129</v>
      </c>
      <c r="H1767" s="23">
        <v>43908</v>
      </c>
      <c r="I1767" s="23">
        <v>43908</v>
      </c>
      <c r="J1767">
        <v>4983.4399999999996</v>
      </c>
      <c r="K1767" s="24"/>
      <c r="L1767" s="24" t="s">
        <v>824</v>
      </c>
      <c r="M1767" s="24" t="s">
        <v>824</v>
      </c>
      <c r="N1767" s="24" t="s">
        <v>205</v>
      </c>
      <c r="O1767" s="24" t="s">
        <v>231</v>
      </c>
      <c r="P1767" s="24" t="s">
        <v>217</v>
      </c>
      <c r="Q1767" s="24" t="s">
        <v>28</v>
      </c>
      <c r="R1767" s="24" t="s">
        <v>6</v>
      </c>
      <c r="S1767" s="24" t="s">
        <v>30</v>
      </c>
      <c r="T1767" s="24" t="s">
        <v>266</v>
      </c>
      <c r="U1767" s="24" t="s">
        <v>205</v>
      </c>
      <c r="V1767" s="24" t="s">
        <v>209</v>
      </c>
      <c r="W1767" s="24" t="s">
        <v>593</v>
      </c>
      <c r="X1767" s="24" t="s">
        <v>205</v>
      </c>
      <c r="Y1767" s="24" t="s">
        <v>209</v>
      </c>
      <c r="Z1767" s="24"/>
    </row>
    <row r="1768" spans="1:26" x14ac:dyDescent="0.2">
      <c r="A1768">
        <v>1613</v>
      </c>
      <c r="B1768">
        <v>2857</v>
      </c>
      <c r="F1768">
        <v>132</v>
      </c>
      <c r="H1768" s="23">
        <v>43908</v>
      </c>
      <c r="I1768" s="23">
        <v>43908</v>
      </c>
      <c r="J1768">
        <v>4205.53</v>
      </c>
      <c r="K1768" s="24"/>
      <c r="L1768" s="24" t="s">
        <v>1379</v>
      </c>
      <c r="M1768" s="24" t="s">
        <v>1379</v>
      </c>
      <c r="N1768" s="24" t="s">
        <v>205</v>
      </c>
      <c r="O1768" s="24" t="s">
        <v>231</v>
      </c>
      <c r="P1768" s="24" t="s">
        <v>259</v>
      </c>
      <c r="Q1768" s="24" t="s">
        <v>102</v>
      </c>
      <c r="R1768" s="24" t="s">
        <v>108</v>
      </c>
      <c r="S1768" s="24" t="s">
        <v>103</v>
      </c>
      <c r="T1768" s="24" t="s">
        <v>260</v>
      </c>
      <c r="U1768" s="24" t="s">
        <v>1130</v>
      </c>
      <c r="V1768" s="24" t="s">
        <v>209</v>
      </c>
      <c r="W1768" s="24" t="s">
        <v>466</v>
      </c>
      <c r="X1768" s="24" t="s">
        <v>205</v>
      </c>
      <c r="Y1768" s="24" t="s">
        <v>209</v>
      </c>
      <c r="Z1768" s="24"/>
    </row>
    <row r="1769" spans="1:26" x14ac:dyDescent="0.2">
      <c r="A1769">
        <v>1614</v>
      </c>
      <c r="B1769">
        <v>2851</v>
      </c>
      <c r="F1769">
        <v>1846</v>
      </c>
      <c r="H1769" s="23">
        <v>43908</v>
      </c>
      <c r="I1769" s="23">
        <v>43908</v>
      </c>
      <c r="J1769">
        <v>18.37</v>
      </c>
      <c r="K1769" s="24"/>
      <c r="L1769" s="24" t="s">
        <v>1114</v>
      </c>
      <c r="M1769" s="24" t="s">
        <v>1114</v>
      </c>
      <c r="N1769" s="24" t="s">
        <v>205</v>
      </c>
      <c r="O1769" s="24" t="s">
        <v>231</v>
      </c>
      <c r="P1769" s="24" t="s">
        <v>259</v>
      </c>
      <c r="Q1769" s="24" t="s">
        <v>7</v>
      </c>
      <c r="R1769" s="24" t="s">
        <v>70</v>
      </c>
      <c r="S1769" s="24" t="s">
        <v>82</v>
      </c>
      <c r="T1769" s="24" t="s">
        <v>587</v>
      </c>
      <c r="U1769" s="24" t="s">
        <v>205</v>
      </c>
      <c r="V1769" s="24" t="s">
        <v>209</v>
      </c>
      <c r="W1769" s="24" t="s">
        <v>82</v>
      </c>
      <c r="X1769" s="24" t="s">
        <v>205</v>
      </c>
      <c r="Y1769" s="24" t="s">
        <v>209</v>
      </c>
      <c r="Z1769" s="24"/>
    </row>
    <row r="1770" spans="1:26" x14ac:dyDescent="0.2">
      <c r="A1770">
        <v>1615</v>
      </c>
      <c r="B1770">
        <v>2860</v>
      </c>
      <c r="F1770">
        <v>120</v>
      </c>
      <c r="H1770" s="23">
        <v>43909</v>
      </c>
      <c r="I1770" s="23">
        <v>43909</v>
      </c>
      <c r="J1770">
        <v>650</v>
      </c>
      <c r="K1770" s="24"/>
      <c r="L1770" s="24" t="s">
        <v>1612</v>
      </c>
      <c r="M1770" s="24" t="s">
        <v>1612</v>
      </c>
      <c r="N1770" s="24" t="s">
        <v>205</v>
      </c>
      <c r="O1770" s="24" t="s">
        <v>231</v>
      </c>
      <c r="P1770" s="24" t="s">
        <v>259</v>
      </c>
      <c r="Q1770" s="24" t="s">
        <v>90</v>
      </c>
      <c r="R1770" s="24" t="s">
        <v>69</v>
      </c>
      <c r="S1770" s="24" t="s">
        <v>95</v>
      </c>
      <c r="T1770" s="24" t="s">
        <v>363</v>
      </c>
      <c r="U1770" s="24" t="s">
        <v>205</v>
      </c>
      <c r="V1770" s="24" t="s">
        <v>209</v>
      </c>
      <c r="W1770" s="24" t="s">
        <v>1269</v>
      </c>
      <c r="X1770" s="24" t="s">
        <v>205</v>
      </c>
      <c r="Y1770" s="24" t="s">
        <v>209</v>
      </c>
      <c r="Z1770" s="24"/>
    </row>
    <row r="1771" spans="1:26" x14ac:dyDescent="0.2">
      <c r="A1771">
        <v>1616</v>
      </c>
      <c r="B1771">
        <v>2867</v>
      </c>
      <c r="F1771">
        <v>121</v>
      </c>
      <c r="H1771" s="23">
        <v>43909</v>
      </c>
      <c r="I1771" s="23">
        <v>43909</v>
      </c>
      <c r="J1771">
        <v>1540</v>
      </c>
      <c r="K1771" s="24"/>
      <c r="L1771" s="24" t="s">
        <v>1613</v>
      </c>
      <c r="M1771" s="24" t="s">
        <v>1613</v>
      </c>
      <c r="N1771" s="24" t="s">
        <v>205</v>
      </c>
      <c r="O1771" s="24" t="s">
        <v>231</v>
      </c>
      <c r="P1771" s="24" t="s">
        <v>217</v>
      </c>
      <c r="Q1771" s="24" t="s">
        <v>584</v>
      </c>
      <c r="R1771" s="24" t="s">
        <v>584</v>
      </c>
      <c r="S1771" s="24" t="s">
        <v>584</v>
      </c>
      <c r="T1771" s="24" t="s">
        <v>585</v>
      </c>
      <c r="U1771" s="24" t="s">
        <v>205</v>
      </c>
      <c r="V1771" s="24" t="s">
        <v>209</v>
      </c>
      <c r="W1771" s="24" t="s">
        <v>291</v>
      </c>
      <c r="X1771" s="24" t="s">
        <v>205</v>
      </c>
      <c r="Y1771" s="24" t="s">
        <v>209</v>
      </c>
      <c r="Z1771" s="24" t="s">
        <v>1614</v>
      </c>
    </row>
    <row r="1772" spans="1:26" x14ac:dyDescent="0.2">
      <c r="A1772">
        <v>1617</v>
      </c>
      <c r="B1772">
        <v>2864</v>
      </c>
      <c r="F1772">
        <v>122</v>
      </c>
      <c r="H1772" s="23">
        <v>43909</v>
      </c>
      <c r="I1772" s="23">
        <v>43909</v>
      </c>
      <c r="J1772">
        <v>825</v>
      </c>
      <c r="K1772" s="24"/>
      <c r="L1772" s="24" t="s">
        <v>1615</v>
      </c>
      <c r="M1772" s="24" t="s">
        <v>1615</v>
      </c>
      <c r="N1772" s="24" t="s">
        <v>205</v>
      </c>
      <c r="O1772" s="24" t="s">
        <v>231</v>
      </c>
      <c r="P1772" s="24" t="s">
        <v>217</v>
      </c>
      <c r="Q1772" s="24" t="s">
        <v>584</v>
      </c>
      <c r="R1772" s="24" t="s">
        <v>584</v>
      </c>
      <c r="S1772" s="24" t="s">
        <v>584</v>
      </c>
      <c r="T1772" s="24" t="s">
        <v>585</v>
      </c>
      <c r="U1772" s="24" t="s">
        <v>205</v>
      </c>
      <c r="V1772" s="24" t="s">
        <v>209</v>
      </c>
      <c r="W1772" s="24" t="s">
        <v>291</v>
      </c>
      <c r="X1772" s="24" t="s">
        <v>205</v>
      </c>
      <c r="Y1772" s="24" t="s">
        <v>209</v>
      </c>
      <c r="Z1772" s="24"/>
    </row>
    <row r="1773" spans="1:26" x14ac:dyDescent="0.2">
      <c r="A1773">
        <v>1618</v>
      </c>
      <c r="B1773">
        <v>2865</v>
      </c>
      <c r="F1773">
        <v>123</v>
      </c>
      <c r="H1773" s="23">
        <v>43909</v>
      </c>
      <c r="I1773" s="23">
        <v>43909</v>
      </c>
      <c r="J1773">
        <v>1078.5</v>
      </c>
      <c r="K1773" s="24"/>
      <c r="L1773" s="24" t="s">
        <v>1616</v>
      </c>
      <c r="M1773" s="24" t="s">
        <v>1616</v>
      </c>
      <c r="N1773" s="24" t="s">
        <v>205</v>
      </c>
      <c r="O1773" s="24" t="s">
        <v>231</v>
      </c>
      <c r="P1773" s="24" t="s">
        <v>217</v>
      </c>
      <c r="Q1773" s="24" t="s">
        <v>584</v>
      </c>
      <c r="R1773" s="24" t="s">
        <v>584</v>
      </c>
      <c r="S1773" s="24" t="s">
        <v>584</v>
      </c>
      <c r="T1773" s="24" t="s">
        <v>585</v>
      </c>
      <c r="U1773" s="24" t="s">
        <v>205</v>
      </c>
      <c r="V1773" s="24" t="s">
        <v>209</v>
      </c>
      <c r="W1773" s="24" t="s">
        <v>291</v>
      </c>
      <c r="X1773" s="24" t="s">
        <v>205</v>
      </c>
      <c r="Y1773" s="24" t="s">
        <v>209</v>
      </c>
      <c r="Z1773" s="24"/>
    </row>
    <row r="1774" spans="1:26" x14ac:dyDescent="0.2">
      <c r="A1774">
        <v>1619</v>
      </c>
      <c r="B1774">
        <v>2861</v>
      </c>
      <c r="F1774">
        <v>1851</v>
      </c>
      <c r="H1774" s="23">
        <v>43909</v>
      </c>
      <c r="I1774" s="23">
        <v>43909</v>
      </c>
      <c r="J1774">
        <v>10.84</v>
      </c>
      <c r="K1774" s="24"/>
      <c r="L1774" s="24" t="s">
        <v>1114</v>
      </c>
      <c r="M1774" s="24" t="s">
        <v>1114</v>
      </c>
      <c r="N1774" s="24" t="s">
        <v>205</v>
      </c>
      <c r="O1774" s="24" t="s">
        <v>231</v>
      </c>
      <c r="P1774" s="24" t="s">
        <v>259</v>
      </c>
      <c r="Q1774" s="24" t="s">
        <v>7</v>
      </c>
      <c r="R1774" s="24" t="s">
        <v>70</v>
      </c>
      <c r="S1774" s="24" t="s">
        <v>82</v>
      </c>
      <c r="T1774" s="24" t="s">
        <v>587</v>
      </c>
      <c r="U1774" s="24" t="s">
        <v>205</v>
      </c>
      <c r="V1774" s="24" t="s">
        <v>209</v>
      </c>
      <c r="W1774" s="24" t="s">
        <v>82</v>
      </c>
      <c r="X1774" s="24" t="s">
        <v>205</v>
      </c>
      <c r="Y1774" s="24" t="s">
        <v>209</v>
      </c>
      <c r="Z1774" s="24"/>
    </row>
    <row r="1775" spans="1:26" x14ac:dyDescent="0.2">
      <c r="A1775">
        <v>1620</v>
      </c>
      <c r="B1775">
        <v>2862</v>
      </c>
      <c r="F1775">
        <v>1852</v>
      </c>
      <c r="H1775" s="23">
        <v>43909</v>
      </c>
      <c r="I1775" s="23">
        <v>43909</v>
      </c>
      <c r="J1775">
        <v>22.7</v>
      </c>
      <c r="K1775" s="24"/>
      <c r="L1775" s="24" t="s">
        <v>1114</v>
      </c>
      <c r="M1775" s="24" t="s">
        <v>1114</v>
      </c>
      <c r="N1775" s="24" t="s">
        <v>205</v>
      </c>
      <c r="O1775" s="24" t="s">
        <v>231</v>
      </c>
      <c r="P1775" s="24" t="s">
        <v>259</v>
      </c>
      <c r="Q1775" s="24" t="s">
        <v>7</v>
      </c>
      <c r="R1775" s="24" t="s">
        <v>70</v>
      </c>
      <c r="S1775" s="24" t="s">
        <v>82</v>
      </c>
      <c r="T1775" s="24" t="s">
        <v>587</v>
      </c>
      <c r="U1775" s="24" t="s">
        <v>205</v>
      </c>
      <c r="V1775" s="24" t="s">
        <v>209</v>
      </c>
      <c r="W1775" s="24" t="s">
        <v>82</v>
      </c>
      <c r="X1775" s="24" t="s">
        <v>205</v>
      </c>
      <c r="Y1775" s="24" t="s">
        <v>209</v>
      </c>
      <c r="Z1775" s="24"/>
    </row>
    <row r="1776" spans="1:26" x14ac:dyDescent="0.2">
      <c r="A1776">
        <v>1621</v>
      </c>
      <c r="B1776">
        <v>2868</v>
      </c>
      <c r="F1776">
        <v>1853</v>
      </c>
      <c r="H1776" s="23">
        <v>43909</v>
      </c>
      <c r="I1776" s="23">
        <v>43909</v>
      </c>
      <c r="J1776">
        <v>11.6</v>
      </c>
      <c r="K1776" s="24"/>
      <c r="L1776" s="24" t="s">
        <v>1114</v>
      </c>
      <c r="M1776" s="24" t="s">
        <v>1114</v>
      </c>
      <c r="N1776" s="24" t="s">
        <v>205</v>
      </c>
      <c r="O1776" s="24" t="s">
        <v>231</v>
      </c>
      <c r="P1776" s="24" t="s">
        <v>259</v>
      </c>
      <c r="Q1776" s="24" t="s">
        <v>7</v>
      </c>
      <c r="R1776" s="24" t="s">
        <v>70</v>
      </c>
      <c r="S1776" s="24" t="s">
        <v>82</v>
      </c>
      <c r="T1776" s="24" t="s">
        <v>587</v>
      </c>
      <c r="U1776" s="24" t="s">
        <v>205</v>
      </c>
      <c r="V1776" s="24" t="s">
        <v>209</v>
      </c>
      <c r="W1776" s="24" t="s">
        <v>82</v>
      </c>
      <c r="X1776" s="24" t="s">
        <v>205</v>
      </c>
      <c r="Y1776" s="24" t="s">
        <v>209</v>
      </c>
      <c r="Z1776" s="24"/>
    </row>
    <row r="1777" spans="1:26" x14ac:dyDescent="0.2">
      <c r="A1777">
        <v>1622</v>
      </c>
      <c r="B1777">
        <v>2872</v>
      </c>
      <c r="F1777">
        <v>1854</v>
      </c>
      <c r="H1777" s="23">
        <v>43909</v>
      </c>
      <c r="I1777" s="23">
        <v>43909</v>
      </c>
      <c r="J1777">
        <v>23.1</v>
      </c>
      <c r="K1777" s="24"/>
      <c r="L1777" s="24" t="s">
        <v>1114</v>
      </c>
      <c r="M1777" s="24" t="s">
        <v>1114</v>
      </c>
      <c r="N1777" s="24" t="s">
        <v>205</v>
      </c>
      <c r="O1777" s="24" t="s">
        <v>231</v>
      </c>
      <c r="P1777" s="24" t="s">
        <v>259</v>
      </c>
      <c r="Q1777" s="24" t="s">
        <v>7</v>
      </c>
      <c r="R1777" s="24" t="s">
        <v>70</v>
      </c>
      <c r="S1777" s="24" t="s">
        <v>82</v>
      </c>
      <c r="T1777" s="24" t="s">
        <v>587</v>
      </c>
      <c r="U1777" s="24" t="s">
        <v>205</v>
      </c>
      <c r="V1777" s="24" t="s">
        <v>209</v>
      </c>
      <c r="W1777" s="24" t="s">
        <v>82</v>
      </c>
      <c r="X1777" s="24" t="s">
        <v>205</v>
      </c>
      <c r="Y1777" s="24" t="s">
        <v>209</v>
      </c>
      <c r="Z1777" s="24"/>
    </row>
    <row r="1778" spans="1:26" x14ac:dyDescent="0.2">
      <c r="A1778">
        <v>1623</v>
      </c>
      <c r="B1778">
        <v>2873</v>
      </c>
      <c r="F1778">
        <v>1855</v>
      </c>
      <c r="H1778" s="23">
        <v>43909</v>
      </c>
      <c r="I1778" s="23">
        <v>43909</v>
      </c>
      <c r="J1778">
        <v>28.65</v>
      </c>
      <c r="K1778" s="24"/>
      <c r="L1778" s="24" t="s">
        <v>1114</v>
      </c>
      <c r="M1778" s="24" t="s">
        <v>1114</v>
      </c>
      <c r="N1778" s="24" t="s">
        <v>205</v>
      </c>
      <c r="O1778" s="24" t="s">
        <v>231</v>
      </c>
      <c r="P1778" s="24" t="s">
        <v>259</v>
      </c>
      <c r="Q1778" s="24" t="s">
        <v>7</v>
      </c>
      <c r="R1778" s="24" t="s">
        <v>70</v>
      </c>
      <c r="S1778" s="24" t="s">
        <v>82</v>
      </c>
      <c r="T1778" s="24" t="s">
        <v>587</v>
      </c>
      <c r="U1778" s="24" t="s">
        <v>205</v>
      </c>
      <c r="V1778" s="24" t="s">
        <v>209</v>
      </c>
      <c r="W1778" s="24" t="s">
        <v>82</v>
      </c>
      <c r="X1778" s="24" t="s">
        <v>205</v>
      </c>
      <c r="Y1778" s="24" t="s">
        <v>209</v>
      </c>
      <c r="Z1778" s="24"/>
    </row>
    <row r="1779" spans="1:26" x14ac:dyDescent="0.2">
      <c r="A1779">
        <v>1833</v>
      </c>
      <c r="B1779">
        <v>2863</v>
      </c>
      <c r="H1779" s="23">
        <v>43909</v>
      </c>
      <c r="I1779" s="23">
        <v>43909</v>
      </c>
      <c r="J1779">
        <v>1540</v>
      </c>
      <c r="K1779" s="24" t="s">
        <v>247</v>
      </c>
      <c r="L1779" s="24" t="s">
        <v>1617</v>
      </c>
      <c r="M1779" s="24" t="s">
        <v>1613</v>
      </c>
      <c r="N1779" s="24" t="s">
        <v>205</v>
      </c>
      <c r="O1779" s="24" t="s">
        <v>231</v>
      </c>
      <c r="P1779" s="24" t="s">
        <v>217</v>
      </c>
      <c r="Q1779" s="24" t="s">
        <v>584</v>
      </c>
      <c r="R1779" s="24" t="s">
        <v>584</v>
      </c>
      <c r="S1779" s="24" t="s">
        <v>584</v>
      </c>
      <c r="T1779" s="24" t="s">
        <v>585</v>
      </c>
      <c r="U1779" s="24" t="s">
        <v>205</v>
      </c>
      <c r="V1779" s="24" t="s">
        <v>209</v>
      </c>
      <c r="W1779" s="24" t="s">
        <v>291</v>
      </c>
      <c r="X1779" s="24" t="s">
        <v>205</v>
      </c>
      <c r="Y1779" s="24" t="s">
        <v>209</v>
      </c>
      <c r="Z1779" s="24" t="s">
        <v>1614</v>
      </c>
    </row>
    <row r="1780" spans="1:26" x14ac:dyDescent="0.2">
      <c r="A1780">
        <v>1624</v>
      </c>
      <c r="B1780">
        <v>2879</v>
      </c>
      <c r="F1780">
        <v>133</v>
      </c>
      <c r="H1780" s="23">
        <v>43910</v>
      </c>
      <c r="I1780" s="23">
        <v>43910</v>
      </c>
      <c r="J1780">
        <v>823.5</v>
      </c>
      <c r="K1780" s="24"/>
      <c r="L1780" s="24" t="s">
        <v>1618</v>
      </c>
      <c r="M1780" s="24" t="s">
        <v>1618</v>
      </c>
      <c r="N1780" s="24" t="s">
        <v>205</v>
      </c>
      <c r="O1780" s="24" t="s">
        <v>231</v>
      </c>
      <c r="P1780" s="24" t="s">
        <v>217</v>
      </c>
      <c r="Q1780" s="24" t="s">
        <v>584</v>
      </c>
      <c r="R1780" s="24" t="s">
        <v>584</v>
      </c>
      <c r="S1780" s="24" t="s">
        <v>584</v>
      </c>
      <c r="T1780" s="24" t="s">
        <v>585</v>
      </c>
      <c r="U1780" s="24" t="s">
        <v>205</v>
      </c>
      <c r="V1780" s="24" t="s">
        <v>209</v>
      </c>
      <c r="W1780" s="24" t="s">
        <v>291</v>
      </c>
      <c r="X1780" s="24" t="s">
        <v>205</v>
      </c>
      <c r="Y1780" s="24" t="s">
        <v>209</v>
      </c>
      <c r="Z1780" s="24"/>
    </row>
    <row r="1781" spans="1:26" x14ac:dyDescent="0.2">
      <c r="A1781">
        <v>1625</v>
      </c>
      <c r="B1781">
        <v>2878</v>
      </c>
      <c r="F1781">
        <v>134</v>
      </c>
      <c r="H1781" s="23">
        <v>43910</v>
      </c>
      <c r="I1781" s="23">
        <v>43910</v>
      </c>
      <c r="J1781">
        <v>100.23</v>
      </c>
      <c r="K1781" s="24"/>
      <c r="L1781" s="24" t="s">
        <v>1619</v>
      </c>
      <c r="M1781" s="24" t="s">
        <v>1619</v>
      </c>
      <c r="N1781" s="24" t="s">
        <v>205</v>
      </c>
      <c r="O1781" s="24" t="s">
        <v>231</v>
      </c>
      <c r="P1781" s="24" t="s">
        <v>217</v>
      </c>
      <c r="Q1781" s="24" t="s">
        <v>36</v>
      </c>
      <c r="R1781" s="24" t="s">
        <v>6</v>
      </c>
      <c r="S1781" s="24" t="s">
        <v>37</v>
      </c>
      <c r="T1781" s="24" t="s">
        <v>1351</v>
      </c>
      <c r="U1781" s="24" t="s">
        <v>205</v>
      </c>
      <c r="V1781" s="24" t="s">
        <v>209</v>
      </c>
      <c r="W1781" s="24" t="s">
        <v>1620</v>
      </c>
      <c r="X1781" s="24" t="s">
        <v>205</v>
      </c>
      <c r="Y1781" s="24" t="s">
        <v>209</v>
      </c>
      <c r="Z1781" s="24"/>
    </row>
    <row r="1782" spans="1:26" x14ac:dyDescent="0.2">
      <c r="A1782">
        <v>1626</v>
      </c>
      <c r="B1782">
        <v>2880</v>
      </c>
      <c r="F1782">
        <v>135</v>
      </c>
      <c r="H1782" s="23">
        <v>43910</v>
      </c>
      <c r="I1782" s="23">
        <v>43910</v>
      </c>
      <c r="J1782">
        <v>1485</v>
      </c>
      <c r="K1782" s="24"/>
      <c r="L1782" s="24" t="s">
        <v>1621</v>
      </c>
      <c r="M1782" s="24" t="s">
        <v>1621</v>
      </c>
      <c r="N1782" s="24" t="s">
        <v>205</v>
      </c>
      <c r="O1782" s="24" t="s">
        <v>231</v>
      </c>
      <c r="P1782" s="24" t="s">
        <v>217</v>
      </c>
      <c r="Q1782" s="24" t="s">
        <v>584</v>
      </c>
      <c r="R1782" s="24" t="s">
        <v>584</v>
      </c>
      <c r="S1782" s="24" t="s">
        <v>584</v>
      </c>
      <c r="T1782" s="24" t="s">
        <v>585</v>
      </c>
      <c r="U1782" s="24" t="s">
        <v>205</v>
      </c>
      <c r="V1782" s="24" t="s">
        <v>209</v>
      </c>
      <c r="W1782" s="24" t="s">
        <v>291</v>
      </c>
      <c r="X1782" s="24" t="s">
        <v>205</v>
      </c>
      <c r="Y1782" s="24" t="s">
        <v>209</v>
      </c>
      <c r="Z1782" s="24"/>
    </row>
    <row r="1783" spans="1:26" x14ac:dyDescent="0.2">
      <c r="A1783">
        <v>1627</v>
      </c>
      <c r="B1783">
        <v>2881</v>
      </c>
      <c r="F1783">
        <v>136</v>
      </c>
      <c r="H1783" s="23">
        <v>43910</v>
      </c>
      <c r="I1783" s="23">
        <v>43910</v>
      </c>
      <c r="J1783">
        <v>850</v>
      </c>
      <c r="K1783" s="24"/>
      <c r="L1783" s="24" t="s">
        <v>1622</v>
      </c>
      <c r="M1783" s="24" t="s">
        <v>1622</v>
      </c>
      <c r="N1783" s="24" t="s">
        <v>205</v>
      </c>
      <c r="O1783" s="24" t="s">
        <v>231</v>
      </c>
      <c r="P1783" s="24" t="s">
        <v>217</v>
      </c>
      <c r="Q1783" s="24" t="s">
        <v>64</v>
      </c>
      <c r="R1783" s="24" t="s">
        <v>69</v>
      </c>
      <c r="S1783" s="24" t="s">
        <v>99</v>
      </c>
      <c r="T1783" s="24" t="s">
        <v>225</v>
      </c>
      <c r="U1783" s="24" t="s">
        <v>205</v>
      </c>
      <c r="V1783" s="24" t="s">
        <v>209</v>
      </c>
      <c r="W1783" s="24" t="s">
        <v>1623</v>
      </c>
      <c r="X1783" s="24" t="s">
        <v>205</v>
      </c>
      <c r="Y1783" s="24" t="s">
        <v>209</v>
      </c>
      <c r="Z1783" s="24" t="s">
        <v>1624</v>
      </c>
    </row>
    <row r="1784" spans="1:26" x14ac:dyDescent="0.2">
      <c r="A1784">
        <v>1628</v>
      </c>
      <c r="B1784">
        <v>2875</v>
      </c>
      <c r="F1784">
        <v>1856</v>
      </c>
      <c r="H1784" s="23">
        <v>43910</v>
      </c>
      <c r="I1784" s="23">
        <v>43910</v>
      </c>
      <c r="J1784">
        <v>22.48</v>
      </c>
      <c r="K1784" s="24"/>
      <c r="L1784" s="24" t="s">
        <v>1114</v>
      </c>
      <c r="M1784" s="24" t="s">
        <v>1114</v>
      </c>
      <c r="N1784" s="24" t="s">
        <v>205</v>
      </c>
      <c r="O1784" s="24" t="s">
        <v>231</v>
      </c>
      <c r="P1784" s="24" t="s">
        <v>259</v>
      </c>
      <c r="Q1784" s="24" t="s">
        <v>7</v>
      </c>
      <c r="R1784" s="24" t="s">
        <v>70</v>
      </c>
      <c r="S1784" s="24" t="s">
        <v>82</v>
      </c>
      <c r="T1784" s="24" t="s">
        <v>587</v>
      </c>
      <c r="U1784" s="24" t="s">
        <v>205</v>
      </c>
      <c r="V1784" s="24" t="s">
        <v>209</v>
      </c>
      <c r="W1784" s="24" t="s">
        <v>82</v>
      </c>
      <c r="X1784" s="24" t="s">
        <v>205</v>
      </c>
      <c r="Y1784" s="24" t="s">
        <v>209</v>
      </c>
      <c r="Z1784" s="24"/>
    </row>
    <row r="1785" spans="1:26" x14ac:dyDescent="0.2">
      <c r="A1785">
        <v>1629</v>
      </c>
      <c r="B1785">
        <v>2876</v>
      </c>
      <c r="F1785">
        <v>1857</v>
      </c>
      <c r="H1785" s="23">
        <v>43910</v>
      </c>
      <c r="I1785" s="23">
        <v>43910</v>
      </c>
      <c r="J1785">
        <v>41.36</v>
      </c>
      <c r="K1785" s="24"/>
      <c r="L1785" s="24" t="s">
        <v>1114</v>
      </c>
      <c r="M1785" s="24" t="s">
        <v>1114</v>
      </c>
      <c r="N1785" s="24" t="s">
        <v>205</v>
      </c>
      <c r="O1785" s="24" t="s">
        <v>231</v>
      </c>
      <c r="P1785" s="24" t="s">
        <v>259</v>
      </c>
      <c r="Q1785" s="24" t="s">
        <v>7</v>
      </c>
      <c r="R1785" s="24" t="s">
        <v>70</v>
      </c>
      <c r="S1785" s="24" t="s">
        <v>82</v>
      </c>
      <c r="T1785" s="24" t="s">
        <v>587</v>
      </c>
      <c r="U1785" s="24" t="s">
        <v>205</v>
      </c>
      <c r="V1785" s="24" t="s">
        <v>209</v>
      </c>
      <c r="W1785" s="24" t="s">
        <v>82</v>
      </c>
      <c r="X1785" s="24" t="s">
        <v>205</v>
      </c>
      <c r="Y1785" s="24" t="s">
        <v>209</v>
      </c>
      <c r="Z1785" s="24"/>
    </row>
    <row r="1786" spans="1:26" x14ac:dyDescent="0.2">
      <c r="A1786">
        <v>1630</v>
      </c>
      <c r="B1786">
        <v>2877</v>
      </c>
      <c r="F1786">
        <v>1858</v>
      </c>
      <c r="H1786" s="23">
        <v>43910</v>
      </c>
      <c r="I1786" s="23">
        <v>43910</v>
      </c>
      <c r="J1786">
        <v>63.93</v>
      </c>
      <c r="K1786" s="24"/>
      <c r="L1786" s="24" t="s">
        <v>1625</v>
      </c>
      <c r="M1786" s="24" t="s">
        <v>1625</v>
      </c>
      <c r="N1786" s="24" t="s">
        <v>205</v>
      </c>
      <c r="O1786" s="24" t="s">
        <v>231</v>
      </c>
      <c r="P1786" s="24" t="s">
        <v>259</v>
      </c>
      <c r="Q1786" s="24" t="s">
        <v>102</v>
      </c>
      <c r="R1786" s="24" t="s">
        <v>101</v>
      </c>
      <c r="S1786" s="24" t="s">
        <v>103</v>
      </c>
      <c r="T1786" s="24" t="s">
        <v>260</v>
      </c>
      <c r="U1786" s="24" t="s">
        <v>205</v>
      </c>
      <c r="V1786" s="24" t="s">
        <v>209</v>
      </c>
      <c r="W1786" s="24"/>
      <c r="X1786" s="24" t="s">
        <v>205</v>
      </c>
      <c r="Y1786" s="24" t="s">
        <v>209</v>
      </c>
      <c r="Z1786" s="24"/>
    </row>
    <row r="1787" spans="1:26" x14ac:dyDescent="0.2">
      <c r="A1787">
        <v>1631</v>
      </c>
      <c r="B1787">
        <v>2882</v>
      </c>
      <c r="F1787">
        <v>1859</v>
      </c>
      <c r="H1787" s="23">
        <v>43910</v>
      </c>
      <c r="I1787" s="23">
        <v>43910</v>
      </c>
      <c r="J1787">
        <v>80</v>
      </c>
      <c r="K1787" s="24"/>
      <c r="L1787" s="24" t="s">
        <v>1626</v>
      </c>
      <c r="M1787" s="24" t="s">
        <v>1626</v>
      </c>
      <c r="N1787" s="24" t="s">
        <v>205</v>
      </c>
      <c r="O1787" s="24" t="s">
        <v>231</v>
      </c>
      <c r="P1787" s="24" t="s">
        <v>49</v>
      </c>
      <c r="Q1787" s="24" t="s">
        <v>49</v>
      </c>
      <c r="R1787" s="24" t="s">
        <v>69</v>
      </c>
      <c r="S1787" s="24" t="s">
        <v>20</v>
      </c>
      <c r="T1787" s="24" t="s">
        <v>316</v>
      </c>
      <c r="U1787" s="24" t="s">
        <v>205</v>
      </c>
      <c r="V1787" s="24" t="s">
        <v>209</v>
      </c>
      <c r="W1787" s="24"/>
      <c r="X1787" s="24" t="s">
        <v>205</v>
      </c>
      <c r="Y1787" s="24" t="s">
        <v>209</v>
      </c>
      <c r="Z1787" s="24"/>
    </row>
    <row r="1788" spans="1:26" x14ac:dyDescent="0.2">
      <c r="A1788">
        <v>1632</v>
      </c>
      <c r="B1788">
        <v>2884</v>
      </c>
      <c r="F1788">
        <v>1860</v>
      </c>
      <c r="H1788" s="23">
        <v>43910</v>
      </c>
      <c r="I1788" s="23">
        <v>43910</v>
      </c>
      <c r="J1788">
        <v>22.82</v>
      </c>
      <c r="K1788" s="24"/>
      <c r="L1788" s="24" t="s">
        <v>1114</v>
      </c>
      <c r="M1788" s="24" t="s">
        <v>1114</v>
      </c>
      <c r="N1788" s="24" t="s">
        <v>205</v>
      </c>
      <c r="O1788" s="24" t="s">
        <v>231</v>
      </c>
      <c r="P1788" s="24" t="s">
        <v>259</v>
      </c>
      <c r="Q1788" s="24" t="s">
        <v>7</v>
      </c>
      <c r="R1788" s="24" t="s">
        <v>70</v>
      </c>
      <c r="S1788" s="24" t="s">
        <v>82</v>
      </c>
      <c r="T1788" s="24" t="s">
        <v>587</v>
      </c>
      <c r="U1788" s="24" t="s">
        <v>205</v>
      </c>
      <c r="V1788" s="24" t="s">
        <v>209</v>
      </c>
      <c r="W1788" s="24" t="s">
        <v>82</v>
      </c>
      <c r="X1788" s="24" t="s">
        <v>205</v>
      </c>
      <c r="Y1788" s="24" t="s">
        <v>209</v>
      </c>
      <c r="Z1788" s="24"/>
    </row>
    <row r="1789" spans="1:26" x14ac:dyDescent="0.2">
      <c r="A1789">
        <v>1633</v>
      </c>
      <c r="B1789">
        <v>2885</v>
      </c>
      <c r="F1789">
        <v>1861</v>
      </c>
      <c r="H1789" s="23">
        <v>43910</v>
      </c>
      <c r="I1789" s="23">
        <v>43910</v>
      </c>
      <c r="J1789">
        <v>36.36</v>
      </c>
      <c r="K1789" s="24"/>
      <c r="L1789" s="24" t="s">
        <v>1114</v>
      </c>
      <c r="M1789" s="24" t="s">
        <v>1114</v>
      </c>
      <c r="N1789" s="24" t="s">
        <v>205</v>
      </c>
      <c r="O1789" s="24" t="s">
        <v>231</v>
      </c>
      <c r="P1789" s="24" t="s">
        <v>259</v>
      </c>
      <c r="Q1789" s="24" t="s">
        <v>7</v>
      </c>
      <c r="R1789" s="24" t="s">
        <v>70</v>
      </c>
      <c r="S1789" s="24" t="s">
        <v>82</v>
      </c>
      <c r="T1789" s="24" t="s">
        <v>587</v>
      </c>
      <c r="U1789" s="24" t="s">
        <v>205</v>
      </c>
      <c r="V1789" s="24" t="s">
        <v>209</v>
      </c>
      <c r="W1789" s="24" t="s">
        <v>82</v>
      </c>
      <c r="X1789" s="24" t="s">
        <v>205</v>
      </c>
      <c r="Y1789" s="24" t="s">
        <v>209</v>
      </c>
      <c r="Z1789" s="24"/>
    </row>
    <row r="1790" spans="1:26" x14ac:dyDescent="0.2">
      <c r="A1790">
        <v>1634</v>
      </c>
      <c r="B1790">
        <v>2904</v>
      </c>
      <c r="F1790">
        <v>138</v>
      </c>
      <c r="H1790" s="23">
        <v>43913</v>
      </c>
      <c r="I1790" s="23">
        <v>43913</v>
      </c>
      <c r="J1790">
        <v>188.84</v>
      </c>
      <c r="K1790" s="24"/>
      <c r="L1790" s="24" t="s">
        <v>1627</v>
      </c>
      <c r="M1790" s="24" t="s">
        <v>1627</v>
      </c>
      <c r="N1790" s="24" t="s">
        <v>205</v>
      </c>
      <c r="O1790" s="24" t="s">
        <v>231</v>
      </c>
      <c r="P1790" s="24" t="s">
        <v>259</v>
      </c>
      <c r="Q1790" s="24" t="s">
        <v>102</v>
      </c>
      <c r="R1790" s="24" t="s">
        <v>101</v>
      </c>
      <c r="S1790" s="24" t="s">
        <v>103</v>
      </c>
      <c r="T1790" s="24" t="s">
        <v>260</v>
      </c>
      <c r="U1790" s="24" t="s">
        <v>572</v>
      </c>
      <c r="V1790" s="24" t="s">
        <v>209</v>
      </c>
      <c r="W1790" s="24" t="s">
        <v>1444</v>
      </c>
      <c r="X1790" s="24" t="s">
        <v>205</v>
      </c>
      <c r="Y1790" s="24" t="s">
        <v>209</v>
      </c>
      <c r="Z1790" s="24" t="s">
        <v>1628</v>
      </c>
    </row>
    <row r="1791" spans="1:26" x14ac:dyDescent="0.2">
      <c r="A1791">
        <v>1635</v>
      </c>
      <c r="B1791">
        <v>2904</v>
      </c>
      <c r="F1791">
        <v>139</v>
      </c>
      <c r="H1791" s="23">
        <v>43913</v>
      </c>
      <c r="I1791" s="23">
        <v>43913</v>
      </c>
      <c r="J1791">
        <v>32.94</v>
      </c>
      <c r="K1791" s="24"/>
      <c r="L1791" s="24" t="s">
        <v>1629</v>
      </c>
      <c r="M1791" s="24" t="s">
        <v>1629</v>
      </c>
      <c r="N1791" s="24" t="s">
        <v>205</v>
      </c>
      <c r="O1791" s="24" t="s">
        <v>231</v>
      </c>
      <c r="P1791" s="24" t="s">
        <v>259</v>
      </c>
      <c r="Q1791" s="24" t="s">
        <v>102</v>
      </c>
      <c r="R1791" s="24" t="s">
        <v>101</v>
      </c>
      <c r="S1791" s="24" t="s">
        <v>103</v>
      </c>
      <c r="T1791" s="24" t="s">
        <v>260</v>
      </c>
      <c r="U1791" s="24" t="s">
        <v>898</v>
      </c>
      <c r="V1791" s="24" t="s">
        <v>209</v>
      </c>
      <c r="W1791" s="24" t="s">
        <v>1444</v>
      </c>
      <c r="X1791" s="24" t="s">
        <v>205</v>
      </c>
      <c r="Y1791" s="24" t="s">
        <v>209</v>
      </c>
      <c r="Z1791" s="24" t="s">
        <v>1630</v>
      </c>
    </row>
    <row r="1792" spans="1:26" x14ac:dyDescent="0.2">
      <c r="A1792">
        <v>1636</v>
      </c>
      <c r="B1792">
        <v>2905</v>
      </c>
      <c r="F1792">
        <v>140</v>
      </c>
      <c r="H1792" s="23">
        <v>43913</v>
      </c>
      <c r="I1792" s="23">
        <v>43913</v>
      </c>
      <c r="J1792">
        <v>1045</v>
      </c>
      <c r="K1792" s="24"/>
      <c r="L1792" s="24" t="s">
        <v>1631</v>
      </c>
      <c r="M1792" s="24" t="s">
        <v>1631</v>
      </c>
      <c r="N1792" s="24" t="s">
        <v>205</v>
      </c>
      <c r="O1792" s="24" t="s">
        <v>231</v>
      </c>
      <c r="P1792" s="24" t="s">
        <v>217</v>
      </c>
      <c r="Q1792" s="24" t="s">
        <v>584</v>
      </c>
      <c r="R1792" s="24" t="s">
        <v>584</v>
      </c>
      <c r="S1792" s="24" t="s">
        <v>584</v>
      </c>
      <c r="T1792" s="24" t="s">
        <v>585</v>
      </c>
      <c r="U1792" s="24" t="s">
        <v>205</v>
      </c>
      <c r="V1792" s="24" t="s">
        <v>209</v>
      </c>
      <c r="W1792" s="24" t="s">
        <v>291</v>
      </c>
      <c r="X1792" s="24" t="s">
        <v>205</v>
      </c>
      <c r="Y1792" s="24" t="s">
        <v>209</v>
      </c>
      <c r="Z1792" s="24"/>
    </row>
    <row r="1793" spans="1:26" x14ac:dyDescent="0.2">
      <c r="A1793">
        <v>1637</v>
      </c>
      <c r="B1793">
        <v>2912</v>
      </c>
      <c r="F1793">
        <v>141</v>
      </c>
      <c r="H1793" s="23">
        <v>43913</v>
      </c>
      <c r="I1793" s="23">
        <v>43913</v>
      </c>
      <c r="J1793">
        <v>457.92</v>
      </c>
      <c r="K1793" s="24"/>
      <c r="L1793" s="24" t="s">
        <v>1575</v>
      </c>
      <c r="M1793" s="24" t="s">
        <v>1575</v>
      </c>
      <c r="N1793" s="24" t="s">
        <v>205</v>
      </c>
      <c r="O1793" s="24" t="s">
        <v>231</v>
      </c>
      <c r="P1793" s="24" t="s">
        <v>259</v>
      </c>
      <c r="Q1793" s="24" t="s">
        <v>7</v>
      </c>
      <c r="R1793" s="24" t="s">
        <v>69</v>
      </c>
      <c r="S1793" s="24" t="s">
        <v>20</v>
      </c>
      <c r="T1793" s="24" t="s">
        <v>316</v>
      </c>
      <c r="U1793" s="24" t="s">
        <v>205</v>
      </c>
      <c r="V1793" s="24" t="s">
        <v>209</v>
      </c>
      <c r="W1793" s="24" t="s">
        <v>1444</v>
      </c>
      <c r="X1793" s="24" t="s">
        <v>205</v>
      </c>
      <c r="Y1793" s="24" t="s">
        <v>209</v>
      </c>
      <c r="Z1793" s="24"/>
    </row>
    <row r="1794" spans="1:26" x14ac:dyDescent="0.2">
      <c r="A1794">
        <v>1638</v>
      </c>
      <c r="B1794">
        <v>2906</v>
      </c>
      <c r="F1794">
        <v>147</v>
      </c>
      <c r="H1794" s="23">
        <v>43913</v>
      </c>
      <c r="I1794" s="23">
        <v>43913</v>
      </c>
      <c r="J1794">
        <v>39.700000000000003</v>
      </c>
      <c r="K1794" s="24"/>
      <c r="L1794" s="24" t="s">
        <v>1632</v>
      </c>
      <c r="M1794" s="24" t="s">
        <v>1632</v>
      </c>
      <c r="N1794" s="24" t="s">
        <v>205</v>
      </c>
      <c r="O1794" s="24" t="s">
        <v>231</v>
      </c>
      <c r="P1794" s="24" t="s">
        <v>49</v>
      </c>
      <c r="Q1794" s="24" t="s">
        <v>49</v>
      </c>
      <c r="R1794" s="24" t="s">
        <v>69</v>
      </c>
      <c r="S1794" s="24" t="s">
        <v>20</v>
      </c>
      <c r="T1794" s="24" t="s">
        <v>318</v>
      </c>
      <c r="U1794" s="24" t="s">
        <v>205</v>
      </c>
      <c r="V1794" s="24" t="s">
        <v>209</v>
      </c>
      <c r="W1794" s="24" t="s">
        <v>605</v>
      </c>
      <c r="X1794" s="24" t="s">
        <v>205</v>
      </c>
      <c r="Y1794" s="24" t="s">
        <v>209</v>
      </c>
      <c r="Z1794" s="24"/>
    </row>
    <row r="1795" spans="1:26" x14ac:dyDescent="0.2">
      <c r="A1795">
        <v>1639</v>
      </c>
      <c r="B1795">
        <v>2903</v>
      </c>
      <c r="F1795">
        <v>150</v>
      </c>
      <c r="H1795" s="23">
        <v>43913</v>
      </c>
      <c r="I1795" s="23">
        <v>43913</v>
      </c>
      <c r="J1795">
        <v>265.64999999999998</v>
      </c>
      <c r="K1795" s="24"/>
      <c r="L1795" s="24" t="s">
        <v>1633</v>
      </c>
      <c r="M1795" s="24" t="s">
        <v>1633</v>
      </c>
      <c r="N1795" s="24" t="s">
        <v>205</v>
      </c>
      <c r="O1795" s="24" t="s">
        <v>231</v>
      </c>
      <c r="P1795" s="24" t="s">
        <v>49</v>
      </c>
      <c r="Q1795" s="24" t="s">
        <v>49</v>
      </c>
      <c r="R1795" s="24" t="s">
        <v>69</v>
      </c>
      <c r="S1795" s="24" t="s">
        <v>20</v>
      </c>
      <c r="T1795" s="24" t="s">
        <v>318</v>
      </c>
      <c r="U1795" s="24" t="s">
        <v>205</v>
      </c>
      <c r="V1795" s="24" t="s">
        <v>209</v>
      </c>
      <c r="W1795" s="24" t="s">
        <v>358</v>
      </c>
      <c r="X1795" s="24" t="s">
        <v>205</v>
      </c>
      <c r="Y1795" s="24" t="s">
        <v>209</v>
      </c>
      <c r="Z1795" s="24" t="s">
        <v>1634</v>
      </c>
    </row>
    <row r="1796" spans="1:26" x14ac:dyDescent="0.2">
      <c r="A1796">
        <v>1640</v>
      </c>
      <c r="B1796">
        <v>2887</v>
      </c>
      <c r="F1796">
        <v>1862</v>
      </c>
      <c r="H1796" s="23">
        <v>43913</v>
      </c>
      <c r="I1796" s="23">
        <v>43913</v>
      </c>
      <c r="J1796">
        <v>12.49</v>
      </c>
      <c r="K1796" s="24"/>
      <c r="L1796" s="24" t="s">
        <v>1114</v>
      </c>
      <c r="M1796" s="24" t="s">
        <v>1114</v>
      </c>
      <c r="N1796" s="24" t="s">
        <v>205</v>
      </c>
      <c r="O1796" s="24" t="s">
        <v>231</v>
      </c>
      <c r="P1796" s="24" t="s">
        <v>259</v>
      </c>
      <c r="Q1796" s="24" t="s">
        <v>7</v>
      </c>
      <c r="R1796" s="24" t="s">
        <v>70</v>
      </c>
      <c r="S1796" s="24" t="s">
        <v>82</v>
      </c>
      <c r="T1796" s="24" t="s">
        <v>587</v>
      </c>
      <c r="U1796" s="24" t="s">
        <v>205</v>
      </c>
      <c r="V1796" s="24" t="s">
        <v>209</v>
      </c>
      <c r="W1796" s="24" t="s">
        <v>82</v>
      </c>
      <c r="X1796" s="24" t="s">
        <v>205</v>
      </c>
      <c r="Y1796" s="24" t="s">
        <v>209</v>
      </c>
      <c r="Z1796" s="24"/>
    </row>
    <row r="1797" spans="1:26" x14ac:dyDescent="0.2">
      <c r="A1797">
        <v>1641</v>
      </c>
      <c r="B1797">
        <v>2888</v>
      </c>
      <c r="F1797">
        <v>1863</v>
      </c>
      <c r="H1797" s="23">
        <v>43913</v>
      </c>
      <c r="I1797" s="23">
        <v>43913</v>
      </c>
      <c r="J1797">
        <v>36.979999999999997</v>
      </c>
      <c r="K1797" s="24"/>
      <c r="L1797" s="24" t="s">
        <v>1114</v>
      </c>
      <c r="M1797" s="24" t="s">
        <v>1114</v>
      </c>
      <c r="N1797" s="24" t="s">
        <v>205</v>
      </c>
      <c r="O1797" s="24" t="s">
        <v>231</v>
      </c>
      <c r="P1797" s="24" t="s">
        <v>259</v>
      </c>
      <c r="Q1797" s="24" t="s">
        <v>7</v>
      </c>
      <c r="R1797" s="24" t="s">
        <v>70</v>
      </c>
      <c r="S1797" s="24" t="s">
        <v>82</v>
      </c>
      <c r="T1797" s="24" t="s">
        <v>587</v>
      </c>
      <c r="U1797" s="24" t="s">
        <v>205</v>
      </c>
      <c r="V1797" s="24" t="s">
        <v>209</v>
      </c>
      <c r="W1797" s="24" t="s">
        <v>82</v>
      </c>
      <c r="X1797" s="24" t="s">
        <v>205</v>
      </c>
      <c r="Y1797" s="24" t="s">
        <v>209</v>
      </c>
      <c r="Z1797" s="24"/>
    </row>
    <row r="1798" spans="1:26" x14ac:dyDescent="0.2">
      <c r="A1798">
        <v>1642</v>
      </c>
      <c r="B1798">
        <v>2889</v>
      </c>
      <c r="F1798">
        <v>1864</v>
      </c>
      <c r="H1798" s="23">
        <v>43913</v>
      </c>
      <c r="I1798" s="23">
        <v>43913</v>
      </c>
      <c r="J1798">
        <v>22.32</v>
      </c>
      <c r="K1798" s="24"/>
      <c r="L1798" s="24" t="s">
        <v>1114</v>
      </c>
      <c r="M1798" s="24" t="s">
        <v>1114</v>
      </c>
      <c r="N1798" s="24" t="s">
        <v>205</v>
      </c>
      <c r="O1798" s="24" t="s">
        <v>231</v>
      </c>
      <c r="P1798" s="24" t="s">
        <v>259</v>
      </c>
      <c r="Q1798" s="24" t="s">
        <v>7</v>
      </c>
      <c r="R1798" s="24" t="s">
        <v>70</v>
      </c>
      <c r="S1798" s="24" t="s">
        <v>82</v>
      </c>
      <c r="T1798" s="24" t="s">
        <v>587</v>
      </c>
      <c r="U1798" s="24" t="s">
        <v>205</v>
      </c>
      <c r="V1798" s="24" t="s">
        <v>209</v>
      </c>
      <c r="W1798" s="24" t="s">
        <v>82</v>
      </c>
      <c r="X1798" s="24" t="s">
        <v>205</v>
      </c>
      <c r="Y1798" s="24" t="s">
        <v>209</v>
      </c>
      <c r="Z1798" s="24"/>
    </row>
    <row r="1799" spans="1:26" x14ac:dyDescent="0.2">
      <c r="A1799">
        <v>1643</v>
      </c>
      <c r="B1799">
        <v>2890</v>
      </c>
      <c r="F1799">
        <v>1865</v>
      </c>
      <c r="H1799" s="23">
        <v>43913</v>
      </c>
      <c r="I1799" s="23">
        <v>43913</v>
      </c>
      <c r="J1799">
        <v>11.06</v>
      </c>
      <c r="K1799" s="24"/>
      <c r="L1799" s="24" t="s">
        <v>1114</v>
      </c>
      <c r="M1799" s="24" t="s">
        <v>1114</v>
      </c>
      <c r="N1799" s="24" t="s">
        <v>205</v>
      </c>
      <c r="O1799" s="24" t="s">
        <v>231</v>
      </c>
      <c r="P1799" s="24" t="s">
        <v>259</v>
      </c>
      <c r="Q1799" s="24" t="s">
        <v>7</v>
      </c>
      <c r="R1799" s="24" t="s">
        <v>70</v>
      </c>
      <c r="S1799" s="24" t="s">
        <v>82</v>
      </c>
      <c r="T1799" s="24" t="s">
        <v>587</v>
      </c>
      <c r="U1799" s="24" t="s">
        <v>205</v>
      </c>
      <c r="V1799" s="24" t="s">
        <v>209</v>
      </c>
      <c r="W1799" s="24" t="s">
        <v>82</v>
      </c>
      <c r="X1799" s="24" t="s">
        <v>205</v>
      </c>
      <c r="Y1799" s="24" t="s">
        <v>209</v>
      </c>
      <c r="Z1799" s="24"/>
    </row>
    <row r="1800" spans="1:26" x14ac:dyDescent="0.2">
      <c r="A1800">
        <v>1644</v>
      </c>
      <c r="B1800">
        <v>2891</v>
      </c>
      <c r="F1800">
        <v>1866</v>
      </c>
      <c r="H1800" s="23">
        <v>43913</v>
      </c>
      <c r="I1800" s="23">
        <v>43913</v>
      </c>
      <c r="J1800">
        <v>3</v>
      </c>
      <c r="K1800" s="24"/>
      <c r="L1800" s="24" t="s">
        <v>1114</v>
      </c>
      <c r="M1800" s="24" t="s">
        <v>1114</v>
      </c>
      <c r="N1800" s="24" t="s">
        <v>205</v>
      </c>
      <c r="O1800" s="24" t="s">
        <v>231</v>
      </c>
      <c r="P1800" s="24" t="s">
        <v>259</v>
      </c>
      <c r="Q1800" s="24" t="s">
        <v>7</v>
      </c>
      <c r="R1800" s="24" t="s">
        <v>70</v>
      </c>
      <c r="S1800" s="24" t="s">
        <v>82</v>
      </c>
      <c r="T1800" s="24" t="s">
        <v>587</v>
      </c>
      <c r="U1800" s="24" t="s">
        <v>205</v>
      </c>
      <c r="V1800" s="24" t="s">
        <v>209</v>
      </c>
      <c r="W1800" s="24" t="s">
        <v>82</v>
      </c>
      <c r="X1800" s="24" t="s">
        <v>205</v>
      </c>
      <c r="Y1800" s="24" t="s">
        <v>209</v>
      </c>
      <c r="Z1800" s="24"/>
    </row>
    <row r="1801" spans="1:26" x14ac:dyDescent="0.2">
      <c r="A1801">
        <v>1645</v>
      </c>
      <c r="B1801">
        <v>2892</v>
      </c>
      <c r="F1801">
        <v>1867</v>
      </c>
      <c r="H1801" s="23">
        <v>43913</v>
      </c>
      <c r="I1801" s="23">
        <v>43913</v>
      </c>
      <c r="J1801">
        <v>27.98</v>
      </c>
      <c r="K1801" s="24"/>
      <c r="L1801" s="24" t="s">
        <v>1114</v>
      </c>
      <c r="M1801" s="24" t="s">
        <v>1114</v>
      </c>
      <c r="N1801" s="24" t="s">
        <v>205</v>
      </c>
      <c r="O1801" s="24" t="s">
        <v>231</v>
      </c>
      <c r="P1801" s="24" t="s">
        <v>259</v>
      </c>
      <c r="Q1801" s="24" t="s">
        <v>7</v>
      </c>
      <c r="R1801" s="24" t="s">
        <v>70</v>
      </c>
      <c r="S1801" s="24" t="s">
        <v>82</v>
      </c>
      <c r="T1801" s="24" t="s">
        <v>587</v>
      </c>
      <c r="U1801" s="24" t="s">
        <v>205</v>
      </c>
      <c r="V1801" s="24" t="s">
        <v>209</v>
      </c>
      <c r="W1801" s="24" t="s">
        <v>82</v>
      </c>
      <c r="X1801" s="24" t="s">
        <v>205</v>
      </c>
      <c r="Y1801" s="24" t="s">
        <v>209</v>
      </c>
      <c r="Z1801" s="24"/>
    </row>
    <row r="1802" spans="1:26" x14ac:dyDescent="0.2">
      <c r="A1802">
        <v>1646</v>
      </c>
      <c r="B1802">
        <v>2893</v>
      </c>
      <c r="F1802">
        <v>1868</v>
      </c>
      <c r="H1802" s="23">
        <v>43913</v>
      </c>
      <c r="I1802" s="23">
        <v>43913</v>
      </c>
      <c r="J1802">
        <v>23.29</v>
      </c>
      <c r="K1802" s="24"/>
      <c r="L1802" s="24" t="s">
        <v>1114</v>
      </c>
      <c r="M1802" s="24" t="s">
        <v>1114</v>
      </c>
      <c r="N1802" s="24" t="s">
        <v>205</v>
      </c>
      <c r="O1802" s="24" t="s">
        <v>231</v>
      </c>
      <c r="P1802" s="24" t="s">
        <v>259</v>
      </c>
      <c r="Q1802" s="24" t="s">
        <v>7</v>
      </c>
      <c r="R1802" s="24" t="s">
        <v>70</v>
      </c>
      <c r="S1802" s="24" t="s">
        <v>82</v>
      </c>
      <c r="T1802" s="24" t="s">
        <v>587</v>
      </c>
      <c r="U1802" s="24" t="s">
        <v>205</v>
      </c>
      <c r="V1802" s="24" t="s">
        <v>209</v>
      </c>
      <c r="W1802" s="24" t="s">
        <v>82</v>
      </c>
      <c r="X1802" s="24" t="s">
        <v>205</v>
      </c>
      <c r="Y1802" s="24" t="s">
        <v>209</v>
      </c>
      <c r="Z1802" s="24"/>
    </row>
    <row r="1803" spans="1:26" x14ac:dyDescent="0.2">
      <c r="A1803">
        <v>1647</v>
      </c>
      <c r="B1803">
        <v>2894</v>
      </c>
      <c r="F1803">
        <v>1869</v>
      </c>
      <c r="H1803" s="23">
        <v>43913</v>
      </c>
      <c r="I1803" s="23">
        <v>43913</v>
      </c>
      <c r="J1803">
        <v>28.06</v>
      </c>
      <c r="K1803" s="24"/>
      <c r="L1803" s="24" t="s">
        <v>1114</v>
      </c>
      <c r="M1803" s="24" t="s">
        <v>1114</v>
      </c>
      <c r="N1803" s="24" t="s">
        <v>205</v>
      </c>
      <c r="O1803" s="24" t="s">
        <v>231</v>
      </c>
      <c r="P1803" s="24" t="s">
        <v>259</v>
      </c>
      <c r="Q1803" s="24" t="s">
        <v>7</v>
      </c>
      <c r="R1803" s="24" t="s">
        <v>70</v>
      </c>
      <c r="S1803" s="24" t="s">
        <v>82</v>
      </c>
      <c r="T1803" s="24" t="s">
        <v>587</v>
      </c>
      <c r="U1803" s="24" t="s">
        <v>205</v>
      </c>
      <c r="V1803" s="24" t="s">
        <v>209</v>
      </c>
      <c r="W1803" s="24" t="s">
        <v>82</v>
      </c>
      <c r="X1803" s="24" t="s">
        <v>205</v>
      </c>
      <c r="Y1803" s="24" t="s">
        <v>209</v>
      </c>
      <c r="Z1803" s="24"/>
    </row>
    <row r="1804" spans="1:26" x14ac:dyDescent="0.2">
      <c r="A1804">
        <v>1648</v>
      </c>
      <c r="B1804">
        <v>2895</v>
      </c>
      <c r="F1804">
        <v>1870</v>
      </c>
      <c r="H1804" s="23">
        <v>43913</v>
      </c>
      <c r="I1804" s="23">
        <v>43913</v>
      </c>
      <c r="J1804">
        <v>22.17</v>
      </c>
      <c r="K1804" s="24"/>
      <c r="L1804" s="24" t="s">
        <v>1114</v>
      </c>
      <c r="M1804" s="24" t="s">
        <v>1114</v>
      </c>
      <c r="N1804" s="24" t="s">
        <v>205</v>
      </c>
      <c r="O1804" s="24" t="s">
        <v>231</v>
      </c>
      <c r="P1804" s="24" t="s">
        <v>259</v>
      </c>
      <c r="Q1804" s="24" t="s">
        <v>7</v>
      </c>
      <c r="R1804" s="24" t="s">
        <v>70</v>
      </c>
      <c r="S1804" s="24" t="s">
        <v>82</v>
      </c>
      <c r="T1804" s="24" t="s">
        <v>587</v>
      </c>
      <c r="U1804" s="24" t="s">
        <v>205</v>
      </c>
      <c r="V1804" s="24" t="s">
        <v>209</v>
      </c>
      <c r="W1804" s="24" t="s">
        <v>82</v>
      </c>
      <c r="X1804" s="24" t="s">
        <v>205</v>
      </c>
      <c r="Y1804" s="24" t="s">
        <v>209</v>
      </c>
      <c r="Z1804" s="24"/>
    </row>
    <row r="1805" spans="1:26" x14ac:dyDescent="0.2">
      <c r="A1805">
        <v>1649</v>
      </c>
      <c r="B1805">
        <v>2896</v>
      </c>
      <c r="F1805">
        <v>1871</v>
      </c>
      <c r="H1805" s="23">
        <v>43913</v>
      </c>
      <c r="I1805" s="23">
        <v>43913</v>
      </c>
      <c r="J1805">
        <v>31.77</v>
      </c>
      <c r="K1805" s="24"/>
      <c r="L1805" s="24" t="s">
        <v>1114</v>
      </c>
      <c r="M1805" s="24" t="s">
        <v>1114</v>
      </c>
      <c r="N1805" s="24" t="s">
        <v>205</v>
      </c>
      <c r="O1805" s="24" t="s">
        <v>231</v>
      </c>
      <c r="P1805" s="24" t="s">
        <v>259</v>
      </c>
      <c r="Q1805" s="24" t="s">
        <v>7</v>
      </c>
      <c r="R1805" s="24" t="s">
        <v>70</v>
      </c>
      <c r="S1805" s="24" t="s">
        <v>82</v>
      </c>
      <c r="T1805" s="24" t="s">
        <v>587</v>
      </c>
      <c r="U1805" s="24" t="s">
        <v>205</v>
      </c>
      <c r="V1805" s="24" t="s">
        <v>209</v>
      </c>
      <c r="W1805" s="24" t="s">
        <v>82</v>
      </c>
      <c r="X1805" s="24" t="s">
        <v>205</v>
      </c>
      <c r="Y1805" s="24" t="s">
        <v>209</v>
      </c>
      <c r="Z1805" s="24"/>
    </row>
    <row r="1806" spans="1:26" x14ac:dyDescent="0.2">
      <c r="A1806">
        <v>1650</v>
      </c>
      <c r="B1806">
        <v>2898</v>
      </c>
      <c r="F1806">
        <v>1872</v>
      </c>
      <c r="H1806" s="23">
        <v>43913</v>
      </c>
      <c r="I1806" s="23">
        <v>43913</v>
      </c>
      <c r="J1806">
        <v>11.75</v>
      </c>
      <c r="K1806" s="24"/>
      <c r="L1806" s="24" t="s">
        <v>1114</v>
      </c>
      <c r="M1806" s="24" t="s">
        <v>1114</v>
      </c>
      <c r="N1806" s="24" t="s">
        <v>205</v>
      </c>
      <c r="O1806" s="24" t="s">
        <v>231</v>
      </c>
      <c r="P1806" s="24" t="s">
        <v>259</v>
      </c>
      <c r="Q1806" s="24" t="s">
        <v>7</v>
      </c>
      <c r="R1806" s="24" t="s">
        <v>70</v>
      </c>
      <c r="S1806" s="24" t="s">
        <v>82</v>
      </c>
      <c r="T1806" s="24" t="s">
        <v>587</v>
      </c>
      <c r="U1806" s="24" t="s">
        <v>205</v>
      </c>
      <c r="V1806" s="24" t="s">
        <v>209</v>
      </c>
      <c r="W1806" s="24" t="s">
        <v>82</v>
      </c>
      <c r="X1806" s="24" t="s">
        <v>205</v>
      </c>
      <c r="Y1806" s="24" t="s">
        <v>209</v>
      </c>
      <c r="Z1806" s="24"/>
    </row>
    <row r="1807" spans="1:26" x14ac:dyDescent="0.2">
      <c r="A1807">
        <v>1651</v>
      </c>
      <c r="B1807">
        <v>2899</v>
      </c>
      <c r="F1807">
        <v>1873</v>
      </c>
      <c r="H1807" s="23">
        <v>43913</v>
      </c>
      <c r="I1807" s="23">
        <v>43913</v>
      </c>
      <c r="J1807">
        <v>35.22</v>
      </c>
      <c r="K1807" s="24"/>
      <c r="L1807" s="24" t="s">
        <v>1114</v>
      </c>
      <c r="M1807" s="24" t="s">
        <v>1114</v>
      </c>
      <c r="N1807" s="24" t="s">
        <v>205</v>
      </c>
      <c r="O1807" s="24" t="s">
        <v>231</v>
      </c>
      <c r="P1807" s="24" t="s">
        <v>259</v>
      </c>
      <c r="Q1807" s="24" t="s">
        <v>7</v>
      </c>
      <c r="R1807" s="24" t="s">
        <v>70</v>
      </c>
      <c r="S1807" s="24" t="s">
        <v>82</v>
      </c>
      <c r="T1807" s="24" t="s">
        <v>587</v>
      </c>
      <c r="U1807" s="24" t="s">
        <v>205</v>
      </c>
      <c r="V1807" s="24" t="s">
        <v>209</v>
      </c>
      <c r="W1807" s="24" t="s">
        <v>82</v>
      </c>
      <c r="X1807" s="24" t="s">
        <v>205</v>
      </c>
      <c r="Y1807" s="24" t="s">
        <v>209</v>
      </c>
      <c r="Z1807" s="24"/>
    </row>
    <row r="1808" spans="1:26" x14ac:dyDescent="0.2">
      <c r="A1808">
        <v>1652</v>
      </c>
      <c r="B1808">
        <v>2901</v>
      </c>
      <c r="F1808">
        <v>1874</v>
      </c>
      <c r="H1808" s="23">
        <v>43913</v>
      </c>
      <c r="I1808" s="23">
        <v>43913</v>
      </c>
      <c r="J1808">
        <v>16.39</v>
      </c>
      <c r="K1808" s="24"/>
      <c r="L1808" s="24" t="s">
        <v>1467</v>
      </c>
      <c r="M1808" s="24" t="s">
        <v>1467</v>
      </c>
      <c r="N1808" s="24" t="s">
        <v>205</v>
      </c>
      <c r="O1808" s="24" t="s">
        <v>231</v>
      </c>
      <c r="P1808" s="24" t="s">
        <v>259</v>
      </c>
      <c r="Q1808" s="24" t="s">
        <v>102</v>
      </c>
      <c r="R1808" s="24" t="s">
        <v>101</v>
      </c>
      <c r="S1808" s="24" t="s">
        <v>103</v>
      </c>
      <c r="T1808" s="24" t="s">
        <v>260</v>
      </c>
      <c r="U1808" s="24" t="s">
        <v>205</v>
      </c>
      <c r="V1808" s="24" t="s">
        <v>209</v>
      </c>
      <c r="W1808" s="24"/>
      <c r="X1808" s="24" t="s">
        <v>205</v>
      </c>
      <c r="Y1808" s="24" t="s">
        <v>209</v>
      </c>
      <c r="Z1808" s="24"/>
    </row>
    <row r="1809" spans="1:26" x14ac:dyDescent="0.2">
      <c r="A1809">
        <v>1653</v>
      </c>
      <c r="B1809">
        <v>2902</v>
      </c>
      <c r="F1809">
        <v>1875</v>
      </c>
      <c r="H1809" s="23">
        <v>43913</v>
      </c>
      <c r="I1809" s="23">
        <v>43913</v>
      </c>
      <c r="J1809">
        <v>60.7</v>
      </c>
      <c r="K1809" s="24"/>
      <c r="L1809" s="24" t="s">
        <v>1635</v>
      </c>
      <c r="M1809" s="24" t="s">
        <v>1635</v>
      </c>
      <c r="N1809" s="24" t="s">
        <v>205</v>
      </c>
      <c r="O1809" s="24" t="s">
        <v>231</v>
      </c>
      <c r="P1809" s="24" t="s">
        <v>259</v>
      </c>
      <c r="Q1809" s="24" t="s">
        <v>36</v>
      </c>
      <c r="R1809" s="24" t="s">
        <v>105</v>
      </c>
      <c r="S1809" s="24" t="s">
        <v>89</v>
      </c>
      <c r="T1809" s="24" t="s">
        <v>459</v>
      </c>
      <c r="U1809" s="24" t="s">
        <v>205</v>
      </c>
      <c r="V1809" s="24" t="s">
        <v>209</v>
      </c>
      <c r="W1809" s="24"/>
      <c r="X1809" s="24" t="s">
        <v>205</v>
      </c>
      <c r="Y1809" s="24" t="s">
        <v>209</v>
      </c>
      <c r="Z1809" s="24"/>
    </row>
    <row r="1810" spans="1:26" x14ac:dyDescent="0.2">
      <c r="A1810">
        <v>1654</v>
      </c>
      <c r="B1810">
        <v>2908</v>
      </c>
      <c r="F1810">
        <v>1879</v>
      </c>
      <c r="H1810" s="23">
        <v>43913</v>
      </c>
      <c r="I1810" s="23">
        <v>43913</v>
      </c>
      <c r="J1810">
        <v>105057.71</v>
      </c>
      <c r="K1810" s="24"/>
      <c r="L1810" s="24" t="s">
        <v>1636</v>
      </c>
      <c r="M1810" s="24" t="s">
        <v>1636</v>
      </c>
      <c r="N1810" s="24" t="s">
        <v>205</v>
      </c>
      <c r="O1810" s="24" t="s">
        <v>231</v>
      </c>
      <c r="P1810" s="24" t="s">
        <v>217</v>
      </c>
      <c r="Q1810" s="24" t="s">
        <v>104</v>
      </c>
      <c r="R1810" s="24" t="s">
        <v>108</v>
      </c>
      <c r="S1810" s="24" t="s">
        <v>108</v>
      </c>
      <c r="T1810" s="24" t="s">
        <v>238</v>
      </c>
      <c r="U1810" s="24" t="s">
        <v>205</v>
      </c>
      <c r="V1810" s="24" t="s">
        <v>209</v>
      </c>
      <c r="W1810" s="24"/>
      <c r="X1810" s="24" t="s">
        <v>205</v>
      </c>
      <c r="Y1810" s="24" t="s">
        <v>209</v>
      </c>
      <c r="Z1810" s="24"/>
    </row>
    <row r="1811" spans="1:26" x14ac:dyDescent="0.2">
      <c r="A1811">
        <v>1655</v>
      </c>
      <c r="B1811">
        <v>2913</v>
      </c>
      <c r="F1811">
        <v>1881</v>
      </c>
      <c r="H1811" s="23">
        <v>43913</v>
      </c>
      <c r="I1811" s="23">
        <v>43913</v>
      </c>
      <c r="J1811">
        <v>30.91</v>
      </c>
      <c r="K1811" s="24"/>
      <c r="L1811" s="24" t="s">
        <v>1114</v>
      </c>
      <c r="M1811" s="24" t="s">
        <v>1114</v>
      </c>
      <c r="N1811" s="24" t="s">
        <v>205</v>
      </c>
      <c r="O1811" s="24" t="s">
        <v>231</v>
      </c>
      <c r="P1811" s="24" t="s">
        <v>259</v>
      </c>
      <c r="Q1811" s="24" t="s">
        <v>7</v>
      </c>
      <c r="R1811" s="24" t="s">
        <v>70</v>
      </c>
      <c r="S1811" s="24" t="s">
        <v>82</v>
      </c>
      <c r="T1811" s="24" t="s">
        <v>587</v>
      </c>
      <c r="U1811" s="24" t="s">
        <v>205</v>
      </c>
      <c r="V1811" s="24" t="s">
        <v>209</v>
      </c>
      <c r="W1811" s="24" t="s">
        <v>82</v>
      </c>
      <c r="X1811" s="24" t="s">
        <v>205</v>
      </c>
      <c r="Y1811" s="24" t="s">
        <v>209</v>
      </c>
      <c r="Z1811" s="24"/>
    </row>
    <row r="1812" spans="1:26" x14ac:dyDescent="0.2">
      <c r="A1812">
        <v>1656</v>
      </c>
      <c r="B1812">
        <v>2914</v>
      </c>
      <c r="F1812">
        <v>1882</v>
      </c>
      <c r="H1812" s="23">
        <v>43913</v>
      </c>
      <c r="I1812" s="23">
        <v>43913</v>
      </c>
      <c r="J1812">
        <v>55.7</v>
      </c>
      <c r="K1812" s="24"/>
      <c r="L1812" s="24" t="s">
        <v>1114</v>
      </c>
      <c r="M1812" s="24" t="s">
        <v>1114</v>
      </c>
      <c r="N1812" s="24" t="s">
        <v>205</v>
      </c>
      <c r="O1812" s="24" t="s">
        <v>231</v>
      </c>
      <c r="P1812" s="24" t="s">
        <v>259</v>
      </c>
      <c r="Q1812" s="24" t="s">
        <v>7</v>
      </c>
      <c r="R1812" s="24" t="s">
        <v>70</v>
      </c>
      <c r="S1812" s="24" t="s">
        <v>82</v>
      </c>
      <c r="T1812" s="24" t="s">
        <v>587</v>
      </c>
      <c r="U1812" s="24" t="s">
        <v>205</v>
      </c>
      <c r="V1812" s="24" t="s">
        <v>209</v>
      </c>
      <c r="W1812" s="24" t="s">
        <v>82</v>
      </c>
      <c r="X1812" s="24" t="s">
        <v>205</v>
      </c>
      <c r="Y1812" s="24" t="s">
        <v>209</v>
      </c>
      <c r="Z1812" s="24"/>
    </row>
    <row r="1813" spans="1:26" x14ac:dyDescent="0.2">
      <c r="A1813">
        <v>1657</v>
      </c>
      <c r="B1813">
        <v>2900</v>
      </c>
      <c r="F1813">
        <v>2159</v>
      </c>
      <c r="H1813" s="23">
        <v>43913</v>
      </c>
      <c r="I1813" s="23">
        <v>43913</v>
      </c>
      <c r="J1813">
        <v>22.17</v>
      </c>
      <c r="K1813" s="24"/>
      <c r="L1813" s="24" t="s">
        <v>1114</v>
      </c>
      <c r="M1813" s="24" t="s">
        <v>1114</v>
      </c>
      <c r="N1813" s="24" t="s">
        <v>205</v>
      </c>
      <c r="O1813" s="24" t="s">
        <v>231</v>
      </c>
      <c r="P1813" s="24" t="s">
        <v>259</v>
      </c>
      <c r="Q1813" s="24" t="s">
        <v>7</v>
      </c>
      <c r="R1813" s="24" t="s">
        <v>70</v>
      </c>
      <c r="S1813" s="24" t="s">
        <v>82</v>
      </c>
      <c r="T1813" s="24" t="s">
        <v>587</v>
      </c>
      <c r="U1813" s="24" t="s">
        <v>205</v>
      </c>
      <c r="V1813" s="24" t="s">
        <v>209</v>
      </c>
      <c r="W1813" s="24" t="s">
        <v>82</v>
      </c>
      <c r="X1813" s="24" t="s">
        <v>205</v>
      </c>
      <c r="Y1813" s="24" t="s">
        <v>209</v>
      </c>
      <c r="Z1813" s="24"/>
    </row>
    <row r="1814" spans="1:26" x14ac:dyDescent="0.2">
      <c r="A1814">
        <v>1669</v>
      </c>
      <c r="B1814">
        <v>2897</v>
      </c>
      <c r="F1814">
        <v>2160</v>
      </c>
      <c r="H1814" s="23">
        <v>43913</v>
      </c>
      <c r="I1814" s="23">
        <v>43913</v>
      </c>
      <c r="J1814">
        <v>22.32</v>
      </c>
      <c r="K1814" s="24"/>
      <c r="L1814" s="24" t="s">
        <v>1114</v>
      </c>
      <c r="M1814" s="24" t="s">
        <v>1114</v>
      </c>
      <c r="N1814" s="24" t="s">
        <v>205</v>
      </c>
      <c r="O1814" s="24" t="s">
        <v>231</v>
      </c>
      <c r="P1814" s="24" t="s">
        <v>259</v>
      </c>
      <c r="Q1814" s="24" t="s">
        <v>7</v>
      </c>
      <c r="R1814" s="24" t="s">
        <v>70</v>
      </c>
      <c r="S1814" s="24" t="s">
        <v>82</v>
      </c>
      <c r="T1814" s="24" t="s">
        <v>587</v>
      </c>
      <c r="U1814" s="24" t="s">
        <v>205</v>
      </c>
      <c r="V1814" s="24" t="s">
        <v>209</v>
      </c>
      <c r="W1814" s="24" t="s">
        <v>82</v>
      </c>
      <c r="X1814" s="24" t="s">
        <v>205</v>
      </c>
      <c r="Y1814" s="24" t="s">
        <v>209</v>
      </c>
      <c r="Z1814" s="24"/>
    </row>
    <row r="1815" spans="1:26" x14ac:dyDescent="0.2">
      <c r="A1815">
        <v>1658</v>
      </c>
      <c r="B1815">
        <v>2919</v>
      </c>
      <c r="F1815">
        <v>142</v>
      </c>
      <c r="H1815" s="23">
        <v>43914</v>
      </c>
      <c r="I1815" s="23">
        <v>43914</v>
      </c>
      <c r="J1815">
        <v>500</v>
      </c>
      <c r="K1815" s="24"/>
      <c r="L1815" s="24" t="s">
        <v>1637</v>
      </c>
      <c r="M1815" s="24" t="s">
        <v>1637</v>
      </c>
      <c r="N1815" s="24" t="s">
        <v>205</v>
      </c>
      <c r="O1815" s="24" t="s">
        <v>231</v>
      </c>
      <c r="P1815" s="24" t="s">
        <v>217</v>
      </c>
      <c r="Q1815" s="24" t="s">
        <v>584</v>
      </c>
      <c r="R1815" s="24" t="s">
        <v>584</v>
      </c>
      <c r="S1815" s="24" t="s">
        <v>584</v>
      </c>
      <c r="T1815" s="24" t="s">
        <v>585</v>
      </c>
      <c r="U1815" s="24" t="s">
        <v>205</v>
      </c>
      <c r="V1815" s="24" t="s">
        <v>209</v>
      </c>
      <c r="W1815" s="24" t="s">
        <v>291</v>
      </c>
      <c r="X1815" s="24" t="s">
        <v>205</v>
      </c>
      <c r="Y1815" s="24" t="s">
        <v>209</v>
      </c>
      <c r="Z1815" s="24" t="s">
        <v>1638</v>
      </c>
    </row>
    <row r="1816" spans="1:26" x14ac:dyDescent="0.2">
      <c r="A1816">
        <v>1659</v>
      </c>
      <c r="B1816">
        <v>2923</v>
      </c>
      <c r="F1816">
        <v>144</v>
      </c>
      <c r="H1816" s="23">
        <v>43914</v>
      </c>
      <c r="I1816" s="23">
        <v>43914</v>
      </c>
      <c r="J1816">
        <v>255</v>
      </c>
      <c r="K1816" s="24"/>
      <c r="L1816" s="24" t="s">
        <v>1639</v>
      </c>
      <c r="M1816" s="24" t="s">
        <v>1639</v>
      </c>
      <c r="N1816" s="24" t="s">
        <v>205</v>
      </c>
      <c r="O1816" s="24" t="s">
        <v>231</v>
      </c>
      <c r="P1816" s="24" t="s">
        <v>217</v>
      </c>
      <c r="Q1816" s="24" t="s">
        <v>584</v>
      </c>
      <c r="R1816" s="24" t="s">
        <v>584</v>
      </c>
      <c r="S1816" s="24" t="s">
        <v>584</v>
      </c>
      <c r="T1816" s="24" t="s">
        <v>585</v>
      </c>
      <c r="U1816" s="24" t="s">
        <v>205</v>
      </c>
      <c r="V1816" s="24" t="s">
        <v>209</v>
      </c>
      <c r="W1816" s="24" t="s">
        <v>291</v>
      </c>
      <c r="X1816" s="24" t="s">
        <v>205</v>
      </c>
      <c r="Y1816" s="24" t="s">
        <v>209</v>
      </c>
      <c r="Z1816" s="24"/>
    </row>
    <row r="1817" spans="1:26" x14ac:dyDescent="0.2">
      <c r="A1817">
        <v>1660</v>
      </c>
      <c r="B1817">
        <v>2926</v>
      </c>
      <c r="F1817">
        <v>145</v>
      </c>
      <c r="H1817" s="23">
        <v>43914</v>
      </c>
      <c r="I1817" s="23">
        <v>43914</v>
      </c>
      <c r="J1817">
        <v>375</v>
      </c>
      <c r="K1817" s="24"/>
      <c r="L1817" s="24" t="s">
        <v>1640</v>
      </c>
      <c r="M1817" s="24" t="s">
        <v>1640</v>
      </c>
      <c r="N1817" s="24" t="s">
        <v>205</v>
      </c>
      <c r="O1817" s="24" t="s">
        <v>231</v>
      </c>
      <c r="P1817" s="24" t="s">
        <v>217</v>
      </c>
      <c r="Q1817" s="24" t="s">
        <v>584</v>
      </c>
      <c r="R1817" s="24" t="s">
        <v>584</v>
      </c>
      <c r="S1817" s="24" t="s">
        <v>584</v>
      </c>
      <c r="T1817" s="24" t="s">
        <v>585</v>
      </c>
      <c r="U1817" s="24" t="s">
        <v>205</v>
      </c>
      <c r="V1817" s="24" t="s">
        <v>209</v>
      </c>
      <c r="W1817" s="24" t="s">
        <v>291</v>
      </c>
      <c r="X1817" s="24" t="s">
        <v>205</v>
      </c>
      <c r="Y1817" s="24" t="s">
        <v>209</v>
      </c>
      <c r="Z1817" s="24" t="s">
        <v>1641</v>
      </c>
    </row>
    <row r="1818" spans="1:26" x14ac:dyDescent="0.2">
      <c r="A1818">
        <v>1661</v>
      </c>
      <c r="B1818">
        <v>2920</v>
      </c>
      <c r="F1818">
        <v>146</v>
      </c>
      <c r="H1818" s="23">
        <v>43914</v>
      </c>
      <c r="I1818" s="23">
        <v>43914</v>
      </c>
      <c r="J1818">
        <v>500</v>
      </c>
      <c r="K1818" s="24"/>
      <c r="L1818" s="24" t="s">
        <v>1384</v>
      </c>
      <c r="M1818" s="24" t="s">
        <v>1384</v>
      </c>
      <c r="N1818" s="24" t="s">
        <v>205</v>
      </c>
      <c r="O1818" s="24" t="s">
        <v>231</v>
      </c>
      <c r="P1818" s="24" t="s">
        <v>275</v>
      </c>
      <c r="Q1818" s="24" t="s">
        <v>56</v>
      </c>
      <c r="R1818" s="24" t="s">
        <v>6</v>
      </c>
      <c r="S1818" s="24" t="s">
        <v>58</v>
      </c>
      <c r="T1818" s="24" t="s">
        <v>225</v>
      </c>
      <c r="U1818" s="24" t="s">
        <v>205</v>
      </c>
      <c r="V1818" s="24" t="s">
        <v>209</v>
      </c>
      <c r="W1818" s="24" t="s">
        <v>879</v>
      </c>
      <c r="X1818" s="24" t="s">
        <v>205</v>
      </c>
      <c r="Y1818" s="24" t="s">
        <v>209</v>
      </c>
      <c r="Z1818" s="24" t="s">
        <v>880</v>
      </c>
    </row>
    <row r="1819" spans="1:26" x14ac:dyDescent="0.2">
      <c r="A1819">
        <v>1662</v>
      </c>
      <c r="B1819">
        <v>2917</v>
      </c>
      <c r="F1819">
        <v>1883</v>
      </c>
      <c r="H1819" s="23">
        <v>43914</v>
      </c>
      <c r="I1819" s="23">
        <v>43914</v>
      </c>
      <c r="J1819">
        <v>13.12</v>
      </c>
      <c r="K1819" s="24"/>
      <c r="L1819" s="24" t="s">
        <v>1114</v>
      </c>
      <c r="M1819" s="24" t="s">
        <v>1114</v>
      </c>
      <c r="N1819" s="24" t="s">
        <v>205</v>
      </c>
      <c r="O1819" s="24" t="s">
        <v>231</v>
      </c>
      <c r="P1819" s="24" t="s">
        <v>259</v>
      </c>
      <c r="Q1819" s="24" t="s">
        <v>7</v>
      </c>
      <c r="R1819" s="24" t="s">
        <v>70</v>
      </c>
      <c r="S1819" s="24" t="s">
        <v>82</v>
      </c>
      <c r="T1819" s="24" t="s">
        <v>587</v>
      </c>
      <c r="U1819" s="24" t="s">
        <v>205</v>
      </c>
      <c r="V1819" s="24" t="s">
        <v>209</v>
      </c>
      <c r="W1819" s="24" t="s">
        <v>82</v>
      </c>
      <c r="X1819" s="24" t="s">
        <v>205</v>
      </c>
      <c r="Y1819" s="24" t="s">
        <v>209</v>
      </c>
      <c r="Z1819" s="24"/>
    </row>
    <row r="1820" spans="1:26" x14ac:dyDescent="0.2">
      <c r="A1820">
        <v>1663</v>
      </c>
      <c r="B1820">
        <v>2918</v>
      </c>
      <c r="F1820">
        <v>1884</v>
      </c>
      <c r="H1820" s="23">
        <v>43914</v>
      </c>
      <c r="I1820" s="23">
        <v>43914</v>
      </c>
      <c r="J1820">
        <v>22.25</v>
      </c>
      <c r="K1820" s="24"/>
      <c r="L1820" s="24" t="s">
        <v>1114</v>
      </c>
      <c r="M1820" s="24" t="s">
        <v>1114</v>
      </c>
      <c r="N1820" s="24" t="s">
        <v>205</v>
      </c>
      <c r="O1820" s="24" t="s">
        <v>231</v>
      </c>
      <c r="P1820" s="24" t="s">
        <v>259</v>
      </c>
      <c r="Q1820" s="24" t="s">
        <v>7</v>
      </c>
      <c r="R1820" s="24" t="s">
        <v>70</v>
      </c>
      <c r="S1820" s="24" t="s">
        <v>82</v>
      </c>
      <c r="T1820" s="24" t="s">
        <v>587</v>
      </c>
      <c r="U1820" s="24" t="s">
        <v>205</v>
      </c>
      <c r="V1820" s="24" t="s">
        <v>209</v>
      </c>
      <c r="W1820" s="24" t="s">
        <v>82</v>
      </c>
      <c r="X1820" s="24" t="s">
        <v>205</v>
      </c>
      <c r="Y1820" s="24" t="s">
        <v>209</v>
      </c>
      <c r="Z1820" s="24"/>
    </row>
    <row r="1821" spans="1:26" x14ac:dyDescent="0.2">
      <c r="A1821">
        <v>1664</v>
      </c>
      <c r="B1821">
        <v>2921</v>
      </c>
      <c r="F1821">
        <v>1885</v>
      </c>
      <c r="H1821" s="23">
        <v>43914</v>
      </c>
      <c r="I1821" s="23">
        <v>43914</v>
      </c>
      <c r="J1821">
        <v>27.87</v>
      </c>
      <c r="K1821" s="24"/>
      <c r="L1821" s="24" t="s">
        <v>1114</v>
      </c>
      <c r="M1821" s="24" t="s">
        <v>1114</v>
      </c>
      <c r="N1821" s="24" t="s">
        <v>205</v>
      </c>
      <c r="O1821" s="24" t="s">
        <v>231</v>
      </c>
      <c r="P1821" s="24" t="s">
        <v>259</v>
      </c>
      <c r="Q1821" s="24" t="s">
        <v>7</v>
      </c>
      <c r="R1821" s="24" t="s">
        <v>70</v>
      </c>
      <c r="S1821" s="24" t="s">
        <v>82</v>
      </c>
      <c r="T1821" s="24" t="s">
        <v>587</v>
      </c>
      <c r="U1821" s="24" t="s">
        <v>205</v>
      </c>
      <c r="V1821" s="24" t="s">
        <v>209</v>
      </c>
      <c r="W1821" s="24" t="s">
        <v>82</v>
      </c>
      <c r="X1821" s="24" t="s">
        <v>205</v>
      </c>
      <c r="Y1821" s="24" t="s">
        <v>209</v>
      </c>
      <c r="Z1821" s="24"/>
    </row>
    <row r="1822" spans="1:26" x14ac:dyDescent="0.2">
      <c r="A1822">
        <v>1665</v>
      </c>
      <c r="B1822">
        <v>2924</v>
      </c>
      <c r="F1822">
        <v>1886</v>
      </c>
      <c r="H1822" s="23">
        <v>43914</v>
      </c>
      <c r="I1822" s="23">
        <v>43914</v>
      </c>
      <c r="J1822">
        <v>8372.5</v>
      </c>
      <c r="K1822" s="24"/>
      <c r="L1822" s="24" t="s">
        <v>1642</v>
      </c>
      <c r="M1822" s="24" t="s">
        <v>1642</v>
      </c>
      <c r="N1822" s="24" t="s">
        <v>205</v>
      </c>
      <c r="O1822" s="24" t="s">
        <v>231</v>
      </c>
      <c r="P1822" s="24" t="s">
        <v>49</v>
      </c>
      <c r="Q1822" s="24" t="s">
        <v>49</v>
      </c>
      <c r="R1822" s="24" t="s">
        <v>6</v>
      </c>
      <c r="S1822" s="24" t="s">
        <v>18</v>
      </c>
      <c r="T1822" s="24" t="s">
        <v>211</v>
      </c>
      <c r="U1822" s="24" t="s">
        <v>205</v>
      </c>
      <c r="V1822" s="24" t="s">
        <v>209</v>
      </c>
      <c r="W1822" s="24"/>
      <c r="X1822" s="24" t="s">
        <v>205</v>
      </c>
      <c r="Y1822" s="24" t="s">
        <v>209</v>
      </c>
      <c r="Z1822" s="24"/>
    </row>
    <row r="1823" spans="1:26" x14ac:dyDescent="0.2">
      <c r="A1823">
        <v>1666</v>
      </c>
      <c r="B1823">
        <v>2925</v>
      </c>
      <c r="F1823">
        <v>1887</v>
      </c>
      <c r="H1823" s="23">
        <v>43914</v>
      </c>
      <c r="I1823" s="23">
        <v>43914</v>
      </c>
      <c r="J1823">
        <v>180.99</v>
      </c>
      <c r="K1823" s="24"/>
      <c r="L1823" s="24" t="s">
        <v>1643</v>
      </c>
      <c r="M1823" s="24" t="s">
        <v>1643</v>
      </c>
      <c r="N1823" s="24" t="s">
        <v>205</v>
      </c>
      <c r="O1823" s="24" t="s">
        <v>231</v>
      </c>
      <c r="P1823" s="24" t="s">
        <v>259</v>
      </c>
      <c r="Q1823" s="24" t="s">
        <v>52</v>
      </c>
      <c r="R1823" s="24" t="s">
        <v>69</v>
      </c>
      <c r="S1823" s="24" t="s">
        <v>94</v>
      </c>
      <c r="T1823" s="24" t="s">
        <v>363</v>
      </c>
      <c r="U1823" s="24" t="s">
        <v>205</v>
      </c>
      <c r="V1823" s="24" t="s">
        <v>209</v>
      </c>
      <c r="W1823" s="24"/>
      <c r="X1823" s="24" t="s">
        <v>205</v>
      </c>
      <c r="Y1823" s="24" t="s">
        <v>209</v>
      </c>
      <c r="Z1823" s="24"/>
    </row>
    <row r="1824" spans="1:26" x14ac:dyDescent="0.2">
      <c r="A1824">
        <v>1667</v>
      </c>
      <c r="B1824">
        <v>2927</v>
      </c>
      <c r="F1824">
        <v>1888</v>
      </c>
      <c r="H1824" s="23">
        <v>43914</v>
      </c>
      <c r="I1824" s="23">
        <v>43914</v>
      </c>
      <c r="J1824">
        <v>11.64</v>
      </c>
      <c r="K1824" s="24"/>
      <c r="L1824" s="24" t="s">
        <v>1114</v>
      </c>
      <c r="M1824" s="24" t="s">
        <v>1114</v>
      </c>
      <c r="N1824" s="24" t="s">
        <v>205</v>
      </c>
      <c r="O1824" s="24" t="s">
        <v>231</v>
      </c>
      <c r="P1824" s="24" t="s">
        <v>259</v>
      </c>
      <c r="Q1824" s="24" t="s">
        <v>7</v>
      </c>
      <c r="R1824" s="24" t="s">
        <v>70</v>
      </c>
      <c r="S1824" s="24" t="s">
        <v>82</v>
      </c>
      <c r="T1824" s="24" t="s">
        <v>587</v>
      </c>
      <c r="U1824" s="24" t="s">
        <v>205</v>
      </c>
      <c r="V1824" s="24" t="s">
        <v>209</v>
      </c>
      <c r="W1824" s="24" t="s">
        <v>82</v>
      </c>
      <c r="X1824" s="24" t="s">
        <v>205</v>
      </c>
      <c r="Y1824" s="24" t="s">
        <v>209</v>
      </c>
      <c r="Z1824" s="24"/>
    </row>
    <row r="1825" spans="1:26" x14ac:dyDescent="0.2">
      <c r="A1825">
        <v>1668</v>
      </c>
      <c r="B1825">
        <v>2928</v>
      </c>
      <c r="F1825">
        <v>1889</v>
      </c>
      <c r="H1825" s="23">
        <v>43914</v>
      </c>
      <c r="I1825" s="23">
        <v>43914</v>
      </c>
      <c r="J1825">
        <v>28.2</v>
      </c>
      <c r="K1825" s="24"/>
      <c r="L1825" s="24" t="s">
        <v>1114</v>
      </c>
      <c r="M1825" s="24" t="s">
        <v>1114</v>
      </c>
      <c r="N1825" s="24" t="s">
        <v>205</v>
      </c>
      <c r="O1825" s="24" t="s">
        <v>231</v>
      </c>
      <c r="P1825" s="24" t="s">
        <v>259</v>
      </c>
      <c r="Q1825" s="24" t="s">
        <v>7</v>
      </c>
      <c r="R1825" s="24" t="s">
        <v>70</v>
      </c>
      <c r="S1825" s="24" t="s">
        <v>82</v>
      </c>
      <c r="T1825" s="24" t="s">
        <v>587</v>
      </c>
      <c r="U1825" s="24" t="s">
        <v>205</v>
      </c>
      <c r="V1825" s="24" t="s">
        <v>209</v>
      </c>
      <c r="W1825" s="24" t="s">
        <v>82</v>
      </c>
      <c r="X1825" s="24" t="s">
        <v>205</v>
      </c>
      <c r="Y1825" s="24" t="s">
        <v>209</v>
      </c>
      <c r="Z1825" s="24"/>
    </row>
    <row r="1826" spans="1:26" x14ac:dyDescent="0.2">
      <c r="A1826">
        <v>1671</v>
      </c>
      <c r="B1826">
        <v>2933</v>
      </c>
      <c r="F1826">
        <v>148</v>
      </c>
      <c r="H1826" s="23">
        <v>43915</v>
      </c>
      <c r="I1826" s="23">
        <v>43915</v>
      </c>
      <c r="J1826">
        <v>400</v>
      </c>
      <c r="K1826" s="24"/>
      <c r="L1826" s="24" t="s">
        <v>1644</v>
      </c>
      <c r="M1826" s="24" t="s">
        <v>1644</v>
      </c>
      <c r="N1826" s="24" t="s">
        <v>205</v>
      </c>
      <c r="O1826" s="24" t="s">
        <v>231</v>
      </c>
      <c r="P1826" s="24" t="s">
        <v>217</v>
      </c>
      <c r="Q1826" s="24" t="s">
        <v>584</v>
      </c>
      <c r="R1826" s="24" t="s">
        <v>584</v>
      </c>
      <c r="S1826" s="24" t="s">
        <v>584</v>
      </c>
      <c r="T1826" s="24" t="s">
        <v>585</v>
      </c>
      <c r="U1826" s="24" t="s">
        <v>205</v>
      </c>
      <c r="V1826" s="24" t="s">
        <v>209</v>
      </c>
      <c r="W1826" s="24" t="s">
        <v>291</v>
      </c>
      <c r="X1826" s="24" t="s">
        <v>205</v>
      </c>
      <c r="Y1826" s="24" t="s">
        <v>209</v>
      </c>
      <c r="Z1826" s="24"/>
    </row>
    <row r="1827" spans="1:26" x14ac:dyDescent="0.2">
      <c r="A1827">
        <v>1672</v>
      </c>
      <c r="B1827">
        <v>2932</v>
      </c>
      <c r="F1827">
        <v>149</v>
      </c>
      <c r="H1827" s="23">
        <v>43915</v>
      </c>
      <c r="I1827" s="23">
        <v>43915</v>
      </c>
      <c r="J1827">
        <v>470</v>
      </c>
      <c r="K1827" s="24"/>
      <c r="L1827" s="24" t="s">
        <v>1645</v>
      </c>
      <c r="M1827" s="24" t="s">
        <v>1645</v>
      </c>
      <c r="N1827" s="24" t="s">
        <v>205</v>
      </c>
      <c r="O1827" s="24" t="s">
        <v>231</v>
      </c>
      <c r="P1827" s="24" t="s">
        <v>217</v>
      </c>
      <c r="Q1827" s="24" t="s">
        <v>584</v>
      </c>
      <c r="R1827" s="24" t="s">
        <v>584</v>
      </c>
      <c r="S1827" s="24" t="s">
        <v>584</v>
      </c>
      <c r="T1827" s="24" t="s">
        <v>585</v>
      </c>
      <c r="U1827" s="24" t="s">
        <v>205</v>
      </c>
      <c r="V1827" s="24" t="s">
        <v>209</v>
      </c>
      <c r="W1827" s="24" t="s">
        <v>291</v>
      </c>
      <c r="X1827" s="24" t="s">
        <v>205</v>
      </c>
      <c r="Y1827" s="24" t="s">
        <v>209</v>
      </c>
      <c r="Z1827" s="24"/>
    </row>
    <row r="1828" spans="1:26" x14ac:dyDescent="0.2">
      <c r="A1828">
        <v>1673</v>
      </c>
      <c r="B1828">
        <v>2929</v>
      </c>
      <c r="F1828">
        <v>1890</v>
      </c>
      <c r="H1828" s="23">
        <v>43915</v>
      </c>
      <c r="I1828" s="23">
        <v>43915</v>
      </c>
      <c r="J1828">
        <v>35.89</v>
      </c>
      <c r="K1828" s="24"/>
      <c r="L1828" s="24" t="s">
        <v>1114</v>
      </c>
      <c r="M1828" s="24" t="s">
        <v>1114</v>
      </c>
      <c r="N1828" s="24" t="s">
        <v>205</v>
      </c>
      <c r="O1828" s="24" t="s">
        <v>231</v>
      </c>
      <c r="P1828" s="24" t="s">
        <v>259</v>
      </c>
      <c r="Q1828" s="24" t="s">
        <v>7</v>
      </c>
      <c r="R1828" s="24" t="s">
        <v>70</v>
      </c>
      <c r="S1828" s="24" t="s">
        <v>82</v>
      </c>
      <c r="T1828" s="24" t="s">
        <v>587</v>
      </c>
      <c r="U1828" s="24" t="s">
        <v>205</v>
      </c>
      <c r="V1828" s="24" t="s">
        <v>209</v>
      </c>
      <c r="W1828" s="24" t="s">
        <v>82</v>
      </c>
      <c r="X1828" s="24" t="s">
        <v>205</v>
      </c>
      <c r="Y1828" s="24" t="s">
        <v>209</v>
      </c>
      <c r="Z1828" s="24"/>
    </row>
    <row r="1829" spans="1:26" x14ac:dyDescent="0.2">
      <c r="A1829">
        <v>1674</v>
      </c>
      <c r="B1829">
        <v>2931</v>
      </c>
      <c r="F1829">
        <v>1891</v>
      </c>
      <c r="H1829" s="23">
        <v>43915</v>
      </c>
      <c r="I1829" s="23">
        <v>43915</v>
      </c>
      <c r="J1829">
        <v>27.87</v>
      </c>
      <c r="K1829" s="24"/>
      <c r="L1829" s="24" t="s">
        <v>1114</v>
      </c>
      <c r="M1829" s="24" t="s">
        <v>1114</v>
      </c>
      <c r="N1829" s="24" t="s">
        <v>205</v>
      </c>
      <c r="O1829" s="24" t="s">
        <v>231</v>
      </c>
      <c r="P1829" s="24" t="s">
        <v>259</v>
      </c>
      <c r="Q1829" s="24" t="s">
        <v>7</v>
      </c>
      <c r="R1829" s="24" t="s">
        <v>70</v>
      </c>
      <c r="S1829" s="24" t="s">
        <v>82</v>
      </c>
      <c r="T1829" s="24" t="s">
        <v>587</v>
      </c>
      <c r="U1829" s="24" t="s">
        <v>205</v>
      </c>
      <c r="V1829" s="24" t="s">
        <v>209</v>
      </c>
      <c r="W1829" s="24" t="s">
        <v>82</v>
      </c>
      <c r="X1829" s="24" t="s">
        <v>205</v>
      </c>
      <c r="Y1829" s="24" t="s">
        <v>209</v>
      </c>
      <c r="Z1829" s="24"/>
    </row>
    <row r="1830" spans="1:26" x14ac:dyDescent="0.2">
      <c r="A1830">
        <v>1675</v>
      </c>
      <c r="B1830">
        <v>2935</v>
      </c>
      <c r="F1830">
        <v>1893</v>
      </c>
      <c r="H1830" s="23">
        <v>43915</v>
      </c>
      <c r="I1830" s="23">
        <v>43915</v>
      </c>
      <c r="J1830">
        <v>6000</v>
      </c>
      <c r="K1830" s="24"/>
      <c r="L1830" s="24" t="s">
        <v>1646</v>
      </c>
      <c r="M1830" s="24" t="s">
        <v>1646</v>
      </c>
      <c r="N1830" s="24" t="s">
        <v>205</v>
      </c>
      <c r="O1830" s="24" t="s">
        <v>231</v>
      </c>
      <c r="P1830" s="24" t="s">
        <v>259</v>
      </c>
      <c r="Q1830" s="24" t="s">
        <v>102</v>
      </c>
      <c r="R1830" s="24" t="s">
        <v>108</v>
      </c>
      <c r="S1830" s="24" t="s">
        <v>103</v>
      </c>
      <c r="T1830" s="24" t="s">
        <v>260</v>
      </c>
      <c r="U1830" s="24" t="s">
        <v>1130</v>
      </c>
      <c r="V1830" s="24" t="s">
        <v>209</v>
      </c>
      <c r="W1830" s="24" t="s">
        <v>466</v>
      </c>
      <c r="X1830" s="24" t="s">
        <v>205</v>
      </c>
      <c r="Y1830" s="24" t="s">
        <v>209</v>
      </c>
      <c r="Z1830" s="24"/>
    </row>
    <row r="1831" spans="1:26" x14ac:dyDescent="0.2">
      <c r="A1831">
        <v>1676</v>
      </c>
      <c r="B1831">
        <v>2936</v>
      </c>
      <c r="F1831">
        <v>1894</v>
      </c>
      <c r="H1831" s="23">
        <v>43915</v>
      </c>
      <c r="I1831" s="23">
        <v>43915</v>
      </c>
      <c r="J1831">
        <v>193.99</v>
      </c>
      <c r="K1831" s="24"/>
      <c r="L1831" s="24" t="s">
        <v>1262</v>
      </c>
      <c r="M1831" s="24" t="s">
        <v>1262</v>
      </c>
      <c r="N1831" s="24" t="s">
        <v>205</v>
      </c>
      <c r="O1831" s="24" t="s">
        <v>231</v>
      </c>
      <c r="P1831" s="24" t="s">
        <v>259</v>
      </c>
      <c r="Q1831" s="24" t="s">
        <v>104</v>
      </c>
      <c r="R1831" s="24" t="s">
        <v>108</v>
      </c>
      <c r="S1831" s="24" t="s">
        <v>103</v>
      </c>
      <c r="T1831" s="24" t="s">
        <v>260</v>
      </c>
      <c r="U1831" s="24" t="s">
        <v>205</v>
      </c>
      <c r="V1831" s="24" t="s">
        <v>209</v>
      </c>
      <c r="W1831" s="24"/>
      <c r="X1831" s="24" t="s">
        <v>205</v>
      </c>
      <c r="Y1831" s="24" t="s">
        <v>209</v>
      </c>
      <c r="Z1831" s="24"/>
    </row>
    <row r="1832" spans="1:26" x14ac:dyDescent="0.2">
      <c r="A1832">
        <v>1677</v>
      </c>
      <c r="B1832">
        <v>2938</v>
      </c>
      <c r="F1832">
        <v>1895</v>
      </c>
      <c r="H1832" s="23">
        <v>43915</v>
      </c>
      <c r="I1832" s="23">
        <v>43915</v>
      </c>
      <c r="J1832">
        <v>42.31</v>
      </c>
      <c r="K1832" s="24"/>
      <c r="L1832" s="24" t="s">
        <v>1114</v>
      </c>
      <c r="M1832" s="24" t="s">
        <v>1114</v>
      </c>
      <c r="N1832" s="24" t="s">
        <v>205</v>
      </c>
      <c r="O1832" s="24" t="s">
        <v>231</v>
      </c>
      <c r="P1832" s="24" t="s">
        <v>259</v>
      </c>
      <c r="Q1832" s="24" t="s">
        <v>7</v>
      </c>
      <c r="R1832" s="24" t="s">
        <v>70</v>
      </c>
      <c r="S1832" s="24" t="s">
        <v>82</v>
      </c>
      <c r="T1832" s="24" t="s">
        <v>587</v>
      </c>
      <c r="U1832" s="24" t="s">
        <v>205</v>
      </c>
      <c r="V1832" s="24" t="s">
        <v>209</v>
      </c>
      <c r="W1832" s="24" t="s">
        <v>82</v>
      </c>
      <c r="X1832" s="24" t="s">
        <v>205</v>
      </c>
      <c r="Y1832" s="24" t="s">
        <v>209</v>
      </c>
      <c r="Z1832" s="24"/>
    </row>
    <row r="1833" spans="1:26" x14ac:dyDescent="0.2">
      <c r="A1833">
        <v>1678</v>
      </c>
      <c r="B1833">
        <v>2939</v>
      </c>
      <c r="F1833">
        <v>1896</v>
      </c>
      <c r="H1833" s="23">
        <v>43915</v>
      </c>
      <c r="I1833" s="23">
        <v>43915</v>
      </c>
      <c r="J1833">
        <v>28.5</v>
      </c>
      <c r="K1833" s="24"/>
      <c r="L1833" s="24" t="s">
        <v>1114</v>
      </c>
      <c r="M1833" s="24" t="s">
        <v>1114</v>
      </c>
      <c r="N1833" s="24" t="s">
        <v>205</v>
      </c>
      <c r="O1833" s="24" t="s">
        <v>231</v>
      </c>
      <c r="P1833" s="24" t="s">
        <v>259</v>
      </c>
      <c r="Q1833" s="24" t="s">
        <v>7</v>
      </c>
      <c r="R1833" s="24" t="s">
        <v>70</v>
      </c>
      <c r="S1833" s="24" t="s">
        <v>82</v>
      </c>
      <c r="T1833" s="24" t="s">
        <v>587</v>
      </c>
      <c r="U1833" s="24" t="s">
        <v>205</v>
      </c>
      <c r="V1833" s="24" t="s">
        <v>209</v>
      </c>
      <c r="W1833" s="24" t="s">
        <v>82</v>
      </c>
      <c r="X1833" s="24" t="s">
        <v>205</v>
      </c>
      <c r="Y1833" s="24" t="s">
        <v>209</v>
      </c>
      <c r="Z1833" s="24"/>
    </row>
    <row r="1834" spans="1:26" x14ac:dyDescent="0.2">
      <c r="A1834">
        <v>1834</v>
      </c>
      <c r="B1834">
        <v>2934</v>
      </c>
      <c r="H1834" s="23">
        <v>43915</v>
      </c>
      <c r="I1834" s="23">
        <v>43915</v>
      </c>
      <c r="J1834">
        <v>110000</v>
      </c>
      <c r="K1834" s="24"/>
      <c r="L1834" s="24" t="s">
        <v>233</v>
      </c>
      <c r="M1834" s="24" t="s">
        <v>240</v>
      </c>
      <c r="N1834" s="24" t="s">
        <v>205</v>
      </c>
      <c r="O1834" s="24" t="s">
        <v>231</v>
      </c>
      <c r="P1834" s="24" t="s">
        <v>217</v>
      </c>
      <c r="Q1834" s="24" t="s">
        <v>234</v>
      </c>
      <c r="R1834" s="24" t="s">
        <v>234</v>
      </c>
      <c r="S1834" s="24" t="s">
        <v>234</v>
      </c>
      <c r="T1834" s="24" t="s">
        <v>235</v>
      </c>
      <c r="U1834" s="24" t="s">
        <v>205</v>
      </c>
      <c r="V1834" s="24" t="s">
        <v>209</v>
      </c>
      <c r="W1834" s="24" t="s">
        <v>205</v>
      </c>
      <c r="X1834" s="24" t="s">
        <v>205</v>
      </c>
      <c r="Y1834" s="24" t="s">
        <v>205</v>
      </c>
      <c r="Z1834" s="24" t="s">
        <v>205</v>
      </c>
    </row>
    <row r="1835" spans="1:26" x14ac:dyDescent="0.2">
      <c r="A1835">
        <v>1670</v>
      </c>
      <c r="B1835">
        <v>2935</v>
      </c>
      <c r="F1835">
        <v>137</v>
      </c>
      <c r="H1835" s="23">
        <v>43915</v>
      </c>
      <c r="I1835" s="23">
        <v>43915</v>
      </c>
      <c r="J1835">
        <v>6000</v>
      </c>
      <c r="K1835" s="24" t="s">
        <v>247</v>
      </c>
      <c r="L1835" s="24" t="s">
        <v>1379</v>
      </c>
      <c r="M1835" s="24" t="s">
        <v>1379</v>
      </c>
      <c r="N1835" s="24" t="s">
        <v>205</v>
      </c>
      <c r="O1835" s="24" t="s">
        <v>231</v>
      </c>
      <c r="P1835" s="24" t="s">
        <v>259</v>
      </c>
      <c r="Q1835" s="24" t="s">
        <v>102</v>
      </c>
      <c r="R1835" s="24" t="s">
        <v>108</v>
      </c>
      <c r="S1835" s="24" t="s">
        <v>103</v>
      </c>
      <c r="T1835" s="24" t="s">
        <v>260</v>
      </c>
      <c r="U1835" s="24" t="s">
        <v>1130</v>
      </c>
      <c r="V1835" s="24" t="s">
        <v>209</v>
      </c>
      <c r="W1835" s="24" t="s">
        <v>466</v>
      </c>
      <c r="X1835" s="24" t="s">
        <v>205</v>
      </c>
      <c r="Y1835" s="24" t="s">
        <v>209</v>
      </c>
      <c r="Z1835" s="24"/>
    </row>
    <row r="1836" spans="1:26" x14ac:dyDescent="0.2">
      <c r="A1836">
        <v>1680</v>
      </c>
      <c r="B1836">
        <v>2942</v>
      </c>
      <c r="F1836">
        <v>157</v>
      </c>
      <c r="H1836" s="23">
        <v>43916</v>
      </c>
      <c r="I1836" s="23">
        <v>43916</v>
      </c>
      <c r="J1836">
        <v>88.03</v>
      </c>
      <c r="K1836" s="24" t="s">
        <v>247</v>
      </c>
      <c r="L1836" s="24" t="s">
        <v>1647</v>
      </c>
      <c r="M1836" s="24" t="s">
        <v>1647</v>
      </c>
      <c r="N1836" s="24" t="s">
        <v>205</v>
      </c>
      <c r="O1836" s="24" t="s">
        <v>231</v>
      </c>
      <c r="P1836" s="24" t="s">
        <v>259</v>
      </c>
      <c r="Q1836" s="24" t="s">
        <v>102</v>
      </c>
      <c r="R1836" s="24" t="s">
        <v>101</v>
      </c>
      <c r="S1836" s="24" t="s">
        <v>103</v>
      </c>
      <c r="T1836" s="24" t="s">
        <v>260</v>
      </c>
      <c r="U1836" s="24" t="s">
        <v>1298</v>
      </c>
      <c r="V1836" s="24" t="s">
        <v>209</v>
      </c>
      <c r="W1836" s="24" t="s">
        <v>1648</v>
      </c>
      <c r="X1836" s="24" t="s">
        <v>205</v>
      </c>
      <c r="Y1836" s="24" t="s">
        <v>209</v>
      </c>
      <c r="Z1836" s="24"/>
    </row>
    <row r="1837" spans="1:26" x14ac:dyDescent="0.2">
      <c r="A1837">
        <v>1679</v>
      </c>
      <c r="B1837">
        <v>2944</v>
      </c>
      <c r="F1837">
        <v>151</v>
      </c>
      <c r="H1837" s="23">
        <v>43916</v>
      </c>
      <c r="I1837" s="23">
        <v>43916</v>
      </c>
      <c r="J1837">
        <v>224.95</v>
      </c>
      <c r="K1837" s="24"/>
      <c r="L1837" s="24" t="s">
        <v>1649</v>
      </c>
      <c r="M1837" s="24" t="s">
        <v>1649</v>
      </c>
      <c r="N1837" s="24" t="s">
        <v>205</v>
      </c>
      <c r="O1837" s="24" t="s">
        <v>231</v>
      </c>
      <c r="P1837" s="24" t="s">
        <v>259</v>
      </c>
      <c r="Q1837" s="24" t="s">
        <v>7</v>
      </c>
      <c r="R1837" s="24" t="s">
        <v>70</v>
      </c>
      <c r="S1837" s="24" t="s">
        <v>84</v>
      </c>
      <c r="T1837" s="24" t="s">
        <v>439</v>
      </c>
      <c r="U1837" s="24" t="s">
        <v>205</v>
      </c>
      <c r="V1837" s="24" t="s">
        <v>209</v>
      </c>
      <c r="W1837" s="24" t="s">
        <v>875</v>
      </c>
      <c r="X1837" s="24" t="s">
        <v>205</v>
      </c>
      <c r="Y1837" s="24" t="s">
        <v>209</v>
      </c>
      <c r="Z1837" s="24"/>
    </row>
    <row r="1838" spans="1:26" x14ac:dyDescent="0.2">
      <c r="A1838">
        <v>1681</v>
      </c>
      <c r="B1838">
        <v>2943</v>
      </c>
      <c r="F1838">
        <v>158</v>
      </c>
      <c r="H1838" s="23">
        <v>43916</v>
      </c>
      <c r="I1838" s="23">
        <v>43916</v>
      </c>
      <c r="J1838">
        <v>93.74</v>
      </c>
      <c r="K1838" s="24"/>
      <c r="L1838" s="24" t="s">
        <v>722</v>
      </c>
      <c r="M1838" s="24" t="s">
        <v>722</v>
      </c>
      <c r="N1838" s="24" t="s">
        <v>205</v>
      </c>
      <c r="O1838" s="24" t="s">
        <v>231</v>
      </c>
      <c r="P1838" s="24" t="s">
        <v>259</v>
      </c>
      <c r="Q1838" s="24" t="s">
        <v>102</v>
      </c>
      <c r="R1838" s="24" t="s">
        <v>101</v>
      </c>
      <c r="S1838" s="24" t="s">
        <v>103</v>
      </c>
      <c r="T1838" s="24" t="s">
        <v>260</v>
      </c>
      <c r="U1838" s="24" t="s">
        <v>723</v>
      </c>
      <c r="V1838" s="24" t="s">
        <v>209</v>
      </c>
      <c r="W1838" s="24" t="s">
        <v>1648</v>
      </c>
      <c r="X1838" s="24" t="s">
        <v>205</v>
      </c>
      <c r="Y1838" s="24" t="s">
        <v>209</v>
      </c>
      <c r="Z1838" s="24"/>
    </row>
    <row r="1839" spans="1:26" x14ac:dyDescent="0.2">
      <c r="A1839">
        <v>1682</v>
      </c>
      <c r="B1839">
        <v>2940</v>
      </c>
      <c r="F1839">
        <v>1897</v>
      </c>
      <c r="H1839" s="23">
        <v>43916</v>
      </c>
      <c r="I1839" s="23">
        <v>43916</v>
      </c>
      <c r="J1839">
        <v>11.76</v>
      </c>
      <c r="K1839" s="24"/>
      <c r="L1839" s="24" t="s">
        <v>1114</v>
      </c>
      <c r="M1839" s="24" t="s">
        <v>1114</v>
      </c>
      <c r="N1839" s="24" t="s">
        <v>205</v>
      </c>
      <c r="O1839" s="24" t="s">
        <v>231</v>
      </c>
      <c r="P1839" s="24" t="s">
        <v>259</v>
      </c>
      <c r="Q1839" s="24" t="s">
        <v>7</v>
      </c>
      <c r="R1839" s="24" t="s">
        <v>70</v>
      </c>
      <c r="S1839" s="24" t="s">
        <v>82</v>
      </c>
      <c r="T1839" s="24" t="s">
        <v>587</v>
      </c>
      <c r="U1839" s="24" t="s">
        <v>205</v>
      </c>
      <c r="V1839" s="24" t="s">
        <v>209</v>
      </c>
      <c r="W1839" s="24" t="s">
        <v>82</v>
      </c>
      <c r="X1839" s="24" t="s">
        <v>205</v>
      </c>
      <c r="Y1839" s="24" t="s">
        <v>209</v>
      </c>
      <c r="Z1839" s="24"/>
    </row>
    <row r="1840" spans="1:26" x14ac:dyDescent="0.2">
      <c r="A1840">
        <v>1683</v>
      </c>
      <c r="B1840">
        <v>2941</v>
      </c>
      <c r="F1840">
        <v>1898</v>
      </c>
      <c r="H1840" s="23">
        <v>43916</v>
      </c>
      <c r="I1840" s="23">
        <v>43916</v>
      </c>
      <c r="J1840">
        <v>28.6</v>
      </c>
      <c r="K1840" s="24"/>
      <c r="L1840" s="24" t="s">
        <v>1114</v>
      </c>
      <c r="M1840" s="24" t="s">
        <v>1114</v>
      </c>
      <c r="N1840" s="24" t="s">
        <v>205</v>
      </c>
      <c r="O1840" s="24" t="s">
        <v>231</v>
      </c>
      <c r="P1840" s="24" t="s">
        <v>259</v>
      </c>
      <c r="Q1840" s="24" t="s">
        <v>7</v>
      </c>
      <c r="R1840" s="24" t="s">
        <v>70</v>
      </c>
      <c r="S1840" s="24" t="s">
        <v>82</v>
      </c>
      <c r="T1840" s="24" t="s">
        <v>587</v>
      </c>
      <c r="U1840" s="24" t="s">
        <v>205</v>
      </c>
      <c r="V1840" s="24" t="s">
        <v>209</v>
      </c>
      <c r="W1840" s="24" t="s">
        <v>82</v>
      </c>
      <c r="X1840" s="24" t="s">
        <v>205</v>
      </c>
      <c r="Y1840" s="24" t="s">
        <v>209</v>
      </c>
      <c r="Z1840" s="24"/>
    </row>
    <row r="1841" spans="1:26" x14ac:dyDescent="0.2">
      <c r="A1841">
        <v>1684</v>
      </c>
      <c r="B1841">
        <v>2942</v>
      </c>
      <c r="F1841">
        <v>1899</v>
      </c>
      <c r="H1841" s="23">
        <v>43916</v>
      </c>
      <c r="I1841" s="23">
        <v>43916</v>
      </c>
      <c r="J1841">
        <v>88.03</v>
      </c>
      <c r="K1841" s="24"/>
      <c r="L1841" s="24" t="s">
        <v>1297</v>
      </c>
      <c r="M1841" s="24" t="s">
        <v>1297</v>
      </c>
      <c r="N1841" s="24" t="s">
        <v>205</v>
      </c>
      <c r="O1841" s="24" t="s">
        <v>231</v>
      </c>
      <c r="P1841" s="24" t="s">
        <v>259</v>
      </c>
      <c r="Q1841" s="24" t="s">
        <v>102</v>
      </c>
      <c r="R1841" s="24" t="s">
        <v>101</v>
      </c>
      <c r="S1841" s="24" t="s">
        <v>103</v>
      </c>
      <c r="T1841" s="24" t="s">
        <v>260</v>
      </c>
      <c r="U1841" s="24" t="s">
        <v>1298</v>
      </c>
      <c r="V1841" s="24" t="s">
        <v>209</v>
      </c>
      <c r="W1841" s="24"/>
      <c r="X1841" s="24" t="s">
        <v>205</v>
      </c>
      <c r="Y1841" s="24" t="s">
        <v>209</v>
      </c>
      <c r="Z1841" s="24"/>
    </row>
    <row r="1842" spans="1:26" x14ac:dyDescent="0.2">
      <c r="A1842">
        <v>1685</v>
      </c>
      <c r="B1842">
        <v>2945</v>
      </c>
      <c r="F1842">
        <v>1901</v>
      </c>
      <c r="H1842" s="23">
        <v>43916</v>
      </c>
      <c r="I1842" s="23">
        <v>43916</v>
      </c>
      <c r="J1842">
        <v>13.93</v>
      </c>
      <c r="K1842" s="24"/>
      <c r="L1842" s="24" t="s">
        <v>1114</v>
      </c>
      <c r="M1842" s="24" t="s">
        <v>1114</v>
      </c>
      <c r="N1842" s="24" t="s">
        <v>205</v>
      </c>
      <c r="O1842" s="24" t="s">
        <v>231</v>
      </c>
      <c r="P1842" s="24" t="s">
        <v>259</v>
      </c>
      <c r="Q1842" s="24" t="s">
        <v>7</v>
      </c>
      <c r="R1842" s="24" t="s">
        <v>70</v>
      </c>
      <c r="S1842" s="24" t="s">
        <v>82</v>
      </c>
      <c r="T1842" s="24" t="s">
        <v>587</v>
      </c>
      <c r="U1842" s="24" t="s">
        <v>205</v>
      </c>
      <c r="V1842" s="24" t="s">
        <v>209</v>
      </c>
      <c r="W1842" s="24" t="s">
        <v>82</v>
      </c>
      <c r="X1842" s="24" t="s">
        <v>205</v>
      </c>
      <c r="Y1842" s="24" t="s">
        <v>209</v>
      </c>
      <c r="Z1842" s="24"/>
    </row>
    <row r="1843" spans="1:26" x14ac:dyDescent="0.2">
      <c r="A1843">
        <v>1686</v>
      </c>
      <c r="B1843">
        <v>2946</v>
      </c>
      <c r="F1843">
        <v>1902</v>
      </c>
      <c r="H1843" s="23">
        <v>43916</v>
      </c>
      <c r="I1843" s="23">
        <v>43916</v>
      </c>
      <c r="J1843">
        <v>12.22</v>
      </c>
      <c r="K1843" s="24"/>
      <c r="L1843" s="24" t="s">
        <v>1114</v>
      </c>
      <c r="M1843" s="24" t="s">
        <v>1114</v>
      </c>
      <c r="N1843" s="24" t="s">
        <v>205</v>
      </c>
      <c r="O1843" s="24" t="s">
        <v>231</v>
      </c>
      <c r="P1843" s="24" t="s">
        <v>259</v>
      </c>
      <c r="Q1843" s="24" t="s">
        <v>7</v>
      </c>
      <c r="R1843" s="24" t="s">
        <v>70</v>
      </c>
      <c r="S1843" s="24" t="s">
        <v>82</v>
      </c>
      <c r="T1843" s="24" t="s">
        <v>587</v>
      </c>
      <c r="U1843" s="24" t="s">
        <v>205</v>
      </c>
      <c r="V1843" s="24" t="s">
        <v>209</v>
      </c>
      <c r="W1843" s="24" t="s">
        <v>82</v>
      </c>
      <c r="X1843" s="24" t="s">
        <v>205</v>
      </c>
      <c r="Y1843" s="24" t="s">
        <v>209</v>
      </c>
      <c r="Z1843" s="24"/>
    </row>
    <row r="1844" spans="1:26" x14ac:dyDescent="0.2">
      <c r="A1844">
        <v>1687</v>
      </c>
      <c r="B1844">
        <v>2953</v>
      </c>
      <c r="F1844">
        <v>154</v>
      </c>
      <c r="H1844" s="23">
        <v>43917</v>
      </c>
      <c r="I1844" s="23">
        <v>43917</v>
      </c>
      <c r="J1844">
        <v>2800</v>
      </c>
      <c r="K1844" s="24"/>
      <c r="L1844" s="24" t="s">
        <v>1408</v>
      </c>
      <c r="M1844" s="24" t="s">
        <v>1408</v>
      </c>
      <c r="N1844" s="24" t="s">
        <v>205</v>
      </c>
      <c r="O1844" s="24" t="s">
        <v>231</v>
      </c>
      <c r="P1844" s="24" t="s">
        <v>217</v>
      </c>
      <c r="Q1844" s="24" t="s">
        <v>36</v>
      </c>
      <c r="R1844" s="24" t="s">
        <v>6</v>
      </c>
      <c r="S1844" s="24" t="s">
        <v>37</v>
      </c>
      <c r="T1844" s="24" t="s">
        <v>552</v>
      </c>
      <c r="U1844" s="24" t="s">
        <v>205</v>
      </c>
      <c r="V1844" s="24" t="s">
        <v>209</v>
      </c>
      <c r="W1844" s="24" t="s">
        <v>907</v>
      </c>
      <c r="X1844" s="24" t="s">
        <v>205</v>
      </c>
      <c r="Y1844" s="24" t="s">
        <v>209</v>
      </c>
      <c r="Z1844" s="24" t="s">
        <v>1409</v>
      </c>
    </row>
    <row r="1845" spans="1:26" x14ac:dyDescent="0.2">
      <c r="A1845">
        <v>1688</v>
      </c>
      <c r="B1845">
        <v>2955</v>
      </c>
      <c r="F1845">
        <v>155</v>
      </c>
      <c r="H1845" s="23">
        <v>43917</v>
      </c>
      <c r="I1845" s="23">
        <v>43917</v>
      </c>
      <c r="J1845">
        <v>1600</v>
      </c>
      <c r="K1845" s="24"/>
      <c r="L1845" s="24" t="s">
        <v>1650</v>
      </c>
      <c r="M1845" s="24" t="s">
        <v>1650</v>
      </c>
      <c r="N1845" s="24" t="s">
        <v>205</v>
      </c>
      <c r="O1845" s="24" t="s">
        <v>231</v>
      </c>
      <c r="P1845" s="24" t="s">
        <v>259</v>
      </c>
      <c r="Q1845" s="24" t="s">
        <v>36</v>
      </c>
      <c r="R1845" s="24" t="s">
        <v>6</v>
      </c>
      <c r="S1845" s="24" t="s">
        <v>37</v>
      </c>
      <c r="T1845" s="24" t="s">
        <v>387</v>
      </c>
      <c r="U1845" s="24" t="s">
        <v>205</v>
      </c>
      <c r="V1845" s="24" t="s">
        <v>209</v>
      </c>
      <c r="W1845" s="24" t="s">
        <v>907</v>
      </c>
      <c r="X1845" s="24" t="s">
        <v>205</v>
      </c>
      <c r="Y1845" s="24" t="s">
        <v>209</v>
      </c>
      <c r="Z1845" s="24"/>
    </row>
    <row r="1846" spans="1:26" x14ac:dyDescent="0.2">
      <c r="A1846">
        <v>1689</v>
      </c>
      <c r="B1846">
        <v>2954</v>
      </c>
      <c r="F1846">
        <v>156</v>
      </c>
      <c r="H1846" s="23">
        <v>43917</v>
      </c>
      <c r="I1846" s="23">
        <v>43917</v>
      </c>
      <c r="J1846">
        <v>300</v>
      </c>
      <c r="K1846" s="24"/>
      <c r="L1846" s="24" t="s">
        <v>1651</v>
      </c>
      <c r="M1846" s="24" t="s">
        <v>1651</v>
      </c>
      <c r="N1846" s="24" t="s">
        <v>205</v>
      </c>
      <c r="O1846" s="24" t="s">
        <v>231</v>
      </c>
      <c r="P1846" s="24" t="s">
        <v>217</v>
      </c>
      <c r="Q1846" s="24" t="s">
        <v>36</v>
      </c>
      <c r="R1846" s="24" t="s">
        <v>6</v>
      </c>
      <c r="S1846" s="24" t="s">
        <v>37</v>
      </c>
      <c r="T1846" s="24" t="s">
        <v>387</v>
      </c>
      <c r="U1846" s="24" t="s">
        <v>205</v>
      </c>
      <c r="V1846" s="24" t="s">
        <v>209</v>
      </c>
      <c r="W1846" s="24" t="s">
        <v>907</v>
      </c>
      <c r="X1846" s="24" t="s">
        <v>205</v>
      </c>
      <c r="Y1846" s="24" t="s">
        <v>209</v>
      </c>
      <c r="Z1846" s="24"/>
    </row>
    <row r="1847" spans="1:26" x14ac:dyDescent="0.2">
      <c r="A1847">
        <v>1690</v>
      </c>
      <c r="B1847">
        <v>2950</v>
      </c>
      <c r="F1847">
        <v>159</v>
      </c>
      <c r="H1847" s="23">
        <v>43917</v>
      </c>
      <c r="I1847" s="23">
        <v>43917</v>
      </c>
      <c r="J1847">
        <v>435</v>
      </c>
      <c r="K1847" s="24"/>
      <c r="L1847" s="24" t="s">
        <v>1652</v>
      </c>
      <c r="M1847" s="24" t="s">
        <v>1652</v>
      </c>
      <c r="N1847" s="24" t="s">
        <v>205</v>
      </c>
      <c r="O1847" s="24" t="s">
        <v>231</v>
      </c>
      <c r="P1847" s="24" t="s">
        <v>217</v>
      </c>
      <c r="Q1847" s="24" t="s">
        <v>584</v>
      </c>
      <c r="R1847" s="24" t="s">
        <v>584</v>
      </c>
      <c r="S1847" s="24" t="s">
        <v>584</v>
      </c>
      <c r="T1847" s="24" t="s">
        <v>585</v>
      </c>
      <c r="U1847" s="24" t="s">
        <v>205</v>
      </c>
      <c r="V1847" s="24" t="s">
        <v>209</v>
      </c>
      <c r="W1847" s="24" t="s">
        <v>291</v>
      </c>
      <c r="X1847" s="24" t="s">
        <v>205</v>
      </c>
      <c r="Y1847" s="24" t="s">
        <v>209</v>
      </c>
      <c r="Z1847" s="24"/>
    </row>
    <row r="1848" spans="1:26" x14ac:dyDescent="0.2">
      <c r="A1848">
        <v>1691</v>
      </c>
      <c r="B1848">
        <v>2947</v>
      </c>
      <c r="F1848">
        <v>1903</v>
      </c>
      <c r="H1848" s="23">
        <v>43917</v>
      </c>
      <c r="I1848" s="23">
        <v>43917</v>
      </c>
      <c r="J1848">
        <v>13.68</v>
      </c>
      <c r="K1848" s="24"/>
      <c r="L1848" s="24" t="s">
        <v>1114</v>
      </c>
      <c r="M1848" s="24" t="s">
        <v>1114</v>
      </c>
      <c r="N1848" s="24" t="s">
        <v>205</v>
      </c>
      <c r="O1848" s="24" t="s">
        <v>231</v>
      </c>
      <c r="P1848" s="24" t="s">
        <v>259</v>
      </c>
      <c r="Q1848" s="24" t="s">
        <v>7</v>
      </c>
      <c r="R1848" s="24" t="s">
        <v>70</v>
      </c>
      <c r="S1848" s="24" t="s">
        <v>82</v>
      </c>
      <c r="T1848" s="24" t="s">
        <v>587</v>
      </c>
      <c r="U1848" s="24" t="s">
        <v>205</v>
      </c>
      <c r="V1848" s="24" t="s">
        <v>209</v>
      </c>
      <c r="W1848" s="24" t="s">
        <v>82</v>
      </c>
      <c r="X1848" s="24" t="s">
        <v>205</v>
      </c>
      <c r="Y1848" s="24" t="s">
        <v>209</v>
      </c>
      <c r="Z1848" s="24"/>
    </row>
    <row r="1849" spans="1:26" x14ac:dyDescent="0.2">
      <c r="A1849">
        <v>1692</v>
      </c>
      <c r="B1849">
        <v>2948</v>
      </c>
      <c r="F1849">
        <v>1904</v>
      </c>
      <c r="H1849" s="23">
        <v>43917</v>
      </c>
      <c r="I1849" s="23">
        <v>43917</v>
      </c>
      <c r="J1849">
        <v>22.23</v>
      </c>
      <c r="K1849" s="24"/>
      <c r="L1849" s="24" t="s">
        <v>1114</v>
      </c>
      <c r="M1849" s="24" t="s">
        <v>1114</v>
      </c>
      <c r="N1849" s="24" t="s">
        <v>205</v>
      </c>
      <c r="O1849" s="24" t="s">
        <v>231</v>
      </c>
      <c r="P1849" s="24" t="s">
        <v>259</v>
      </c>
      <c r="Q1849" s="24" t="s">
        <v>7</v>
      </c>
      <c r="R1849" s="24" t="s">
        <v>70</v>
      </c>
      <c r="S1849" s="24" t="s">
        <v>82</v>
      </c>
      <c r="T1849" s="24" t="s">
        <v>587</v>
      </c>
      <c r="U1849" s="24" t="s">
        <v>205</v>
      </c>
      <c r="V1849" s="24" t="s">
        <v>209</v>
      </c>
      <c r="W1849" s="24" t="s">
        <v>82</v>
      </c>
      <c r="X1849" s="24" t="s">
        <v>205</v>
      </c>
      <c r="Y1849" s="24" t="s">
        <v>209</v>
      </c>
      <c r="Z1849" s="24"/>
    </row>
    <row r="1850" spans="1:26" x14ac:dyDescent="0.2">
      <c r="A1850">
        <v>1693</v>
      </c>
      <c r="B1850">
        <v>2949</v>
      </c>
      <c r="F1850">
        <v>1905</v>
      </c>
      <c r="H1850" s="23">
        <v>43917</v>
      </c>
      <c r="I1850" s="23">
        <v>43917</v>
      </c>
      <c r="J1850">
        <v>27.92</v>
      </c>
      <c r="K1850" s="24"/>
      <c r="L1850" s="24" t="s">
        <v>1114</v>
      </c>
      <c r="M1850" s="24" t="s">
        <v>1114</v>
      </c>
      <c r="N1850" s="24" t="s">
        <v>205</v>
      </c>
      <c r="O1850" s="24" t="s">
        <v>231</v>
      </c>
      <c r="P1850" s="24" t="s">
        <v>259</v>
      </c>
      <c r="Q1850" s="24" t="s">
        <v>7</v>
      </c>
      <c r="R1850" s="24" t="s">
        <v>70</v>
      </c>
      <c r="S1850" s="24" t="s">
        <v>82</v>
      </c>
      <c r="T1850" s="24" t="s">
        <v>587</v>
      </c>
      <c r="U1850" s="24" t="s">
        <v>205</v>
      </c>
      <c r="V1850" s="24" t="s">
        <v>209</v>
      </c>
      <c r="W1850" s="24" t="s">
        <v>82</v>
      </c>
      <c r="X1850" s="24" t="s">
        <v>205</v>
      </c>
      <c r="Y1850" s="24" t="s">
        <v>209</v>
      </c>
      <c r="Z1850" s="24"/>
    </row>
    <row r="1851" spans="1:26" x14ac:dyDescent="0.2">
      <c r="A1851">
        <v>1694</v>
      </c>
      <c r="B1851">
        <v>2951</v>
      </c>
      <c r="F1851">
        <v>1906</v>
      </c>
      <c r="H1851" s="23">
        <v>43917</v>
      </c>
      <c r="I1851" s="23">
        <v>43917</v>
      </c>
      <c r="J1851">
        <v>450</v>
      </c>
      <c r="K1851" s="24"/>
      <c r="L1851" s="24" t="s">
        <v>1486</v>
      </c>
      <c r="M1851" s="24" t="s">
        <v>1486</v>
      </c>
      <c r="N1851" s="24" t="s">
        <v>205</v>
      </c>
      <c r="O1851" s="24" t="s">
        <v>231</v>
      </c>
      <c r="P1851" s="24" t="s">
        <v>259</v>
      </c>
      <c r="Q1851" s="24" t="s">
        <v>7</v>
      </c>
      <c r="R1851" s="24" t="s">
        <v>70</v>
      </c>
      <c r="S1851" s="24" t="s">
        <v>84</v>
      </c>
      <c r="T1851" s="24" t="s">
        <v>439</v>
      </c>
      <c r="U1851" s="24" t="s">
        <v>205</v>
      </c>
      <c r="V1851" s="24" t="s">
        <v>209</v>
      </c>
      <c r="W1851" s="24"/>
      <c r="X1851" s="24" t="s">
        <v>205</v>
      </c>
      <c r="Y1851" s="24" t="s">
        <v>209</v>
      </c>
      <c r="Z1851" s="24"/>
    </row>
    <row r="1852" spans="1:26" x14ac:dyDescent="0.2">
      <c r="A1852">
        <v>1695</v>
      </c>
      <c r="B1852">
        <v>2956</v>
      </c>
      <c r="F1852">
        <v>1910</v>
      </c>
      <c r="H1852" s="23">
        <v>43917</v>
      </c>
      <c r="I1852" s="23">
        <v>43917</v>
      </c>
      <c r="J1852">
        <v>28.91</v>
      </c>
      <c r="K1852" s="24"/>
      <c r="L1852" s="24" t="s">
        <v>1114</v>
      </c>
      <c r="M1852" s="24" t="s">
        <v>1114</v>
      </c>
      <c r="N1852" s="24" t="s">
        <v>205</v>
      </c>
      <c r="O1852" s="24" t="s">
        <v>231</v>
      </c>
      <c r="P1852" s="24" t="s">
        <v>259</v>
      </c>
      <c r="Q1852" s="24" t="s">
        <v>7</v>
      </c>
      <c r="R1852" s="24" t="s">
        <v>70</v>
      </c>
      <c r="S1852" s="24" t="s">
        <v>82</v>
      </c>
      <c r="T1852" s="24" t="s">
        <v>587</v>
      </c>
      <c r="U1852" s="24" t="s">
        <v>205</v>
      </c>
      <c r="V1852" s="24" t="s">
        <v>209</v>
      </c>
      <c r="W1852" s="24" t="s">
        <v>82</v>
      </c>
      <c r="X1852" s="24" t="s">
        <v>205</v>
      </c>
      <c r="Y1852" s="24" t="s">
        <v>209</v>
      </c>
      <c r="Z1852" s="24"/>
    </row>
    <row r="1853" spans="1:26" x14ac:dyDescent="0.2">
      <c r="A1853">
        <v>1696</v>
      </c>
      <c r="B1853">
        <v>2959</v>
      </c>
      <c r="F1853">
        <v>1911</v>
      </c>
      <c r="H1853" s="23">
        <v>43920</v>
      </c>
      <c r="I1853" s="23">
        <v>43920</v>
      </c>
      <c r="J1853">
        <v>225.13</v>
      </c>
      <c r="K1853" s="24"/>
      <c r="L1853" s="24" t="s">
        <v>1474</v>
      </c>
      <c r="M1853" s="24" t="s">
        <v>1474</v>
      </c>
      <c r="N1853" s="24" t="s">
        <v>205</v>
      </c>
      <c r="O1853" s="24" t="s">
        <v>231</v>
      </c>
      <c r="P1853" s="24" t="s">
        <v>259</v>
      </c>
      <c r="Q1853" s="24" t="s">
        <v>7</v>
      </c>
      <c r="R1853" s="24" t="s">
        <v>70</v>
      </c>
      <c r="S1853" s="24" t="s">
        <v>84</v>
      </c>
      <c r="T1853" s="24" t="s">
        <v>439</v>
      </c>
      <c r="U1853" s="24" t="s">
        <v>205</v>
      </c>
      <c r="V1853" s="24" t="s">
        <v>209</v>
      </c>
      <c r="W1853" s="24"/>
      <c r="X1853" s="24" t="s">
        <v>205</v>
      </c>
      <c r="Y1853" s="24" t="s">
        <v>209</v>
      </c>
      <c r="Z1853" s="24"/>
    </row>
    <row r="1854" spans="1:26" x14ac:dyDescent="0.2">
      <c r="A1854">
        <v>1835</v>
      </c>
      <c r="B1854">
        <v>2958</v>
      </c>
      <c r="H1854" s="23">
        <v>43920</v>
      </c>
      <c r="I1854" s="23">
        <v>43920</v>
      </c>
      <c r="J1854">
        <v>241.89</v>
      </c>
      <c r="K1854" s="24"/>
      <c r="L1854" s="24" t="s">
        <v>1474</v>
      </c>
      <c r="M1854" s="24" t="s">
        <v>1474</v>
      </c>
      <c r="N1854" s="24" t="s">
        <v>205</v>
      </c>
      <c r="O1854" s="24" t="s">
        <v>231</v>
      </c>
      <c r="P1854" s="24" t="s">
        <v>259</v>
      </c>
      <c r="Q1854" s="24" t="s">
        <v>7</v>
      </c>
      <c r="R1854" s="24" t="s">
        <v>70</v>
      </c>
      <c r="S1854" s="24" t="s">
        <v>84</v>
      </c>
      <c r="T1854" s="24" t="s">
        <v>439</v>
      </c>
      <c r="U1854" s="24" t="s">
        <v>205</v>
      </c>
      <c r="V1854" s="24" t="s">
        <v>209</v>
      </c>
      <c r="W1854" s="24"/>
      <c r="X1854" s="24" t="s">
        <v>205</v>
      </c>
      <c r="Y1854" s="24" t="s">
        <v>209</v>
      </c>
      <c r="Z1854" s="24"/>
    </row>
    <row r="1855" spans="1:26" x14ac:dyDescent="0.2">
      <c r="A1855">
        <v>1836</v>
      </c>
      <c r="B1855">
        <v>2960</v>
      </c>
      <c r="H1855" s="23">
        <v>43920</v>
      </c>
      <c r="I1855" s="23">
        <v>43920</v>
      </c>
      <c r="J1855">
        <v>384</v>
      </c>
      <c r="K1855" s="24"/>
      <c r="L1855" s="24" t="s">
        <v>1653</v>
      </c>
      <c r="M1855" s="24" t="s">
        <v>1654</v>
      </c>
      <c r="N1855" s="24" t="s">
        <v>205</v>
      </c>
      <c r="O1855" s="24" t="s">
        <v>231</v>
      </c>
      <c r="P1855" s="24" t="s">
        <v>217</v>
      </c>
      <c r="Q1855" s="24" t="s">
        <v>584</v>
      </c>
      <c r="R1855" s="24" t="s">
        <v>584</v>
      </c>
      <c r="S1855" s="24" t="s">
        <v>584</v>
      </c>
      <c r="T1855" s="24" t="s">
        <v>585</v>
      </c>
      <c r="U1855" s="24" t="s">
        <v>1655</v>
      </c>
      <c r="V1855" s="24" t="s">
        <v>209</v>
      </c>
      <c r="W1855" s="24" t="s">
        <v>291</v>
      </c>
      <c r="X1855" s="24" t="s">
        <v>205</v>
      </c>
      <c r="Y1855" s="24" t="s">
        <v>209</v>
      </c>
      <c r="Z1855" s="24" t="s">
        <v>1656</v>
      </c>
    </row>
    <row r="1856" spans="1:26" x14ac:dyDescent="0.2">
      <c r="A1856">
        <v>1837</v>
      </c>
      <c r="B1856">
        <v>2962</v>
      </c>
      <c r="H1856" s="23">
        <v>43922</v>
      </c>
      <c r="I1856" s="23">
        <v>43922</v>
      </c>
      <c r="J1856">
        <v>1624.8</v>
      </c>
      <c r="K1856" s="24"/>
      <c r="L1856" s="24" t="s">
        <v>1657</v>
      </c>
      <c r="M1856" s="24" t="s">
        <v>1341</v>
      </c>
      <c r="N1856" s="24" t="s">
        <v>205</v>
      </c>
      <c r="O1856" s="24" t="s">
        <v>231</v>
      </c>
      <c r="P1856" s="24" t="s">
        <v>259</v>
      </c>
      <c r="Q1856" s="24" t="s">
        <v>52</v>
      </c>
      <c r="R1856" s="24" t="s">
        <v>70</v>
      </c>
      <c r="S1856" s="24" t="s">
        <v>78</v>
      </c>
      <c r="T1856" s="24" t="s">
        <v>225</v>
      </c>
      <c r="U1856" s="24" t="s">
        <v>205</v>
      </c>
      <c r="V1856" s="24" t="s">
        <v>209</v>
      </c>
      <c r="W1856" s="24" t="s">
        <v>812</v>
      </c>
      <c r="X1856" s="24" t="s">
        <v>205</v>
      </c>
      <c r="Y1856" s="24" t="s">
        <v>209</v>
      </c>
      <c r="Z1856" s="24"/>
    </row>
    <row r="1857" spans="1:26" x14ac:dyDescent="0.2">
      <c r="A1857">
        <v>1838</v>
      </c>
      <c r="B1857">
        <v>2964</v>
      </c>
      <c r="H1857" s="23">
        <v>43923</v>
      </c>
      <c r="I1857" s="23">
        <v>43923</v>
      </c>
      <c r="J1857">
        <v>1230</v>
      </c>
      <c r="K1857" s="24"/>
      <c r="L1857" s="24" t="s">
        <v>1658</v>
      </c>
      <c r="M1857" s="24" t="s">
        <v>1659</v>
      </c>
      <c r="N1857" s="24" t="s">
        <v>205</v>
      </c>
      <c r="O1857" s="24" t="s">
        <v>231</v>
      </c>
      <c r="P1857" s="24" t="s">
        <v>217</v>
      </c>
      <c r="Q1857" s="24" t="s">
        <v>64</v>
      </c>
      <c r="R1857" s="24" t="s">
        <v>69</v>
      </c>
      <c r="S1857" s="24" t="s">
        <v>99</v>
      </c>
      <c r="T1857" s="24" t="s">
        <v>225</v>
      </c>
      <c r="U1857" s="24" t="s">
        <v>205</v>
      </c>
      <c r="V1857" s="24" t="s">
        <v>209</v>
      </c>
      <c r="W1857" s="24"/>
      <c r="X1857" s="24" t="s">
        <v>205</v>
      </c>
      <c r="Y1857" s="24" t="s">
        <v>209</v>
      </c>
      <c r="Z1857" s="24"/>
    </row>
    <row r="1858" spans="1:26" x14ac:dyDescent="0.2">
      <c r="A1858">
        <v>1839</v>
      </c>
      <c r="B1858">
        <v>2965</v>
      </c>
      <c r="H1858" s="23">
        <v>43923</v>
      </c>
      <c r="I1858" s="23">
        <v>43923</v>
      </c>
      <c r="J1858">
        <v>146</v>
      </c>
      <c r="K1858" s="24"/>
      <c r="L1858" s="24" t="s">
        <v>1660</v>
      </c>
      <c r="M1858" s="24" t="s">
        <v>814</v>
      </c>
      <c r="N1858" s="24" t="s">
        <v>205</v>
      </c>
      <c r="O1858" s="24" t="s">
        <v>231</v>
      </c>
      <c r="P1858" s="24" t="s">
        <v>259</v>
      </c>
      <c r="Q1858" s="24" t="s">
        <v>55</v>
      </c>
      <c r="R1858" s="24" t="s">
        <v>70</v>
      </c>
      <c r="S1858" s="24" t="s">
        <v>73</v>
      </c>
      <c r="T1858" s="24" t="s">
        <v>225</v>
      </c>
      <c r="U1858" s="24" t="s">
        <v>205</v>
      </c>
      <c r="V1858" s="24" t="s">
        <v>209</v>
      </c>
      <c r="W1858" s="24" t="s">
        <v>1661</v>
      </c>
      <c r="X1858" s="24" t="s">
        <v>205</v>
      </c>
      <c r="Y1858" s="24" t="s">
        <v>209</v>
      </c>
      <c r="Z1858" s="24"/>
    </row>
    <row r="1859" spans="1:26" x14ac:dyDescent="0.2">
      <c r="A1859">
        <v>1840</v>
      </c>
      <c r="B1859">
        <v>2966</v>
      </c>
      <c r="H1859" s="23">
        <v>43923</v>
      </c>
      <c r="I1859" s="23">
        <v>43923</v>
      </c>
      <c r="J1859">
        <v>1010</v>
      </c>
      <c r="K1859" s="24"/>
      <c r="L1859" s="24" t="s">
        <v>1662</v>
      </c>
      <c r="M1859" s="24" t="s">
        <v>1430</v>
      </c>
      <c r="N1859" s="24" t="s">
        <v>205</v>
      </c>
      <c r="O1859" s="24" t="s">
        <v>231</v>
      </c>
      <c r="P1859" s="24" t="s">
        <v>217</v>
      </c>
      <c r="Q1859" s="24" t="s">
        <v>17</v>
      </c>
      <c r="R1859" s="24" t="s">
        <v>6</v>
      </c>
      <c r="S1859" s="24" t="s">
        <v>23</v>
      </c>
      <c r="T1859" s="24" t="s">
        <v>211</v>
      </c>
      <c r="U1859" s="24" t="s">
        <v>205</v>
      </c>
      <c r="V1859" s="24" t="s">
        <v>209</v>
      </c>
      <c r="W1859" s="24" t="s">
        <v>1431</v>
      </c>
      <c r="X1859" s="24" t="s">
        <v>205</v>
      </c>
      <c r="Y1859" s="24" t="s">
        <v>209</v>
      </c>
      <c r="Z1859" s="24"/>
    </row>
    <row r="1860" spans="1:26" x14ac:dyDescent="0.2">
      <c r="A1860">
        <v>1841</v>
      </c>
      <c r="B1860">
        <v>2967</v>
      </c>
      <c r="H1860" s="23">
        <v>43924</v>
      </c>
      <c r="I1860" s="23">
        <v>43924</v>
      </c>
      <c r="J1860">
        <v>80.19</v>
      </c>
      <c r="K1860" s="24"/>
      <c r="L1860" s="24" t="s">
        <v>1114</v>
      </c>
      <c r="M1860" s="24" t="s">
        <v>82</v>
      </c>
      <c r="N1860" s="24" t="s">
        <v>205</v>
      </c>
      <c r="O1860" s="24" t="s">
        <v>231</v>
      </c>
      <c r="P1860" s="24" t="s">
        <v>217</v>
      </c>
      <c r="Q1860" s="24" t="s">
        <v>7</v>
      </c>
      <c r="R1860" s="24" t="s">
        <v>70</v>
      </c>
      <c r="S1860" s="24" t="s">
        <v>82</v>
      </c>
      <c r="T1860" s="24" t="s">
        <v>587</v>
      </c>
      <c r="U1860" s="24" t="s">
        <v>205</v>
      </c>
      <c r="V1860" s="24" t="s">
        <v>209</v>
      </c>
      <c r="W1860" s="24" t="s">
        <v>591</v>
      </c>
      <c r="X1860" s="24" t="s">
        <v>205</v>
      </c>
      <c r="Y1860" s="24" t="s">
        <v>209</v>
      </c>
      <c r="Z1860" s="24"/>
    </row>
    <row r="1861" spans="1:26" x14ac:dyDescent="0.2">
      <c r="A1861">
        <v>1842</v>
      </c>
      <c r="B1861">
        <v>2968</v>
      </c>
      <c r="H1861" s="23">
        <v>43924</v>
      </c>
      <c r="I1861" s="23">
        <v>43924</v>
      </c>
      <c r="J1861">
        <v>39.5</v>
      </c>
      <c r="K1861" s="24"/>
      <c r="L1861" s="24" t="s">
        <v>1114</v>
      </c>
      <c r="M1861" s="24" t="s">
        <v>82</v>
      </c>
      <c r="N1861" s="24" t="s">
        <v>205</v>
      </c>
      <c r="O1861" s="24" t="s">
        <v>231</v>
      </c>
      <c r="P1861" s="24" t="s">
        <v>217</v>
      </c>
      <c r="Q1861" s="24" t="s">
        <v>7</v>
      </c>
      <c r="R1861" s="24" t="s">
        <v>70</v>
      </c>
      <c r="S1861" s="24" t="s">
        <v>82</v>
      </c>
      <c r="T1861" s="24" t="s">
        <v>587</v>
      </c>
      <c r="U1861" s="24" t="s">
        <v>205</v>
      </c>
      <c r="V1861" s="24" t="s">
        <v>209</v>
      </c>
      <c r="W1861" s="24" t="s">
        <v>591</v>
      </c>
      <c r="X1861" s="24" t="s">
        <v>205</v>
      </c>
      <c r="Y1861" s="24" t="s">
        <v>209</v>
      </c>
      <c r="Z1861" s="24"/>
    </row>
    <row r="1862" spans="1:26" x14ac:dyDescent="0.2">
      <c r="A1862">
        <v>1843</v>
      </c>
      <c r="B1862">
        <v>2969</v>
      </c>
      <c r="H1862" s="23">
        <v>43924</v>
      </c>
      <c r="I1862" s="23">
        <v>43924</v>
      </c>
      <c r="J1862">
        <v>22.46</v>
      </c>
      <c r="K1862" s="24"/>
      <c r="L1862" s="24" t="s">
        <v>1114</v>
      </c>
      <c r="M1862" s="24" t="s">
        <v>82</v>
      </c>
      <c r="N1862" s="24" t="s">
        <v>205</v>
      </c>
      <c r="O1862" s="24" t="s">
        <v>231</v>
      </c>
      <c r="P1862" s="24" t="s">
        <v>217</v>
      </c>
      <c r="Q1862" s="24" t="s">
        <v>7</v>
      </c>
      <c r="R1862" s="24" t="s">
        <v>70</v>
      </c>
      <c r="S1862" s="24" t="s">
        <v>82</v>
      </c>
      <c r="T1862" s="24" t="s">
        <v>587</v>
      </c>
      <c r="U1862" s="24" t="s">
        <v>205</v>
      </c>
      <c r="V1862" s="24" t="s">
        <v>209</v>
      </c>
      <c r="W1862" s="24" t="s">
        <v>591</v>
      </c>
      <c r="X1862" s="24" t="s">
        <v>205</v>
      </c>
      <c r="Y1862" s="24" t="s">
        <v>209</v>
      </c>
      <c r="Z1862" s="24"/>
    </row>
    <row r="1863" spans="1:26" x14ac:dyDescent="0.2">
      <c r="A1863">
        <v>1844</v>
      </c>
      <c r="B1863">
        <v>2970</v>
      </c>
      <c r="H1863" s="23">
        <v>43924</v>
      </c>
      <c r="I1863" s="23">
        <v>43924</v>
      </c>
      <c r="J1863">
        <v>57.45</v>
      </c>
      <c r="K1863" s="24"/>
      <c r="L1863" s="24" t="s">
        <v>1114</v>
      </c>
      <c r="M1863" s="24" t="s">
        <v>82</v>
      </c>
      <c r="N1863" s="24" t="s">
        <v>205</v>
      </c>
      <c r="O1863" s="24" t="s">
        <v>231</v>
      </c>
      <c r="P1863" s="24" t="s">
        <v>217</v>
      </c>
      <c r="Q1863" s="24" t="s">
        <v>7</v>
      </c>
      <c r="R1863" s="24" t="s">
        <v>70</v>
      </c>
      <c r="S1863" s="24" t="s">
        <v>82</v>
      </c>
      <c r="T1863" s="24" t="s">
        <v>587</v>
      </c>
      <c r="U1863" s="24" t="s">
        <v>205</v>
      </c>
      <c r="V1863" s="24" t="s">
        <v>209</v>
      </c>
      <c r="W1863" s="24" t="s">
        <v>591</v>
      </c>
      <c r="X1863" s="24" t="s">
        <v>205</v>
      </c>
      <c r="Y1863" s="24" t="s">
        <v>209</v>
      </c>
      <c r="Z1863" s="24"/>
    </row>
    <row r="1864" spans="1:26" x14ac:dyDescent="0.2">
      <c r="A1864">
        <v>1845</v>
      </c>
      <c r="B1864">
        <v>2971</v>
      </c>
      <c r="H1864" s="23">
        <v>43924</v>
      </c>
      <c r="I1864" s="23">
        <v>43924</v>
      </c>
      <c r="J1864">
        <v>44.79</v>
      </c>
      <c r="K1864" s="24"/>
      <c r="L1864" s="24" t="s">
        <v>1114</v>
      </c>
      <c r="M1864" s="24" t="s">
        <v>82</v>
      </c>
      <c r="N1864" s="24" t="s">
        <v>205</v>
      </c>
      <c r="O1864" s="24" t="s">
        <v>231</v>
      </c>
      <c r="P1864" s="24" t="s">
        <v>217</v>
      </c>
      <c r="Q1864" s="24" t="s">
        <v>7</v>
      </c>
      <c r="R1864" s="24" t="s">
        <v>70</v>
      </c>
      <c r="S1864" s="24" t="s">
        <v>82</v>
      </c>
      <c r="T1864" s="24" t="s">
        <v>587</v>
      </c>
      <c r="U1864" s="24" t="s">
        <v>205</v>
      </c>
      <c r="V1864" s="24" t="s">
        <v>209</v>
      </c>
      <c r="W1864" s="24" t="s">
        <v>591</v>
      </c>
      <c r="X1864" s="24" t="s">
        <v>205</v>
      </c>
      <c r="Y1864" s="24" t="s">
        <v>209</v>
      </c>
      <c r="Z1864" s="24"/>
    </row>
    <row r="1865" spans="1:26" x14ac:dyDescent="0.2">
      <c r="A1865">
        <v>1846</v>
      </c>
      <c r="B1865">
        <v>2973</v>
      </c>
      <c r="H1865" s="23">
        <v>43924</v>
      </c>
      <c r="I1865" s="23">
        <v>43924</v>
      </c>
      <c r="J1865">
        <v>19.96</v>
      </c>
      <c r="K1865" s="24"/>
      <c r="L1865" s="24" t="s">
        <v>1114</v>
      </c>
      <c r="M1865" s="24" t="s">
        <v>82</v>
      </c>
      <c r="N1865" s="24" t="s">
        <v>205</v>
      </c>
      <c r="O1865" s="24" t="s">
        <v>231</v>
      </c>
      <c r="P1865" s="24" t="s">
        <v>217</v>
      </c>
      <c r="Q1865" s="24" t="s">
        <v>7</v>
      </c>
      <c r="R1865" s="24" t="s">
        <v>70</v>
      </c>
      <c r="S1865" s="24" t="s">
        <v>82</v>
      </c>
      <c r="T1865" s="24" t="s">
        <v>587</v>
      </c>
      <c r="U1865" s="24" t="s">
        <v>205</v>
      </c>
      <c r="V1865" s="24" t="s">
        <v>209</v>
      </c>
      <c r="W1865" s="24" t="s">
        <v>591</v>
      </c>
      <c r="X1865" s="24" t="s">
        <v>205</v>
      </c>
      <c r="Y1865" s="24" t="s">
        <v>209</v>
      </c>
      <c r="Z1865" s="24"/>
    </row>
    <row r="1866" spans="1:26" x14ac:dyDescent="0.2">
      <c r="A1866">
        <v>1847</v>
      </c>
      <c r="B1866">
        <v>2974</v>
      </c>
      <c r="H1866" s="23">
        <v>43927</v>
      </c>
      <c r="I1866" s="23">
        <v>43927</v>
      </c>
      <c r="J1866">
        <v>217.18</v>
      </c>
      <c r="K1866" s="24"/>
      <c r="L1866" s="24" t="s">
        <v>1474</v>
      </c>
      <c r="M1866" s="24" t="s">
        <v>1474</v>
      </c>
      <c r="N1866" s="24" t="s">
        <v>205</v>
      </c>
      <c r="O1866" s="24" t="s">
        <v>231</v>
      </c>
      <c r="P1866" s="24" t="s">
        <v>259</v>
      </c>
      <c r="Q1866" s="24" t="s">
        <v>7</v>
      </c>
      <c r="R1866" s="24" t="s">
        <v>70</v>
      </c>
      <c r="S1866" s="24" t="s">
        <v>84</v>
      </c>
      <c r="T1866" s="24" t="s">
        <v>439</v>
      </c>
      <c r="U1866" s="24" t="s">
        <v>205</v>
      </c>
      <c r="V1866" s="24" t="s">
        <v>209</v>
      </c>
      <c r="W1866" s="24"/>
      <c r="X1866" s="24" t="s">
        <v>205</v>
      </c>
      <c r="Y1866" s="24" t="s">
        <v>209</v>
      </c>
      <c r="Z1866" s="24"/>
    </row>
    <row r="1867" spans="1:26" x14ac:dyDescent="0.2">
      <c r="A1867">
        <v>1848</v>
      </c>
      <c r="B1867">
        <v>2976</v>
      </c>
      <c r="H1867" s="23">
        <v>43927</v>
      </c>
      <c r="I1867" s="23">
        <v>43927</v>
      </c>
      <c r="J1867">
        <v>1926.38</v>
      </c>
      <c r="K1867" s="24"/>
      <c r="L1867" s="24" t="s">
        <v>1484</v>
      </c>
      <c r="M1867" s="24" t="s">
        <v>837</v>
      </c>
      <c r="N1867" s="24" t="s">
        <v>205</v>
      </c>
      <c r="O1867" s="24" t="s">
        <v>231</v>
      </c>
      <c r="P1867" s="24" t="s">
        <v>259</v>
      </c>
      <c r="Q1867" s="24" t="s">
        <v>36</v>
      </c>
      <c r="R1867" s="24" t="s">
        <v>6</v>
      </c>
      <c r="S1867" s="24" t="s">
        <v>37</v>
      </c>
      <c r="T1867" s="24" t="s">
        <v>304</v>
      </c>
      <c r="U1867" s="24" t="s">
        <v>205</v>
      </c>
      <c r="V1867" s="24" t="s">
        <v>209</v>
      </c>
      <c r="W1867" s="24"/>
      <c r="X1867" s="24" t="s">
        <v>205</v>
      </c>
      <c r="Y1867" s="24" t="s">
        <v>209</v>
      </c>
      <c r="Z1867" s="24"/>
    </row>
    <row r="1868" spans="1:26" x14ac:dyDescent="0.2">
      <c r="A1868">
        <v>1849</v>
      </c>
      <c r="B1868">
        <v>2977</v>
      </c>
      <c r="H1868" s="23">
        <v>43927</v>
      </c>
      <c r="I1868" s="23">
        <v>43927</v>
      </c>
      <c r="J1868">
        <v>1945.44</v>
      </c>
      <c r="K1868" s="24"/>
      <c r="L1868" s="24" t="s">
        <v>1485</v>
      </c>
      <c r="M1868" s="24" t="s">
        <v>1485</v>
      </c>
      <c r="N1868" s="24" t="s">
        <v>205</v>
      </c>
      <c r="O1868" s="24" t="s">
        <v>231</v>
      </c>
      <c r="P1868" s="24" t="s">
        <v>217</v>
      </c>
      <c r="Q1868" s="24" t="s">
        <v>36</v>
      </c>
      <c r="R1868" s="24" t="s">
        <v>6</v>
      </c>
      <c r="S1868" s="24" t="s">
        <v>37</v>
      </c>
      <c r="T1868" s="24" t="s">
        <v>304</v>
      </c>
      <c r="U1868" s="24" t="s">
        <v>205</v>
      </c>
      <c r="V1868" s="24" t="s">
        <v>209</v>
      </c>
      <c r="W1868" s="24"/>
      <c r="X1868" s="24" t="s">
        <v>205</v>
      </c>
      <c r="Y1868" s="24" t="s">
        <v>209</v>
      </c>
      <c r="Z1868" s="24"/>
    </row>
    <row r="1869" spans="1:26" x14ac:dyDescent="0.2">
      <c r="A1869">
        <v>1850</v>
      </c>
      <c r="B1869">
        <v>2978</v>
      </c>
      <c r="H1869" s="23">
        <v>43927</v>
      </c>
      <c r="I1869" s="23">
        <v>43927</v>
      </c>
      <c r="J1869">
        <v>1307.68</v>
      </c>
      <c r="K1869" s="24"/>
      <c r="L1869" s="24" t="s">
        <v>1483</v>
      </c>
      <c r="M1869" s="24" t="s">
        <v>1483</v>
      </c>
      <c r="N1869" s="24" t="s">
        <v>205</v>
      </c>
      <c r="O1869" s="24" t="s">
        <v>231</v>
      </c>
      <c r="P1869" s="24" t="s">
        <v>217</v>
      </c>
      <c r="Q1869" s="24" t="s">
        <v>36</v>
      </c>
      <c r="R1869" s="24" t="s">
        <v>6</v>
      </c>
      <c r="S1869" s="24" t="s">
        <v>37</v>
      </c>
      <c r="T1869" s="24" t="s">
        <v>304</v>
      </c>
      <c r="U1869" s="24" t="s">
        <v>205</v>
      </c>
      <c r="V1869" s="24" t="s">
        <v>209</v>
      </c>
      <c r="W1869" s="24"/>
      <c r="X1869" s="24" t="s">
        <v>205</v>
      </c>
      <c r="Y1869" s="24" t="s">
        <v>209</v>
      </c>
      <c r="Z1869" s="24"/>
    </row>
    <row r="1870" spans="1:26" x14ac:dyDescent="0.2">
      <c r="A1870">
        <v>1851</v>
      </c>
      <c r="B1870">
        <v>2979</v>
      </c>
      <c r="H1870" s="23">
        <v>43927</v>
      </c>
      <c r="I1870" s="23">
        <v>43927</v>
      </c>
      <c r="J1870">
        <v>2376.38</v>
      </c>
      <c r="K1870" s="24"/>
      <c r="L1870" s="24" t="s">
        <v>1486</v>
      </c>
      <c r="M1870" s="24" t="s">
        <v>1486</v>
      </c>
      <c r="N1870" s="24" t="s">
        <v>205</v>
      </c>
      <c r="O1870" s="24" t="s">
        <v>231</v>
      </c>
      <c r="P1870" s="24" t="s">
        <v>259</v>
      </c>
      <c r="Q1870" s="24" t="s">
        <v>36</v>
      </c>
      <c r="R1870" s="24" t="s">
        <v>6</v>
      </c>
      <c r="S1870" s="24" t="s">
        <v>37</v>
      </c>
      <c r="T1870" s="24" t="s">
        <v>304</v>
      </c>
      <c r="U1870" s="24" t="s">
        <v>205</v>
      </c>
      <c r="V1870" s="24" t="s">
        <v>209</v>
      </c>
      <c r="W1870" s="24"/>
      <c r="X1870" s="24" t="s">
        <v>205</v>
      </c>
      <c r="Y1870" s="24" t="s">
        <v>209</v>
      </c>
      <c r="Z1870" s="24"/>
    </row>
    <row r="1871" spans="1:26" x14ac:dyDescent="0.2">
      <c r="A1871">
        <v>1852</v>
      </c>
      <c r="B1871">
        <v>2981</v>
      </c>
      <c r="H1871" s="23">
        <v>43927</v>
      </c>
      <c r="I1871" s="23">
        <v>43927</v>
      </c>
      <c r="J1871">
        <v>2250.3000000000002</v>
      </c>
      <c r="K1871" s="24"/>
      <c r="L1871" s="24" t="s">
        <v>1487</v>
      </c>
      <c r="M1871" s="24" t="s">
        <v>856</v>
      </c>
      <c r="N1871" s="24" t="s">
        <v>205</v>
      </c>
      <c r="O1871" s="24" t="s">
        <v>231</v>
      </c>
      <c r="P1871" s="24" t="s">
        <v>207</v>
      </c>
      <c r="Q1871" s="24" t="s">
        <v>36</v>
      </c>
      <c r="R1871" s="24" t="s">
        <v>6</v>
      </c>
      <c r="S1871" s="24" t="s">
        <v>37</v>
      </c>
      <c r="T1871" s="24" t="s">
        <v>304</v>
      </c>
      <c r="U1871" s="24" t="s">
        <v>205</v>
      </c>
      <c r="V1871" s="24" t="s">
        <v>209</v>
      </c>
      <c r="W1871" s="24" t="s">
        <v>291</v>
      </c>
      <c r="X1871" s="24" t="s">
        <v>205</v>
      </c>
      <c r="Y1871" s="24" t="s">
        <v>209</v>
      </c>
      <c r="Z1871" s="24"/>
    </row>
    <row r="1872" spans="1:26" x14ac:dyDescent="0.2">
      <c r="A1872">
        <v>1853</v>
      </c>
      <c r="B1872">
        <v>2982</v>
      </c>
      <c r="H1872" s="23">
        <v>43927</v>
      </c>
      <c r="I1872" s="23">
        <v>43927</v>
      </c>
      <c r="J1872">
        <v>3013.91</v>
      </c>
      <c r="K1872" s="24"/>
      <c r="L1872" s="24" t="s">
        <v>1488</v>
      </c>
      <c r="M1872" s="24" t="s">
        <v>855</v>
      </c>
      <c r="N1872" s="24" t="s">
        <v>205</v>
      </c>
      <c r="O1872" s="24" t="s">
        <v>231</v>
      </c>
      <c r="P1872" s="24" t="s">
        <v>217</v>
      </c>
      <c r="Q1872" s="24" t="s">
        <v>36</v>
      </c>
      <c r="R1872" s="24" t="s">
        <v>6</v>
      </c>
      <c r="S1872" s="24" t="s">
        <v>37</v>
      </c>
      <c r="T1872" s="24" t="s">
        <v>304</v>
      </c>
      <c r="U1872" s="24" t="s">
        <v>205</v>
      </c>
      <c r="V1872" s="24" t="s">
        <v>209</v>
      </c>
      <c r="W1872" s="24" t="s">
        <v>291</v>
      </c>
      <c r="X1872" s="24" t="s">
        <v>205</v>
      </c>
      <c r="Y1872" s="24" t="s">
        <v>209</v>
      </c>
      <c r="Z1872" s="24"/>
    </row>
    <row r="1873" spans="1:26" x14ac:dyDescent="0.2">
      <c r="A1873">
        <v>1854</v>
      </c>
      <c r="B1873">
        <v>2983</v>
      </c>
      <c r="H1873" s="23">
        <v>43927</v>
      </c>
      <c r="I1873" s="23">
        <v>43927</v>
      </c>
      <c r="J1873">
        <v>1307.68</v>
      </c>
      <c r="K1873" s="24"/>
      <c r="L1873" s="24" t="s">
        <v>1490</v>
      </c>
      <c r="M1873" s="24" t="s">
        <v>1490</v>
      </c>
      <c r="N1873" s="24" t="s">
        <v>205</v>
      </c>
      <c r="O1873" s="24" t="s">
        <v>231</v>
      </c>
      <c r="P1873" s="24" t="s">
        <v>217</v>
      </c>
      <c r="Q1873" s="24" t="s">
        <v>36</v>
      </c>
      <c r="R1873" s="24" t="s">
        <v>6</v>
      </c>
      <c r="S1873" s="24" t="s">
        <v>37</v>
      </c>
      <c r="T1873" s="24" t="s">
        <v>304</v>
      </c>
      <c r="U1873" s="24" t="s">
        <v>205</v>
      </c>
      <c r="V1873" s="24" t="s">
        <v>209</v>
      </c>
      <c r="W1873" s="24"/>
      <c r="X1873" s="24" t="s">
        <v>205</v>
      </c>
      <c r="Y1873" s="24" t="s">
        <v>209</v>
      </c>
      <c r="Z1873" s="24"/>
    </row>
    <row r="1874" spans="1:26" x14ac:dyDescent="0.2">
      <c r="A1874">
        <v>1855</v>
      </c>
      <c r="B1874">
        <v>2984</v>
      </c>
      <c r="H1874" s="23">
        <v>43927</v>
      </c>
      <c r="I1874" s="23">
        <v>43927</v>
      </c>
      <c r="J1874">
        <v>1307.68</v>
      </c>
      <c r="K1874" s="24"/>
      <c r="L1874" s="24" t="s">
        <v>1489</v>
      </c>
      <c r="M1874" s="24" t="s">
        <v>1489</v>
      </c>
      <c r="N1874" s="24" t="s">
        <v>205</v>
      </c>
      <c r="O1874" s="24" t="s">
        <v>231</v>
      </c>
      <c r="P1874" s="24" t="s">
        <v>217</v>
      </c>
      <c r="Q1874" s="24" t="s">
        <v>36</v>
      </c>
      <c r="R1874" s="24" t="s">
        <v>6</v>
      </c>
      <c r="S1874" s="24" t="s">
        <v>37</v>
      </c>
      <c r="T1874" s="24" t="s">
        <v>304</v>
      </c>
      <c r="U1874" s="24" t="s">
        <v>205</v>
      </c>
      <c r="V1874" s="24" t="s">
        <v>209</v>
      </c>
      <c r="W1874" s="24"/>
      <c r="X1874" s="24" t="s">
        <v>205</v>
      </c>
      <c r="Y1874" s="24" t="s">
        <v>209</v>
      </c>
      <c r="Z1874" s="24"/>
    </row>
    <row r="1875" spans="1:26" x14ac:dyDescent="0.2">
      <c r="A1875">
        <v>1856</v>
      </c>
      <c r="B1875">
        <v>2985</v>
      </c>
      <c r="H1875" s="23">
        <v>43927</v>
      </c>
      <c r="I1875" s="23">
        <v>43927</v>
      </c>
      <c r="J1875">
        <v>1926.38</v>
      </c>
      <c r="K1875" s="24"/>
      <c r="L1875" s="24" t="s">
        <v>1491</v>
      </c>
      <c r="M1875" s="24" t="s">
        <v>837</v>
      </c>
      <c r="N1875" s="24" t="s">
        <v>205</v>
      </c>
      <c r="O1875" s="24" t="s">
        <v>231</v>
      </c>
      <c r="P1875" s="24" t="s">
        <v>259</v>
      </c>
      <c r="Q1875" s="24" t="s">
        <v>36</v>
      </c>
      <c r="R1875" s="24" t="s">
        <v>6</v>
      </c>
      <c r="S1875" s="24" t="s">
        <v>37</v>
      </c>
      <c r="T1875" s="24" t="s">
        <v>304</v>
      </c>
      <c r="U1875" s="24" t="s">
        <v>205</v>
      </c>
      <c r="V1875" s="24" t="s">
        <v>209</v>
      </c>
      <c r="W1875" s="24"/>
      <c r="X1875" s="24" t="s">
        <v>205</v>
      </c>
      <c r="Y1875" s="24" t="s">
        <v>209</v>
      </c>
      <c r="Z1875" s="24"/>
    </row>
    <row r="1876" spans="1:26" x14ac:dyDescent="0.2">
      <c r="A1876">
        <v>1857</v>
      </c>
      <c r="B1876">
        <v>2986</v>
      </c>
      <c r="H1876" s="23">
        <v>43927</v>
      </c>
      <c r="I1876" s="23">
        <v>43927</v>
      </c>
      <c r="J1876">
        <v>2250.3000000000002</v>
      </c>
      <c r="K1876" s="24"/>
      <c r="L1876" s="24" t="s">
        <v>1492</v>
      </c>
      <c r="M1876" s="24" t="s">
        <v>1663</v>
      </c>
      <c r="N1876" s="24" t="s">
        <v>205</v>
      </c>
      <c r="O1876" s="24" t="s">
        <v>231</v>
      </c>
      <c r="P1876" s="24" t="s">
        <v>207</v>
      </c>
      <c r="Q1876" s="24" t="s">
        <v>36</v>
      </c>
      <c r="R1876" s="24" t="s">
        <v>6</v>
      </c>
      <c r="S1876" s="24" t="s">
        <v>37</v>
      </c>
      <c r="T1876" s="24" t="s">
        <v>304</v>
      </c>
      <c r="U1876" s="24" t="s">
        <v>205</v>
      </c>
      <c r="V1876" s="24" t="s">
        <v>209</v>
      </c>
      <c r="W1876" s="24"/>
      <c r="X1876" s="24" t="s">
        <v>205</v>
      </c>
      <c r="Y1876" s="24" t="s">
        <v>209</v>
      </c>
      <c r="Z1876" s="24"/>
    </row>
    <row r="1877" spans="1:26" x14ac:dyDescent="0.2">
      <c r="A1877">
        <v>1858</v>
      </c>
      <c r="B1877">
        <v>2987</v>
      </c>
      <c r="H1877" s="23">
        <v>43927</v>
      </c>
      <c r="I1877" s="23">
        <v>43927</v>
      </c>
      <c r="J1877">
        <v>1120.68</v>
      </c>
      <c r="K1877" s="24"/>
      <c r="L1877" s="24" t="s">
        <v>1664</v>
      </c>
      <c r="M1877" s="24" t="s">
        <v>1664</v>
      </c>
      <c r="N1877" s="24" t="s">
        <v>205</v>
      </c>
      <c r="O1877" s="24" t="s">
        <v>231</v>
      </c>
      <c r="P1877" s="24" t="s">
        <v>207</v>
      </c>
      <c r="Q1877" s="24" t="s">
        <v>36</v>
      </c>
      <c r="R1877" s="24" t="s">
        <v>6</v>
      </c>
      <c r="S1877" s="24" t="s">
        <v>37</v>
      </c>
      <c r="T1877" s="24" t="s">
        <v>304</v>
      </c>
      <c r="U1877" s="24" t="s">
        <v>205</v>
      </c>
      <c r="V1877" s="24" t="s">
        <v>209</v>
      </c>
      <c r="W1877" s="24"/>
      <c r="X1877" s="24" t="s">
        <v>205</v>
      </c>
      <c r="Y1877" s="24" t="s">
        <v>209</v>
      </c>
      <c r="Z1877" s="24"/>
    </row>
    <row r="1878" spans="1:26" x14ac:dyDescent="0.2">
      <c r="A1878">
        <v>1859</v>
      </c>
      <c r="B1878">
        <v>2988</v>
      </c>
      <c r="H1878" s="23">
        <v>43927</v>
      </c>
      <c r="I1878" s="23">
        <v>43927</v>
      </c>
      <c r="J1878">
        <v>1056.5</v>
      </c>
      <c r="K1878" s="24"/>
      <c r="L1878" s="24" t="s">
        <v>1665</v>
      </c>
      <c r="M1878" s="24" t="s">
        <v>837</v>
      </c>
      <c r="N1878" s="24" t="s">
        <v>205</v>
      </c>
      <c r="O1878" s="24" t="s">
        <v>231</v>
      </c>
      <c r="P1878" s="24" t="s">
        <v>217</v>
      </c>
      <c r="Q1878" s="24" t="s">
        <v>36</v>
      </c>
      <c r="R1878" s="24" t="s">
        <v>6</v>
      </c>
      <c r="S1878" s="24" t="s">
        <v>37</v>
      </c>
      <c r="T1878" s="24" t="s">
        <v>304</v>
      </c>
      <c r="U1878" s="24" t="s">
        <v>205</v>
      </c>
      <c r="V1878" s="24" t="s">
        <v>209</v>
      </c>
      <c r="W1878" s="24"/>
      <c r="X1878" s="24" t="s">
        <v>205</v>
      </c>
      <c r="Y1878" s="24" t="s">
        <v>209</v>
      </c>
      <c r="Z1878" s="24"/>
    </row>
    <row r="1879" spans="1:26" x14ac:dyDescent="0.2">
      <c r="A1879">
        <v>1860</v>
      </c>
      <c r="B1879">
        <v>2989</v>
      </c>
      <c r="H1879" s="23">
        <v>43927</v>
      </c>
      <c r="I1879" s="23">
        <v>43927</v>
      </c>
      <c r="J1879">
        <v>3265.62</v>
      </c>
      <c r="K1879" s="24"/>
      <c r="L1879" s="24" t="s">
        <v>1666</v>
      </c>
      <c r="M1879" s="24" t="s">
        <v>1199</v>
      </c>
      <c r="N1879" s="24" t="s">
        <v>205</v>
      </c>
      <c r="O1879" s="24" t="s">
        <v>231</v>
      </c>
      <c r="P1879" s="24" t="s">
        <v>275</v>
      </c>
      <c r="Q1879" s="24" t="s">
        <v>56</v>
      </c>
      <c r="R1879" s="24" t="s">
        <v>6</v>
      </c>
      <c r="S1879" s="24" t="s">
        <v>59</v>
      </c>
      <c r="T1879" s="24" t="s">
        <v>945</v>
      </c>
      <c r="U1879" s="24" t="s">
        <v>205</v>
      </c>
      <c r="V1879" s="24" t="s">
        <v>209</v>
      </c>
      <c r="W1879" s="24" t="s">
        <v>1201</v>
      </c>
      <c r="X1879" s="24" t="s">
        <v>205</v>
      </c>
      <c r="Y1879" s="24" t="s">
        <v>209</v>
      </c>
      <c r="Z1879" s="24"/>
    </row>
    <row r="1880" spans="1:26" x14ac:dyDescent="0.2">
      <c r="A1880">
        <v>1861</v>
      </c>
      <c r="B1880">
        <v>2990</v>
      </c>
      <c r="H1880" s="23">
        <v>43927</v>
      </c>
      <c r="I1880" s="23">
        <v>43927</v>
      </c>
      <c r="J1880">
        <v>1852.99</v>
      </c>
      <c r="K1880" s="24"/>
      <c r="L1880" s="24" t="s">
        <v>1239</v>
      </c>
      <c r="M1880" s="24" t="s">
        <v>1239</v>
      </c>
      <c r="N1880" s="24" t="s">
        <v>205</v>
      </c>
      <c r="O1880" s="24" t="s">
        <v>511</v>
      </c>
      <c r="P1880" s="24" t="s">
        <v>259</v>
      </c>
      <c r="Q1880" s="24" t="s">
        <v>36</v>
      </c>
      <c r="R1880" s="24" t="s">
        <v>6</v>
      </c>
      <c r="S1880" s="24" t="s">
        <v>37</v>
      </c>
      <c r="T1880" s="24" t="s">
        <v>304</v>
      </c>
      <c r="U1880" s="24" t="s">
        <v>205</v>
      </c>
      <c r="V1880" s="24" t="s">
        <v>209</v>
      </c>
      <c r="W1880" s="24"/>
      <c r="X1880" s="24" t="s">
        <v>205</v>
      </c>
      <c r="Y1880" s="24" t="s">
        <v>209</v>
      </c>
      <c r="Z1880" s="24"/>
    </row>
    <row r="1881" spans="1:26" x14ac:dyDescent="0.2">
      <c r="A1881">
        <v>1862</v>
      </c>
      <c r="B1881">
        <v>2992</v>
      </c>
      <c r="H1881" s="23">
        <v>43927</v>
      </c>
      <c r="I1881" s="23">
        <v>43927</v>
      </c>
      <c r="J1881">
        <v>1000.49</v>
      </c>
      <c r="K1881" s="24"/>
      <c r="L1881" s="24" t="s">
        <v>1023</v>
      </c>
      <c r="M1881" s="24" t="s">
        <v>837</v>
      </c>
      <c r="N1881" s="24" t="s">
        <v>205</v>
      </c>
      <c r="O1881" s="24" t="s">
        <v>231</v>
      </c>
      <c r="P1881" s="24" t="s">
        <v>259</v>
      </c>
      <c r="Q1881" s="24" t="s">
        <v>36</v>
      </c>
      <c r="R1881" s="24" t="s">
        <v>6</v>
      </c>
      <c r="S1881" s="24" t="s">
        <v>37</v>
      </c>
      <c r="T1881" s="24" t="s">
        <v>304</v>
      </c>
      <c r="U1881" s="24" t="s">
        <v>205</v>
      </c>
      <c r="V1881" s="24" t="s">
        <v>209</v>
      </c>
      <c r="W1881" s="24"/>
      <c r="X1881" s="24" t="s">
        <v>205</v>
      </c>
      <c r="Y1881" s="24" t="s">
        <v>209</v>
      </c>
      <c r="Z1881" s="24"/>
    </row>
    <row r="1882" spans="1:26" x14ac:dyDescent="0.2">
      <c r="A1882">
        <v>1863</v>
      </c>
      <c r="B1882">
        <v>2993</v>
      </c>
      <c r="H1882" s="23">
        <v>43927</v>
      </c>
      <c r="I1882" s="23">
        <v>43927</v>
      </c>
      <c r="J1882">
        <v>1260.28</v>
      </c>
      <c r="K1882" s="24"/>
      <c r="L1882" s="24" t="s">
        <v>1667</v>
      </c>
      <c r="M1882" s="24" t="s">
        <v>837</v>
      </c>
      <c r="N1882" s="24" t="s">
        <v>205</v>
      </c>
      <c r="O1882" s="24" t="s">
        <v>231</v>
      </c>
      <c r="P1882" s="24" t="s">
        <v>259</v>
      </c>
      <c r="Q1882" s="24" t="s">
        <v>36</v>
      </c>
      <c r="R1882" s="24" t="s">
        <v>6</v>
      </c>
      <c r="S1882" s="24" t="s">
        <v>37</v>
      </c>
      <c r="T1882" s="24" t="s">
        <v>304</v>
      </c>
      <c r="U1882" s="24" t="s">
        <v>205</v>
      </c>
      <c r="V1882" s="24" t="s">
        <v>209</v>
      </c>
      <c r="W1882" s="24"/>
      <c r="X1882" s="24" t="s">
        <v>205</v>
      </c>
      <c r="Y1882" s="24" t="s">
        <v>209</v>
      </c>
      <c r="Z1882" s="24"/>
    </row>
    <row r="1883" spans="1:26" x14ac:dyDescent="0.2">
      <c r="A1883">
        <v>1864</v>
      </c>
      <c r="B1883">
        <v>2994</v>
      </c>
      <c r="H1883" s="23">
        <v>43927</v>
      </c>
      <c r="I1883" s="23">
        <v>43927</v>
      </c>
      <c r="J1883">
        <v>1175.49</v>
      </c>
      <c r="K1883" s="24"/>
      <c r="L1883" s="24" t="s">
        <v>1237</v>
      </c>
      <c r="M1883" s="24" t="s">
        <v>837</v>
      </c>
      <c r="N1883" s="24" t="s">
        <v>205</v>
      </c>
      <c r="O1883" s="24" t="s">
        <v>511</v>
      </c>
      <c r="P1883" s="24" t="s">
        <v>259</v>
      </c>
      <c r="Q1883" s="24" t="s">
        <v>36</v>
      </c>
      <c r="R1883" s="24" t="s">
        <v>6</v>
      </c>
      <c r="S1883" s="24" t="s">
        <v>37</v>
      </c>
      <c r="T1883" s="24" t="s">
        <v>304</v>
      </c>
      <c r="U1883" s="24" t="s">
        <v>205</v>
      </c>
      <c r="V1883" s="24" t="s">
        <v>209</v>
      </c>
      <c r="W1883" s="24"/>
      <c r="X1883" s="24" t="s">
        <v>205</v>
      </c>
      <c r="Y1883" s="24" t="s">
        <v>209</v>
      </c>
      <c r="Z1883" s="24"/>
    </row>
    <row r="1884" spans="1:26" x14ac:dyDescent="0.2">
      <c r="A1884">
        <v>1865</v>
      </c>
      <c r="B1884">
        <v>2995</v>
      </c>
      <c r="H1884" s="23">
        <v>43927</v>
      </c>
      <c r="I1884" s="23">
        <v>43927</v>
      </c>
      <c r="J1884">
        <v>1200</v>
      </c>
      <c r="K1884" s="24"/>
      <c r="L1884" s="24" t="s">
        <v>1493</v>
      </c>
      <c r="M1884" s="24" t="s">
        <v>837</v>
      </c>
      <c r="N1884" s="24" t="s">
        <v>205</v>
      </c>
      <c r="O1884" s="24" t="s">
        <v>231</v>
      </c>
      <c r="P1884" s="24" t="s">
        <v>217</v>
      </c>
      <c r="Q1884" s="24" t="s">
        <v>36</v>
      </c>
      <c r="R1884" s="24" t="s">
        <v>6</v>
      </c>
      <c r="S1884" s="24" t="s">
        <v>37</v>
      </c>
      <c r="T1884" s="24" t="s">
        <v>304</v>
      </c>
      <c r="U1884" s="24" t="s">
        <v>205</v>
      </c>
      <c r="V1884" s="24" t="s">
        <v>209</v>
      </c>
      <c r="W1884" s="24"/>
      <c r="X1884" s="24" t="s">
        <v>205</v>
      </c>
      <c r="Y1884" s="24" t="s">
        <v>209</v>
      </c>
      <c r="Z1884" s="24"/>
    </row>
    <row r="1885" spans="1:26" x14ac:dyDescent="0.2">
      <c r="A1885">
        <v>1866</v>
      </c>
      <c r="B1885">
        <v>2996</v>
      </c>
      <c r="H1885" s="23">
        <v>43927</v>
      </c>
      <c r="I1885" s="23">
        <v>43927</v>
      </c>
      <c r="J1885">
        <v>1200</v>
      </c>
      <c r="K1885" s="24"/>
      <c r="L1885" s="24" t="s">
        <v>1497</v>
      </c>
      <c r="M1885" s="24" t="s">
        <v>1668</v>
      </c>
      <c r="N1885" s="24" t="s">
        <v>205</v>
      </c>
      <c r="O1885" s="24" t="s">
        <v>231</v>
      </c>
      <c r="P1885" s="24" t="s">
        <v>217</v>
      </c>
      <c r="Q1885" s="24" t="s">
        <v>36</v>
      </c>
      <c r="R1885" s="24" t="s">
        <v>6</v>
      </c>
      <c r="S1885" s="24" t="s">
        <v>37</v>
      </c>
      <c r="T1885" s="24" t="s">
        <v>849</v>
      </c>
      <c r="U1885" s="24" t="s">
        <v>205</v>
      </c>
      <c r="V1885" s="24" t="s">
        <v>209</v>
      </c>
      <c r="W1885" s="24"/>
      <c r="X1885" s="24" t="s">
        <v>205</v>
      </c>
      <c r="Y1885" s="24" t="s">
        <v>209</v>
      </c>
      <c r="Z1885" s="24"/>
    </row>
    <row r="1886" spans="1:26" x14ac:dyDescent="0.2">
      <c r="A1886">
        <v>1867</v>
      </c>
      <c r="B1886">
        <v>2997</v>
      </c>
      <c r="H1886" s="23">
        <v>43927</v>
      </c>
      <c r="I1886" s="23">
        <v>43927</v>
      </c>
      <c r="J1886">
        <v>1200</v>
      </c>
      <c r="K1886" s="24"/>
      <c r="L1886" s="24" t="s">
        <v>1496</v>
      </c>
      <c r="M1886" s="24" t="s">
        <v>837</v>
      </c>
      <c r="N1886" s="24" t="s">
        <v>205</v>
      </c>
      <c r="O1886" s="24" t="s">
        <v>231</v>
      </c>
      <c r="P1886" s="24" t="s">
        <v>217</v>
      </c>
      <c r="Q1886" s="24" t="s">
        <v>36</v>
      </c>
      <c r="R1886" s="24" t="s">
        <v>6</v>
      </c>
      <c r="S1886" s="24" t="s">
        <v>37</v>
      </c>
      <c r="T1886" s="24" t="s">
        <v>304</v>
      </c>
      <c r="U1886" s="24" t="s">
        <v>205</v>
      </c>
      <c r="V1886" s="24" t="s">
        <v>209</v>
      </c>
      <c r="W1886" s="24"/>
      <c r="X1886" s="24" t="s">
        <v>205</v>
      </c>
      <c r="Y1886" s="24" t="s">
        <v>209</v>
      </c>
      <c r="Z1886" s="24"/>
    </row>
    <row r="1887" spans="1:26" x14ac:dyDescent="0.2">
      <c r="A1887">
        <v>1868</v>
      </c>
      <c r="B1887">
        <v>2998</v>
      </c>
      <c r="H1887" s="23">
        <v>43927</v>
      </c>
      <c r="I1887" s="23">
        <v>43927</v>
      </c>
      <c r="J1887">
        <v>1250</v>
      </c>
      <c r="K1887" s="24"/>
      <c r="L1887" s="24" t="s">
        <v>1494</v>
      </c>
      <c r="M1887" s="24" t="s">
        <v>1494</v>
      </c>
      <c r="N1887" s="24" t="s">
        <v>205</v>
      </c>
      <c r="O1887" s="24" t="s">
        <v>231</v>
      </c>
      <c r="P1887" s="24" t="s">
        <v>217</v>
      </c>
      <c r="Q1887" s="24" t="s">
        <v>36</v>
      </c>
      <c r="R1887" s="24" t="s">
        <v>6</v>
      </c>
      <c r="S1887" s="24" t="s">
        <v>37</v>
      </c>
      <c r="T1887" s="24" t="s">
        <v>304</v>
      </c>
      <c r="U1887" s="24" t="s">
        <v>205</v>
      </c>
      <c r="V1887" s="24" t="s">
        <v>209</v>
      </c>
      <c r="W1887" s="24"/>
      <c r="X1887" s="24" t="s">
        <v>205</v>
      </c>
      <c r="Y1887" s="24" t="s">
        <v>209</v>
      </c>
      <c r="Z1887" s="24"/>
    </row>
    <row r="1888" spans="1:26" x14ac:dyDescent="0.2">
      <c r="A1888">
        <v>1869</v>
      </c>
      <c r="B1888">
        <v>2999</v>
      </c>
      <c r="H1888" s="23">
        <v>43927</v>
      </c>
      <c r="I1888" s="23">
        <v>43927</v>
      </c>
      <c r="J1888">
        <v>1000</v>
      </c>
      <c r="K1888" s="24"/>
      <c r="L1888" s="24" t="s">
        <v>1495</v>
      </c>
      <c r="M1888" s="24" t="s">
        <v>837</v>
      </c>
      <c r="N1888" s="24" t="s">
        <v>205</v>
      </c>
      <c r="O1888" s="24" t="s">
        <v>231</v>
      </c>
      <c r="P1888" s="24" t="s">
        <v>207</v>
      </c>
      <c r="Q1888" s="24" t="s">
        <v>36</v>
      </c>
      <c r="R1888" s="24" t="s">
        <v>6</v>
      </c>
      <c r="S1888" s="24" t="s">
        <v>37</v>
      </c>
      <c r="T1888" s="24" t="s">
        <v>304</v>
      </c>
      <c r="U1888" s="24" t="s">
        <v>205</v>
      </c>
      <c r="V1888" s="24" t="s">
        <v>209</v>
      </c>
      <c r="W1888" s="24"/>
      <c r="X1888" s="24" t="s">
        <v>205</v>
      </c>
      <c r="Y1888" s="24" t="s">
        <v>209</v>
      </c>
      <c r="Z1888" s="24"/>
    </row>
    <row r="1889" spans="1:26" x14ac:dyDescent="0.2">
      <c r="A1889">
        <v>1870</v>
      </c>
      <c r="B1889">
        <v>3000</v>
      </c>
      <c r="H1889" s="23">
        <v>43927</v>
      </c>
      <c r="I1889" s="23">
        <v>43927</v>
      </c>
      <c r="J1889">
        <v>1200</v>
      </c>
      <c r="K1889" s="24"/>
      <c r="L1889" s="24" t="s">
        <v>1669</v>
      </c>
      <c r="M1889" s="24" t="s">
        <v>837</v>
      </c>
      <c r="N1889" s="24" t="s">
        <v>205</v>
      </c>
      <c r="O1889" s="24" t="s">
        <v>231</v>
      </c>
      <c r="P1889" s="24" t="s">
        <v>217</v>
      </c>
      <c r="Q1889" s="24" t="s">
        <v>36</v>
      </c>
      <c r="R1889" s="24" t="s">
        <v>6</v>
      </c>
      <c r="S1889" s="24" t="s">
        <v>37</v>
      </c>
      <c r="T1889" s="24" t="s">
        <v>304</v>
      </c>
      <c r="U1889" s="24" t="s">
        <v>205</v>
      </c>
      <c r="V1889" s="24" t="s">
        <v>209</v>
      </c>
      <c r="W1889" s="24"/>
      <c r="X1889" s="24" t="s">
        <v>205</v>
      </c>
      <c r="Y1889" s="24" t="s">
        <v>209</v>
      </c>
      <c r="Z1889" s="24"/>
    </row>
    <row r="1890" spans="1:26" x14ac:dyDescent="0.2">
      <c r="A1890">
        <v>1871</v>
      </c>
      <c r="B1890">
        <v>3001</v>
      </c>
      <c r="H1890" s="23">
        <v>43927</v>
      </c>
      <c r="I1890" s="23">
        <v>43927</v>
      </c>
      <c r="J1890">
        <v>1200</v>
      </c>
      <c r="K1890" s="24"/>
      <c r="L1890" s="24" t="s">
        <v>1670</v>
      </c>
      <c r="M1890" s="24" t="s">
        <v>837</v>
      </c>
      <c r="N1890" s="24" t="s">
        <v>205</v>
      </c>
      <c r="O1890" s="24" t="s">
        <v>231</v>
      </c>
      <c r="P1890" s="24" t="s">
        <v>217</v>
      </c>
      <c r="Q1890" s="24" t="s">
        <v>36</v>
      </c>
      <c r="R1890" s="24" t="s">
        <v>6</v>
      </c>
      <c r="S1890" s="24" t="s">
        <v>37</v>
      </c>
      <c r="T1890" s="24" t="s">
        <v>304</v>
      </c>
      <c r="U1890" s="24" t="s">
        <v>205</v>
      </c>
      <c r="V1890" s="24" t="s">
        <v>209</v>
      </c>
      <c r="W1890" s="24"/>
      <c r="X1890" s="24" t="s">
        <v>205</v>
      </c>
      <c r="Y1890" s="24" t="s">
        <v>209</v>
      </c>
      <c r="Z1890" s="24"/>
    </row>
    <row r="1891" spans="1:26" x14ac:dyDescent="0.2">
      <c r="A1891">
        <v>1872</v>
      </c>
      <c r="B1891">
        <v>3002</v>
      </c>
      <c r="H1891" s="23">
        <v>43927</v>
      </c>
      <c r="I1891" s="23">
        <v>43927</v>
      </c>
      <c r="J1891">
        <v>1200</v>
      </c>
      <c r="K1891" s="24"/>
      <c r="L1891" s="24" t="s">
        <v>1671</v>
      </c>
      <c r="M1891" s="24" t="s">
        <v>837</v>
      </c>
      <c r="N1891" s="24" t="s">
        <v>205</v>
      </c>
      <c r="O1891" s="24" t="s">
        <v>231</v>
      </c>
      <c r="P1891" s="24" t="s">
        <v>207</v>
      </c>
      <c r="Q1891" s="24" t="s">
        <v>36</v>
      </c>
      <c r="R1891" s="24" t="s">
        <v>6</v>
      </c>
      <c r="S1891" s="24" t="s">
        <v>37</v>
      </c>
      <c r="T1891" s="24" t="s">
        <v>304</v>
      </c>
      <c r="U1891" s="24" t="s">
        <v>205</v>
      </c>
      <c r="V1891" s="24" t="s">
        <v>209</v>
      </c>
      <c r="W1891" s="24"/>
      <c r="X1891" s="24" t="s">
        <v>205</v>
      </c>
      <c r="Y1891" s="24" t="s">
        <v>209</v>
      </c>
      <c r="Z1891" s="24"/>
    </row>
    <row r="1892" spans="1:26" x14ac:dyDescent="0.2">
      <c r="A1892">
        <v>1873</v>
      </c>
      <c r="B1892">
        <v>3003</v>
      </c>
      <c r="H1892" s="23">
        <v>43927</v>
      </c>
      <c r="I1892" s="23">
        <v>43927</v>
      </c>
      <c r="J1892">
        <v>1325.49</v>
      </c>
      <c r="K1892" s="24"/>
      <c r="L1892" s="24" t="s">
        <v>1672</v>
      </c>
      <c r="M1892" s="24" t="s">
        <v>837</v>
      </c>
      <c r="N1892" s="24" t="s">
        <v>205</v>
      </c>
      <c r="O1892" s="24" t="s">
        <v>511</v>
      </c>
      <c r="P1892" s="24" t="s">
        <v>259</v>
      </c>
      <c r="Q1892" s="24" t="s">
        <v>36</v>
      </c>
      <c r="R1892" s="24" t="s">
        <v>6</v>
      </c>
      <c r="S1892" s="24" t="s">
        <v>37</v>
      </c>
      <c r="T1892" s="24" t="s">
        <v>304</v>
      </c>
      <c r="U1892" s="24" t="s">
        <v>205</v>
      </c>
      <c r="V1892" s="24" t="s">
        <v>209</v>
      </c>
      <c r="W1892" s="24"/>
      <c r="X1892" s="24" t="s">
        <v>205</v>
      </c>
      <c r="Y1892" s="24" t="s">
        <v>209</v>
      </c>
      <c r="Z1892" s="24"/>
    </row>
    <row r="1893" spans="1:26" x14ac:dyDescent="0.2">
      <c r="A1893">
        <v>1874</v>
      </c>
      <c r="B1893">
        <v>3004</v>
      </c>
      <c r="H1893" s="23">
        <v>43927</v>
      </c>
      <c r="I1893" s="23">
        <v>43927</v>
      </c>
      <c r="J1893">
        <v>120</v>
      </c>
      <c r="K1893" s="24"/>
      <c r="L1893" s="24" t="s">
        <v>1673</v>
      </c>
      <c r="M1893" s="24" t="s">
        <v>1674</v>
      </c>
      <c r="N1893" s="24" t="s">
        <v>205</v>
      </c>
      <c r="O1893" s="24" t="s">
        <v>231</v>
      </c>
      <c r="P1893" s="24" t="s">
        <v>275</v>
      </c>
      <c r="Q1893" s="24" t="s">
        <v>56</v>
      </c>
      <c r="R1893" s="24" t="s">
        <v>70</v>
      </c>
      <c r="S1893" s="24" t="s">
        <v>63</v>
      </c>
      <c r="T1893" s="24" t="s">
        <v>225</v>
      </c>
      <c r="U1893" s="24" t="s">
        <v>205</v>
      </c>
      <c r="V1893" s="24" t="s">
        <v>209</v>
      </c>
      <c r="W1893" s="24" t="s">
        <v>1292</v>
      </c>
      <c r="X1893" s="24" t="s">
        <v>205</v>
      </c>
      <c r="Y1893" s="24" t="s">
        <v>209</v>
      </c>
      <c r="Z1893" s="24"/>
    </row>
    <row r="1894" spans="1:26" x14ac:dyDescent="0.2">
      <c r="A1894">
        <v>1875</v>
      </c>
      <c r="B1894">
        <v>3005</v>
      </c>
      <c r="H1894" s="23">
        <v>43927</v>
      </c>
      <c r="I1894" s="23">
        <v>43927</v>
      </c>
      <c r="J1894">
        <v>2687.75</v>
      </c>
      <c r="K1894" s="24"/>
      <c r="L1894" s="24" t="s">
        <v>1675</v>
      </c>
      <c r="M1894" s="24" t="s">
        <v>1676</v>
      </c>
      <c r="N1894" s="24" t="s">
        <v>205</v>
      </c>
      <c r="O1894" s="24" t="s">
        <v>231</v>
      </c>
      <c r="P1894" s="24" t="s">
        <v>217</v>
      </c>
      <c r="Q1894" s="24" t="s">
        <v>64</v>
      </c>
      <c r="R1894" s="24" t="s">
        <v>69</v>
      </c>
      <c r="S1894" s="24" t="s">
        <v>95</v>
      </c>
      <c r="T1894" s="24" t="s">
        <v>363</v>
      </c>
      <c r="U1894" s="24" t="s">
        <v>205</v>
      </c>
      <c r="V1894" s="24" t="s">
        <v>209</v>
      </c>
      <c r="W1894" s="24"/>
      <c r="X1894" s="24" t="s">
        <v>205</v>
      </c>
      <c r="Y1894" s="24" t="s">
        <v>209</v>
      </c>
      <c r="Z1894" s="24"/>
    </row>
    <row r="1895" spans="1:26" x14ac:dyDescent="0.2">
      <c r="A1895">
        <v>1876</v>
      </c>
      <c r="B1895">
        <v>3006</v>
      </c>
      <c r="H1895" s="23">
        <v>43927</v>
      </c>
      <c r="I1895" s="23">
        <v>43927</v>
      </c>
      <c r="J1895">
        <v>4058.61</v>
      </c>
      <c r="K1895" s="24"/>
      <c r="L1895" s="24" t="s">
        <v>1500</v>
      </c>
      <c r="M1895" s="24" t="s">
        <v>1500</v>
      </c>
      <c r="N1895" s="24" t="s">
        <v>205</v>
      </c>
      <c r="O1895" s="24" t="s">
        <v>231</v>
      </c>
      <c r="P1895" s="24" t="s">
        <v>217</v>
      </c>
      <c r="Q1895" s="24" t="s">
        <v>102</v>
      </c>
      <c r="R1895" s="24" t="s">
        <v>108</v>
      </c>
      <c r="S1895" s="24" t="s">
        <v>108</v>
      </c>
      <c r="T1895" s="24" t="s">
        <v>238</v>
      </c>
      <c r="U1895" s="24" t="s">
        <v>492</v>
      </c>
      <c r="V1895" s="24" t="s">
        <v>209</v>
      </c>
      <c r="W1895" s="24"/>
      <c r="X1895" s="24" t="s">
        <v>205</v>
      </c>
      <c r="Y1895" s="24" t="s">
        <v>209</v>
      </c>
      <c r="Z1895" s="24"/>
    </row>
    <row r="1896" spans="1:26" x14ac:dyDescent="0.2">
      <c r="A1896">
        <v>1877</v>
      </c>
      <c r="B1896">
        <v>3007</v>
      </c>
      <c r="H1896" s="23">
        <v>43927</v>
      </c>
      <c r="I1896" s="23">
        <v>43927</v>
      </c>
      <c r="J1896">
        <v>3457.28</v>
      </c>
      <c r="K1896" s="24"/>
      <c r="L1896" s="24" t="s">
        <v>1501</v>
      </c>
      <c r="M1896" s="24" t="s">
        <v>1501</v>
      </c>
      <c r="N1896" s="24" t="s">
        <v>205</v>
      </c>
      <c r="O1896" s="24" t="s">
        <v>231</v>
      </c>
      <c r="P1896" s="24" t="s">
        <v>217</v>
      </c>
      <c r="Q1896" s="24" t="s">
        <v>102</v>
      </c>
      <c r="R1896" s="24" t="s">
        <v>108</v>
      </c>
      <c r="S1896" s="24" t="s">
        <v>108</v>
      </c>
      <c r="T1896" s="24" t="s">
        <v>238</v>
      </c>
      <c r="U1896" s="24" t="s">
        <v>347</v>
      </c>
      <c r="V1896" s="24" t="s">
        <v>209</v>
      </c>
      <c r="W1896" s="24"/>
      <c r="X1896" s="24" t="s">
        <v>205</v>
      </c>
      <c r="Y1896" s="24" t="s">
        <v>209</v>
      </c>
      <c r="Z1896" s="24"/>
    </row>
    <row r="1897" spans="1:26" x14ac:dyDescent="0.2">
      <c r="A1897">
        <v>1878</v>
      </c>
      <c r="B1897">
        <v>3009</v>
      </c>
      <c r="H1897" s="23">
        <v>43927</v>
      </c>
      <c r="I1897" s="23">
        <v>43927</v>
      </c>
      <c r="J1897">
        <v>3191.95</v>
      </c>
      <c r="K1897" s="24"/>
      <c r="L1897" s="24" t="s">
        <v>1516</v>
      </c>
      <c r="M1897" s="24" t="s">
        <v>1516</v>
      </c>
      <c r="N1897" s="24" t="s">
        <v>205</v>
      </c>
      <c r="O1897" s="24" t="s">
        <v>231</v>
      </c>
      <c r="P1897" s="24" t="s">
        <v>217</v>
      </c>
      <c r="Q1897" s="24" t="s">
        <v>102</v>
      </c>
      <c r="R1897" s="24" t="s">
        <v>108</v>
      </c>
      <c r="S1897" s="24" t="s">
        <v>108</v>
      </c>
      <c r="T1897" s="24" t="s">
        <v>238</v>
      </c>
      <c r="U1897" s="24" t="s">
        <v>1246</v>
      </c>
      <c r="V1897" s="24" t="s">
        <v>209</v>
      </c>
      <c r="W1897" s="24"/>
      <c r="X1897" s="24" t="s">
        <v>205</v>
      </c>
      <c r="Y1897" s="24" t="s">
        <v>209</v>
      </c>
      <c r="Z1897" s="24"/>
    </row>
    <row r="1898" spans="1:26" x14ac:dyDescent="0.2">
      <c r="A1898">
        <v>1879</v>
      </c>
      <c r="B1898">
        <v>3010</v>
      </c>
      <c r="H1898" s="23">
        <v>43927</v>
      </c>
      <c r="I1898" s="23">
        <v>43927</v>
      </c>
      <c r="J1898">
        <v>7673.23</v>
      </c>
      <c r="K1898" s="24"/>
      <c r="L1898" s="24" t="s">
        <v>1554</v>
      </c>
      <c r="M1898" s="24" t="s">
        <v>1554</v>
      </c>
      <c r="N1898" s="24" t="s">
        <v>205</v>
      </c>
      <c r="O1898" s="24" t="s">
        <v>231</v>
      </c>
      <c r="P1898" s="24" t="s">
        <v>217</v>
      </c>
      <c r="Q1898" s="24" t="s">
        <v>102</v>
      </c>
      <c r="R1898" s="24" t="s">
        <v>108</v>
      </c>
      <c r="S1898" s="24" t="s">
        <v>108</v>
      </c>
      <c r="T1898" s="24" t="s">
        <v>238</v>
      </c>
      <c r="U1898" s="24" t="s">
        <v>798</v>
      </c>
      <c r="V1898" s="24" t="s">
        <v>209</v>
      </c>
      <c r="W1898" s="24"/>
      <c r="X1898" s="24" t="s">
        <v>205</v>
      </c>
      <c r="Y1898" s="24" t="s">
        <v>209</v>
      </c>
      <c r="Z1898" s="24"/>
    </row>
    <row r="1899" spans="1:26" x14ac:dyDescent="0.2">
      <c r="A1899">
        <v>1917</v>
      </c>
      <c r="B1899">
        <v>3052</v>
      </c>
      <c r="H1899" s="23">
        <v>43928</v>
      </c>
      <c r="I1899" s="23">
        <v>43928</v>
      </c>
      <c r="J1899">
        <v>1065.06</v>
      </c>
      <c r="K1899" s="24" t="s">
        <v>247</v>
      </c>
      <c r="L1899" s="24" t="s">
        <v>1677</v>
      </c>
      <c r="M1899" s="24" t="s">
        <v>1678</v>
      </c>
      <c r="N1899" s="24" t="s">
        <v>205</v>
      </c>
      <c r="O1899" s="24" t="s">
        <v>231</v>
      </c>
      <c r="P1899" s="24" t="s">
        <v>217</v>
      </c>
      <c r="Q1899" s="24" t="s">
        <v>102</v>
      </c>
      <c r="R1899" s="24" t="s">
        <v>108</v>
      </c>
      <c r="S1899" s="24" t="s">
        <v>108</v>
      </c>
      <c r="T1899" s="24" t="s">
        <v>238</v>
      </c>
      <c r="U1899" s="24" t="s">
        <v>1679</v>
      </c>
      <c r="V1899" s="24" t="s">
        <v>209</v>
      </c>
      <c r="W1899" s="24"/>
      <c r="X1899" s="24" t="s">
        <v>205</v>
      </c>
      <c r="Y1899" s="24" t="s">
        <v>209</v>
      </c>
      <c r="Z1899" s="24"/>
    </row>
    <row r="1900" spans="1:26" x14ac:dyDescent="0.2">
      <c r="A1900">
        <v>1880</v>
      </c>
      <c r="B1900">
        <v>3012</v>
      </c>
      <c r="H1900" s="23">
        <v>43928</v>
      </c>
      <c r="I1900" s="23">
        <v>43928</v>
      </c>
      <c r="J1900">
        <v>265</v>
      </c>
      <c r="K1900" s="24"/>
      <c r="L1900" s="24" t="s">
        <v>1680</v>
      </c>
      <c r="M1900" s="24" t="s">
        <v>929</v>
      </c>
      <c r="N1900" s="24" t="s">
        <v>205</v>
      </c>
      <c r="O1900" s="24" t="s">
        <v>231</v>
      </c>
      <c r="P1900" s="24" t="s">
        <v>275</v>
      </c>
      <c r="Q1900" s="24" t="s">
        <v>56</v>
      </c>
      <c r="R1900" s="24" t="s">
        <v>6</v>
      </c>
      <c r="S1900" s="24" t="s">
        <v>19</v>
      </c>
      <c r="T1900" s="24" t="s">
        <v>227</v>
      </c>
      <c r="U1900" s="24" t="s">
        <v>205</v>
      </c>
      <c r="V1900" s="24" t="s">
        <v>209</v>
      </c>
      <c r="W1900" s="24" t="s">
        <v>930</v>
      </c>
      <c r="X1900" s="24" t="s">
        <v>205</v>
      </c>
      <c r="Y1900" s="24" t="s">
        <v>209</v>
      </c>
      <c r="Z1900" s="24" t="s">
        <v>1450</v>
      </c>
    </row>
    <row r="1901" spans="1:26" x14ac:dyDescent="0.2">
      <c r="A1901">
        <v>1881</v>
      </c>
      <c r="B1901">
        <v>3013</v>
      </c>
      <c r="H1901" s="23">
        <v>43928</v>
      </c>
      <c r="I1901" s="23">
        <v>43928</v>
      </c>
      <c r="J1901">
        <v>690.72</v>
      </c>
      <c r="K1901" s="24"/>
      <c r="L1901" s="24" t="s">
        <v>1681</v>
      </c>
      <c r="M1901" s="24" t="s">
        <v>814</v>
      </c>
      <c r="N1901" s="24" t="s">
        <v>205</v>
      </c>
      <c r="O1901" s="24" t="s">
        <v>231</v>
      </c>
      <c r="P1901" s="24" t="s">
        <v>259</v>
      </c>
      <c r="Q1901" s="24" t="s">
        <v>55</v>
      </c>
      <c r="R1901" s="24" t="s">
        <v>70</v>
      </c>
      <c r="S1901" s="24" t="s">
        <v>73</v>
      </c>
      <c r="T1901" s="24" t="s">
        <v>225</v>
      </c>
      <c r="U1901" s="24" t="s">
        <v>205</v>
      </c>
      <c r="V1901" s="24" t="s">
        <v>209</v>
      </c>
      <c r="W1901" s="24" t="s">
        <v>1661</v>
      </c>
      <c r="X1901" s="24" t="s">
        <v>205</v>
      </c>
      <c r="Y1901" s="24" t="s">
        <v>209</v>
      </c>
      <c r="Z1901" s="24"/>
    </row>
    <row r="1902" spans="1:26" x14ac:dyDescent="0.2">
      <c r="A1902">
        <v>1882</v>
      </c>
      <c r="B1902">
        <v>3014</v>
      </c>
      <c r="H1902" s="23">
        <v>43928</v>
      </c>
      <c r="I1902" s="23">
        <v>43928</v>
      </c>
      <c r="J1902">
        <v>213.95</v>
      </c>
      <c r="K1902" s="24"/>
      <c r="L1902" s="24" t="s">
        <v>1682</v>
      </c>
      <c r="M1902" s="24" t="s">
        <v>1649</v>
      </c>
      <c r="N1902" s="24" t="s">
        <v>205</v>
      </c>
      <c r="O1902" s="24" t="s">
        <v>231</v>
      </c>
      <c r="P1902" s="24" t="s">
        <v>259</v>
      </c>
      <c r="Q1902" s="24" t="s">
        <v>7</v>
      </c>
      <c r="R1902" s="24" t="s">
        <v>70</v>
      </c>
      <c r="S1902" s="24" t="s">
        <v>84</v>
      </c>
      <c r="T1902" s="24" t="s">
        <v>439</v>
      </c>
      <c r="U1902" s="24" t="s">
        <v>205</v>
      </c>
      <c r="V1902" s="24" t="s">
        <v>209</v>
      </c>
      <c r="W1902" s="24"/>
      <c r="X1902" s="24" t="s">
        <v>205</v>
      </c>
      <c r="Y1902" s="24" t="s">
        <v>209</v>
      </c>
      <c r="Z1902" s="24"/>
    </row>
    <row r="1903" spans="1:26" x14ac:dyDescent="0.2">
      <c r="A1903">
        <v>1883</v>
      </c>
      <c r="B1903">
        <v>3015</v>
      </c>
      <c r="H1903" s="23">
        <v>43928</v>
      </c>
      <c r="I1903" s="23">
        <v>43928</v>
      </c>
      <c r="J1903">
        <v>44.9</v>
      </c>
      <c r="K1903" s="24"/>
      <c r="L1903" s="24" t="s">
        <v>1491</v>
      </c>
      <c r="M1903" s="24" t="s">
        <v>1683</v>
      </c>
      <c r="N1903" s="24" t="s">
        <v>205</v>
      </c>
      <c r="O1903" s="24" t="s">
        <v>231</v>
      </c>
      <c r="P1903" s="24" t="s">
        <v>259</v>
      </c>
      <c r="Q1903" s="24" t="s">
        <v>7</v>
      </c>
      <c r="R1903" s="24" t="s">
        <v>70</v>
      </c>
      <c r="S1903" s="24" t="s">
        <v>84</v>
      </c>
      <c r="T1903" s="24" t="s">
        <v>439</v>
      </c>
      <c r="U1903" s="24" t="s">
        <v>205</v>
      </c>
      <c r="V1903" s="24" t="s">
        <v>209</v>
      </c>
      <c r="W1903" s="24"/>
      <c r="X1903" s="24" t="s">
        <v>205</v>
      </c>
      <c r="Y1903" s="24" t="s">
        <v>209</v>
      </c>
      <c r="Z1903" s="24"/>
    </row>
    <row r="1904" spans="1:26" x14ac:dyDescent="0.2">
      <c r="A1904">
        <v>1884</v>
      </c>
      <c r="B1904">
        <v>3017</v>
      </c>
      <c r="H1904" s="23">
        <v>43928</v>
      </c>
      <c r="I1904" s="23">
        <v>43928</v>
      </c>
      <c r="J1904">
        <v>1672.02</v>
      </c>
      <c r="K1904" s="24"/>
      <c r="L1904" s="24" t="s">
        <v>1682</v>
      </c>
      <c r="M1904" s="24" t="s">
        <v>1684</v>
      </c>
      <c r="N1904" s="24" t="s">
        <v>205</v>
      </c>
      <c r="O1904" s="24" t="s">
        <v>231</v>
      </c>
      <c r="P1904" s="24" t="s">
        <v>259</v>
      </c>
      <c r="Q1904" s="24" t="s">
        <v>7</v>
      </c>
      <c r="R1904" s="24" t="s">
        <v>6</v>
      </c>
      <c r="S1904" s="24" t="s">
        <v>12</v>
      </c>
      <c r="T1904" s="24" t="s">
        <v>336</v>
      </c>
      <c r="U1904" s="24" t="s">
        <v>205</v>
      </c>
      <c r="V1904" s="24" t="s">
        <v>209</v>
      </c>
      <c r="W1904" s="24"/>
      <c r="X1904" s="24" t="s">
        <v>205</v>
      </c>
      <c r="Y1904" s="24" t="s">
        <v>209</v>
      </c>
      <c r="Z1904" s="24"/>
    </row>
    <row r="1905" spans="1:26" x14ac:dyDescent="0.2">
      <c r="A1905">
        <v>1885</v>
      </c>
      <c r="B1905">
        <v>3020</v>
      </c>
      <c r="H1905" s="23">
        <v>43928</v>
      </c>
      <c r="I1905" s="23">
        <v>43928</v>
      </c>
      <c r="J1905">
        <v>1511.36</v>
      </c>
      <c r="K1905" s="24"/>
      <c r="L1905" s="24" t="s">
        <v>1514</v>
      </c>
      <c r="M1905" s="24" t="s">
        <v>1514</v>
      </c>
      <c r="N1905" s="24" t="s">
        <v>205</v>
      </c>
      <c r="O1905" s="24" t="s">
        <v>231</v>
      </c>
      <c r="P1905" s="24" t="s">
        <v>217</v>
      </c>
      <c r="Q1905" s="24" t="s">
        <v>102</v>
      </c>
      <c r="R1905" s="24" t="s">
        <v>108</v>
      </c>
      <c r="S1905" s="24" t="s">
        <v>108</v>
      </c>
      <c r="T1905" s="24" t="s">
        <v>238</v>
      </c>
      <c r="U1905" s="24" t="s">
        <v>628</v>
      </c>
      <c r="V1905" s="24" t="s">
        <v>209</v>
      </c>
      <c r="W1905" s="24"/>
      <c r="X1905" s="24" t="s">
        <v>205</v>
      </c>
      <c r="Y1905" s="24" t="s">
        <v>209</v>
      </c>
      <c r="Z1905" s="24"/>
    </row>
    <row r="1906" spans="1:26" x14ac:dyDescent="0.2">
      <c r="A1906">
        <v>1886</v>
      </c>
      <c r="B1906">
        <v>3021</v>
      </c>
      <c r="H1906" s="23">
        <v>43928</v>
      </c>
      <c r="I1906" s="23">
        <v>43928</v>
      </c>
      <c r="J1906">
        <v>3892.64</v>
      </c>
      <c r="K1906" s="24"/>
      <c r="L1906" s="24" t="s">
        <v>1515</v>
      </c>
      <c r="M1906" s="24" t="s">
        <v>1515</v>
      </c>
      <c r="N1906" s="24" t="s">
        <v>205</v>
      </c>
      <c r="O1906" s="24" t="s">
        <v>231</v>
      </c>
      <c r="P1906" s="24" t="s">
        <v>217</v>
      </c>
      <c r="Q1906" s="24" t="s">
        <v>102</v>
      </c>
      <c r="R1906" s="24" t="s">
        <v>108</v>
      </c>
      <c r="S1906" s="24" t="s">
        <v>108</v>
      </c>
      <c r="T1906" s="24" t="s">
        <v>238</v>
      </c>
      <c r="U1906" s="24" t="s">
        <v>723</v>
      </c>
      <c r="V1906" s="24" t="s">
        <v>209</v>
      </c>
      <c r="W1906" s="24"/>
      <c r="X1906" s="24" t="s">
        <v>205</v>
      </c>
      <c r="Y1906" s="24" t="s">
        <v>209</v>
      </c>
      <c r="Z1906" s="24"/>
    </row>
    <row r="1907" spans="1:26" x14ac:dyDescent="0.2">
      <c r="A1907">
        <v>1887</v>
      </c>
      <c r="B1907">
        <v>3022</v>
      </c>
      <c r="H1907" s="23">
        <v>43928</v>
      </c>
      <c r="I1907" s="23">
        <v>43928</v>
      </c>
      <c r="J1907">
        <v>15024.29</v>
      </c>
      <c r="K1907" s="24"/>
      <c r="L1907" s="24" t="s">
        <v>1477</v>
      </c>
      <c r="M1907" s="24" t="s">
        <v>245</v>
      </c>
      <c r="N1907" s="24" t="s">
        <v>205</v>
      </c>
      <c r="O1907" s="24" t="s">
        <v>231</v>
      </c>
      <c r="P1907" s="24" t="s">
        <v>217</v>
      </c>
      <c r="Q1907" s="24" t="s">
        <v>102</v>
      </c>
      <c r="R1907" s="24" t="s">
        <v>108</v>
      </c>
      <c r="S1907" s="24" t="s">
        <v>108</v>
      </c>
      <c r="T1907" s="24" t="s">
        <v>238</v>
      </c>
      <c r="U1907" s="24" t="s">
        <v>246</v>
      </c>
      <c r="V1907" s="24" t="s">
        <v>209</v>
      </c>
      <c r="W1907" s="24" t="s">
        <v>205</v>
      </c>
      <c r="X1907" s="24" t="s">
        <v>205</v>
      </c>
      <c r="Y1907" s="24" t="s">
        <v>209</v>
      </c>
      <c r="Z1907" s="24"/>
    </row>
    <row r="1908" spans="1:26" x14ac:dyDescent="0.2">
      <c r="A1908">
        <v>1888</v>
      </c>
      <c r="B1908">
        <v>3023</v>
      </c>
      <c r="H1908" s="23">
        <v>43928</v>
      </c>
      <c r="I1908" s="23">
        <v>43928</v>
      </c>
      <c r="J1908">
        <v>3357.62</v>
      </c>
      <c r="K1908" s="24"/>
      <c r="L1908" s="24" t="s">
        <v>1511</v>
      </c>
      <c r="M1908" s="24" t="s">
        <v>1511</v>
      </c>
      <c r="N1908" s="24" t="s">
        <v>205</v>
      </c>
      <c r="O1908" s="24" t="s">
        <v>231</v>
      </c>
      <c r="P1908" s="24" t="s">
        <v>217</v>
      </c>
      <c r="Q1908" s="24" t="s">
        <v>102</v>
      </c>
      <c r="R1908" s="24" t="s">
        <v>108</v>
      </c>
      <c r="S1908" s="24" t="s">
        <v>108</v>
      </c>
      <c r="T1908" s="24" t="s">
        <v>238</v>
      </c>
      <c r="U1908" s="24" t="s">
        <v>654</v>
      </c>
      <c r="V1908" s="24" t="s">
        <v>209</v>
      </c>
      <c r="W1908" s="24"/>
      <c r="X1908" s="24" t="s">
        <v>205</v>
      </c>
      <c r="Y1908" s="24" t="s">
        <v>209</v>
      </c>
      <c r="Z1908" s="24"/>
    </row>
    <row r="1909" spans="1:26" x14ac:dyDescent="0.2">
      <c r="A1909">
        <v>1889</v>
      </c>
      <c r="B1909">
        <v>3024</v>
      </c>
      <c r="H1909" s="23">
        <v>43928</v>
      </c>
      <c r="I1909" s="23">
        <v>43928</v>
      </c>
      <c r="J1909">
        <v>4334.3500000000004</v>
      </c>
      <c r="K1909" s="24"/>
      <c r="L1909" s="24" t="s">
        <v>1523</v>
      </c>
      <c r="M1909" s="24" t="s">
        <v>245</v>
      </c>
      <c r="N1909" s="24" t="s">
        <v>205</v>
      </c>
      <c r="O1909" s="24" t="s">
        <v>231</v>
      </c>
      <c r="P1909" s="24" t="s">
        <v>217</v>
      </c>
      <c r="Q1909" s="24" t="s">
        <v>102</v>
      </c>
      <c r="R1909" s="24" t="s">
        <v>108</v>
      </c>
      <c r="S1909" s="24" t="s">
        <v>108</v>
      </c>
      <c r="T1909" s="24" t="s">
        <v>238</v>
      </c>
      <c r="U1909" s="24" t="s">
        <v>896</v>
      </c>
      <c r="V1909" s="24" t="s">
        <v>209</v>
      </c>
      <c r="W1909" s="24"/>
      <c r="X1909" s="24" t="s">
        <v>205</v>
      </c>
      <c r="Y1909" s="24" t="s">
        <v>209</v>
      </c>
      <c r="Z1909" s="24"/>
    </row>
    <row r="1910" spans="1:26" x14ac:dyDescent="0.2">
      <c r="A1910">
        <v>1890</v>
      </c>
      <c r="B1910">
        <v>3025</v>
      </c>
      <c r="H1910" s="23">
        <v>43928</v>
      </c>
      <c r="I1910" s="23">
        <v>43928</v>
      </c>
      <c r="J1910">
        <v>1618.91</v>
      </c>
      <c r="K1910" s="24"/>
      <c r="L1910" s="24" t="s">
        <v>1685</v>
      </c>
      <c r="M1910" s="24" t="s">
        <v>1524</v>
      </c>
      <c r="N1910" s="24" t="s">
        <v>205</v>
      </c>
      <c r="O1910" s="24" t="s">
        <v>231</v>
      </c>
      <c r="P1910" s="24" t="s">
        <v>217</v>
      </c>
      <c r="Q1910" s="24" t="s">
        <v>102</v>
      </c>
      <c r="R1910" s="24" t="s">
        <v>108</v>
      </c>
      <c r="S1910" s="24" t="s">
        <v>108</v>
      </c>
      <c r="T1910" s="24" t="s">
        <v>238</v>
      </c>
      <c r="U1910" s="24" t="s">
        <v>1525</v>
      </c>
      <c r="V1910" s="24" t="s">
        <v>209</v>
      </c>
      <c r="W1910" s="24"/>
      <c r="X1910" s="24" t="s">
        <v>205</v>
      </c>
      <c r="Y1910" s="24" t="s">
        <v>209</v>
      </c>
      <c r="Z1910" s="24"/>
    </row>
    <row r="1911" spans="1:26" x14ac:dyDescent="0.2">
      <c r="A1911">
        <v>1891</v>
      </c>
      <c r="B1911">
        <v>3026</v>
      </c>
      <c r="H1911" s="23">
        <v>43928</v>
      </c>
      <c r="I1911" s="23">
        <v>43928</v>
      </c>
      <c r="J1911">
        <v>8263.68</v>
      </c>
      <c r="K1911" s="24"/>
      <c r="L1911" s="24" t="s">
        <v>1555</v>
      </c>
      <c r="M1911" s="24" t="s">
        <v>1555</v>
      </c>
      <c r="N1911" s="24" t="s">
        <v>205</v>
      </c>
      <c r="O1911" s="24" t="s">
        <v>231</v>
      </c>
      <c r="P1911" s="24" t="s">
        <v>217</v>
      </c>
      <c r="Q1911" s="24" t="s">
        <v>102</v>
      </c>
      <c r="R1911" s="24" t="s">
        <v>108</v>
      </c>
      <c r="S1911" s="24" t="s">
        <v>108</v>
      </c>
      <c r="T1911" s="24" t="s">
        <v>238</v>
      </c>
      <c r="U1911" s="24" t="s">
        <v>1163</v>
      </c>
      <c r="V1911" s="24" t="s">
        <v>209</v>
      </c>
      <c r="W1911" s="24"/>
      <c r="X1911" s="24" t="s">
        <v>205</v>
      </c>
      <c r="Y1911" s="24" t="s">
        <v>209</v>
      </c>
      <c r="Z1911" s="24"/>
    </row>
    <row r="1912" spans="1:26" x14ac:dyDescent="0.2">
      <c r="A1912">
        <v>1892</v>
      </c>
      <c r="B1912">
        <v>3027</v>
      </c>
      <c r="H1912" s="23">
        <v>43928</v>
      </c>
      <c r="I1912" s="23">
        <v>43928</v>
      </c>
      <c r="J1912">
        <v>2712.57</v>
      </c>
      <c r="K1912" s="24"/>
      <c r="L1912" s="24" t="s">
        <v>1520</v>
      </c>
      <c r="M1912" s="24" t="s">
        <v>1520</v>
      </c>
      <c r="N1912" s="24" t="s">
        <v>205</v>
      </c>
      <c r="O1912" s="24" t="s">
        <v>231</v>
      </c>
      <c r="P1912" s="24" t="s">
        <v>217</v>
      </c>
      <c r="Q1912" s="24" t="s">
        <v>102</v>
      </c>
      <c r="R1912" s="24" t="s">
        <v>108</v>
      </c>
      <c r="S1912" s="24" t="s">
        <v>108</v>
      </c>
      <c r="T1912" s="24" t="s">
        <v>238</v>
      </c>
      <c r="U1912" s="24" t="s">
        <v>898</v>
      </c>
      <c r="V1912" s="24" t="s">
        <v>209</v>
      </c>
      <c r="W1912" s="24"/>
      <c r="X1912" s="24" t="s">
        <v>205</v>
      </c>
      <c r="Y1912" s="24" t="s">
        <v>209</v>
      </c>
      <c r="Z1912" s="24"/>
    </row>
    <row r="1913" spans="1:26" x14ac:dyDescent="0.2">
      <c r="A1913">
        <v>1893</v>
      </c>
      <c r="B1913">
        <v>3028</v>
      </c>
      <c r="H1913" s="23">
        <v>43928</v>
      </c>
      <c r="I1913" s="23">
        <v>43928</v>
      </c>
      <c r="J1913">
        <v>2559.41</v>
      </c>
      <c r="K1913" s="24"/>
      <c r="L1913" s="24" t="s">
        <v>1521</v>
      </c>
      <c r="M1913" s="24" t="s">
        <v>1521</v>
      </c>
      <c r="N1913" s="24" t="s">
        <v>205</v>
      </c>
      <c r="O1913" s="24" t="s">
        <v>231</v>
      </c>
      <c r="P1913" s="24" t="s">
        <v>217</v>
      </c>
      <c r="Q1913" s="24" t="s">
        <v>102</v>
      </c>
      <c r="R1913" s="24" t="s">
        <v>108</v>
      </c>
      <c r="S1913" s="24" t="s">
        <v>108</v>
      </c>
      <c r="T1913" s="24" t="s">
        <v>238</v>
      </c>
      <c r="U1913" s="24" t="s">
        <v>756</v>
      </c>
      <c r="V1913" s="24" t="s">
        <v>209</v>
      </c>
      <c r="W1913" s="24"/>
      <c r="X1913" s="24" t="s">
        <v>205</v>
      </c>
      <c r="Y1913" s="24" t="s">
        <v>209</v>
      </c>
      <c r="Z1913" s="24"/>
    </row>
    <row r="1914" spans="1:26" x14ac:dyDescent="0.2">
      <c r="A1914">
        <v>1894</v>
      </c>
      <c r="B1914">
        <v>3029</v>
      </c>
      <c r="H1914" s="23">
        <v>43928</v>
      </c>
      <c r="I1914" s="23">
        <v>43928</v>
      </c>
      <c r="J1914">
        <v>6335.07</v>
      </c>
      <c r="K1914" s="24"/>
      <c r="L1914" s="24" t="s">
        <v>1498</v>
      </c>
      <c r="M1914" s="24" t="s">
        <v>1498</v>
      </c>
      <c r="N1914" s="24" t="s">
        <v>205</v>
      </c>
      <c r="O1914" s="24" t="s">
        <v>231</v>
      </c>
      <c r="P1914" s="24" t="s">
        <v>217</v>
      </c>
      <c r="Q1914" s="24" t="s">
        <v>102</v>
      </c>
      <c r="R1914" s="24" t="s">
        <v>108</v>
      </c>
      <c r="S1914" s="24" t="s">
        <v>108</v>
      </c>
      <c r="T1914" s="24" t="s">
        <v>238</v>
      </c>
      <c r="U1914" s="24" t="s">
        <v>391</v>
      </c>
      <c r="V1914" s="24" t="s">
        <v>209</v>
      </c>
      <c r="W1914" s="24"/>
      <c r="X1914" s="24" t="s">
        <v>205</v>
      </c>
      <c r="Y1914" s="24" t="s">
        <v>209</v>
      </c>
      <c r="Z1914" s="24"/>
    </row>
    <row r="1915" spans="1:26" x14ac:dyDescent="0.2">
      <c r="A1915">
        <v>1895</v>
      </c>
      <c r="B1915">
        <v>3030</v>
      </c>
      <c r="H1915" s="23">
        <v>43928</v>
      </c>
      <c r="I1915" s="23">
        <v>43928</v>
      </c>
      <c r="J1915">
        <v>10220.14</v>
      </c>
      <c r="K1915" s="24"/>
      <c r="L1915" s="24" t="s">
        <v>1059</v>
      </c>
      <c r="M1915" s="24" t="s">
        <v>1059</v>
      </c>
      <c r="N1915" s="24" t="s">
        <v>205</v>
      </c>
      <c r="O1915" s="24" t="s">
        <v>231</v>
      </c>
      <c r="P1915" s="24" t="s">
        <v>217</v>
      </c>
      <c r="Q1915" s="24" t="s">
        <v>102</v>
      </c>
      <c r="R1915" s="24" t="s">
        <v>108</v>
      </c>
      <c r="S1915" s="24" t="s">
        <v>108</v>
      </c>
      <c r="T1915" s="24" t="s">
        <v>238</v>
      </c>
      <c r="U1915" s="24" t="s">
        <v>261</v>
      </c>
      <c r="V1915" s="24" t="s">
        <v>209</v>
      </c>
      <c r="W1915" s="24"/>
      <c r="X1915" s="24" t="s">
        <v>205</v>
      </c>
      <c r="Y1915" s="24" t="s">
        <v>209</v>
      </c>
      <c r="Z1915" s="24"/>
    </row>
    <row r="1916" spans="1:26" x14ac:dyDescent="0.2">
      <c r="A1916">
        <v>1896</v>
      </c>
      <c r="B1916">
        <v>3031</v>
      </c>
      <c r="H1916" s="23">
        <v>43928</v>
      </c>
      <c r="I1916" s="23">
        <v>43928</v>
      </c>
      <c r="J1916">
        <v>5332.01</v>
      </c>
      <c r="K1916" s="24"/>
      <c r="L1916" s="24" t="s">
        <v>1504</v>
      </c>
      <c r="M1916" s="24" t="s">
        <v>1504</v>
      </c>
      <c r="N1916" s="24" t="s">
        <v>205</v>
      </c>
      <c r="O1916" s="24" t="s">
        <v>231</v>
      </c>
      <c r="P1916" s="24" t="s">
        <v>217</v>
      </c>
      <c r="Q1916" s="24" t="s">
        <v>102</v>
      </c>
      <c r="R1916" s="24" t="s">
        <v>108</v>
      </c>
      <c r="S1916" s="24" t="s">
        <v>108</v>
      </c>
      <c r="T1916" s="24" t="s">
        <v>238</v>
      </c>
      <c r="U1916" s="24" t="s">
        <v>349</v>
      </c>
      <c r="V1916" s="24" t="s">
        <v>209</v>
      </c>
      <c r="W1916" s="24"/>
      <c r="X1916" s="24" t="s">
        <v>205</v>
      </c>
      <c r="Y1916" s="24" t="s">
        <v>209</v>
      </c>
      <c r="Z1916" s="24"/>
    </row>
    <row r="1917" spans="1:26" x14ac:dyDescent="0.2">
      <c r="A1917">
        <v>1897</v>
      </c>
      <c r="B1917">
        <v>3032</v>
      </c>
      <c r="H1917" s="23">
        <v>43928</v>
      </c>
      <c r="I1917" s="23">
        <v>43928</v>
      </c>
      <c r="J1917">
        <v>4408.58</v>
      </c>
      <c r="K1917" s="24"/>
      <c r="L1917" s="24" t="s">
        <v>1506</v>
      </c>
      <c r="M1917" s="24" t="s">
        <v>1506</v>
      </c>
      <c r="N1917" s="24" t="s">
        <v>205</v>
      </c>
      <c r="O1917" s="24" t="s">
        <v>231</v>
      </c>
      <c r="P1917" s="24" t="s">
        <v>217</v>
      </c>
      <c r="Q1917" s="24" t="s">
        <v>102</v>
      </c>
      <c r="R1917" s="24" t="s">
        <v>108</v>
      </c>
      <c r="S1917" s="24" t="s">
        <v>108</v>
      </c>
      <c r="T1917" s="24" t="s">
        <v>238</v>
      </c>
      <c r="U1917" s="24" t="s">
        <v>282</v>
      </c>
      <c r="V1917" s="24" t="s">
        <v>209</v>
      </c>
      <c r="W1917" s="24"/>
      <c r="X1917" s="24" t="s">
        <v>205</v>
      </c>
      <c r="Y1917" s="24" t="s">
        <v>209</v>
      </c>
      <c r="Z1917" s="24"/>
    </row>
    <row r="1918" spans="1:26" x14ac:dyDescent="0.2">
      <c r="A1918">
        <v>1898</v>
      </c>
      <c r="B1918">
        <v>3033</v>
      </c>
      <c r="H1918" s="23">
        <v>43928</v>
      </c>
      <c r="I1918" s="23">
        <v>43928</v>
      </c>
      <c r="J1918">
        <v>2702.7</v>
      </c>
      <c r="K1918" s="24"/>
      <c r="L1918" s="24" t="s">
        <v>1517</v>
      </c>
      <c r="M1918" s="24" t="s">
        <v>1517</v>
      </c>
      <c r="N1918" s="24" t="s">
        <v>205</v>
      </c>
      <c r="O1918" s="24" t="s">
        <v>231</v>
      </c>
      <c r="P1918" s="24" t="s">
        <v>217</v>
      </c>
      <c r="Q1918" s="24" t="s">
        <v>102</v>
      </c>
      <c r="R1918" s="24" t="s">
        <v>108</v>
      </c>
      <c r="S1918" s="24" t="s">
        <v>108</v>
      </c>
      <c r="T1918" s="24" t="s">
        <v>238</v>
      </c>
      <c r="U1918" s="24" t="s">
        <v>1249</v>
      </c>
      <c r="V1918" s="24" t="s">
        <v>209</v>
      </c>
      <c r="W1918" s="24"/>
      <c r="X1918" s="24" t="s">
        <v>205</v>
      </c>
      <c r="Y1918" s="24" t="s">
        <v>209</v>
      </c>
      <c r="Z1918" s="24"/>
    </row>
    <row r="1919" spans="1:26" x14ac:dyDescent="0.2">
      <c r="A1919">
        <v>1899</v>
      </c>
      <c r="B1919">
        <v>3034</v>
      </c>
      <c r="H1919" s="23">
        <v>43928</v>
      </c>
      <c r="I1919" s="23">
        <v>43928</v>
      </c>
      <c r="J1919">
        <v>4996.78</v>
      </c>
      <c r="K1919" s="24"/>
      <c r="L1919" s="24" t="s">
        <v>1503</v>
      </c>
      <c r="M1919" s="24" t="s">
        <v>245</v>
      </c>
      <c r="N1919" s="24" t="s">
        <v>205</v>
      </c>
      <c r="O1919" s="24" t="s">
        <v>231</v>
      </c>
      <c r="P1919" s="24" t="s">
        <v>217</v>
      </c>
      <c r="Q1919" s="24" t="s">
        <v>102</v>
      </c>
      <c r="R1919" s="24" t="s">
        <v>108</v>
      </c>
      <c r="S1919" s="24" t="s">
        <v>108</v>
      </c>
      <c r="T1919" s="24" t="s">
        <v>238</v>
      </c>
      <c r="U1919" s="24" t="s">
        <v>252</v>
      </c>
      <c r="V1919" s="24" t="s">
        <v>209</v>
      </c>
      <c r="W1919" s="24"/>
      <c r="X1919" s="24" t="s">
        <v>205</v>
      </c>
      <c r="Y1919" s="24" t="s">
        <v>209</v>
      </c>
      <c r="Z1919" s="24"/>
    </row>
    <row r="1920" spans="1:26" x14ac:dyDescent="0.2">
      <c r="A1920">
        <v>1900</v>
      </c>
      <c r="B1920">
        <v>3035</v>
      </c>
      <c r="H1920" s="23">
        <v>43928</v>
      </c>
      <c r="I1920" s="23">
        <v>43928</v>
      </c>
      <c r="J1920">
        <v>6330.08</v>
      </c>
      <c r="K1920" s="24"/>
      <c r="L1920" s="24" t="s">
        <v>1552</v>
      </c>
      <c r="M1920" s="24" t="s">
        <v>1552</v>
      </c>
      <c r="N1920" s="24" t="s">
        <v>205</v>
      </c>
      <c r="O1920" s="24" t="s">
        <v>231</v>
      </c>
      <c r="P1920" s="24" t="s">
        <v>217</v>
      </c>
      <c r="Q1920" s="24" t="s">
        <v>102</v>
      </c>
      <c r="R1920" s="24" t="s">
        <v>108</v>
      </c>
      <c r="S1920" s="24" t="s">
        <v>108</v>
      </c>
      <c r="T1920" s="24" t="s">
        <v>238</v>
      </c>
      <c r="U1920" s="24" t="s">
        <v>1553</v>
      </c>
      <c r="V1920" s="24" t="s">
        <v>209</v>
      </c>
      <c r="W1920" s="24"/>
      <c r="X1920" s="24" t="s">
        <v>205</v>
      </c>
      <c r="Y1920" s="24" t="s">
        <v>209</v>
      </c>
      <c r="Z1920" s="24"/>
    </row>
    <row r="1921" spans="1:26" x14ac:dyDescent="0.2">
      <c r="A1921">
        <v>1901</v>
      </c>
      <c r="B1921">
        <v>3036</v>
      </c>
      <c r="H1921" s="23">
        <v>43928</v>
      </c>
      <c r="I1921" s="23">
        <v>43928</v>
      </c>
      <c r="J1921">
        <v>3705.15</v>
      </c>
      <c r="K1921" s="24"/>
      <c r="L1921" s="24" t="s">
        <v>1502</v>
      </c>
      <c r="M1921" s="24" t="s">
        <v>1502</v>
      </c>
      <c r="N1921" s="24" t="s">
        <v>205</v>
      </c>
      <c r="O1921" s="24" t="s">
        <v>231</v>
      </c>
      <c r="P1921" s="24" t="s">
        <v>217</v>
      </c>
      <c r="Q1921" s="24" t="s">
        <v>102</v>
      </c>
      <c r="R1921" s="24" t="s">
        <v>108</v>
      </c>
      <c r="S1921" s="24" t="s">
        <v>108</v>
      </c>
      <c r="T1921" s="24" t="s">
        <v>238</v>
      </c>
      <c r="U1921" s="24" t="s">
        <v>320</v>
      </c>
      <c r="V1921" s="24" t="s">
        <v>209</v>
      </c>
      <c r="W1921" s="24"/>
      <c r="X1921" s="24" t="s">
        <v>205</v>
      </c>
      <c r="Y1921" s="24" t="s">
        <v>209</v>
      </c>
      <c r="Z1921" s="24"/>
    </row>
    <row r="1922" spans="1:26" x14ac:dyDescent="0.2">
      <c r="A1922">
        <v>1902</v>
      </c>
      <c r="B1922">
        <v>3037</v>
      </c>
      <c r="H1922" s="23">
        <v>43928</v>
      </c>
      <c r="I1922" s="23">
        <v>43928</v>
      </c>
      <c r="J1922">
        <v>6733.35</v>
      </c>
      <c r="K1922" s="24"/>
      <c r="L1922" s="24" t="s">
        <v>1529</v>
      </c>
      <c r="M1922" s="24" t="s">
        <v>1529</v>
      </c>
      <c r="N1922" s="24" t="s">
        <v>205</v>
      </c>
      <c r="O1922" s="24" t="s">
        <v>231</v>
      </c>
      <c r="P1922" s="24" t="s">
        <v>217</v>
      </c>
      <c r="Q1922" s="24" t="s">
        <v>102</v>
      </c>
      <c r="R1922" s="24" t="s">
        <v>108</v>
      </c>
      <c r="S1922" s="24" t="s">
        <v>108</v>
      </c>
      <c r="T1922" s="24" t="s">
        <v>238</v>
      </c>
      <c r="U1922" s="24" t="s">
        <v>1003</v>
      </c>
      <c r="V1922" s="24" t="s">
        <v>209</v>
      </c>
      <c r="W1922" s="24"/>
      <c r="X1922" s="24" t="s">
        <v>205</v>
      </c>
      <c r="Y1922" s="24" t="s">
        <v>209</v>
      </c>
      <c r="Z1922" s="24"/>
    </row>
    <row r="1923" spans="1:26" x14ac:dyDescent="0.2">
      <c r="A1923">
        <v>1903</v>
      </c>
      <c r="B1923">
        <v>3038</v>
      </c>
      <c r="H1923" s="23">
        <v>43928</v>
      </c>
      <c r="I1923" s="23">
        <v>43928</v>
      </c>
      <c r="J1923">
        <v>2207.1799999999998</v>
      </c>
      <c r="K1923" s="24"/>
      <c r="L1923" s="24" t="s">
        <v>1540</v>
      </c>
      <c r="M1923" s="24" t="s">
        <v>1540</v>
      </c>
      <c r="N1923" s="24" t="s">
        <v>205</v>
      </c>
      <c r="O1923" s="24" t="s">
        <v>231</v>
      </c>
      <c r="P1923" s="24" t="s">
        <v>217</v>
      </c>
      <c r="Q1923" s="24" t="s">
        <v>102</v>
      </c>
      <c r="R1923" s="24" t="s">
        <v>108</v>
      </c>
      <c r="S1923" s="24" t="s">
        <v>108</v>
      </c>
      <c r="T1923" s="24" t="s">
        <v>238</v>
      </c>
      <c r="U1923" s="24" t="s">
        <v>1000</v>
      </c>
      <c r="V1923" s="24" t="s">
        <v>209</v>
      </c>
      <c r="W1923" s="24"/>
      <c r="X1923" s="24" t="s">
        <v>205</v>
      </c>
      <c r="Y1923" s="24" t="s">
        <v>209</v>
      </c>
      <c r="Z1923" s="24"/>
    </row>
    <row r="1924" spans="1:26" x14ac:dyDescent="0.2">
      <c r="A1924">
        <v>1904</v>
      </c>
      <c r="B1924">
        <v>3039</v>
      </c>
      <c r="H1924" s="23">
        <v>43928</v>
      </c>
      <c r="I1924" s="23">
        <v>43928</v>
      </c>
      <c r="J1924">
        <v>2589.8200000000002</v>
      </c>
      <c r="K1924" s="24"/>
      <c r="L1924" s="24" t="s">
        <v>1542</v>
      </c>
      <c r="M1924" s="24" t="s">
        <v>1542</v>
      </c>
      <c r="N1924" s="24" t="s">
        <v>205</v>
      </c>
      <c r="O1924" s="24" t="s">
        <v>231</v>
      </c>
      <c r="P1924" s="24" t="s">
        <v>217</v>
      </c>
      <c r="Q1924" s="24" t="s">
        <v>102</v>
      </c>
      <c r="R1924" s="24" t="s">
        <v>108</v>
      </c>
      <c r="S1924" s="24" t="s">
        <v>108</v>
      </c>
      <c r="T1924" s="24" t="s">
        <v>238</v>
      </c>
      <c r="U1924" s="24" t="s">
        <v>1210</v>
      </c>
      <c r="V1924" s="24" t="s">
        <v>209</v>
      </c>
      <c r="W1924" s="24"/>
      <c r="X1924" s="24" t="s">
        <v>205</v>
      </c>
      <c r="Y1924" s="24" t="s">
        <v>209</v>
      </c>
      <c r="Z1924" s="24"/>
    </row>
    <row r="1925" spans="1:26" x14ac:dyDescent="0.2">
      <c r="A1925">
        <v>1905</v>
      </c>
      <c r="B1925">
        <v>3040</v>
      </c>
      <c r="H1925" s="23">
        <v>43928</v>
      </c>
      <c r="I1925" s="23">
        <v>43928</v>
      </c>
      <c r="J1925">
        <v>2747.28</v>
      </c>
      <c r="K1925" s="24"/>
      <c r="L1925" s="24" t="s">
        <v>1512</v>
      </c>
      <c r="M1925" s="24" t="s">
        <v>1512</v>
      </c>
      <c r="N1925" s="24" t="s">
        <v>205</v>
      </c>
      <c r="O1925" s="24" t="s">
        <v>231</v>
      </c>
      <c r="P1925" s="24" t="s">
        <v>217</v>
      </c>
      <c r="Q1925" s="24" t="s">
        <v>102</v>
      </c>
      <c r="R1925" s="24" t="s">
        <v>108</v>
      </c>
      <c r="S1925" s="24" t="s">
        <v>108</v>
      </c>
      <c r="T1925" s="24" t="s">
        <v>238</v>
      </c>
      <c r="U1925" s="24" t="s">
        <v>753</v>
      </c>
      <c r="V1925" s="24" t="s">
        <v>209</v>
      </c>
      <c r="W1925" s="24"/>
      <c r="X1925" s="24" t="s">
        <v>205</v>
      </c>
      <c r="Y1925" s="24" t="s">
        <v>209</v>
      </c>
      <c r="Z1925" s="24"/>
    </row>
    <row r="1926" spans="1:26" x14ac:dyDescent="0.2">
      <c r="A1926">
        <v>1906</v>
      </c>
      <c r="B1926">
        <v>3041</v>
      </c>
      <c r="H1926" s="23">
        <v>43928</v>
      </c>
      <c r="I1926" s="23">
        <v>43928</v>
      </c>
      <c r="J1926">
        <v>755.48</v>
      </c>
      <c r="K1926" s="24"/>
      <c r="L1926" s="24" t="s">
        <v>1522</v>
      </c>
      <c r="M1926" s="24" t="s">
        <v>1522</v>
      </c>
      <c r="N1926" s="24" t="s">
        <v>205</v>
      </c>
      <c r="O1926" s="24" t="s">
        <v>231</v>
      </c>
      <c r="P1926" s="24" t="s">
        <v>217</v>
      </c>
      <c r="Q1926" s="24" t="s">
        <v>102</v>
      </c>
      <c r="R1926" s="24" t="s">
        <v>108</v>
      </c>
      <c r="S1926" s="24" t="s">
        <v>108</v>
      </c>
      <c r="T1926" s="24" t="s">
        <v>238</v>
      </c>
      <c r="U1926" s="24" t="s">
        <v>535</v>
      </c>
      <c r="V1926" s="24" t="s">
        <v>209</v>
      </c>
      <c r="W1926" s="24"/>
      <c r="X1926" s="24" t="s">
        <v>205</v>
      </c>
      <c r="Y1926" s="24" t="s">
        <v>209</v>
      </c>
      <c r="Z1926" s="24"/>
    </row>
    <row r="1927" spans="1:26" x14ac:dyDescent="0.2">
      <c r="A1927">
        <v>1907</v>
      </c>
      <c r="B1927">
        <v>3042</v>
      </c>
      <c r="H1927" s="23">
        <v>43928</v>
      </c>
      <c r="I1927" s="23">
        <v>43928</v>
      </c>
      <c r="J1927">
        <v>1284.4100000000001</v>
      </c>
      <c r="K1927" s="24"/>
      <c r="L1927" s="24" t="s">
        <v>1510</v>
      </c>
      <c r="M1927" s="24" t="s">
        <v>1510</v>
      </c>
      <c r="N1927" s="24" t="s">
        <v>205</v>
      </c>
      <c r="O1927" s="24" t="s">
        <v>231</v>
      </c>
      <c r="P1927" s="24" t="s">
        <v>217</v>
      </c>
      <c r="Q1927" s="24" t="s">
        <v>1259</v>
      </c>
      <c r="R1927" s="24" t="s">
        <v>108</v>
      </c>
      <c r="S1927" s="24" t="s">
        <v>108</v>
      </c>
      <c r="T1927" s="24" t="s">
        <v>238</v>
      </c>
      <c r="U1927" s="24" t="s">
        <v>205</v>
      </c>
      <c r="V1927" s="24" t="s">
        <v>209</v>
      </c>
      <c r="W1927" s="24"/>
      <c r="X1927" s="24" t="s">
        <v>205</v>
      </c>
      <c r="Y1927" s="24" t="s">
        <v>209</v>
      </c>
      <c r="Z1927" s="24"/>
    </row>
    <row r="1928" spans="1:26" x14ac:dyDescent="0.2">
      <c r="A1928">
        <v>1908</v>
      </c>
      <c r="B1928">
        <v>3043</v>
      </c>
      <c r="H1928" s="23">
        <v>43928</v>
      </c>
      <c r="I1928" s="23">
        <v>43928</v>
      </c>
      <c r="J1928">
        <v>1178.46</v>
      </c>
      <c r="K1928" s="24"/>
      <c r="L1928" s="24" t="s">
        <v>1445</v>
      </c>
      <c r="M1928" s="24" t="s">
        <v>1445</v>
      </c>
      <c r="N1928" s="24" t="s">
        <v>205</v>
      </c>
      <c r="O1928" s="24" t="s">
        <v>231</v>
      </c>
      <c r="P1928" s="24" t="s">
        <v>217</v>
      </c>
      <c r="Q1928" s="24" t="s">
        <v>102</v>
      </c>
      <c r="R1928" s="24" t="s">
        <v>108</v>
      </c>
      <c r="S1928" s="24" t="s">
        <v>108</v>
      </c>
      <c r="T1928" s="24" t="s">
        <v>238</v>
      </c>
      <c r="U1928" s="24" t="s">
        <v>644</v>
      </c>
      <c r="V1928" s="24" t="s">
        <v>209</v>
      </c>
      <c r="W1928" s="24"/>
      <c r="X1928" s="24" t="s">
        <v>205</v>
      </c>
      <c r="Y1928" s="24" t="s">
        <v>209</v>
      </c>
      <c r="Z1928" s="24"/>
    </row>
    <row r="1929" spans="1:26" x14ac:dyDescent="0.2">
      <c r="A1929">
        <v>1909</v>
      </c>
      <c r="B1929">
        <v>3044</v>
      </c>
      <c r="H1929" s="23">
        <v>43928</v>
      </c>
      <c r="I1929" s="23">
        <v>43928</v>
      </c>
      <c r="J1929">
        <v>5089.41</v>
      </c>
      <c r="K1929" s="24"/>
      <c r="L1929" s="24" t="s">
        <v>1539</v>
      </c>
      <c r="M1929" s="24" t="s">
        <v>1539</v>
      </c>
      <c r="N1929" s="24" t="s">
        <v>205</v>
      </c>
      <c r="O1929" s="24" t="s">
        <v>231</v>
      </c>
      <c r="P1929" s="24" t="s">
        <v>217</v>
      </c>
      <c r="Q1929" s="24" t="s">
        <v>102</v>
      </c>
      <c r="R1929" s="24" t="s">
        <v>108</v>
      </c>
      <c r="S1929" s="24" t="s">
        <v>108</v>
      </c>
      <c r="T1929" s="24" t="s">
        <v>238</v>
      </c>
      <c r="U1929" s="24" t="s">
        <v>1053</v>
      </c>
      <c r="V1929" s="24" t="s">
        <v>209</v>
      </c>
      <c r="W1929" s="24"/>
      <c r="X1929" s="24" t="s">
        <v>205</v>
      </c>
      <c r="Y1929" s="24" t="s">
        <v>209</v>
      </c>
      <c r="Z1929" s="24"/>
    </row>
    <row r="1930" spans="1:26" x14ac:dyDescent="0.2">
      <c r="A1930">
        <v>1910</v>
      </c>
      <c r="B1930">
        <v>3045</v>
      </c>
      <c r="H1930" s="23">
        <v>43928</v>
      </c>
      <c r="I1930" s="23">
        <v>43928</v>
      </c>
      <c r="J1930">
        <v>7727.43</v>
      </c>
      <c r="K1930" s="24"/>
      <c r="L1930" s="24" t="s">
        <v>1509</v>
      </c>
      <c r="M1930" s="24" t="s">
        <v>1509</v>
      </c>
      <c r="N1930" s="24" t="s">
        <v>205</v>
      </c>
      <c r="O1930" s="24" t="s">
        <v>231</v>
      </c>
      <c r="P1930" s="24" t="s">
        <v>217</v>
      </c>
      <c r="Q1930" s="24" t="s">
        <v>102</v>
      </c>
      <c r="R1930" s="24" t="s">
        <v>108</v>
      </c>
      <c r="S1930" s="24" t="s">
        <v>108</v>
      </c>
      <c r="T1930" s="24" t="s">
        <v>238</v>
      </c>
      <c r="U1930" s="24" t="s">
        <v>441</v>
      </c>
      <c r="V1930" s="24" t="s">
        <v>209</v>
      </c>
      <c r="W1930" s="24"/>
      <c r="X1930" s="24" t="s">
        <v>205</v>
      </c>
      <c r="Y1930" s="24" t="s">
        <v>209</v>
      </c>
      <c r="Z1930" s="24"/>
    </row>
    <row r="1931" spans="1:26" x14ac:dyDescent="0.2">
      <c r="A1931">
        <v>1911</v>
      </c>
      <c r="B1931">
        <v>3046</v>
      </c>
      <c r="H1931" s="23">
        <v>43928</v>
      </c>
      <c r="I1931" s="23">
        <v>43928</v>
      </c>
      <c r="J1931">
        <v>3707.5</v>
      </c>
      <c r="K1931" s="24"/>
      <c r="L1931" s="24" t="s">
        <v>1507</v>
      </c>
      <c r="M1931" s="24" t="s">
        <v>1507</v>
      </c>
      <c r="N1931" s="24" t="s">
        <v>205</v>
      </c>
      <c r="O1931" s="24" t="s">
        <v>231</v>
      </c>
      <c r="P1931" s="24" t="s">
        <v>217</v>
      </c>
      <c r="Q1931" s="24" t="s">
        <v>102</v>
      </c>
      <c r="R1931" s="24" t="s">
        <v>108</v>
      </c>
      <c r="S1931" s="24" t="s">
        <v>108</v>
      </c>
      <c r="T1931" s="24" t="s">
        <v>238</v>
      </c>
      <c r="U1931" s="24" t="s">
        <v>531</v>
      </c>
      <c r="V1931" s="24" t="s">
        <v>209</v>
      </c>
      <c r="W1931" s="24"/>
      <c r="X1931" s="24" t="s">
        <v>205</v>
      </c>
      <c r="Y1931" s="24" t="s">
        <v>209</v>
      </c>
      <c r="Z1931" s="24"/>
    </row>
    <row r="1932" spans="1:26" x14ac:dyDescent="0.2">
      <c r="A1932">
        <v>1912</v>
      </c>
      <c r="B1932">
        <v>3047</v>
      </c>
      <c r="H1932" s="23">
        <v>43928</v>
      </c>
      <c r="I1932" s="23">
        <v>43928</v>
      </c>
      <c r="J1932">
        <v>539.9</v>
      </c>
      <c r="K1932" s="24"/>
      <c r="L1932" s="24" t="s">
        <v>1505</v>
      </c>
      <c r="M1932" s="24" t="s">
        <v>1505</v>
      </c>
      <c r="N1932" s="24" t="s">
        <v>205</v>
      </c>
      <c r="O1932" s="24" t="s">
        <v>231</v>
      </c>
      <c r="P1932" s="24" t="s">
        <v>217</v>
      </c>
      <c r="Q1932" s="24" t="s">
        <v>102</v>
      </c>
      <c r="R1932" s="24" t="s">
        <v>108</v>
      </c>
      <c r="S1932" s="24" t="s">
        <v>108</v>
      </c>
      <c r="T1932" s="24" t="s">
        <v>238</v>
      </c>
      <c r="U1932" s="24" t="s">
        <v>302</v>
      </c>
      <c r="V1932" s="24" t="s">
        <v>209</v>
      </c>
      <c r="W1932" s="24"/>
      <c r="X1932" s="24" t="s">
        <v>205</v>
      </c>
      <c r="Y1932" s="24" t="s">
        <v>209</v>
      </c>
      <c r="Z1932" s="24"/>
    </row>
    <row r="1933" spans="1:26" x14ac:dyDescent="0.2">
      <c r="A1933">
        <v>1913</v>
      </c>
      <c r="B1933">
        <v>3048</v>
      </c>
      <c r="H1933" s="23">
        <v>43928</v>
      </c>
      <c r="I1933" s="23">
        <v>43928</v>
      </c>
      <c r="J1933">
        <v>4539.18</v>
      </c>
      <c r="K1933" s="24"/>
      <c r="L1933" s="24" t="s">
        <v>1556</v>
      </c>
      <c r="M1933" s="24" t="s">
        <v>1556</v>
      </c>
      <c r="N1933" s="24" t="s">
        <v>205</v>
      </c>
      <c r="O1933" s="24" t="s">
        <v>231</v>
      </c>
      <c r="P1933" s="24" t="s">
        <v>217</v>
      </c>
      <c r="Q1933" s="24" t="s">
        <v>102</v>
      </c>
      <c r="R1933" s="24" t="s">
        <v>108</v>
      </c>
      <c r="S1933" s="24" t="s">
        <v>108</v>
      </c>
      <c r="T1933" s="24" t="s">
        <v>238</v>
      </c>
      <c r="U1933" s="24" t="s">
        <v>791</v>
      </c>
      <c r="V1933" s="24" t="s">
        <v>209</v>
      </c>
      <c r="W1933" s="24"/>
      <c r="X1933" s="24" t="s">
        <v>205</v>
      </c>
      <c r="Y1933" s="24" t="s">
        <v>209</v>
      </c>
      <c r="Z1933" s="24"/>
    </row>
    <row r="1934" spans="1:26" x14ac:dyDescent="0.2">
      <c r="A1934">
        <v>1914</v>
      </c>
      <c r="B1934">
        <v>3049</v>
      </c>
      <c r="H1934" s="23">
        <v>43928</v>
      </c>
      <c r="I1934" s="23">
        <v>43928</v>
      </c>
      <c r="J1934">
        <v>2532.58</v>
      </c>
      <c r="K1934" s="24"/>
      <c r="L1934" s="24" t="s">
        <v>1541</v>
      </c>
      <c r="M1934" s="24" t="s">
        <v>1541</v>
      </c>
      <c r="N1934" s="24" t="s">
        <v>205</v>
      </c>
      <c r="O1934" s="24" t="s">
        <v>231</v>
      </c>
      <c r="P1934" s="24" t="s">
        <v>217</v>
      </c>
      <c r="Q1934" s="24" t="s">
        <v>102</v>
      </c>
      <c r="R1934" s="24" t="s">
        <v>108</v>
      </c>
      <c r="S1934" s="24" t="s">
        <v>108</v>
      </c>
      <c r="T1934" s="24" t="s">
        <v>238</v>
      </c>
      <c r="U1934" s="24" t="s">
        <v>1365</v>
      </c>
      <c r="V1934" s="24" t="s">
        <v>209</v>
      </c>
      <c r="W1934" s="24"/>
      <c r="X1934" s="24" t="s">
        <v>205</v>
      </c>
      <c r="Y1934" s="24" t="s">
        <v>209</v>
      </c>
      <c r="Z1934" s="24"/>
    </row>
    <row r="1935" spans="1:26" x14ac:dyDescent="0.2">
      <c r="A1935">
        <v>1915</v>
      </c>
      <c r="B1935">
        <v>3050</v>
      </c>
      <c r="H1935" s="23">
        <v>43928</v>
      </c>
      <c r="I1935" s="23">
        <v>43928</v>
      </c>
      <c r="J1935">
        <v>4720.7299999999996</v>
      </c>
      <c r="K1935" s="24"/>
      <c r="L1935" s="24" t="s">
        <v>1527</v>
      </c>
      <c r="M1935" s="24" t="s">
        <v>1527</v>
      </c>
      <c r="N1935" s="24" t="s">
        <v>205</v>
      </c>
      <c r="O1935" s="24" t="s">
        <v>231</v>
      </c>
      <c r="P1935" s="24" t="s">
        <v>217</v>
      </c>
      <c r="Q1935" s="24" t="s">
        <v>102</v>
      </c>
      <c r="R1935" s="24" t="s">
        <v>108</v>
      </c>
      <c r="S1935" s="24" t="s">
        <v>108</v>
      </c>
      <c r="T1935" s="24" t="s">
        <v>238</v>
      </c>
      <c r="U1935" s="24" t="s">
        <v>568</v>
      </c>
      <c r="V1935" s="24" t="s">
        <v>209</v>
      </c>
      <c r="W1935" s="24"/>
      <c r="X1935" s="24" t="s">
        <v>205</v>
      </c>
      <c r="Y1935" s="24" t="s">
        <v>209</v>
      </c>
      <c r="Z1935" s="24"/>
    </row>
    <row r="1936" spans="1:26" x14ac:dyDescent="0.2">
      <c r="A1936">
        <v>1916</v>
      </c>
      <c r="B1936">
        <v>3051</v>
      </c>
      <c r="H1936" s="23">
        <v>43928</v>
      </c>
      <c r="I1936" s="23">
        <v>43928</v>
      </c>
      <c r="J1936">
        <v>853.04</v>
      </c>
      <c r="K1936" s="24"/>
      <c r="L1936" s="24" t="s">
        <v>1686</v>
      </c>
      <c r="M1936" s="24" t="s">
        <v>1687</v>
      </c>
      <c r="N1936" s="24" t="s">
        <v>205</v>
      </c>
      <c r="O1936" s="24" t="s">
        <v>231</v>
      </c>
      <c r="P1936" s="24" t="s">
        <v>217</v>
      </c>
      <c r="Q1936" s="24" t="s">
        <v>102</v>
      </c>
      <c r="R1936" s="24" t="s">
        <v>108</v>
      </c>
      <c r="S1936" s="24" t="s">
        <v>108</v>
      </c>
      <c r="T1936" s="24" t="s">
        <v>238</v>
      </c>
      <c r="U1936" s="24" t="s">
        <v>726</v>
      </c>
      <c r="V1936" s="24" t="s">
        <v>209</v>
      </c>
      <c r="W1936" s="24"/>
      <c r="X1936" s="24" t="s">
        <v>205</v>
      </c>
      <c r="Y1936" s="24" t="s">
        <v>209</v>
      </c>
      <c r="Z1936" s="24"/>
    </row>
    <row r="1937" spans="1:26" x14ac:dyDescent="0.2">
      <c r="A1937">
        <v>1918</v>
      </c>
      <c r="B1937">
        <v>3053</v>
      </c>
      <c r="H1937" s="23">
        <v>43928</v>
      </c>
      <c r="I1937" s="23">
        <v>43928</v>
      </c>
      <c r="J1937">
        <v>2500.0100000000002</v>
      </c>
      <c r="K1937" s="24"/>
      <c r="L1937" s="24" t="s">
        <v>1688</v>
      </c>
      <c r="M1937" s="24" t="s">
        <v>1689</v>
      </c>
      <c r="N1937" s="24" t="s">
        <v>205</v>
      </c>
      <c r="O1937" s="24" t="s">
        <v>231</v>
      </c>
      <c r="P1937" s="24" t="s">
        <v>217</v>
      </c>
      <c r="Q1937" s="24" t="s">
        <v>102</v>
      </c>
      <c r="R1937" s="24" t="s">
        <v>108</v>
      </c>
      <c r="S1937" s="24" t="s">
        <v>108</v>
      </c>
      <c r="T1937" s="24" t="s">
        <v>238</v>
      </c>
      <c r="U1937" s="24" t="s">
        <v>1690</v>
      </c>
      <c r="V1937" s="24" t="s">
        <v>209</v>
      </c>
      <c r="W1937" s="24"/>
      <c r="X1937" s="24" t="s">
        <v>205</v>
      </c>
      <c r="Y1937" s="24" t="s">
        <v>209</v>
      </c>
      <c r="Z1937" s="24"/>
    </row>
    <row r="1938" spans="1:26" x14ac:dyDescent="0.2">
      <c r="A1938">
        <v>1919</v>
      </c>
      <c r="B1938">
        <v>3055</v>
      </c>
      <c r="H1938" s="23">
        <v>43928</v>
      </c>
      <c r="I1938" s="23">
        <v>43928</v>
      </c>
      <c r="J1938">
        <v>4297.32</v>
      </c>
      <c r="K1938" s="24"/>
      <c r="L1938" s="24" t="s">
        <v>1691</v>
      </c>
      <c r="M1938" s="24" t="s">
        <v>1692</v>
      </c>
      <c r="N1938" s="24" t="s">
        <v>205</v>
      </c>
      <c r="O1938" s="24" t="s">
        <v>231</v>
      </c>
      <c r="P1938" s="24" t="s">
        <v>217</v>
      </c>
      <c r="Q1938" s="24" t="s">
        <v>102</v>
      </c>
      <c r="R1938" s="24" t="s">
        <v>108</v>
      </c>
      <c r="S1938" s="24" t="s">
        <v>108</v>
      </c>
      <c r="T1938" s="24" t="s">
        <v>238</v>
      </c>
      <c r="U1938" s="24" t="s">
        <v>1693</v>
      </c>
      <c r="V1938" s="24" t="s">
        <v>209</v>
      </c>
      <c r="W1938" s="24"/>
      <c r="X1938" s="24" t="s">
        <v>205</v>
      </c>
      <c r="Y1938" s="24" t="s">
        <v>209</v>
      </c>
      <c r="Z1938" s="24"/>
    </row>
    <row r="1939" spans="1:26" x14ac:dyDescent="0.2">
      <c r="A1939">
        <v>1920</v>
      </c>
      <c r="B1939">
        <v>3056</v>
      </c>
      <c r="H1939" s="23">
        <v>43929</v>
      </c>
      <c r="I1939" s="23">
        <v>43929</v>
      </c>
      <c r="J1939">
        <v>484.4</v>
      </c>
      <c r="K1939" s="24"/>
      <c r="L1939" s="24" t="s">
        <v>1694</v>
      </c>
      <c r="M1939" s="24" t="s">
        <v>1341</v>
      </c>
      <c r="N1939" s="24" t="s">
        <v>205</v>
      </c>
      <c r="O1939" s="24" t="s">
        <v>231</v>
      </c>
      <c r="P1939" s="24" t="s">
        <v>259</v>
      </c>
      <c r="Q1939" s="24" t="s">
        <v>52</v>
      </c>
      <c r="R1939" s="24" t="s">
        <v>70</v>
      </c>
      <c r="S1939" s="24" t="s">
        <v>78</v>
      </c>
      <c r="T1939" s="24" t="s">
        <v>225</v>
      </c>
      <c r="U1939" s="24" t="s">
        <v>205</v>
      </c>
      <c r="V1939" s="24" t="s">
        <v>209</v>
      </c>
      <c r="W1939" s="24" t="s">
        <v>1695</v>
      </c>
      <c r="X1939" s="24" t="s">
        <v>205</v>
      </c>
      <c r="Y1939" s="24" t="s">
        <v>209</v>
      </c>
      <c r="Z1939" s="24"/>
    </row>
    <row r="1940" spans="1:26" x14ac:dyDescent="0.2">
      <c r="A1940">
        <v>1921</v>
      </c>
      <c r="B1940">
        <v>3057</v>
      </c>
      <c r="H1940" s="23">
        <v>43929</v>
      </c>
      <c r="I1940" s="23">
        <v>43929</v>
      </c>
      <c r="J1940">
        <v>153</v>
      </c>
      <c r="K1940" s="24"/>
      <c r="L1940" s="24" t="s">
        <v>1696</v>
      </c>
      <c r="M1940" s="24" t="s">
        <v>1448</v>
      </c>
      <c r="N1940" s="24" t="s">
        <v>205</v>
      </c>
      <c r="O1940" s="24" t="s">
        <v>231</v>
      </c>
      <c r="P1940" s="24" t="s">
        <v>259</v>
      </c>
      <c r="Q1940" s="24" t="s">
        <v>7</v>
      </c>
      <c r="R1940" s="24" t="s">
        <v>6</v>
      </c>
      <c r="S1940" s="24" t="s">
        <v>12</v>
      </c>
      <c r="T1940" s="24" t="s">
        <v>336</v>
      </c>
      <c r="U1940" s="24" t="s">
        <v>205</v>
      </c>
      <c r="V1940" s="24" t="s">
        <v>209</v>
      </c>
      <c r="W1940" s="24" t="s">
        <v>1449</v>
      </c>
      <c r="X1940" s="24" t="s">
        <v>205</v>
      </c>
      <c r="Y1940" s="24" t="s">
        <v>209</v>
      </c>
      <c r="Z1940" s="24" t="s">
        <v>1450</v>
      </c>
    </row>
    <row r="1941" spans="1:26" x14ac:dyDescent="0.2">
      <c r="A1941">
        <v>1922</v>
      </c>
      <c r="B1941">
        <v>3058</v>
      </c>
      <c r="H1941" s="23">
        <v>43929</v>
      </c>
      <c r="I1941" s="23">
        <v>43929</v>
      </c>
      <c r="J1941">
        <v>1000</v>
      </c>
      <c r="K1941" s="24"/>
      <c r="L1941" s="24" t="s">
        <v>1697</v>
      </c>
      <c r="M1941" s="24" t="s">
        <v>1698</v>
      </c>
      <c r="N1941" s="24" t="s">
        <v>205</v>
      </c>
      <c r="O1941" s="24" t="s">
        <v>231</v>
      </c>
      <c r="P1941" s="24" t="s">
        <v>275</v>
      </c>
      <c r="Q1941" s="24" t="s">
        <v>56</v>
      </c>
      <c r="R1941" s="24" t="s">
        <v>6</v>
      </c>
      <c r="S1941" s="24" t="s">
        <v>62</v>
      </c>
      <c r="T1941" s="24" t="s">
        <v>225</v>
      </c>
      <c r="U1941" s="24" t="s">
        <v>205</v>
      </c>
      <c r="V1941" s="24" t="s">
        <v>209</v>
      </c>
      <c r="W1941" s="24"/>
      <c r="X1941" s="24" t="s">
        <v>205</v>
      </c>
      <c r="Y1941" s="24" t="s">
        <v>209</v>
      </c>
      <c r="Z1941" s="24"/>
    </row>
    <row r="1942" spans="1:26" x14ac:dyDescent="0.2">
      <c r="A1942">
        <v>1923</v>
      </c>
      <c r="B1942">
        <v>3059</v>
      </c>
      <c r="H1942" s="23">
        <v>43929</v>
      </c>
      <c r="I1942" s="23">
        <v>43929</v>
      </c>
      <c r="J1942">
        <v>799.46</v>
      </c>
      <c r="K1942" s="24"/>
      <c r="L1942" s="24" t="s">
        <v>1699</v>
      </c>
      <c r="M1942" s="24" t="s">
        <v>1700</v>
      </c>
      <c r="N1942" s="24" t="s">
        <v>205</v>
      </c>
      <c r="O1942" s="24" t="s">
        <v>231</v>
      </c>
      <c r="P1942" s="24" t="s">
        <v>259</v>
      </c>
      <c r="Q1942" s="24" t="s">
        <v>36</v>
      </c>
      <c r="R1942" s="24" t="s">
        <v>6</v>
      </c>
      <c r="S1942" s="24" t="s">
        <v>37</v>
      </c>
      <c r="T1942" s="24" t="s">
        <v>304</v>
      </c>
      <c r="U1942" s="24" t="s">
        <v>205</v>
      </c>
      <c r="V1942" s="24" t="s">
        <v>209</v>
      </c>
      <c r="W1942" s="24"/>
      <c r="X1942" s="24" t="s">
        <v>205</v>
      </c>
      <c r="Y1942" s="24" t="s">
        <v>209</v>
      </c>
      <c r="Z1942" s="24"/>
    </row>
    <row r="1943" spans="1:26" x14ac:dyDescent="0.2">
      <c r="A1943">
        <v>1924</v>
      </c>
      <c r="B1943">
        <v>3060</v>
      </c>
      <c r="H1943" s="23">
        <v>43929</v>
      </c>
      <c r="I1943" s="23">
        <v>43929</v>
      </c>
      <c r="J1943">
        <v>200</v>
      </c>
      <c r="K1943" s="24"/>
      <c r="L1943" s="24" t="s">
        <v>1701</v>
      </c>
      <c r="M1943" s="24" t="s">
        <v>1216</v>
      </c>
      <c r="N1943" s="24" t="s">
        <v>205</v>
      </c>
      <c r="O1943" s="24" t="s">
        <v>231</v>
      </c>
      <c r="P1943" s="24" t="s">
        <v>259</v>
      </c>
      <c r="Q1943" s="24" t="s">
        <v>102</v>
      </c>
      <c r="R1943" s="24" t="s">
        <v>101</v>
      </c>
      <c r="S1943" s="24" t="s">
        <v>62</v>
      </c>
      <c r="T1943" s="24" t="s">
        <v>260</v>
      </c>
      <c r="U1943" s="24" t="s">
        <v>1163</v>
      </c>
      <c r="V1943" s="24" t="s">
        <v>209</v>
      </c>
      <c r="W1943" s="24"/>
      <c r="X1943" s="24" t="s">
        <v>205</v>
      </c>
      <c r="Y1943" s="24" t="s">
        <v>209</v>
      </c>
      <c r="Z1943" s="24"/>
    </row>
    <row r="1944" spans="1:26" x14ac:dyDescent="0.2">
      <c r="A1944">
        <v>1925</v>
      </c>
      <c r="B1944">
        <v>3061</v>
      </c>
      <c r="H1944" s="23">
        <v>43929</v>
      </c>
      <c r="I1944" s="23">
        <v>43929</v>
      </c>
      <c r="J1944">
        <v>1065.06</v>
      </c>
      <c r="K1944" s="24"/>
      <c r="L1944" s="24" t="s">
        <v>1702</v>
      </c>
      <c r="M1944" s="24" t="s">
        <v>1678</v>
      </c>
      <c r="N1944" s="24" t="s">
        <v>205</v>
      </c>
      <c r="O1944" s="24" t="s">
        <v>231</v>
      </c>
      <c r="P1944" s="24" t="s">
        <v>217</v>
      </c>
      <c r="Q1944" s="24" t="s">
        <v>102</v>
      </c>
      <c r="R1944" s="24" t="s">
        <v>108</v>
      </c>
      <c r="S1944" s="24" t="s">
        <v>108</v>
      </c>
      <c r="T1944" s="24" t="s">
        <v>238</v>
      </c>
      <c r="U1944" s="24" t="s">
        <v>1679</v>
      </c>
      <c r="V1944" s="24" t="s">
        <v>209</v>
      </c>
      <c r="W1944" s="24"/>
      <c r="X1944" s="24" t="s">
        <v>205</v>
      </c>
      <c r="Y1944" s="24" t="s">
        <v>209</v>
      </c>
      <c r="Z1944" s="24"/>
    </row>
    <row r="1945" spans="1:26" x14ac:dyDescent="0.2">
      <c r="A1945">
        <v>1926</v>
      </c>
      <c r="B1945">
        <v>3062</v>
      </c>
      <c r="H1945" s="23">
        <v>43929</v>
      </c>
      <c r="I1945" s="23">
        <v>43929</v>
      </c>
      <c r="J1945">
        <v>686.67</v>
      </c>
      <c r="K1945" s="24"/>
      <c r="L1945" s="24" t="s">
        <v>1703</v>
      </c>
      <c r="M1945" s="24" t="s">
        <v>1668</v>
      </c>
      <c r="N1945" s="24" t="s">
        <v>205</v>
      </c>
      <c r="O1945" s="24" t="s">
        <v>231</v>
      </c>
      <c r="P1945" s="24" t="s">
        <v>207</v>
      </c>
      <c r="Q1945" s="24" t="s">
        <v>36</v>
      </c>
      <c r="R1945" s="24" t="s">
        <v>6</v>
      </c>
      <c r="S1945" s="24" t="s">
        <v>37</v>
      </c>
      <c r="T1945" s="24" t="s">
        <v>304</v>
      </c>
      <c r="U1945" s="24" t="s">
        <v>205</v>
      </c>
      <c r="V1945" s="24" t="s">
        <v>209</v>
      </c>
      <c r="W1945" s="24"/>
      <c r="X1945" s="24" t="s">
        <v>205</v>
      </c>
      <c r="Y1945" s="24" t="s">
        <v>209</v>
      </c>
      <c r="Z1945" s="24"/>
    </row>
    <row r="1946" spans="1:26" x14ac:dyDescent="0.2">
      <c r="A1946">
        <v>1927</v>
      </c>
      <c r="B1946">
        <v>3063</v>
      </c>
      <c r="H1946" s="23">
        <v>43929</v>
      </c>
      <c r="I1946" s="23">
        <v>43929</v>
      </c>
      <c r="J1946">
        <v>5534.82</v>
      </c>
      <c r="K1946" s="24"/>
      <c r="L1946" s="24" t="s">
        <v>1704</v>
      </c>
      <c r="M1946" s="24" t="s">
        <v>1199</v>
      </c>
      <c r="N1946" s="24" t="s">
        <v>205</v>
      </c>
      <c r="O1946" s="24" t="s">
        <v>231</v>
      </c>
      <c r="P1946" s="24" t="s">
        <v>275</v>
      </c>
      <c r="Q1946" s="24" t="s">
        <v>56</v>
      </c>
      <c r="R1946" s="24" t="s">
        <v>6</v>
      </c>
      <c r="S1946" s="24" t="s">
        <v>60</v>
      </c>
      <c r="T1946" s="24" t="s">
        <v>1200</v>
      </c>
      <c r="U1946" s="24" t="s">
        <v>205</v>
      </c>
      <c r="V1946" s="24" t="s">
        <v>209</v>
      </c>
      <c r="W1946" s="24" t="s">
        <v>1201</v>
      </c>
      <c r="X1946" s="24" t="s">
        <v>205</v>
      </c>
      <c r="Y1946" s="24" t="s">
        <v>209</v>
      </c>
      <c r="Z1946" s="24"/>
    </row>
    <row r="1947" spans="1:26" x14ac:dyDescent="0.2">
      <c r="A1947">
        <v>1928</v>
      </c>
      <c r="B1947">
        <v>3064</v>
      </c>
      <c r="H1947" s="23">
        <v>43929</v>
      </c>
      <c r="I1947" s="23">
        <v>43929</v>
      </c>
      <c r="J1947">
        <v>1868</v>
      </c>
      <c r="K1947" s="24"/>
      <c r="L1947" s="24" t="s">
        <v>1705</v>
      </c>
      <c r="M1947" s="24" t="s">
        <v>636</v>
      </c>
      <c r="N1947" s="24" t="s">
        <v>205</v>
      </c>
      <c r="O1947" s="24" t="s">
        <v>231</v>
      </c>
      <c r="P1947" s="24" t="s">
        <v>259</v>
      </c>
      <c r="Q1947" s="24" t="s">
        <v>36</v>
      </c>
      <c r="R1947" s="24" t="s">
        <v>6</v>
      </c>
      <c r="S1947" s="24" t="s">
        <v>34</v>
      </c>
      <c r="T1947" s="24" t="s">
        <v>444</v>
      </c>
      <c r="U1947" s="24" t="s">
        <v>205</v>
      </c>
      <c r="V1947" s="24" t="s">
        <v>209</v>
      </c>
      <c r="W1947" s="24"/>
      <c r="X1947" s="24" t="s">
        <v>205</v>
      </c>
      <c r="Y1947" s="24" t="s">
        <v>209</v>
      </c>
      <c r="Z1947" s="24"/>
    </row>
    <row r="1948" spans="1:26" x14ac:dyDescent="0.2">
      <c r="A1948">
        <v>1929</v>
      </c>
      <c r="B1948">
        <v>3065</v>
      </c>
      <c r="H1948" s="23">
        <v>43929</v>
      </c>
      <c r="I1948" s="23">
        <v>43929</v>
      </c>
      <c r="J1948">
        <v>87.61</v>
      </c>
      <c r="K1948" s="24"/>
      <c r="L1948" s="24" t="s">
        <v>1706</v>
      </c>
      <c r="M1948" s="24" t="s">
        <v>1297</v>
      </c>
      <c r="N1948" s="24" t="s">
        <v>205</v>
      </c>
      <c r="O1948" s="24" t="s">
        <v>231</v>
      </c>
      <c r="P1948" s="24" t="s">
        <v>259</v>
      </c>
      <c r="Q1948" s="24" t="s">
        <v>102</v>
      </c>
      <c r="R1948" s="24" t="s">
        <v>101</v>
      </c>
      <c r="S1948" s="24" t="s">
        <v>41</v>
      </c>
      <c r="T1948" s="24" t="s">
        <v>260</v>
      </c>
      <c r="U1948" s="24" t="s">
        <v>1163</v>
      </c>
      <c r="V1948" s="24" t="s">
        <v>209</v>
      </c>
      <c r="W1948" s="24"/>
      <c r="X1948" s="24" t="s">
        <v>205</v>
      </c>
      <c r="Y1948" s="24" t="s">
        <v>209</v>
      </c>
      <c r="Z1948" s="24"/>
    </row>
    <row r="1949" spans="1:26" x14ac:dyDescent="0.2">
      <c r="A1949">
        <v>1930</v>
      </c>
      <c r="B1949">
        <v>3066</v>
      </c>
      <c r="H1949" s="23">
        <v>43929</v>
      </c>
      <c r="I1949" s="23">
        <v>43929</v>
      </c>
      <c r="J1949">
        <v>87.61</v>
      </c>
      <c r="K1949" s="24"/>
      <c r="L1949" s="24" t="s">
        <v>1707</v>
      </c>
      <c r="M1949" s="24" t="s">
        <v>1297</v>
      </c>
      <c r="N1949" s="24" t="s">
        <v>205</v>
      </c>
      <c r="O1949" s="24" t="s">
        <v>231</v>
      </c>
      <c r="P1949" s="24" t="s">
        <v>259</v>
      </c>
      <c r="Q1949" s="24" t="s">
        <v>102</v>
      </c>
      <c r="R1949" s="24" t="s">
        <v>101</v>
      </c>
      <c r="S1949" s="24" t="s">
        <v>41</v>
      </c>
      <c r="T1949" s="24" t="s">
        <v>260</v>
      </c>
      <c r="U1949" s="24" t="s">
        <v>896</v>
      </c>
      <c r="V1949" s="24" t="s">
        <v>209</v>
      </c>
      <c r="W1949" s="24"/>
      <c r="X1949" s="24" t="s">
        <v>205</v>
      </c>
      <c r="Y1949" s="24" t="s">
        <v>209</v>
      </c>
      <c r="Z1949" s="24"/>
    </row>
    <row r="1950" spans="1:26" x14ac:dyDescent="0.2">
      <c r="A1950">
        <v>1931</v>
      </c>
      <c r="B1950">
        <v>3067</v>
      </c>
      <c r="H1950" s="23">
        <v>43929</v>
      </c>
      <c r="I1950" s="23">
        <v>43929</v>
      </c>
      <c r="J1950">
        <v>87.61</v>
      </c>
      <c r="K1950" s="24"/>
      <c r="L1950" s="24" t="s">
        <v>1708</v>
      </c>
      <c r="M1950" s="24" t="s">
        <v>1297</v>
      </c>
      <c r="N1950" s="24" t="s">
        <v>205</v>
      </c>
      <c r="O1950" s="24" t="s">
        <v>231</v>
      </c>
      <c r="P1950" s="24" t="s">
        <v>259</v>
      </c>
      <c r="Q1950" s="24" t="s">
        <v>102</v>
      </c>
      <c r="R1950" s="24" t="s">
        <v>101</v>
      </c>
      <c r="S1950" s="24" t="s">
        <v>41</v>
      </c>
      <c r="T1950" s="24" t="s">
        <v>260</v>
      </c>
      <c r="U1950" s="24" t="s">
        <v>1210</v>
      </c>
      <c r="V1950" s="24" t="s">
        <v>209</v>
      </c>
      <c r="W1950" s="24"/>
      <c r="X1950" s="24" t="s">
        <v>205</v>
      </c>
      <c r="Y1950" s="24" t="s">
        <v>209</v>
      </c>
      <c r="Z1950" s="24"/>
    </row>
    <row r="1951" spans="1:26" x14ac:dyDescent="0.2">
      <c r="A1951">
        <v>1932</v>
      </c>
      <c r="B1951">
        <v>3068</v>
      </c>
      <c r="H1951" s="23">
        <v>43930</v>
      </c>
      <c r="I1951" s="23">
        <v>43930</v>
      </c>
      <c r="J1951">
        <v>555</v>
      </c>
      <c r="K1951" s="24"/>
      <c r="L1951" s="24" t="s">
        <v>1709</v>
      </c>
      <c r="M1951" s="24" t="s">
        <v>814</v>
      </c>
      <c r="N1951" s="24" t="s">
        <v>205</v>
      </c>
      <c r="O1951" s="24" t="s">
        <v>231</v>
      </c>
      <c r="P1951" s="24" t="s">
        <v>259</v>
      </c>
      <c r="Q1951" s="24" t="s">
        <v>55</v>
      </c>
      <c r="R1951" s="24" t="s">
        <v>70</v>
      </c>
      <c r="S1951" s="24" t="s">
        <v>73</v>
      </c>
      <c r="T1951" s="24" t="s">
        <v>225</v>
      </c>
      <c r="U1951" s="24" t="s">
        <v>205</v>
      </c>
      <c r="V1951" s="24" t="s">
        <v>209</v>
      </c>
      <c r="W1951" s="24" t="s">
        <v>1661</v>
      </c>
      <c r="X1951" s="24" t="s">
        <v>205</v>
      </c>
      <c r="Y1951" s="24" t="s">
        <v>209</v>
      </c>
      <c r="Z1951" s="24"/>
    </row>
    <row r="1952" spans="1:26" x14ac:dyDescent="0.2">
      <c r="A1952">
        <v>1933</v>
      </c>
      <c r="B1952">
        <v>3069</v>
      </c>
      <c r="H1952" s="23">
        <v>43930</v>
      </c>
      <c r="I1952" s="23">
        <v>43930</v>
      </c>
      <c r="J1952">
        <v>500</v>
      </c>
      <c r="K1952" s="24"/>
      <c r="L1952" s="24" t="s">
        <v>1710</v>
      </c>
      <c r="M1952" s="24" t="s">
        <v>1711</v>
      </c>
      <c r="N1952" s="24" t="s">
        <v>205</v>
      </c>
      <c r="O1952" s="24" t="s">
        <v>231</v>
      </c>
      <c r="P1952" s="24" t="s">
        <v>217</v>
      </c>
      <c r="Q1952" s="24" t="s">
        <v>36</v>
      </c>
      <c r="R1952" s="24" t="s">
        <v>105</v>
      </c>
      <c r="S1952" s="24" t="s">
        <v>112</v>
      </c>
      <c r="T1952" s="24" t="s">
        <v>424</v>
      </c>
      <c r="U1952" s="24" t="s">
        <v>205</v>
      </c>
      <c r="V1952" s="24" t="s">
        <v>209</v>
      </c>
      <c r="W1952" s="24"/>
      <c r="X1952" s="24" t="s">
        <v>205</v>
      </c>
      <c r="Y1952" s="24" t="s">
        <v>209</v>
      </c>
      <c r="Z1952" s="24"/>
    </row>
    <row r="1953" spans="1:26" x14ac:dyDescent="0.2">
      <c r="A1953">
        <v>1934</v>
      </c>
      <c r="B1953">
        <v>3070</v>
      </c>
      <c r="H1953" s="23">
        <v>43930</v>
      </c>
      <c r="I1953" s="23">
        <v>43930</v>
      </c>
      <c r="J1953">
        <v>6563.69</v>
      </c>
      <c r="K1953" s="24"/>
      <c r="L1953" s="24" t="s">
        <v>1518</v>
      </c>
      <c r="M1953" s="24" t="s">
        <v>1518</v>
      </c>
      <c r="N1953" s="24" t="s">
        <v>205</v>
      </c>
      <c r="O1953" s="24" t="s">
        <v>231</v>
      </c>
      <c r="P1953" s="24" t="s">
        <v>217</v>
      </c>
      <c r="Q1953" s="24" t="s">
        <v>102</v>
      </c>
      <c r="R1953" s="24" t="s">
        <v>108</v>
      </c>
      <c r="S1953" s="24" t="s">
        <v>108</v>
      </c>
      <c r="T1953" s="24" t="s">
        <v>238</v>
      </c>
      <c r="U1953" s="24" t="s">
        <v>1264</v>
      </c>
      <c r="V1953" s="24" t="s">
        <v>209</v>
      </c>
      <c r="W1953" s="24"/>
      <c r="X1953" s="24" t="s">
        <v>205</v>
      </c>
      <c r="Y1953" s="24" t="s">
        <v>209</v>
      </c>
      <c r="Z1953" s="24"/>
    </row>
    <row r="1954" spans="1:26" x14ac:dyDescent="0.2">
      <c r="A1954">
        <v>1935</v>
      </c>
      <c r="B1954">
        <v>3071</v>
      </c>
      <c r="H1954" s="23">
        <v>43930</v>
      </c>
      <c r="I1954" s="23">
        <v>43930</v>
      </c>
      <c r="J1954">
        <v>1389.08</v>
      </c>
      <c r="K1954" s="24"/>
      <c r="L1954" s="24" t="s">
        <v>1712</v>
      </c>
      <c r="M1954" s="24" t="s">
        <v>1713</v>
      </c>
      <c r="N1954" s="24" t="s">
        <v>205</v>
      </c>
      <c r="O1954" s="24" t="s">
        <v>231</v>
      </c>
      <c r="P1954" s="24" t="s">
        <v>217</v>
      </c>
      <c r="Q1954" s="24" t="s">
        <v>102</v>
      </c>
      <c r="R1954" s="24" t="s">
        <v>108</v>
      </c>
      <c r="S1954" s="24" t="s">
        <v>108</v>
      </c>
      <c r="T1954" s="24" t="s">
        <v>238</v>
      </c>
      <c r="U1954" s="24" t="s">
        <v>1298</v>
      </c>
      <c r="V1954" s="24" t="s">
        <v>209</v>
      </c>
      <c r="W1954" s="24"/>
      <c r="X1954" s="24" t="s">
        <v>205</v>
      </c>
      <c r="Y1954" s="24" t="s">
        <v>209</v>
      </c>
      <c r="Z1954" s="24"/>
    </row>
    <row r="1955" spans="1:26" x14ac:dyDescent="0.2">
      <c r="A1955">
        <v>1936</v>
      </c>
      <c r="B1955">
        <v>3072</v>
      </c>
      <c r="H1955" s="23">
        <v>43930</v>
      </c>
      <c r="I1955" s="23">
        <v>43930</v>
      </c>
      <c r="J1955">
        <v>2291.12</v>
      </c>
      <c r="K1955" s="24"/>
      <c r="L1955" s="24" t="s">
        <v>1712</v>
      </c>
      <c r="M1955" s="24" t="s">
        <v>1713</v>
      </c>
      <c r="N1955" s="24" t="s">
        <v>205</v>
      </c>
      <c r="O1955" s="24" t="s">
        <v>231</v>
      </c>
      <c r="P1955" s="24" t="s">
        <v>217</v>
      </c>
      <c r="Q1955" s="24" t="s">
        <v>102</v>
      </c>
      <c r="R1955" s="24" t="s">
        <v>108</v>
      </c>
      <c r="S1955" s="24" t="s">
        <v>108</v>
      </c>
      <c r="T1955" s="24" t="s">
        <v>238</v>
      </c>
      <c r="U1955" s="24" t="s">
        <v>1298</v>
      </c>
      <c r="V1955" s="24" t="s">
        <v>209</v>
      </c>
      <c r="W1955" s="24"/>
      <c r="X1955" s="24" t="s">
        <v>205</v>
      </c>
      <c r="Y1955" s="24" t="s">
        <v>209</v>
      </c>
      <c r="Z1955" s="24"/>
    </row>
    <row r="1956" spans="1:26" x14ac:dyDescent="0.2">
      <c r="A1956">
        <v>1937</v>
      </c>
      <c r="B1956">
        <v>3073</v>
      </c>
      <c r="H1956" s="23">
        <v>43930</v>
      </c>
      <c r="I1956" s="23">
        <v>43930</v>
      </c>
      <c r="J1956">
        <v>1612.8</v>
      </c>
      <c r="K1956" s="24"/>
      <c r="L1956" s="24" t="s">
        <v>1688</v>
      </c>
      <c r="M1956" s="24" t="s">
        <v>1689</v>
      </c>
      <c r="N1956" s="24" t="s">
        <v>205</v>
      </c>
      <c r="O1956" s="24" t="s">
        <v>231</v>
      </c>
      <c r="P1956" s="24" t="s">
        <v>217</v>
      </c>
      <c r="Q1956" s="24" t="s">
        <v>102</v>
      </c>
      <c r="R1956" s="24" t="s">
        <v>108</v>
      </c>
      <c r="S1956" s="24" t="s">
        <v>108</v>
      </c>
      <c r="T1956" s="24" t="s">
        <v>238</v>
      </c>
      <c r="U1956" s="24" t="s">
        <v>1690</v>
      </c>
      <c r="V1956" s="24" t="s">
        <v>209</v>
      </c>
      <c r="W1956" s="24"/>
      <c r="X1956" s="24" t="s">
        <v>205</v>
      </c>
      <c r="Y1956" s="24" t="s">
        <v>209</v>
      </c>
      <c r="Z1956" s="24"/>
    </row>
    <row r="1957" spans="1:26" x14ac:dyDescent="0.2">
      <c r="A1957">
        <v>1938</v>
      </c>
      <c r="B1957">
        <v>3074</v>
      </c>
      <c r="H1957" s="23">
        <v>43930</v>
      </c>
      <c r="I1957" s="23">
        <v>43930</v>
      </c>
      <c r="J1957">
        <v>1858.83</v>
      </c>
      <c r="K1957" s="24"/>
      <c r="L1957" s="24" t="s">
        <v>1475</v>
      </c>
      <c r="M1957" s="24" t="s">
        <v>1475</v>
      </c>
      <c r="N1957" s="24" t="s">
        <v>205</v>
      </c>
      <c r="O1957" s="24" t="s">
        <v>231</v>
      </c>
      <c r="P1957" s="24" t="s">
        <v>217</v>
      </c>
      <c r="Q1957" s="24" t="s">
        <v>102</v>
      </c>
      <c r="R1957" s="24" t="s">
        <v>108</v>
      </c>
      <c r="S1957" s="24" t="s">
        <v>108</v>
      </c>
      <c r="T1957" s="24" t="s">
        <v>238</v>
      </c>
      <c r="U1957" s="24" t="s">
        <v>625</v>
      </c>
      <c r="V1957" s="24" t="s">
        <v>209</v>
      </c>
      <c r="W1957" s="24"/>
      <c r="X1957" s="24" t="s">
        <v>205</v>
      </c>
      <c r="Y1957" s="24" t="s">
        <v>209</v>
      </c>
      <c r="Z1957" s="24"/>
    </row>
    <row r="1958" spans="1:26" x14ac:dyDescent="0.2">
      <c r="A1958">
        <v>1939</v>
      </c>
      <c r="B1958">
        <v>3075</v>
      </c>
      <c r="H1958" s="23">
        <v>43930</v>
      </c>
      <c r="I1958" s="23">
        <v>43930</v>
      </c>
      <c r="J1958">
        <v>8868.75</v>
      </c>
      <c r="K1958" s="24"/>
      <c r="L1958" s="24" t="s">
        <v>1636</v>
      </c>
      <c r="M1958" s="24" t="s">
        <v>1636</v>
      </c>
      <c r="N1958" s="24" t="s">
        <v>205</v>
      </c>
      <c r="O1958" s="24" t="s">
        <v>231</v>
      </c>
      <c r="P1958" s="24" t="s">
        <v>217</v>
      </c>
      <c r="Q1958" s="24" t="s">
        <v>104</v>
      </c>
      <c r="R1958" s="24" t="s">
        <v>108</v>
      </c>
      <c r="S1958" s="24" t="s">
        <v>108</v>
      </c>
      <c r="T1958" s="24" t="s">
        <v>238</v>
      </c>
      <c r="U1958" s="24" t="s">
        <v>205</v>
      </c>
      <c r="V1958" s="24" t="s">
        <v>209</v>
      </c>
      <c r="W1958" s="24"/>
      <c r="X1958" s="24" t="s">
        <v>205</v>
      </c>
      <c r="Y1958" s="24" t="s">
        <v>209</v>
      </c>
      <c r="Z1958" s="24"/>
    </row>
    <row r="1959" spans="1:26" x14ac:dyDescent="0.2">
      <c r="A1959">
        <v>1940</v>
      </c>
      <c r="B1959">
        <v>3076</v>
      </c>
      <c r="H1959" s="23">
        <v>43930</v>
      </c>
      <c r="I1959" s="23">
        <v>43930</v>
      </c>
      <c r="J1959">
        <v>5476.77</v>
      </c>
      <c r="K1959" s="24"/>
      <c r="L1959" s="24" t="s">
        <v>1566</v>
      </c>
      <c r="M1959" s="24" t="s">
        <v>1566</v>
      </c>
      <c r="N1959" s="24" t="s">
        <v>205</v>
      </c>
      <c r="O1959" s="24" t="s">
        <v>231</v>
      </c>
      <c r="P1959" s="24" t="s">
        <v>217</v>
      </c>
      <c r="Q1959" s="24" t="s">
        <v>102</v>
      </c>
      <c r="R1959" s="24" t="s">
        <v>108</v>
      </c>
      <c r="S1959" s="24" t="s">
        <v>108</v>
      </c>
      <c r="T1959" s="24" t="s">
        <v>238</v>
      </c>
      <c r="U1959" s="24" t="s">
        <v>420</v>
      </c>
      <c r="V1959" s="24" t="s">
        <v>209</v>
      </c>
      <c r="W1959" s="24"/>
      <c r="X1959" s="24" t="s">
        <v>205</v>
      </c>
      <c r="Y1959" s="24" t="s">
        <v>209</v>
      </c>
      <c r="Z1959" s="24"/>
    </row>
    <row r="1960" spans="1:26" x14ac:dyDescent="0.2">
      <c r="A1960">
        <v>1941</v>
      </c>
      <c r="B1960">
        <v>3077</v>
      </c>
      <c r="H1960" s="23">
        <v>43930</v>
      </c>
      <c r="I1960" s="23">
        <v>43930</v>
      </c>
      <c r="J1960">
        <v>324.5</v>
      </c>
      <c r="K1960" s="24"/>
      <c r="L1960" s="24" t="s">
        <v>1486</v>
      </c>
      <c r="M1960" s="24" t="s">
        <v>1486</v>
      </c>
      <c r="N1960" s="24" t="s">
        <v>205</v>
      </c>
      <c r="O1960" s="24" t="s">
        <v>231</v>
      </c>
      <c r="P1960" s="24" t="s">
        <v>259</v>
      </c>
      <c r="Q1960" s="24" t="s">
        <v>7</v>
      </c>
      <c r="R1960" s="24" t="s">
        <v>70</v>
      </c>
      <c r="S1960" s="24" t="s">
        <v>84</v>
      </c>
      <c r="T1960" s="24" t="s">
        <v>439</v>
      </c>
      <c r="U1960" s="24" t="s">
        <v>205</v>
      </c>
      <c r="V1960" s="24" t="s">
        <v>209</v>
      </c>
      <c r="W1960" s="24"/>
      <c r="X1960" s="24" t="s">
        <v>205</v>
      </c>
      <c r="Y1960" s="24" t="s">
        <v>209</v>
      </c>
      <c r="Z1960" s="24"/>
    </row>
    <row r="1961" spans="1:26" x14ac:dyDescent="0.2">
      <c r="A1961">
        <v>1942</v>
      </c>
      <c r="B1961">
        <v>3078</v>
      </c>
      <c r="H1961" s="23">
        <v>43930</v>
      </c>
      <c r="I1961" s="23">
        <v>43930</v>
      </c>
      <c r="J1961">
        <v>1285.5999999999999</v>
      </c>
      <c r="K1961" s="24"/>
      <c r="L1961" s="24" t="s">
        <v>1714</v>
      </c>
      <c r="M1961" s="24" t="s">
        <v>1715</v>
      </c>
      <c r="N1961" s="24" t="s">
        <v>205</v>
      </c>
      <c r="O1961" s="24" t="s">
        <v>231</v>
      </c>
      <c r="P1961" s="24" t="s">
        <v>259</v>
      </c>
      <c r="Q1961" s="24" t="s">
        <v>52</v>
      </c>
      <c r="R1961" s="24" t="s">
        <v>70</v>
      </c>
      <c r="S1961" s="24" t="s">
        <v>78</v>
      </c>
      <c r="T1961" s="24" t="s">
        <v>225</v>
      </c>
      <c r="U1961" s="24" t="s">
        <v>205</v>
      </c>
      <c r="V1961" s="24" t="s">
        <v>209</v>
      </c>
      <c r="W1961" s="24" t="s">
        <v>1716</v>
      </c>
      <c r="X1961" s="24" t="s">
        <v>205</v>
      </c>
      <c r="Y1961" s="24" t="s">
        <v>209</v>
      </c>
      <c r="Z1961" s="24"/>
    </row>
    <row r="1962" spans="1:26" x14ac:dyDescent="0.2">
      <c r="A1962">
        <v>1943</v>
      </c>
      <c r="B1962">
        <v>3079</v>
      </c>
      <c r="H1962" s="23">
        <v>43930</v>
      </c>
      <c r="I1962" s="23">
        <v>43930</v>
      </c>
      <c r="J1962">
        <v>213.05</v>
      </c>
      <c r="K1962" s="24"/>
      <c r="L1962" s="24" t="s">
        <v>1717</v>
      </c>
      <c r="M1962" s="24" t="s">
        <v>636</v>
      </c>
      <c r="N1962" s="24" t="s">
        <v>205</v>
      </c>
      <c r="O1962" s="24" t="s">
        <v>231</v>
      </c>
      <c r="P1962" s="24" t="s">
        <v>259</v>
      </c>
      <c r="Q1962" s="24" t="s">
        <v>36</v>
      </c>
      <c r="R1962" s="24" t="s">
        <v>6</v>
      </c>
      <c r="S1962" s="24" t="s">
        <v>34</v>
      </c>
      <c r="T1962" s="24" t="s">
        <v>444</v>
      </c>
      <c r="U1962" s="24" t="s">
        <v>205</v>
      </c>
      <c r="V1962" s="24" t="s">
        <v>209</v>
      </c>
      <c r="W1962" s="24"/>
      <c r="X1962" s="24" t="s">
        <v>205</v>
      </c>
      <c r="Y1962" s="24" t="s">
        <v>209</v>
      </c>
      <c r="Z1962" s="24"/>
    </row>
    <row r="1963" spans="1:26" x14ac:dyDescent="0.2">
      <c r="A1963">
        <v>1944</v>
      </c>
      <c r="B1963">
        <v>3080</v>
      </c>
      <c r="H1963" s="23">
        <v>43930</v>
      </c>
      <c r="I1963" s="23">
        <v>43930</v>
      </c>
      <c r="J1963">
        <v>1782.46</v>
      </c>
      <c r="K1963" s="24"/>
      <c r="L1963" s="24" t="s">
        <v>1718</v>
      </c>
      <c r="M1963" s="24" t="s">
        <v>636</v>
      </c>
      <c r="N1963" s="24" t="s">
        <v>205</v>
      </c>
      <c r="O1963" s="24" t="s">
        <v>231</v>
      </c>
      <c r="P1963" s="24" t="s">
        <v>217</v>
      </c>
      <c r="Q1963" s="24" t="s">
        <v>36</v>
      </c>
      <c r="R1963" s="24" t="s">
        <v>6</v>
      </c>
      <c r="S1963" s="24" t="s">
        <v>34</v>
      </c>
      <c r="T1963" s="24" t="s">
        <v>444</v>
      </c>
      <c r="U1963" s="24" t="s">
        <v>205</v>
      </c>
      <c r="V1963" s="24" t="s">
        <v>209</v>
      </c>
      <c r="W1963" s="24"/>
      <c r="X1963" s="24" t="s">
        <v>205</v>
      </c>
      <c r="Y1963" s="24" t="s">
        <v>209</v>
      </c>
      <c r="Z1963" s="24"/>
    </row>
    <row r="1964" spans="1:26" x14ac:dyDescent="0.2">
      <c r="A1964">
        <v>2106</v>
      </c>
      <c r="C1964">
        <v>35</v>
      </c>
      <c r="H1964" s="23">
        <v>43934</v>
      </c>
      <c r="I1964" s="23">
        <v>43934</v>
      </c>
      <c r="J1964">
        <v>1244.71</v>
      </c>
      <c r="K1964" s="24" t="s">
        <v>247</v>
      </c>
      <c r="L1964" s="24" t="s">
        <v>1237</v>
      </c>
      <c r="M1964" s="24" t="s">
        <v>1237</v>
      </c>
      <c r="N1964" s="24" t="s">
        <v>205</v>
      </c>
      <c r="O1964" s="24" t="s">
        <v>511</v>
      </c>
      <c r="P1964" s="24" t="s">
        <v>259</v>
      </c>
      <c r="Q1964" s="24" t="s">
        <v>36</v>
      </c>
      <c r="R1964" s="24" t="s">
        <v>6</v>
      </c>
      <c r="S1964" s="24" t="s">
        <v>37</v>
      </c>
      <c r="T1964" s="24" t="s">
        <v>304</v>
      </c>
      <c r="U1964" s="24" t="s">
        <v>205</v>
      </c>
      <c r="V1964" s="24" t="s">
        <v>209</v>
      </c>
      <c r="W1964" s="24" t="s">
        <v>205</v>
      </c>
      <c r="X1964" s="24" t="s">
        <v>205</v>
      </c>
      <c r="Y1964" s="24" t="s">
        <v>209</v>
      </c>
      <c r="Z1964" s="24"/>
    </row>
    <row r="1965" spans="1:26" x14ac:dyDescent="0.2">
      <c r="A1965">
        <v>1963</v>
      </c>
      <c r="B1965">
        <v>3119</v>
      </c>
      <c r="H1965" s="23">
        <v>43934</v>
      </c>
      <c r="I1965" s="23">
        <v>43934</v>
      </c>
      <c r="J1965">
        <v>1500</v>
      </c>
      <c r="K1965" s="24" t="s">
        <v>247</v>
      </c>
      <c r="L1965" s="24" t="s">
        <v>1023</v>
      </c>
      <c r="M1965" s="24" t="s">
        <v>837</v>
      </c>
      <c r="N1965" s="24" t="s">
        <v>205</v>
      </c>
      <c r="O1965" s="24" t="s">
        <v>231</v>
      </c>
      <c r="P1965" s="24" t="s">
        <v>259</v>
      </c>
      <c r="Q1965" s="24" t="s">
        <v>36</v>
      </c>
      <c r="R1965" s="24" t="s">
        <v>6</v>
      </c>
      <c r="S1965" s="24" t="s">
        <v>37</v>
      </c>
      <c r="T1965" s="24" t="s">
        <v>304</v>
      </c>
      <c r="U1965" s="24" t="s">
        <v>205</v>
      </c>
      <c r="V1965" s="24" t="s">
        <v>209</v>
      </c>
      <c r="W1965" s="24"/>
      <c r="X1965" s="24" t="s">
        <v>205</v>
      </c>
      <c r="Y1965" s="24" t="s">
        <v>209</v>
      </c>
      <c r="Z1965" s="24"/>
    </row>
    <row r="1966" spans="1:26" x14ac:dyDescent="0.2">
      <c r="A1966">
        <v>1955</v>
      </c>
      <c r="B1966">
        <v>3109</v>
      </c>
      <c r="H1966" s="23">
        <v>43934</v>
      </c>
      <c r="I1966" s="23">
        <v>43934</v>
      </c>
      <c r="J1966">
        <v>2475.4899999999998</v>
      </c>
      <c r="K1966" s="24" t="s">
        <v>247</v>
      </c>
      <c r="L1966" s="24" t="s">
        <v>1023</v>
      </c>
      <c r="M1966" s="24" t="s">
        <v>1185</v>
      </c>
      <c r="N1966" s="24" t="s">
        <v>205</v>
      </c>
      <c r="O1966" s="24" t="s">
        <v>231</v>
      </c>
      <c r="P1966" s="24" t="s">
        <v>259</v>
      </c>
      <c r="Q1966" s="24" t="s">
        <v>36</v>
      </c>
      <c r="R1966" s="24" t="s">
        <v>6</v>
      </c>
      <c r="S1966" s="24" t="s">
        <v>38</v>
      </c>
      <c r="T1966" s="24" t="s">
        <v>849</v>
      </c>
      <c r="U1966" s="24" t="s">
        <v>205</v>
      </c>
      <c r="V1966" s="24" t="s">
        <v>209</v>
      </c>
      <c r="W1966" s="24"/>
      <c r="X1966" s="24" t="s">
        <v>205</v>
      </c>
      <c r="Y1966" s="24" t="s">
        <v>209</v>
      </c>
      <c r="Z1966" s="24"/>
    </row>
    <row r="1967" spans="1:26" x14ac:dyDescent="0.2">
      <c r="A1967">
        <v>1959</v>
      </c>
      <c r="B1967">
        <v>3114</v>
      </c>
      <c r="H1967" s="23">
        <v>43934</v>
      </c>
      <c r="I1967" s="23">
        <v>43934</v>
      </c>
      <c r="J1967">
        <v>2525.46</v>
      </c>
      <c r="K1967" s="24" t="s">
        <v>247</v>
      </c>
      <c r="L1967" s="24" t="s">
        <v>1667</v>
      </c>
      <c r="M1967" s="24" t="s">
        <v>1183</v>
      </c>
      <c r="N1967" s="24" t="s">
        <v>205</v>
      </c>
      <c r="O1967" s="24" t="s">
        <v>231</v>
      </c>
      <c r="P1967" s="24" t="s">
        <v>259</v>
      </c>
      <c r="Q1967" s="24" t="s">
        <v>36</v>
      </c>
      <c r="R1967" s="24" t="s">
        <v>6</v>
      </c>
      <c r="S1967" s="24" t="s">
        <v>38</v>
      </c>
      <c r="T1967" s="24" t="s">
        <v>849</v>
      </c>
      <c r="U1967" s="24" t="s">
        <v>205</v>
      </c>
      <c r="V1967" s="24" t="s">
        <v>209</v>
      </c>
      <c r="W1967" s="24"/>
      <c r="X1967" s="24" t="s">
        <v>205</v>
      </c>
      <c r="Y1967" s="24" t="s">
        <v>209</v>
      </c>
      <c r="Z1967" s="24"/>
    </row>
    <row r="1968" spans="1:26" x14ac:dyDescent="0.2">
      <c r="A1968">
        <v>2103</v>
      </c>
      <c r="C1968">
        <v>31</v>
      </c>
      <c r="H1968" s="23">
        <v>43934</v>
      </c>
      <c r="I1968" s="23">
        <v>43934</v>
      </c>
      <c r="J1968">
        <v>2744.31</v>
      </c>
      <c r="K1968" s="24" t="s">
        <v>247</v>
      </c>
      <c r="L1968" s="24" t="s">
        <v>1237</v>
      </c>
      <c r="M1968" s="24" t="s">
        <v>1237</v>
      </c>
      <c r="N1968" s="24" t="s">
        <v>205</v>
      </c>
      <c r="O1968" s="24" t="s">
        <v>511</v>
      </c>
      <c r="P1968" s="24" t="s">
        <v>259</v>
      </c>
      <c r="Q1968" s="24" t="s">
        <v>36</v>
      </c>
      <c r="R1968" s="24" t="s">
        <v>6</v>
      </c>
      <c r="S1968" s="24" t="s">
        <v>37</v>
      </c>
      <c r="T1968" s="24" t="s">
        <v>304</v>
      </c>
      <c r="U1968" s="24" t="s">
        <v>205</v>
      </c>
      <c r="V1968" s="24" t="s">
        <v>209</v>
      </c>
      <c r="W1968" s="24" t="s">
        <v>205</v>
      </c>
      <c r="X1968" s="24" t="s">
        <v>205</v>
      </c>
      <c r="Y1968" s="24" t="s">
        <v>209</v>
      </c>
      <c r="Z1968" s="24"/>
    </row>
    <row r="1969" spans="1:26" x14ac:dyDescent="0.2">
      <c r="A1969">
        <v>1945</v>
      </c>
      <c r="B1969">
        <v>3099</v>
      </c>
      <c r="H1969" s="23">
        <v>43934</v>
      </c>
      <c r="I1969" s="23">
        <v>43934</v>
      </c>
      <c r="J1969">
        <v>799.13</v>
      </c>
      <c r="K1969" s="24"/>
      <c r="L1969" s="24" t="s">
        <v>1719</v>
      </c>
      <c r="M1969" s="24" t="s">
        <v>1720</v>
      </c>
      <c r="N1969" s="24" t="s">
        <v>205</v>
      </c>
      <c r="O1969" s="24" t="s">
        <v>231</v>
      </c>
      <c r="P1969" s="24" t="s">
        <v>217</v>
      </c>
      <c r="Q1969" s="24" t="s">
        <v>64</v>
      </c>
      <c r="R1969" s="24" t="s">
        <v>69</v>
      </c>
      <c r="S1969" s="24" t="s">
        <v>99</v>
      </c>
      <c r="T1969" s="24" t="s">
        <v>225</v>
      </c>
      <c r="U1969" s="24" t="s">
        <v>205</v>
      </c>
      <c r="V1969" s="24" t="s">
        <v>209</v>
      </c>
      <c r="W1969" s="24"/>
      <c r="X1969" s="24" t="s">
        <v>205</v>
      </c>
      <c r="Y1969" s="24" t="s">
        <v>209</v>
      </c>
      <c r="Z1969" s="24"/>
    </row>
    <row r="1970" spans="1:26" x14ac:dyDescent="0.2">
      <c r="A1970">
        <v>1946</v>
      </c>
      <c r="B1970">
        <v>3100</v>
      </c>
      <c r="H1970" s="23">
        <v>43934</v>
      </c>
      <c r="I1970" s="23">
        <v>43934</v>
      </c>
      <c r="J1970">
        <v>1880</v>
      </c>
      <c r="K1970" s="24"/>
      <c r="L1970" s="24" t="s">
        <v>1476</v>
      </c>
      <c r="M1970" s="24" t="s">
        <v>1476</v>
      </c>
      <c r="N1970" s="24" t="s">
        <v>205</v>
      </c>
      <c r="O1970" s="24" t="s">
        <v>231</v>
      </c>
      <c r="P1970" s="24" t="s">
        <v>217</v>
      </c>
      <c r="Q1970" s="24" t="s">
        <v>64</v>
      </c>
      <c r="R1970" s="24" t="s">
        <v>69</v>
      </c>
      <c r="S1970" s="24" t="s">
        <v>99</v>
      </c>
      <c r="T1970" s="24" t="s">
        <v>225</v>
      </c>
      <c r="U1970" s="24" t="s">
        <v>205</v>
      </c>
      <c r="V1970" s="24" t="s">
        <v>209</v>
      </c>
      <c r="W1970" s="24"/>
      <c r="X1970" s="24" t="s">
        <v>205</v>
      </c>
      <c r="Y1970" s="24" t="s">
        <v>209</v>
      </c>
      <c r="Z1970" s="24"/>
    </row>
    <row r="1971" spans="1:26" x14ac:dyDescent="0.2">
      <c r="A1971">
        <v>1947</v>
      </c>
      <c r="B1971">
        <v>3101</v>
      </c>
      <c r="H1971" s="23">
        <v>43934</v>
      </c>
      <c r="I1971" s="23">
        <v>43934</v>
      </c>
      <c r="J1971">
        <v>848.87</v>
      </c>
      <c r="K1971" s="24"/>
      <c r="L1971" s="24" t="s">
        <v>1721</v>
      </c>
      <c r="M1971" s="24" t="s">
        <v>1722</v>
      </c>
      <c r="N1971" s="24" t="s">
        <v>205</v>
      </c>
      <c r="O1971" s="24" t="s">
        <v>231</v>
      </c>
      <c r="P1971" s="24" t="s">
        <v>217</v>
      </c>
      <c r="Q1971" s="24" t="s">
        <v>64</v>
      </c>
      <c r="R1971" s="24" t="s">
        <v>69</v>
      </c>
      <c r="S1971" s="24" t="s">
        <v>99</v>
      </c>
      <c r="T1971" s="24" t="s">
        <v>225</v>
      </c>
      <c r="U1971" s="24" t="s">
        <v>205</v>
      </c>
      <c r="V1971" s="24" t="s">
        <v>209</v>
      </c>
      <c r="W1971" s="24"/>
      <c r="X1971" s="24" t="s">
        <v>205</v>
      </c>
      <c r="Y1971" s="24" t="s">
        <v>209</v>
      </c>
      <c r="Z1971" s="24"/>
    </row>
    <row r="1972" spans="1:26" x14ac:dyDescent="0.2">
      <c r="A1972">
        <v>1948</v>
      </c>
      <c r="B1972">
        <v>3102</v>
      </c>
      <c r="H1972" s="23">
        <v>43934</v>
      </c>
      <c r="I1972" s="23">
        <v>43934</v>
      </c>
      <c r="J1972">
        <v>309.67</v>
      </c>
      <c r="K1972" s="24"/>
      <c r="L1972" s="24" t="s">
        <v>1723</v>
      </c>
      <c r="M1972" s="24" t="s">
        <v>1042</v>
      </c>
      <c r="N1972" s="24" t="s">
        <v>205</v>
      </c>
      <c r="O1972" s="24" t="s">
        <v>231</v>
      </c>
      <c r="P1972" s="24" t="s">
        <v>275</v>
      </c>
      <c r="Q1972" s="24" t="s">
        <v>56</v>
      </c>
      <c r="R1972" s="24" t="s">
        <v>6</v>
      </c>
      <c r="S1972" s="24" t="s">
        <v>41</v>
      </c>
      <c r="T1972" s="24" t="s">
        <v>1043</v>
      </c>
      <c r="U1972" s="24" t="s">
        <v>205</v>
      </c>
      <c r="V1972" s="24" t="s">
        <v>209</v>
      </c>
      <c r="W1972" s="24"/>
      <c r="X1972" s="24" t="s">
        <v>205</v>
      </c>
      <c r="Y1972" s="24" t="s">
        <v>209</v>
      </c>
      <c r="Z1972" s="24"/>
    </row>
    <row r="1973" spans="1:26" x14ac:dyDescent="0.2">
      <c r="A1973">
        <v>1949</v>
      </c>
      <c r="B1973">
        <v>3103</v>
      </c>
      <c r="H1973" s="23">
        <v>43934</v>
      </c>
      <c r="I1973" s="23">
        <v>43934</v>
      </c>
      <c r="J1973">
        <v>15000</v>
      </c>
      <c r="K1973" s="24"/>
      <c r="L1973" s="24" t="s">
        <v>1724</v>
      </c>
      <c r="M1973" s="24" t="s">
        <v>1277</v>
      </c>
      <c r="N1973" s="24" t="s">
        <v>205</v>
      </c>
      <c r="O1973" s="24" t="s">
        <v>231</v>
      </c>
      <c r="P1973" s="24" t="s">
        <v>275</v>
      </c>
      <c r="Q1973" s="24" t="s">
        <v>56</v>
      </c>
      <c r="R1973" s="24" t="s">
        <v>6</v>
      </c>
      <c r="S1973" s="24" t="s">
        <v>61</v>
      </c>
      <c r="T1973" s="24" t="s">
        <v>449</v>
      </c>
      <c r="U1973" s="24" t="s">
        <v>205</v>
      </c>
      <c r="V1973" s="24" t="s">
        <v>209</v>
      </c>
      <c r="W1973" s="24"/>
      <c r="X1973" s="24" t="s">
        <v>205</v>
      </c>
      <c r="Y1973" s="24" t="s">
        <v>209</v>
      </c>
      <c r="Z1973" s="24"/>
    </row>
    <row r="1974" spans="1:26" x14ac:dyDescent="0.2">
      <c r="A1974">
        <v>1950</v>
      </c>
      <c r="B1974">
        <v>3104</v>
      </c>
      <c r="H1974" s="23">
        <v>43934</v>
      </c>
      <c r="I1974" s="23">
        <v>43934</v>
      </c>
      <c r="J1974">
        <v>25000</v>
      </c>
      <c r="K1974" s="24"/>
      <c r="L1974" s="24" t="s">
        <v>1724</v>
      </c>
      <c r="M1974" s="24" t="s">
        <v>1277</v>
      </c>
      <c r="N1974" s="24" t="s">
        <v>205</v>
      </c>
      <c r="O1974" s="24" t="s">
        <v>231</v>
      </c>
      <c r="P1974" s="24" t="s">
        <v>275</v>
      </c>
      <c r="Q1974" s="24" t="s">
        <v>56</v>
      </c>
      <c r="R1974" s="24" t="s">
        <v>6</v>
      </c>
      <c r="S1974" s="24" t="s">
        <v>61</v>
      </c>
      <c r="T1974" s="24" t="s">
        <v>449</v>
      </c>
      <c r="U1974" s="24" t="s">
        <v>205</v>
      </c>
      <c r="V1974" s="24" t="s">
        <v>209</v>
      </c>
      <c r="W1974" s="24"/>
      <c r="X1974" s="24" t="s">
        <v>205</v>
      </c>
      <c r="Y1974" s="24" t="s">
        <v>209</v>
      </c>
      <c r="Z1974" s="24"/>
    </row>
    <row r="1975" spans="1:26" x14ac:dyDescent="0.2">
      <c r="A1975">
        <v>1951</v>
      </c>
      <c r="B1975">
        <v>3105</v>
      </c>
      <c r="H1975" s="23">
        <v>43934</v>
      </c>
      <c r="I1975" s="23">
        <v>43934</v>
      </c>
      <c r="J1975">
        <v>1800.75</v>
      </c>
      <c r="K1975" s="24"/>
      <c r="L1975" s="24" t="s">
        <v>1725</v>
      </c>
      <c r="M1975" s="24" t="s">
        <v>927</v>
      </c>
      <c r="N1975" s="24" t="s">
        <v>68</v>
      </c>
      <c r="O1975" s="24" t="s">
        <v>231</v>
      </c>
      <c r="P1975" s="24" t="s">
        <v>217</v>
      </c>
      <c r="Q1975" s="24" t="s">
        <v>17</v>
      </c>
      <c r="R1975" s="24" t="s">
        <v>6</v>
      </c>
      <c r="S1975" s="24" t="s">
        <v>22</v>
      </c>
      <c r="T1975" s="24" t="s">
        <v>211</v>
      </c>
      <c r="U1975" s="24" t="s">
        <v>205</v>
      </c>
      <c r="V1975" s="24" t="s">
        <v>209</v>
      </c>
      <c r="W1975" s="24" t="s">
        <v>928</v>
      </c>
      <c r="X1975" s="24" t="s">
        <v>205</v>
      </c>
      <c r="Y1975" s="24" t="s">
        <v>209</v>
      </c>
      <c r="Z1975" s="24"/>
    </row>
    <row r="1976" spans="1:26" x14ac:dyDescent="0.2">
      <c r="A1976">
        <v>1952</v>
      </c>
      <c r="B1976">
        <v>3106</v>
      </c>
      <c r="H1976" s="23">
        <v>43934</v>
      </c>
      <c r="I1976" s="23">
        <v>43934</v>
      </c>
      <c r="J1976">
        <v>1188.7</v>
      </c>
      <c r="K1976" s="24"/>
      <c r="L1976" s="24" t="s">
        <v>1726</v>
      </c>
      <c r="M1976" s="24" t="s">
        <v>1535</v>
      </c>
      <c r="N1976" s="24" t="s">
        <v>205</v>
      </c>
      <c r="O1976" s="24" t="s">
        <v>231</v>
      </c>
      <c r="P1976" s="24" t="s">
        <v>259</v>
      </c>
      <c r="Q1976" s="24" t="s">
        <v>102</v>
      </c>
      <c r="R1976" s="24" t="s">
        <v>101</v>
      </c>
      <c r="S1976" s="24" t="s">
        <v>103</v>
      </c>
      <c r="T1976" s="24" t="s">
        <v>260</v>
      </c>
      <c r="U1976" s="24" t="s">
        <v>205</v>
      </c>
      <c r="V1976" s="24" t="s">
        <v>209</v>
      </c>
      <c r="W1976" s="24" t="s">
        <v>1064</v>
      </c>
      <c r="X1976" s="24" t="s">
        <v>205</v>
      </c>
      <c r="Y1976" s="24" t="s">
        <v>209</v>
      </c>
      <c r="Z1976" s="24"/>
    </row>
    <row r="1977" spans="1:26" x14ac:dyDescent="0.2">
      <c r="A1977">
        <v>1953</v>
      </c>
      <c r="B1977">
        <v>3107</v>
      </c>
      <c r="H1977" s="23">
        <v>43934</v>
      </c>
      <c r="I1977" s="23">
        <v>43934</v>
      </c>
      <c r="J1977">
        <v>23.29</v>
      </c>
      <c r="K1977" s="24"/>
      <c r="L1977" s="24" t="s">
        <v>1114</v>
      </c>
      <c r="M1977" s="24" t="s">
        <v>82</v>
      </c>
      <c r="N1977" s="24" t="s">
        <v>205</v>
      </c>
      <c r="O1977" s="24" t="s">
        <v>231</v>
      </c>
      <c r="P1977" s="24" t="s">
        <v>217</v>
      </c>
      <c r="Q1977" s="24" t="s">
        <v>7</v>
      </c>
      <c r="R1977" s="24" t="s">
        <v>70</v>
      </c>
      <c r="S1977" s="24" t="s">
        <v>82</v>
      </c>
      <c r="T1977" s="24" t="s">
        <v>587</v>
      </c>
      <c r="U1977" s="24" t="s">
        <v>205</v>
      </c>
      <c r="V1977" s="24" t="s">
        <v>209</v>
      </c>
      <c r="W1977" s="24" t="s">
        <v>591</v>
      </c>
      <c r="X1977" s="24" t="s">
        <v>205</v>
      </c>
      <c r="Y1977" s="24" t="s">
        <v>209</v>
      </c>
      <c r="Z1977" s="24"/>
    </row>
    <row r="1978" spans="1:26" x14ac:dyDescent="0.2">
      <c r="A1978">
        <v>1954</v>
      </c>
      <c r="B1978">
        <v>3108</v>
      </c>
      <c r="H1978" s="23">
        <v>43934</v>
      </c>
      <c r="I1978" s="23">
        <v>43934</v>
      </c>
      <c r="J1978">
        <v>26.04</v>
      </c>
      <c r="K1978" s="24"/>
      <c r="L1978" s="24" t="s">
        <v>1114</v>
      </c>
      <c r="M1978" s="24" t="s">
        <v>82</v>
      </c>
      <c r="N1978" s="24" t="s">
        <v>205</v>
      </c>
      <c r="O1978" s="24" t="s">
        <v>231</v>
      </c>
      <c r="P1978" s="24" t="s">
        <v>217</v>
      </c>
      <c r="Q1978" s="24" t="s">
        <v>7</v>
      </c>
      <c r="R1978" s="24" t="s">
        <v>70</v>
      </c>
      <c r="S1978" s="24" t="s">
        <v>82</v>
      </c>
      <c r="T1978" s="24" t="s">
        <v>587</v>
      </c>
      <c r="U1978" s="24" t="s">
        <v>205</v>
      </c>
      <c r="V1978" s="24" t="s">
        <v>209</v>
      </c>
      <c r="W1978" s="24" t="s">
        <v>591</v>
      </c>
      <c r="X1978" s="24" t="s">
        <v>205</v>
      </c>
      <c r="Y1978" s="24" t="s">
        <v>209</v>
      </c>
      <c r="Z1978" s="24"/>
    </row>
    <row r="1979" spans="1:26" x14ac:dyDescent="0.2">
      <c r="A1979">
        <v>1956</v>
      </c>
      <c r="B1979">
        <v>3110</v>
      </c>
      <c r="H1979" s="23">
        <v>43934</v>
      </c>
      <c r="I1979" s="23">
        <v>43934</v>
      </c>
      <c r="J1979">
        <v>2</v>
      </c>
      <c r="K1979" s="24"/>
      <c r="L1979" s="24" t="s">
        <v>1114</v>
      </c>
      <c r="M1979" s="24" t="s">
        <v>82</v>
      </c>
      <c r="N1979" s="24" t="s">
        <v>205</v>
      </c>
      <c r="O1979" s="24" t="s">
        <v>231</v>
      </c>
      <c r="P1979" s="24" t="s">
        <v>217</v>
      </c>
      <c r="Q1979" s="24" t="s">
        <v>7</v>
      </c>
      <c r="R1979" s="24" t="s">
        <v>70</v>
      </c>
      <c r="S1979" s="24" t="s">
        <v>82</v>
      </c>
      <c r="T1979" s="24" t="s">
        <v>587</v>
      </c>
      <c r="U1979" s="24" t="s">
        <v>205</v>
      </c>
      <c r="V1979" s="24" t="s">
        <v>209</v>
      </c>
      <c r="W1979" s="24" t="s">
        <v>591</v>
      </c>
      <c r="X1979" s="24" t="s">
        <v>205</v>
      </c>
      <c r="Y1979" s="24" t="s">
        <v>209</v>
      </c>
      <c r="Z1979" s="24"/>
    </row>
    <row r="1980" spans="1:26" x14ac:dyDescent="0.2">
      <c r="A1980">
        <v>1957</v>
      </c>
      <c r="B1980">
        <v>3112</v>
      </c>
      <c r="H1980" s="23">
        <v>43934</v>
      </c>
      <c r="I1980" s="23">
        <v>43934</v>
      </c>
      <c r="J1980">
        <v>25.28</v>
      </c>
      <c r="K1980" s="24"/>
      <c r="L1980" s="24" t="s">
        <v>1114</v>
      </c>
      <c r="M1980" s="24" t="s">
        <v>82</v>
      </c>
      <c r="N1980" s="24" t="s">
        <v>205</v>
      </c>
      <c r="O1980" s="24" t="s">
        <v>231</v>
      </c>
      <c r="P1980" s="24" t="s">
        <v>217</v>
      </c>
      <c r="Q1980" s="24" t="s">
        <v>7</v>
      </c>
      <c r="R1980" s="24" t="s">
        <v>70</v>
      </c>
      <c r="S1980" s="24" t="s">
        <v>82</v>
      </c>
      <c r="T1980" s="24" t="s">
        <v>587</v>
      </c>
      <c r="U1980" s="24" t="s">
        <v>205</v>
      </c>
      <c r="V1980" s="24" t="s">
        <v>209</v>
      </c>
      <c r="W1980" s="24" t="s">
        <v>591</v>
      </c>
      <c r="X1980" s="24" t="s">
        <v>205</v>
      </c>
      <c r="Y1980" s="24" t="s">
        <v>209</v>
      </c>
      <c r="Z1980" s="24"/>
    </row>
    <row r="1981" spans="1:26" x14ac:dyDescent="0.2">
      <c r="A1981">
        <v>1958</v>
      </c>
      <c r="B1981">
        <v>3113</v>
      </c>
      <c r="H1981" s="23">
        <v>43934</v>
      </c>
      <c r="I1981" s="23">
        <v>43934</v>
      </c>
      <c r="J1981">
        <v>23.33</v>
      </c>
      <c r="K1981" s="24"/>
      <c r="L1981" s="24" t="s">
        <v>1114</v>
      </c>
      <c r="M1981" s="24" t="s">
        <v>82</v>
      </c>
      <c r="N1981" s="24" t="s">
        <v>205</v>
      </c>
      <c r="O1981" s="24" t="s">
        <v>231</v>
      </c>
      <c r="P1981" s="24" t="s">
        <v>217</v>
      </c>
      <c r="Q1981" s="24" t="s">
        <v>7</v>
      </c>
      <c r="R1981" s="24" t="s">
        <v>70</v>
      </c>
      <c r="S1981" s="24" t="s">
        <v>82</v>
      </c>
      <c r="T1981" s="24" t="s">
        <v>587</v>
      </c>
      <c r="U1981" s="24" t="s">
        <v>205</v>
      </c>
      <c r="V1981" s="24" t="s">
        <v>209</v>
      </c>
      <c r="W1981" s="24" t="s">
        <v>591</v>
      </c>
      <c r="X1981" s="24" t="s">
        <v>205</v>
      </c>
      <c r="Y1981" s="24" t="s">
        <v>209</v>
      </c>
      <c r="Z1981" s="24"/>
    </row>
    <row r="1982" spans="1:26" x14ac:dyDescent="0.2">
      <c r="A1982">
        <v>1960</v>
      </c>
      <c r="B1982">
        <v>3116</v>
      </c>
      <c r="H1982" s="23">
        <v>43934</v>
      </c>
      <c r="I1982" s="23">
        <v>43934</v>
      </c>
      <c r="J1982">
        <v>2525.46</v>
      </c>
      <c r="K1982" s="24"/>
      <c r="L1982" s="24" t="s">
        <v>1727</v>
      </c>
      <c r="M1982" s="24" t="s">
        <v>1183</v>
      </c>
      <c r="N1982" s="24" t="s">
        <v>205</v>
      </c>
      <c r="O1982" s="24" t="s">
        <v>231</v>
      </c>
      <c r="P1982" s="24" t="s">
        <v>259</v>
      </c>
      <c r="Q1982" s="24" t="s">
        <v>36</v>
      </c>
      <c r="R1982" s="24" t="s">
        <v>6</v>
      </c>
      <c r="S1982" s="24" t="s">
        <v>38</v>
      </c>
      <c r="T1982" s="24" t="s">
        <v>849</v>
      </c>
      <c r="U1982" s="24" t="s">
        <v>205</v>
      </c>
      <c r="V1982" s="24" t="s">
        <v>209</v>
      </c>
      <c r="W1982" s="24"/>
      <c r="X1982" s="24" t="s">
        <v>205</v>
      </c>
      <c r="Y1982" s="24" t="s">
        <v>209</v>
      </c>
      <c r="Z1982" s="24"/>
    </row>
    <row r="1983" spans="1:26" x14ac:dyDescent="0.2">
      <c r="A1983">
        <v>1961</v>
      </c>
      <c r="B1983">
        <v>3117</v>
      </c>
      <c r="H1983" s="23">
        <v>43934</v>
      </c>
      <c r="I1983" s="23">
        <v>43934</v>
      </c>
      <c r="J1983">
        <v>22.73</v>
      </c>
      <c r="K1983" s="24"/>
      <c r="L1983" s="24" t="s">
        <v>1114</v>
      </c>
      <c r="M1983" s="24" t="s">
        <v>82</v>
      </c>
      <c r="N1983" s="24" t="s">
        <v>205</v>
      </c>
      <c r="O1983" s="24" t="s">
        <v>231</v>
      </c>
      <c r="P1983" s="24" t="s">
        <v>217</v>
      </c>
      <c r="Q1983" s="24" t="s">
        <v>7</v>
      </c>
      <c r="R1983" s="24" t="s">
        <v>70</v>
      </c>
      <c r="S1983" s="24" t="s">
        <v>82</v>
      </c>
      <c r="T1983" s="24" t="s">
        <v>587</v>
      </c>
      <c r="U1983" s="24" t="s">
        <v>205</v>
      </c>
      <c r="V1983" s="24" t="s">
        <v>209</v>
      </c>
      <c r="W1983" s="24" t="s">
        <v>591</v>
      </c>
      <c r="X1983" s="24" t="s">
        <v>205</v>
      </c>
      <c r="Y1983" s="24" t="s">
        <v>209</v>
      </c>
      <c r="Z1983" s="24"/>
    </row>
    <row r="1984" spans="1:26" x14ac:dyDescent="0.2">
      <c r="A1984">
        <v>1962</v>
      </c>
      <c r="B1984">
        <v>3118</v>
      </c>
      <c r="H1984" s="23">
        <v>43934</v>
      </c>
      <c r="I1984" s="23">
        <v>43934</v>
      </c>
      <c r="J1984">
        <v>4682.91</v>
      </c>
      <c r="K1984" s="24"/>
      <c r="L1984" s="24" t="s">
        <v>1488</v>
      </c>
      <c r="M1984" s="24" t="s">
        <v>1185</v>
      </c>
      <c r="N1984" s="24" t="s">
        <v>205</v>
      </c>
      <c r="O1984" s="24" t="s">
        <v>231</v>
      </c>
      <c r="P1984" s="24" t="s">
        <v>217</v>
      </c>
      <c r="Q1984" s="24" t="s">
        <v>36</v>
      </c>
      <c r="R1984" s="24" t="s">
        <v>6</v>
      </c>
      <c r="S1984" s="24" t="s">
        <v>38</v>
      </c>
      <c r="T1984" s="24" t="s">
        <v>849</v>
      </c>
      <c r="U1984" s="24" t="s">
        <v>205</v>
      </c>
      <c r="V1984" s="24" t="s">
        <v>209</v>
      </c>
      <c r="W1984" s="24" t="s">
        <v>291</v>
      </c>
      <c r="X1984" s="24" t="s">
        <v>205</v>
      </c>
      <c r="Y1984" s="24" t="s">
        <v>209</v>
      </c>
      <c r="Z1984" s="24"/>
    </row>
    <row r="1985" spans="1:26" x14ac:dyDescent="0.2">
      <c r="A1985">
        <v>2104</v>
      </c>
      <c r="C1985">
        <v>32</v>
      </c>
      <c r="H1985" s="23">
        <v>43934</v>
      </c>
      <c r="I1985" s="23">
        <v>43934</v>
      </c>
      <c r="J1985">
        <v>687.84</v>
      </c>
      <c r="K1985" s="24"/>
      <c r="L1985" s="24" t="s">
        <v>1478</v>
      </c>
      <c r="M1985" s="24" t="s">
        <v>1478</v>
      </c>
      <c r="N1985" s="24" t="s">
        <v>205</v>
      </c>
      <c r="O1985" s="24" t="s">
        <v>511</v>
      </c>
      <c r="P1985" s="24" t="s">
        <v>259</v>
      </c>
      <c r="Q1985" s="24" t="s">
        <v>36</v>
      </c>
      <c r="R1985" s="24" t="s">
        <v>6</v>
      </c>
      <c r="S1985" s="24" t="s">
        <v>37</v>
      </c>
      <c r="T1985" s="24" t="s">
        <v>304</v>
      </c>
      <c r="U1985" s="24" t="s">
        <v>205</v>
      </c>
      <c r="V1985" s="24" t="s">
        <v>209</v>
      </c>
      <c r="W1985" s="24" t="s">
        <v>205</v>
      </c>
      <c r="X1985" s="24" t="s">
        <v>205</v>
      </c>
      <c r="Y1985" s="24" t="s">
        <v>209</v>
      </c>
      <c r="Z1985" s="24"/>
    </row>
    <row r="1986" spans="1:26" x14ac:dyDescent="0.2">
      <c r="A1986">
        <v>2105</v>
      </c>
      <c r="C1986">
        <v>34</v>
      </c>
      <c r="H1986" s="23">
        <v>43934</v>
      </c>
      <c r="I1986" s="23">
        <v>43934</v>
      </c>
      <c r="J1986">
        <v>1500</v>
      </c>
      <c r="K1986" s="24"/>
      <c r="L1986" s="24" t="s">
        <v>1237</v>
      </c>
      <c r="M1986" s="24" t="s">
        <v>1237</v>
      </c>
      <c r="N1986" s="24" t="s">
        <v>205</v>
      </c>
      <c r="O1986" s="24" t="s">
        <v>511</v>
      </c>
      <c r="P1986" s="24" t="s">
        <v>259</v>
      </c>
      <c r="Q1986" s="24" t="s">
        <v>36</v>
      </c>
      <c r="R1986" s="24" t="s">
        <v>6</v>
      </c>
      <c r="S1986" s="24" t="s">
        <v>37</v>
      </c>
      <c r="T1986" s="24" t="s">
        <v>304</v>
      </c>
      <c r="U1986" s="24" t="s">
        <v>205</v>
      </c>
      <c r="V1986" s="24" t="s">
        <v>209</v>
      </c>
      <c r="W1986" s="24" t="s">
        <v>205</v>
      </c>
      <c r="X1986" s="24" t="s">
        <v>205</v>
      </c>
      <c r="Y1986" s="24" t="s">
        <v>209</v>
      </c>
      <c r="Z1986" s="24"/>
    </row>
    <row r="1987" spans="1:26" x14ac:dyDescent="0.2">
      <c r="A1987">
        <v>1969</v>
      </c>
      <c r="B1987">
        <v>3132</v>
      </c>
      <c r="H1987" s="23">
        <v>43935</v>
      </c>
      <c r="I1987" s="23">
        <v>43935</v>
      </c>
      <c r="J1987">
        <v>1000</v>
      </c>
      <c r="K1987" s="24" t="s">
        <v>247</v>
      </c>
      <c r="L1987" s="24" t="s">
        <v>1023</v>
      </c>
      <c r="M1987" s="24" t="s">
        <v>837</v>
      </c>
      <c r="N1987" s="24" t="s">
        <v>205</v>
      </c>
      <c r="O1987" s="24" t="s">
        <v>231</v>
      </c>
      <c r="P1987" s="24" t="s">
        <v>259</v>
      </c>
      <c r="Q1987" s="24" t="s">
        <v>36</v>
      </c>
      <c r="R1987" s="24" t="s">
        <v>6</v>
      </c>
      <c r="S1987" s="24" t="s">
        <v>37</v>
      </c>
      <c r="T1987" s="24" t="s">
        <v>304</v>
      </c>
      <c r="U1987" s="24" t="s">
        <v>205</v>
      </c>
      <c r="V1987" s="24" t="s">
        <v>209</v>
      </c>
      <c r="W1987" s="24"/>
      <c r="X1987" s="24" t="s">
        <v>205</v>
      </c>
      <c r="Y1987" s="24" t="s">
        <v>209</v>
      </c>
      <c r="Z1987" s="24"/>
    </row>
    <row r="1988" spans="1:26" x14ac:dyDescent="0.2">
      <c r="A1988">
        <v>2107</v>
      </c>
      <c r="C1988">
        <v>37</v>
      </c>
      <c r="H1988" s="23">
        <v>43935</v>
      </c>
      <c r="I1988" s="23">
        <v>43935</v>
      </c>
      <c r="J1988">
        <v>1244.71</v>
      </c>
      <c r="K1988" s="24" t="s">
        <v>247</v>
      </c>
      <c r="L1988" s="24" t="s">
        <v>1237</v>
      </c>
      <c r="M1988" s="24" t="s">
        <v>1237</v>
      </c>
      <c r="N1988" s="24" t="s">
        <v>205</v>
      </c>
      <c r="O1988" s="24" t="s">
        <v>511</v>
      </c>
      <c r="P1988" s="24" t="s">
        <v>259</v>
      </c>
      <c r="Q1988" s="24" t="s">
        <v>36</v>
      </c>
      <c r="R1988" s="24" t="s">
        <v>6</v>
      </c>
      <c r="S1988" s="24" t="s">
        <v>37</v>
      </c>
      <c r="T1988" s="24" t="s">
        <v>304</v>
      </c>
      <c r="U1988" s="24" t="s">
        <v>205</v>
      </c>
      <c r="V1988" s="24" t="s">
        <v>209</v>
      </c>
      <c r="W1988" s="24" t="s">
        <v>205</v>
      </c>
      <c r="X1988" s="24" t="s">
        <v>205</v>
      </c>
      <c r="Y1988" s="24" t="s">
        <v>209</v>
      </c>
      <c r="Z1988" s="24"/>
    </row>
    <row r="1989" spans="1:26" x14ac:dyDescent="0.2">
      <c r="A1989">
        <v>1964</v>
      </c>
      <c r="B1989">
        <v>3127</v>
      </c>
      <c r="H1989" s="23">
        <v>43935</v>
      </c>
      <c r="I1989" s="23">
        <v>43935</v>
      </c>
      <c r="J1989">
        <v>354.71</v>
      </c>
      <c r="K1989" s="24"/>
      <c r="L1989" s="24" t="s">
        <v>1728</v>
      </c>
      <c r="M1989" s="24" t="s">
        <v>1010</v>
      </c>
      <c r="N1989" s="24" t="s">
        <v>205</v>
      </c>
      <c r="O1989" s="24" t="s">
        <v>231</v>
      </c>
      <c r="P1989" s="24" t="s">
        <v>217</v>
      </c>
      <c r="Q1989" s="24" t="s">
        <v>102</v>
      </c>
      <c r="R1989" s="24" t="s">
        <v>108</v>
      </c>
      <c r="S1989" s="24" t="s">
        <v>108</v>
      </c>
      <c r="T1989" s="24" t="s">
        <v>238</v>
      </c>
      <c r="U1989" s="24" t="s">
        <v>1011</v>
      </c>
      <c r="V1989" s="24" t="s">
        <v>209</v>
      </c>
      <c r="W1989" s="24" t="s">
        <v>291</v>
      </c>
      <c r="X1989" s="24" t="s">
        <v>205</v>
      </c>
      <c r="Y1989" s="24" t="s">
        <v>209</v>
      </c>
      <c r="Z1989" s="24"/>
    </row>
    <row r="1990" spans="1:26" x14ac:dyDescent="0.2">
      <c r="A1990">
        <v>1965</v>
      </c>
      <c r="B1990">
        <v>3128</v>
      </c>
      <c r="H1990" s="23">
        <v>43935</v>
      </c>
      <c r="I1990" s="23">
        <v>43935</v>
      </c>
      <c r="J1990">
        <v>129.54</v>
      </c>
      <c r="K1990" s="24"/>
      <c r="L1990" s="24" t="s">
        <v>1729</v>
      </c>
      <c r="M1990" s="24" t="s">
        <v>1310</v>
      </c>
      <c r="N1990" s="24" t="s">
        <v>205</v>
      </c>
      <c r="O1990" s="24" t="s">
        <v>231</v>
      </c>
      <c r="P1990" s="24" t="s">
        <v>259</v>
      </c>
      <c r="Q1990" s="24" t="s">
        <v>102</v>
      </c>
      <c r="R1990" s="24" t="s">
        <v>101</v>
      </c>
      <c r="S1990" s="24" t="s">
        <v>103</v>
      </c>
      <c r="T1990" s="24" t="s">
        <v>260</v>
      </c>
      <c r="U1990" s="24" t="s">
        <v>464</v>
      </c>
      <c r="V1990" s="24" t="s">
        <v>209</v>
      </c>
      <c r="W1990" s="24" t="s">
        <v>661</v>
      </c>
      <c r="X1990" s="24" t="s">
        <v>205</v>
      </c>
      <c r="Y1990" s="24" t="s">
        <v>209</v>
      </c>
      <c r="Z1990" s="24" t="s">
        <v>1450</v>
      </c>
    </row>
    <row r="1991" spans="1:26" x14ac:dyDescent="0.2">
      <c r="A1991">
        <v>1966</v>
      </c>
      <c r="B1991">
        <v>3129</v>
      </c>
      <c r="H1991" s="23">
        <v>43935</v>
      </c>
      <c r="I1991" s="23">
        <v>43935</v>
      </c>
      <c r="J1991">
        <v>1575.64</v>
      </c>
      <c r="K1991" s="24"/>
      <c r="L1991" s="24" t="s">
        <v>1492</v>
      </c>
      <c r="M1991" s="24" t="s">
        <v>1730</v>
      </c>
      <c r="N1991" s="24" t="s">
        <v>205</v>
      </c>
      <c r="O1991" s="24" t="s">
        <v>231</v>
      </c>
      <c r="P1991" s="24" t="s">
        <v>207</v>
      </c>
      <c r="Q1991" s="24" t="s">
        <v>36</v>
      </c>
      <c r="R1991" s="24" t="s">
        <v>6</v>
      </c>
      <c r="S1991" s="24" t="s">
        <v>38</v>
      </c>
      <c r="T1991" s="24" t="s">
        <v>849</v>
      </c>
      <c r="U1991" s="24" t="s">
        <v>205</v>
      </c>
      <c r="V1991" s="24" t="s">
        <v>209</v>
      </c>
      <c r="W1991" s="24"/>
      <c r="X1991" s="24" t="s">
        <v>205</v>
      </c>
      <c r="Y1991" s="24" t="s">
        <v>209</v>
      </c>
      <c r="Z1991" s="24"/>
    </row>
    <row r="1992" spans="1:26" x14ac:dyDescent="0.2">
      <c r="A1992">
        <v>1967</v>
      </c>
      <c r="B1992">
        <v>3130</v>
      </c>
      <c r="H1992" s="23">
        <v>43935</v>
      </c>
      <c r="I1992" s="23">
        <v>43935</v>
      </c>
      <c r="J1992">
        <v>96.66</v>
      </c>
      <c r="K1992" s="24"/>
      <c r="L1992" s="24" t="s">
        <v>1731</v>
      </c>
      <c r="M1992" s="24" t="s">
        <v>635</v>
      </c>
      <c r="N1992" s="24" t="s">
        <v>205</v>
      </c>
      <c r="O1992" s="24" t="s">
        <v>231</v>
      </c>
      <c r="P1992" s="24" t="s">
        <v>207</v>
      </c>
      <c r="Q1992" s="24" t="s">
        <v>36</v>
      </c>
      <c r="R1992" s="24" t="s">
        <v>6</v>
      </c>
      <c r="S1992" s="24" t="s">
        <v>34</v>
      </c>
      <c r="T1992" s="24" t="s">
        <v>444</v>
      </c>
      <c r="U1992" s="24" t="s">
        <v>205</v>
      </c>
      <c r="V1992" s="24" t="s">
        <v>209</v>
      </c>
      <c r="W1992" s="24"/>
      <c r="X1992" s="24" t="s">
        <v>205</v>
      </c>
      <c r="Y1992" s="24" t="s">
        <v>209</v>
      </c>
      <c r="Z1992" s="24"/>
    </row>
    <row r="1993" spans="1:26" x14ac:dyDescent="0.2">
      <c r="A1993">
        <v>1968</v>
      </c>
      <c r="B1993">
        <v>3131</v>
      </c>
      <c r="H1993" s="23">
        <v>43935</v>
      </c>
      <c r="I1993" s="23">
        <v>43935</v>
      </c>
      <c r="J1993">
        <v>500</v>
      </c>
      <c r="K1993" s="24"/>
      <c r="L1993" s="24" t="s">
        <v>1732</v>
      </c>
      <c r="M1993" s="24" t="s">
        <v>1733</v>
      </c>
      <c r="N1993" s="24" t="s">
        <v>205</v>
      </c>
      <c r="O1993" s="24" t="s">
        <v>231</v>
      </c>
      <c r="P1993" s="24" t="s">
        <v>217</v>
      </c>
      <c r="Q1993" s="24" t="s">
        <v>584</v>
      </c>
      <c r="R1993" s="24" t="s">
        <v>584</v>
      </c>
      <c r="S1993" s="24" t="s">
        <v>584</v>
      </c>
      <c r="T1993" s="24" t="s">
        <v>585</v>
      </c>
      <c r="U1993" s="24" t="s">
        <v>1249</v>
      </c>
      <c r="V1993" s="24" t="s">
        <v>209</v>
      </c>
      <c r="W1993" s="24"/>
      <c r="X1993" s="24" t="s">
        <v>205</v>
      </c>
      <c r="Y1993" s="24" t="s">
        <v>209</v>
      </c>
      <c r="Z1993" s="24" t="s">
        <v>1734</v>
      </c>
    </row>
    <row r="1994" spans="1:26" x14ac:dyDescent="0.2">
      <c r="A1994">
        <v>1970</v>
      </c>
      <c r="B1994">
        <v>3133</v>
      </c>
      <c r="H1994" s="23">
        <v>43935</v>
      </c>
      <c r="I1994" s="23">
        <v>43935</v>
      </c>
      <c r="J1994">
        <v>1172</v>
      </c>
      <c r="K1994" s="24"/>
      <c r="L1994" s="24" t="s">
        <v>1735</v>
      </c>
      <c r="M1994" s="24" t="s">
        <v>1736</v>
      </c>
      <c r="N1994" s="24" t="s">
        <v>205</v>
      </c>
      <c r="O1994" s="24" t="s">
        <v>231</v>
      </c>
      <c r="P1994" s="24" t="s">
        <v>217</v>
      </c>
      <c r="Q1994" s="24" t="s">
        <v>584</v>
      </c>
      <c r="R1994" s="24" t="s">
        <v>584</v>
      </c>
      <c r="S1994" s="24" t="s">
        <v>584</v>
      </c>
      <c r="T1994" s="24" t="s">
        <v>585</v>
      </c>
      <c r="U1994" s="24" t="s">
        <v>205</v>
      </c>
      <c r="V1994" s="24" t="s">
        <v>209</v>
      </c>
      <c r="W1994" s="24"/>
      <c r="X1994" s="24" t="s">
        <v>205</v>
      </c>
      <c r="Y1994" s="24" t="s">
        <v>209</v>
      </c>
      <c r="Z1994" s="24"/>
    </row>
    <row r="1995" spans="1:26" x14ac:dyDescent="0.2">
      <c r="A1995">
        <v>1971</v>
      </c>
      <c r="B1995">
        <v>3135</v>
      </c>
      <c r="H1995" s="23">
        <v>43936</v>
      </c>
      <c r="I1995" s="23">
        <v>43936</v>
      </c>
      <c r="J1995">
        <v>500</v>
      </c>
      <c r="K1995" s="24" t="s">
        <v>247</v>
      </c>
      <c r="L1995" s="24" t="s">
        <v>1023</v>
      </c>
      <c r="M1995" s="24" t="s">
        <v>837</v>
      </c>
      <c r="N1995" s="24" t="s">
        <v>205</v>
      </c>
      <c r="O1995" s="24" t="s">
        <v>231</v>
      </c>
      <c r="P1995" s="24" t="s">
        <v>259</v>
      </c>
      <c r="Q1995" s="24" t="s">
        <v>36</v>
      </c>
      <c r="R1995" s="24" t="s">
        <v>6</v>
      </c>
      <c r="S1995" s="24" t="s">
        <v>37</v>
      </c>
      <c r="T1995" s="24" t="s">
        <v>304</v>
      </c>
      <c r="U1995" s="24" t="s">
        <v>205</v>
      </c>
      <c r="V1995" s="24" t="s">
        <v>209</v>
      </c>
      <c r="W1995" s="24"/>
      <c r="X1995" s="24" t="s">
        <v>205</v>
      </c>
      <c r="Y1995" s="24" t="s">
        <v>209</v>
      </c>
      <c r="Z1995" s="24"/>
    </row>
    <row r="1996" spans="1:26" x14ac:dyDescent="0.2">
      <c r="A1996">
        <v>2108</v>
      </c>
      <c r="C1996">
        <v>39</v>
      </c>
      <c r="H1996" s="23">
        <v>43936</v>
      </c>
      <c r="I1996" s="23">
        <v>43936</v>
      </c>
      <c r="J1996">
        <v>1000</v>
      </c>
      <c r="K1996" s="24" t="s">
        <v>247</v>
      </c>
      <c r="L1996" s="24" t="s">
        <v>1237</v>
      </c>
      <c r="M1996" s="24" t="s">
        <v>1237</v>
      </c>
      <c r="N1996" s="24" t="s">
        <v>205</v>
      </c>
      <c r="O1996" s="24" t="s">
        <v>511</v>
      </c>
      <c r="P1996" s="24" t="s">
        <v>259</v>
      </c>
      <c r="Q1996" s="24" t="s">
        <v>36</v>
      </c>
      <c r="R1996" s="24" t="s">
        <v>6</v>
      </c>
      <c r="S1996" s="24" t="s">
        <v>37</v>
      </c>
      <c r="T1996" s="24" t="s">
        <v>304</v>
      </c>
      <c r="U1996" s="24" t="s">
        <v>205</v>
      </c>
      <c r="V1996" s="24" t="s">
        <v>209</v>
      </c>
      <c r="W1996" s="24" t="s">
        <v>205</v>
      </c>
      <c r="X1996" s="24" t="s">
        <v>205</v>
      </c>
      <c r="Y1996" s="24" t="s">
        <v>209</v>
      </c>
      <c r="Z1996" s="24"/>
    </row>
    <row r="1997" spans="1:26" x14ac:dyDescent="0.2">
      <c r="A1997">
        <v>1972</v>
      </c>
      <c r="B1997">
        <v>3136</v>
      </c>
      <c r="H1997" s="23">
        <v>43936</v>
      </c>
      <c r="I1997" s="23">
        <v>43936</v>
      </c>
      <c r="J1997">
        <v>528</v>
      </c>
      <c r="K1997" s="24"/>
      <c r="L1997" s="24" t="s">
        <v>1737</v>
      </c>
      <c r="M1997" s="24" t="s">
        <v>461</v>
      </c>
      <c r="N1997" s="24" t="s">
        <v>205</v>
      </c>
      <c r="O1997" s="24" t="s">
        <v>231</v>
      </c>
      <c r="P1997" s="24" t="s">
        <v>217</v>
      </c>
      <c r="Q1997" s="24" t="s">
        <v>17</v>
      </c>
      <c r="R1997" s="24" t="s">
        <v>6</v>
      </c>
      <c r="S1997" s="24" t="s">
        <v>19</v>
      </c>
      <c r="T1997" s="24" t="s">
        <v>227</v>
      </c>
      <c r="U1997" s="24" t="s">
        <v>205</v>
      </c>
      <c r="V1997" s="24" t="s">
        <v>209</v>
      </c>
      <c r="W1997" s="24" t="s">
        <v>255</v>
      </c>
      <c r="X1997" s="24" t="s">
        <v>205</v>
      </c>
      <c r="Y1997" s="24" t="s">
        <v>209</v>
      </c>
      <c r="Z1997" s="24"/>
    </row>
    <row r="1998" spans="1:26" x14ac:dyDescent="0.2">
      <c r="A1998">
        <v>1973</v>
      </c>
      <c r="B1998">
        <v>3137</v>
      </c>
      <c r="H1998" s="23">
        <v>43936</v>
      </c>
      <c r="I1998" s="23">
        <v>43936</v>
      </c>
      <c r="J1998">
        <v>216</v>
      </c>
      <c r="K1998" s="24"/>
      <c r="L1998" s="24" t="s">
        <v>1737</v>
      </c>
      <c r="M1998" s="24" t="s">
        <v>461</v>
      </c>
      <c r="N1998" s="24" t="s">
        <v>205</v>
      </c>
      <c r="O1998" s="24" t="s">
        <v>231</v>
      </c>
      <c r="P1998" s="24" t="s">
        <v>217</v>
      </c>
      <c r="Q1998" s="24" t="s">
        <v>17</v>
      </c>
      <c r="R1998" s="24" t="s">
        <v>6</v>
      </c>
      <c r="S1998" s="24" t="s">
        <v>19</v>
      </c>
      <c r="T1998" s="24" t="s">
        <v>227</v>
      </c>
      <c r="U1998" s="24" t="s">
        <v>205</v>
      </c>
      <c r="V1998" s="24" t="s">
        <v>209</v>
      </c>
      <c r="W1998" s="24" t="s">
        <v>255</v>
      </c>
      <c r="X1998" s="24" t="s">
        <v>205</v>
      </c>
      <c r="Y1998" s="24" t="s">
        <v>209</v>
      </c>
      <c r="Z1998" s="24"/>
    </row>
    <row r="1999" spans="1:26" x14ac:dyDescent="0.2">
      <c r="A1999">
        <v>1974</v>
      </c>
      <c r="B1999">
        <v>3139</v>
      </c>
      <c r="H1999" s="23">
        <v>43936</v>
      </c>
      <c r="I1999" s="23">
        <v>43936</v>
      </c>
      <c r="J1999">
        <v>1000</v>
      </c>
      <c r="K1999" s="24"/>
      <c r="L1999" s="24" t="s">
        <v>649</v>
      </c>
      <c r="M1999" s="24" t="s">
        <v>650</v>
      </c>
      <c r="N1999" s="24" t="s">
        <v>205</v>
      </c>
      <c r="O1999" s="24" t="s">
        <v>231</v>
      </c>
      <c r="P1999" s="24" t="s">
        <v>217</v>
      </c>
      <c r="Q1999" s="24" t="s">
        <v>268</v>
      </c>
      <c r="R1999" s="24" t="s">
        <v>268</v>
      </c>
      <c r="S1999" s="24" t="s">
        <v>268</v>
      </c>
      <c r="T1999" s="24" t="s">
        <v>651</v>
      </c>
      <c r="U1999" s="24" t="s">
        <v>205</v>
      </c>
      <c r="V1999" s="24" t="s">
        <v>209</v>
      </c>
      <c r="W1999" s="24" t="s">
        <v>205</v>
      </c>
      <c r="X1999" s="24" t="s">
        <v>205</v>
      </c>
      <c r="Y1999" s="24" t="s">
        <v>205</v>
      </c>
      <c r="Z1999" s="24"/>
    </row>
    <row r="2000" spans="1:26" x14ac:dyDescent="0.2">
      <c r="A2000">
        <v>1975</v>
      </c>
      <c r="B2000">
        <v>3140</v>
      </c>
      <c r="H2000" s="23">
        <v>43936</v>
      </c>
      <c r="I2000" s="23">
        <v>43936</v>
      </c>
      <c r="J2000">
        <v>48</v>
      </c>
      <c r="K2000" s="24"/>
      <c r="L2000" s="24" t="s">
        <v>1738</v>
      </c>
      <c r="M2000" s="24" t="s">
        <v>558</v>
      </c>
      <c r="N2000" s="24" t="s">
        <v>205</v>
      </c>
      <c r="O2000" s="24" t="s">
        <v>231</v>
      </c>
      <c r="P2000" s="24" t="s">
        <v>217</v>
      </c>
      <c r="Q2000" s="24" t="s">
        <v>36</v>
      </c>
      <c r="R2000" s="24" t="s">
        <v>6</v>
      </c>
      <c r="S2000" s="24" t="s">
        <v>41</v>
      </c>
      <c r="T2000" s="24" t="s">
        <v>480</v>
      </c>
      <c r="U2000" s="24" t="s">
        <v>205</v>
      </c>
      <c r="V2000" s="24" t="s">
        <v>209</v>
      </c>
      <c r="W2000" s="24"/>
      <c r="X2000" s="24" t="s">
        <v>205</v>
      </c>
      <c r="Y2000" s="24" t="s">
        <v>209</v>
      </c>
      <c r="Z2000" s="24"/>
    </row>
    <row r="2001" spans="1:26" x14ac:dyDescent="0.2">
      <c r="A2001">
        <v>1976</v>
      </c>
      <c r="B2001">
        <v>3141</v>
      </c>
      <c r="H2001" s="23">
        <v>43936</v>
      </c>
      <c r="I2001" s="23">
        <v>43936</v>
      </c>
      <c r="J2001">
        <v>174.64</v>
      </c>
      <c r="K2001" s="24"/>
      <c r="L2001" s="24" t="s">
        <v>1739</v>
      </c>
      <c r="M2001" s="24" t="s">
        <v>1102</v>
      </c>
      <c r="N2001" s="24" t="s">
        <v>205</v>
      </c>
      <c r="O2001" s="24" t="s">
        <v>231</v>
      </c>
      <c r="P2001" s="24" t="s">
        <v>275</v>
      </c>
      <c r="Q2001" s="24" t="s">
        <v>56</v>
      </c>
      <c r="R2001" s="24" t="s">
        <v>6</v>
      </c>
      <c r="S2001" s="24" t="s">
        <v>25</v>
      </c>
      <c r="T2001" s="24" t="s">
        <v>1100</v>
      </c>
      <c r="U2001" s="24" t="s">
        <v>205</v>
      </c>
      <c r="V2001" s="24" t="s">
        <v>209</v>
      </c>
      <c r="W2001" s="24"/>
      <c r="X2001" s="24" t="s">
        <v>205</v>
      </c>
      <c r="Y2001" s="24" t="s">
        <v>209</v>
      </c>
      <c r="Z2001" s="24"/>
    </row>
    <row r="2002" spans="1:26" x14ac:dyDescent="0.2">
      <c r="A2002">
        <v>1977</v>
      </c>
      <c r="B2002">
        <v>3142</v>
      </c>
      <c r="H2002" s="23">
        <v>43936</v>
      </c>
      <c r="I2002" s="23">
        <v>43936</v>
      </c>
      <c r="J2002">
        <v>220</v>
      </c>
      <c r="K2002" s="24"/>
      <c r="L2002" s="24" t="s">
        <v>1740</v>
      </c>
      <c r="M2002" s="24" t="s">
        <v>1741</v>
      </c>
      <c r="N2002" s="24" t="s">
        <v>205</v>
      </c>
      <c r="O2002" s="24" t="s">
        <v>231</v>
      </c>
      <c r="P2002" s="24" t="s">
        <v>217</v>
      </c>
      <c r="Q2002" s="24" t="s">
        <v>36</v>
      </c>
      <c r="R2002" s="24" t="s">
        <v>6</v>
      </c>
      <c r="S2002" s="24" t="s">
        <v>41</v>
      </c>
      <c r="T2002" s="24" t="s">
        <v>480</v>
      </c>
      <c r="U2002" s="24" t="s">
        <v>205</v>
      </c>
      <c r="V2002" s="24" t="s">
        <v>209</v>
      </c>
      <c r="W2002" s="24"/>
      <c r="X2002" s="24" t="s">
        <v>205</v>
      </c>
      <c r="Y2002" s="24" t="s">
        <v>209</v>
      </c>
      <c r="Z2002" s="24"/>
    </row>
    <row r="2003" spans="1:26" x14ac:dyDescent="0.2">
      <c r="A2003">
        <v>2109</v>
      </c>
      <c r="C2003">
        <v>41</v>
      </c>
      <c r="H2003" s="23">
        <v>43936</v>
      </c>
      <c r="I2003" s="23">
        <v>43936</v>
      </c>
      <c r="J2003">
        <v>2475.4899999999998</v>
      </c>
      <c r="K2003" s="24"/>
      <c r="L2003" s="24" t="s">
        <v>1238</v>
      </c>
      <c r="M2003" s="24" t="s">
        <v>1238</v>
      </c>
      <c r="N2003" s="24" t="s">
        <v>205</v>
      </c>
      <c r="O2003" s="24" t="s">
        <v>511</v>
      </c>
      <c r="P2003" s="24" t="s">
        <v>259</v>
      </c>
      <c r="Q2003" s="24" t="s">
        <v>36</v>
      </c>
      <c r="R2003" s="24" t="s">
        <v>6</v>
      </c>
      <c r="S2003" s="24" t="s">
        <v>37</v>
      </c>
      <c r="T2003" s="24" t="s">
        <v>304</v>
      </c>
      <c r="U2003" s="24" t="s">
        <v>205</v>
      </c>
      <c r="V2003" s="24" t="s">
        <v>209</v>
      </c>
      <c r="W2003" s="24" t="s">
        <v>205</v>
      </c>
      <c r="X2003" s="24" t="s">
        <v>205</v>
      </c>
      <c r="Y2003" s="24" t="s">
        <v>209</v>
      </c>
      <c r="Z2003" s="24"/>
    </row>
    <row r="2004" spans="1:26" x14ac:dyDescent="0.2">
      <c r="A2004">
        <v>2110</v>
      </c>
      <c r="C2004">
        <v>43</v>
      </c>
      <c r="H2004" s="23">
        <v>43936</v>
      </c>
      <c r="I2004" s="23">
        <v>43936</v>
      </c>
      <c r="J2004">
        <v>1244.31</v>
      </c>
      <c r="K2004" s="24"/>
      <c r="L2004" s="24" t="s">
        <v>1742</v>
      </c>
      <c r="M2004" s="24" t="s">
        <v>1742</v>
      </c>
      <c r="N2004" s="24" t="s">
        <v>205</v>
      </c>
      <c r="O2004" s="24" t="s">
        <v>511</v>
      </c>
      <c r="P2004" s="24" t="s">
        <v>259</v>
      </c>
      <c r="Q2004" s="24" t="s">
        <v>36</v>
      </c>
      <c r="R2004" s="24" t="s">
        <v>6</v>
      </c>
      <c r="S2004" s="24" t="s">
        <v>37</v>
      </c>
      <c r="T2004" s="24" t="s">
        <v>304</v>
      </c>
      <c r="U2004" s="24" t="s">
        <v>205</v>
      </c>
      <c r="V2004" s="24" t="s">
        <v>209</v>
      </c>
      <c r="W2004" s="24" t="s">
        <v>205</v>
      </c>
      <c r="X2004" s="24" t="s">
        <v>205</v>
      </c>
      <c r="Y2004" s="24" t="s">
        <v>209</v>
      </c>
      <c r="Z2004" s="24"/>
    </row>
    <row r="2005" spans="1:26" x14ac:dyDescent="0.2">
      <c r="A2005">
        <v>1978</v>
      </c>
      <c r="B2005">
        <v>3145</v>
      </c>
      <c r="H2005" s="23">
        <v>43938</v>
      </c>
      <c r="I2005" s="23">
        <v>43938</v>
      </c>
      <c r="J2005">
        <v>216.05</v>
      </c>
      <c r="K2005" s="24"/>
      <c r="L2005" s="24" t="s">
        <v>1474</v>
      </c>
      <c r="M2005" s="24" t="s">
        <v>1399</v>
      </c>
      <c r="N2005" s="24" t="s">
        <v>205</v>
      </c>
      <c r="O2005" s="24" t="s">
        <v>231</v>
      </c>
      <c r="P2005" s="24" t="s">
        <v>259</v>
      </c>
      <c r="Q2005" s="24" t="s">
        <v>7</v>
      </c>
      <c r="R2005" s="24" t="s">
        <v>70</v>
      </c>
      <c r="S2005" s="24" t="s">
        <v>84</v>
      </c>
      <c r="T2005" s="24" t="s">
        <v>439</v>
      </c>
      <c r="U2005" s="24" t="s">
        <v>205</v>
      </c>
      <c r="V2005" s="24" t="s">
        <v>209</v>
      </c>
      <c r="W2005" s="24"/>
      <c r="X2005" s="24" t="s">
        <v>205</v>
      </c>
      <c r="Y2005" s="24" t="s">
        <v>209</v>
      </c>
      <c r="Z2005" s="24"/>
    </row>
    <row r="2006" spans="1:26" x14ac:dyDescent="0.2">
      <c r="A2006">
        <v>1979</v>
      </c>
      <c r="B2006">
        <v>3147</v>
      </c>
      <c r="H2006" s="23">
        <v>43941</v>
      </c>
      <c r="I2006" s="23">
        <v>43941</v>
      </c>
      <c r="J2006">
        <v>9</v>
      </c>
      <c r="K2006" s="24"/>
      <c r="L2006" s="24" t="s">
        <v>1743</v>
      </c>
      <c r="M2006" s="24" t="s">
        <v>1744</v>
      </c>
      <c r="N2006" s="24" t="s">
        <v>205</v>
      </c>
      <c r="O2006" s="24" t="s">
        <v>231</v>
      </c>
      <c r="P2006" s="24" t="s">
        <v>259</v>
      </c>
      <c r="Q2006" s="24" t="s">
        <v>36</v>
      </c>
      <c r="R2006" s="24" t="s">
        <v>105</v>
      </c>
      <c r="S2006" s="24" t="s">
        <v>83</v>
      </c>
      <c r="T2006" s="24" t="s">
        <v>257</v>
      </c>
      <c r="U2006" s="24" t="s">
        <v>205</v>
      </c>
      <c r="V2006" s="24" t="s">
        <v>209</v>
      </c>
      <c r="W2006" s="24"/>
      <c r="X2006" s="24" t="s">
        <v>205</v>
      </c>
      <c r="Y2006" s="24" t="s">
        <v>209</v>
      </c>
      <c r="Z2006" s="24"/>
    </row>
    <row r="2007" spans="1:26" x14ac:dyDescent="0.2">
      <c r="A2007">
        <v>1980</v>
      </c>
      <c r="B2007">
        <v>3148</v>
      </c>
      <c r="H2007" s="23">
        <v>43941</v>
      </c>
      <c r="I2007" s="23">
        <v>43941</v>
      </c>
      <c r="J2007">
        <v>4.3099999999999996</v>
      </c>
      <c r="K2007" s="24"/>
      <c r="L2007" s="24" t="s">
        <v>1467</v>
      </c>
      <c r="M2007" s="24" t="s">
        <v>1744</v>
      </c>
      <c r="N2007" s="24" t="s">
        <v>205</v>
      </c>
      <c r="O2007" s="24" t="s">
        <v>231</v>
      </c>
      <c r="P2007" s="24" t="s">
        <v>259</v>
      </c>
      <c r="Q2007" s="24" t="s">
        <v>36</v>
      </c>
      <c r="R2007" s="24" t="s">
        <v>105</v>
      </c>
      <c r="S2007" s="24" t="s">
        <v>83</v>
      </c>
      <c r="T2007" s="24" t="s">
        <v>257</v>
      </c>
      <c r="U2007" s="24" t="s">
        <v>205</v>
      </c>
      <c r="V2007" s="24" t="s">
        <v>209</v>
      </c>
      <c r="W2007" s="24"/>
      <c r="X2007" s="24" t="s">
        <v>205</v>
      </c>
      <c r="Y2007" s="24" t="s">
        <v>209</v>
      </c>
      <c r="Z2007" s="24"/>
    </row>
    <row r="2008" spans="1:26" x14ac:dyDescent="0.2">
      <c r="A2008">
        <v>1981</v>
      </c>
      <c r="B2008">
        <v>3149</v>
      </c>
      <c r="H2008" s="23">
        <v>43941</v>
      </c>
      <c r="I2008" s="23">
        <v>43941</v>
      </c>
      <c r="J2008">
        <v>46.5</v>
      </c>
      <c r="K2008" s="24"/>
      <c r="L2008" s="24" t="s">
        <v>1745</v>
      </c>
      <c r="M2008" s="24" t="s">
        <v>1744</v>
      </c>
      <c r="N2008" s="24" t="s">
        <v>205</v>
      </c>
      <c r="O2008" s="24" t="s">
        <v>231</v>
      </c>
      <c r="P2008" s="24" t="s">
        <v>259</v>
      </c>
      <c r="Q2008" s="24" t="s">
        <v>36</v>
      </c>
      <c r="R2008" s="24" t="s">
        <v>105</v>
      </c>
      <c r="S2008" s="24" t="s">
        <v>83</v>
      </c>
      <c r="T2008" s="24" t="s">
        <v>257</v>
      </c>
      <c r="U2008" s="24" t="s">
        <v>205</v>
      </c>
      <c r="V2008" s="24" t="s">
        <v>209</v>
      </c>
      <c r="W2008" s="24"/>
      <c r="X2008" s="24" t="s">
        <v>205</v>
      </c>
      <c r="Y2008" s="24" t="s">
        <v>209</v>
      </c>
      <c r="Z2008" s="24"/>
    </row>
    <row r="2009" spans="1:26" x14ac:dyDescent="0.2">
      <c r="A2009">
        <v>1982</v>
      </c>
      <c r="B2009">
        <v>3150</v>
      </c>
      <c r="H2009" s="23">
        <v>43941</v>
      </c>
      <c r="I2009" s="23">
        <v>43941</v>
      </c>
      <c r="J2009">
        <v>60.13</v>
      </c>
      <c r="K2009" s="24"/>
      <c r="L2009" s="24" t="s">
        <v>1467</v>
      </c>
      <c r="M2009" s="24" t="s">
        <v>1744</v>
      </c>
      <c r="N2009" s="24" t="s">
        <v>205</v>
      </c>
      <c r="O2009" s="24" t="s">
        <v>231</v>
      </c>
      <c r="P2009" s="24" t="s">
        <v>259</v>
      </c>
      <c r="Q2009" s="24" t="s">
        <v>36</v>
      </c>
      <c r="R2009" s="24" t="s">
        <v>105</v>
      </c>
      <c r="S2009" s="24" t="s">
        <v>83</v>
      </c>
      <c r="T2009" s="24" t="s">
        <v>257</v>
      </c>
      <c r="U2009" s="24" t="s">
        <v>205</v>
      </c>
      <c r="V2009" s="24" t="s">
        <v>209</v>
      </c>
      <c r="W2009" s="24"/>
      <c r="X2009" s="24" t="s">
        <v>205</v>
      </c>
      <c r="Y2009" s="24" t="s">
        <v>209</v>
      </c>
      <c r="Z2009" s="24"/>
    </row>
    <row r="2010" spans="1:26" x14ac:dyDescent="0.2">
      <c r="A2010">
        <v>1983</v>
      </c>
      <c r="B2010">
        <v>3151</v>
      </c>
      <c r="H2010" s="23">
        <v>43941</v>
      </c>
      <c r="I2010" s="23">
        <v>43941</v>
      </c>
      <c r="J2010">
        <v>301.76</v>
      </c>
      <c r="K2010" s="24"/>
      <c r="L2010" s="24" t="s">
        <v>1746</v>
      </c>
      <c r="M2010" s="24" t="s">
        <v>1057</v>
      </c>
      <c r="N2010" s="24" t="s">
        <v>205</v>
      </c>
      <c r="O2010" s="24" t="s">
        <v>231</v>
      </c>
      <c r="P2010" s="24" t="s">
        <v>217</v>
      </c>
      <c r="Q2010" s="24" t="s">
        <v>17</v>
      </c>
      <c r="R2010" s="24" t="s">
        <v>6</v>
      </c>
      <c r="S2010" s="24" t="s">
        <v>21</v>
      </c>
      <c r="T2010" s="24" t="s">
        <v>211</v>
      </c>
      <c r="U2010" s="24" t="s">
        <v>205</v>
      </c>
      <c r="V2010" s="24" t="s">
        <v>209</v>
      </c>
      <c r="W2010" s="24"/>
      <c r="X2010" s="24" t="s">
        <v>205</v>
      </c>
      <c r="Y2010" s="24" t="s">
        <v>209</v>
      </c>
      <c r="Z2010" s="24"/>
    </row>
    <row r="2011" spans="1:26" x14ac:dyDescent="0.2">
      <c r="A2011">
        <v>1984</v>
      </c>
      <c r="B2011">
        <v>3152</v>
      </c>
      <c r="H2011" s="23">
        <v>43941</v>
      </c>
      <c r="I2011" s="23">
        <v>43941</v>
      </c>
      <c r="J2011">
        <v>2661.95</v>
      </c>
      <c r="K2011" s="24"/>
      <c r="L2011" s="24" t="s">
        <v>1747</v>
      </c>
      <c r="M2011" s="24" t="s">
        <v>1748</v>
      </c>
      <c r="N2011" s="24" t="s">
        <v>205</v>
      </c>
      <c r="O2011" s="24" t="s">
        <v>231</v>
      </c>
      <c r="P2011" s="24" t="s">
        <v>259</v>
      </c>
      <c r="Q2011" s="24" t="s">
        <v>102</v>
      </c>
      <c r="R2011" s="24" t="s">
        <v>108</v>
      </c>
      <c r="S2011" s="24" t="s">
        <v>103</v>
      </c>
      <c r="T2011" s="24" t="s">
        <v>260</v>
      </c>
      <c r="U2011" s="24" t="s">
        <v>406</v>
      </c>
      <c r="V2011" s="24" t="s">
        <v>209</v>
      </c>
      <c r="W2011" s="24" t="s">
        <v>466</v>
      </c>
      <c r="X2011" s="24" t="s">
        <v>205</v>
      </c>
      <c r="Y2011" s="24" t="s">
        <v>209</v>
      </c>
      <c r="Z2011" s="24"/>
    </row>
    <row r="2012" spans="1:26" x14ac:dyDescent="0.2">
      <c r="A2012">
        <v>1985</v>
      </c>
      <c r="B2012">
        <v>3153</v>
      </c>
      <c r="H2012" s="23">
        <v>43941</v>
      </c>
      <c r="I2012" s="23">
        <v>43941</v>
      </c>
      <c r="J2012">
        <v>3820.61</v>
      </c>
      <c r="K2012" s="24"/>
      <c r="L2012" s="24" t="s">
        <v>1747</v>
      </c>
      <c r="M2012" s="24" t="s">
        <v>1749</v>
      </c>
      <c r="N2012" s="24" t="s">
        <v>205</v>
      </c>
      <c r="O2012" s="24" t="s">
        <v>231</v>
      </c>
      <c r="P2012" s="24" t="s">
        <v>259</v>
      </c>
      <c r="Q2012" s="24" t="s">
        <v>102</v>
      </c>
      <c r="R2012" s="24" t="s">
        <v>108</v>
      </c>
      <c r="S2012" s="24" t="s">
        <v>103</v>
      </c>
      <c r="T2012" s="24" t="s">
        <v>260</v>
      </c>
      <c r="U2012" s="24" t="s">
        <v>406</v>
      </c>
      <c r="V2012" s="24" t="s">
        <v>209</v>
      </c>
      <c r="W2012" s="24" t="s">
        <v>466</v>
      </c>
      <c r="X2012" s="24" t="s">
        <v>205</v>
      </c>
      <c r="Y2012" s="24" t="s">
        <v>209</v>
      </c>
      <c r="Z2012" s="24"/>
    </row>
    <row r="2013" spans="1:26" x14ac:dyDescent="0.2">
      <c r="A2013">
        <v>1986</v>
      </c>
      <c r="B2013">
        <v>3154</v>
      </c>
      <c r="H2013" s="23">
        <v>43941</v>
      </c>
      <c r="I2013" s="23">
        <v>43941</v>
      </c>
      <c r="J2013">
        <v>1878.2</v>
      </c>
      <c r="K2013" s="24"/>
      <c r="L2013" s="24" t="s">
        <v>1750</v>
      </c>
      <c r="M2013" s="24" t="s">
        <v>1346</v>
      </c>
      <c r="N2013" s="24" t="s">
        <v>205</v>
      </c>
      <c r="O2013" s="24" t="s">
        <v>231</v>
      </c>
      <c r="P2013" s="24" t="s">
        <v>217</v>
      </c>
      <c r="Q2013" s="24" t="s">
        <v>36</v>
      </c>
      <c r="R2013" s="24" t="s">
        <v>6</v>
      </c>
      <c r="S2013" s="24" t="s">
        <v>35</v>
      </c>
      <c r="T2013" s="24" t="s">
        <v>474</v>
      </c>
      <c r="U2013" s="24" t="s">
        <v>205</v>
      </c>
      <c r="V2013" s="24" t="s">
        <v>209</v>
      </c>
      <c r="W2013" s="24" t="s">
        <v>593</v>
      </c>
      <c r="X2013" s="24" t="s">
        <v>205</v>
      </c>
      <c r="Y2013" s="24" t="s">
        <v>209</v>
      </c>
      <c r="Z2013" s="24"/>
    </row>
    <row r="2014" spans="1:26" x14ac:dyDescent="0.2">
      <c r="A2014">
        <v>1987</v>
      </c>
      <c r="B2014">
        <v>3155</v>
      </c>
      <c r="H2014" s="23">
        <v>43941</v>
      </c>
      <c r="I2014" s="23">
        <v>43941</v>
      </c>
      <c r="J2014">
        <v>695.33</v>
      </c>
      <c r="K2014" s="24"/>
      <c r="L2014" s="24" t="s">
        <v>1751</v>
      </c>
      <c r="M2014" s="24" t="s">
        <v>1347</v>
      </c>
      <c r="N2014" s="24" t="s">
        <v>205</v>
      </c>
      <c r="O2014" s="24" t="s">
        <v>231</v>
      </c>
      <c r="P2014" s="24" t="s">
        <v>259</v>
      </c>
      <c r="Q2014" s="24" t="s">
        <v>36</v>
      </c>
      <c r="R2014" s="24" t="s">
        <v>6</v>
      </c>
      <c r="S2014" s="24" t="s">
        <v>35</v>
      </c>
      <c r="T2014" s="24" t="s">
        <v>474</v>
      </c>
      <c r="U2014" s="24" t="s">
        <v>205</v>
      </c>
      <c r="V2014" s="24" t="s">
        <v>209</v>
      </c>
      <c r="W2014" s="24" t="s">
        <v>593</v>
      </c>
      <c r="X2014" s="24" t="s">
        <v>205</v>
      </c>
      <c r="Y2014" s="24" t="s">
        <v>209</v>
      </c>
      <c r="Z2014" s="24"/>
    </row>
    <row r="2015" spans="1:26" x14ac:dyDescent="0.2">
      <c r="A2015">
        <v>1988</v>
      </c>
      <c r="B2015">
        <v>3158</v>
      </c>
      <c r="H2015" s="23">
        <v>43941</v>
      </c>
      <c r="I2015" s="23">
        <v>43941</v>
      </c>
      <c r="J2015">
        <v>81.78</v>
      </c>
      <c r="K2015" s="24"/>
      <c r="L2015" s="24" t="s">
        <v>1752</v>
      </c>
      <c r="M2015" s="24" t="s">
        <v>1753</v>
      </c>
      <c r="N2015" s="24" t="s">
        <v>205</v>
      </c>
      <c r="O2015" s="24" t="s">
        <v>231</v>
      </c>
      <c r="P2015" s="24" t="s">
        <v>217</v>
      </c>
      <c r="Q2015" s="24" t="s">
        <v>64</v>
      </c>
      <c r="R2015" s="24" t="s">
        <v>69</v>
      </c>
      <c r="S2015" s="24" t="s">
        <v>99</v>
      </c>
      <c r="T2015" s="24" t="s">
        <v>370</v>
      </c>
      <c r="U2015" s="24" t="s">
        <v>205</v>
      </c>
      <c r="V2015" s="24" t="s">
        <v>209</v>
      </c>
      <c r="W2015" s="24"/>
      <c r="X2015" s="24" t="s">
        <v>205</v>
      </c>
      <c r="Y2015" s="24" t="s">
        <v>209</v>
      </c>
      <c r="Z2015" s="24"/>
    </row>
    <row r="2016" spans="1:26" x14ac:dyDescent="0.2">
      <c r="A2016">
        <v>1989</v>
      </c>
      <c r="B2016">
        <v>3159</v>
      </c>
      <c r="H2016" s="23">
        <v>43941</v>
      </c>
      <c r="I2016" s="23">
        <v>43941</v>
      </c>
      <c r="J2016">
        <v>7742.5</v>
      </c>
      <c r="K2016" s="24"/>
      <c r="L2016" s="24" t="s">
        <v>1754</v>
      </c>
      <c r="M2016" s="24" t="s">
        <v>1755</v>
      </c>
      <c r="N2016" s="24" t="s">
        <v>205</v>
      </c>
      <c r="O2016" s="24" t="s">
        <v>231</v>
      </c>
      <c r="P2016" s="24" t="s">
        <v>217</v>
      </c>
      <c r="Q2016" s="24" t="s">
        <v>64</v>
      </c>
      <c r="R2016" s="24" t="s">
        <v>69</v>
      </c>
      <c r="S2016" s="24" t="s">
        <v>99</v>
      </c>
      <c r="T2016" s="24" t="s">
        <v>225</v>
      </c>
      <c r="U2016" s="24" t="s">
        <v>205</v>
      </c>
      <c r="V2016" s="24" t="s">
        <v>209</v>
      </c>
      <c r="W2016" s="24" t="s">
        <v>1756</v>
      </c>
      <c r="X2016" s="24" t="s">
        <v>205</v>
      </c>
      <c r="Y2016" s="24" t="s">
        <v>209</v>
      </c>
      <c r="Z2016" s="24"/>
    </row>
    <row r="2017" spans="1:26" x14ac:dyDescent="0.2">
      <c r="A2017">
        <v>1990</v>
      </c>
      <c r="B2017">
        <v>3160</v>
      </c>
      <c r="H2017" s="23">
        <v>43941</v>
      </c>
      <c r="I2017" s="23">
        <v>43941</v>
      </c>
      <c r="J2017">
        <v>2659.87</v>
      </c>
      <c r="K2017" s="24"/>
      <c r="L2017" s="24" t="s">
        <v>1757</v>
      </c>
      <c r="M2017" s="24" t="s">
        <v>1758</v>
      </c>
      <c r="N2017" s="24" t="s">
        <v>205</v>
      </c>
      <c r="O2017" s="24" t="s">
        <v>231</v>
      </c>
      <c r="P2017" s="24" t="s">
        <v>259</v>
      </c>
      <c r="Q2017" s="24" t="s">
        <v>102</v>
      </c>
      <c r="R2017" s="24" t="s">
        <v>108</v>
      </c>
      <c r="S2017" s="24" t="s">
        <v>103</v>
      </c>
      <c r="T2017" s="24" t="s">
        <v>260</v>
      </c>
      <c r="U2017" s="24" t="s">
        <v>1130</v>
      </c>
      <c r="V2017" s="24" t="s">
        <v>209</v>
      </c>
      <c r="W2017" s="24" t="s">
        <v>466</v>
      </c>
      <c r="X2017" s="24" t="s">
        <v>205</v>
      </c>
      <c r="Y2017" s="24" t="s">
        <v>209</v>
      </c>
      <c r="Z2017" s="24"/>
    </row>
    <row r="2018" spans="1:26" x14ac:dyDescent="0.2">
      <c r="A2018">
        <v>1991</v>
      </c>
      <c r="B2018">
        <v>3161</v>
      </c>
      <c r="H2018" s="23">
        <v>43941</v>
      </c>
      <c r="I2018" s="23">
        <v>43941</v>
      </c>
      <c r="J2018">
        <v>10136.82</v>
      </c>
      <c r="K2018" s="24"/>
      <c r="L2018" s="24" t="s">
        <v>1759</v>
      </c>
      <c r="M2018" s="24" t="s">
        <v>525</v>
      </c>
      <c r="N2018" s="24" t="s">
        <v>205</v>
      </c>
      <c r="O2018" s="24" t="s">
        <v>231</v>
      </c>
      <c r="P2018" s="24" t="s">
        <v>275</v>
      </c>
      <c r="Q2018" s="24" t="s">
        <v>66</v>
      </c>
      <c r="R2018" s="24" t="s">
        <v>69</v>
      </c>
      <c r="S2018" s="24" t="s">
        <v>98</v>
      </c>
      <c r="T2018" s="24" t="s">
        <v>449</v>
      </c>
      <c r="U2018" s="24" t="s">
        <v>205</v>
      </c>
      <c r="V2018" s="24" t="s">
        <v>209</v>
      </c>
      <c r="W2018" s="24" t="s">
        <v>205</v>
      </c>
      <c r="X2018" s="24" t="s">
        <v>205</v>
      </c>
      <c r="Y2018" s="24" t="s">
        <v>205</v>
      </c>
      <c r="Z2018" s="24" t="s">
        <v>205</v>
      </c>
    </row>
    <row r="2019" spans="1:26" x14ac:dyDescent="0.2">
      <c r="A2019">
        <v>1992</v>
      </c>
      <c r="B2019">
        <v>3162</v>
      </c>
      <c r="H2019" s="23">
        <v>43941</v>
      </c>
      <c r="I2019" s="23">
        <v>43941</v>
      </c>
      <c r="J2019">
        <v>135.32</v>
      </c>
      <c r="K2019" s="24"/>
      <c r="L2019" s="24" t="s">
        <v>1760</v>
      </c>
      <c r="M2019" s="24" t="s">
        <v>1761</v>
      </c>
      <c r="N2019" s="24" t="s">
        <v>205</v>
      </c>
      <c r="O2019" s="24" t="s">
        <v>231</v>
      </c>
      <c r="P2019" s="24" t="s">
        <v>217</v>
      </c>
      <c r="Q2019" s="24" t="s">
        <v>36</v>
      </c>
      <c r="R2019" s="24" t="s">
        <v>6</v>
      </c>
      <c r="S2019" s="24" t="s">
        <v>31</v>
      </c>
      <c r="T2019" s="24" t="s">
        <v>1351</v>
      </c>
      <c r="U2019" s="24" t="s">
        <v>205</v>
      </c>
      <c r="V2019" s="24" t="s">
        <v>209</v>
      </c>
      <c r="W2019" s="24" t="s">
        <v>593</v>
      </c>
      <c r="X2019" s="24" t="s">
        <v>205</v>
      </c>
      <c r="Y2019" s="24" t="s">
        <v>209</v>
      </c>
      <c r="Z2019" s="24"/>
    </row>
    <row r="2020" spans="1:26" x14ac:dyDescent="0.2">
      <c r="A2020">
        <v>1993</v>
      </c>
      <c r="B2020">
        <v>3163</v>
      </c>
      <c r="H2020" s="23">
        <v>43941</v>
      </c>
      <c r="I2020" s="23">
        <v>43941</v>
      </c>
      <c r="J2020">
        <v>127.94</v>
      </c>
      <c r="K2020" s="24"/>
      <c r="L2020" s="24" t="s">
        <v>1762</v>
      </c>
      <c r="M2020" s="24" t="s">
        <v>1763</v>
      </c>
      <c r="N2020" s="24" t="s">
        <v>205</v>
      </c>
      <c r="O2020" s="24" t="s">
        <v>231</v>
      </c>
      <c r="P2020" s="24" t="s">
        <v>259</v>
      </c>
      <c r="Q2020" s="24" t="s">
        <v>55</v>
      </c>
      <c r="R2020" s="24" t="s">
        <v>70</v>
      </c>
      <c r="S2020" s="24" t="s">
        <v>75</v>
      </c>
      <c r="T2020" s="24" t="s">
        <v>363</v>
      </c>
      <c r="U2020" s="24" t="s">
        <v>205</v>
      </c>
      <c r="V2020" s="24" t="s">
        <v>209</v>
      </c>
      <c r="W2020" s="24"/>
      <c r="X2020" s="24" t="s">
        <v>205</v>
      </c>
      <c r="Y2020" s="24" t="s">
        <v>209</v>
      </c>
      <c r="Z2020" s="24"/>
    </row>
    <row r="2021" spans="1:26" x14ac:dyDescent="0.2">
      <c r="A2021">
        <v>1994</v>
      </c>
      <c r="B2021">
        <v>3164</v>
      </c>
      <c r="H2021" s="23">
        <v>43941</v>
      </c>
      <c r="I2021" s="23">
        <v>43941</v>
      </c>
      <c r="J2021">
        <v>120</v>
      </c>
      <c r="K2021" s="24"/>
      <c r="L2021" s="24" t="s">
        <v>1764</v>
      </c>
      <c r="M2021" s="24" t="s">
        <v>1765</v>
      </c>
      <c r="N2021" s="24" t="s">
        <v>205</v>
      </c>
      <c r="O2021" s="24" t="s">
        <v>231</v>
      </c>
      <c r="P2021" s="24" t="s">
        <v>259</v>
      </c>
      <c r="Q2021" s="24" t="s">
        <v>102</v>
      </c>
      <c r="R2021" s="24" t="s">
        <v>101</v>
      </c>
      <c r="S2021" s="24" t="s">
        <v>103</v>
      </c>
      <c r="T2021" s="24" t="s">
        <v>260</v>
      </c>
      <c r="U2021" s="24" t="s">
        <v>572</v>
      </c>
      <c r="V2021" s="24" t="s">
        <v>209</v>
      </c>
      <c r="W2021" s="24"/>
      <c r="X2021" s="24" t="s">
        <v>205</v>
      </c>
      <c r="Y2021" s="24" t="s">
        <v>209</v>
      </c>
      <c r="Z2021" s="24"/>
    </row>
    <row r="2022" spans="1:26" x14ac:dyDescent="0.2">
      <c r="A2022">
        <v>1995</v>
      </c>
      <c r="B2022">
        <v>3165</v>
      </c>
      <c r="H2022" s="23">
        <v>43941</v>
      </c>
      <c r="I2022" s="23">
        <v>43941</v>
      </c>
      <c r="J2022">
        <v>1206.6600000000001</v>
      </c>
      <c r="K2022" s="24"/>
      <c r="L2022" s="24" t="s">
        <v>1664</v>
      </c>
      <c r="M2022" s="24" t="s">
        <v>1766</v>
      </c>
      <c r="N2022" s="24" t="s">
        <v>205</v>
      </c>
      <c r="O2022" s="24" t="s">
        <v>231</v>
      </c>
      <c r="P2022" s="24" t="s">
        <v>207</v>
      </c>
      <c r="Q2022" s="24" t="s">
        <v>36</v>
      </c>
      <c r="R2022" s="24" t="s">
        <v>6</v>
      </c>
      <c r="S2022" s="24" t="s">
        <v>38</v>
      </c>
      <c r="T2022" s="24" t="s">
        <v>849</v>
      </c>
      <c r="U2022" s="24" t="s">
        <v>205</v>
      </c>
      <c r="V2022" s="24" t="s">
        <v>209</v>
      </c>
      <c r="W2022" s="24"/>
      <c r="X2022" s="24" t="s">
        <v>205</v>
      </c>
      <c r="Y2022" s="24" t="s">
        <v>209</v>
      </c>
      <c r="Z2022" s="24"/>
    </row>
    <row r="2023" spans="1:26" x14ac:dyDescent="0.2">
      <c r="A2023">
        <v>1996</v>
      </c>
      <c r="B2023">
        <v>3166</v>
      </c>
      <c r="H2023" s="23">
        <v>43941</v>
      </c>
      <c r="I2023" s="23">
        <v>43941</v>
      </c>
      <c r="J2023">
        <v>2659.5</v>
      </c>
      <c r="K2023" s="24"/>
      <c r="L2023" s="24" t="s">
        <v>1642</v>
      </c>
      <c r="M2023" s="24" t="s">
        <v>1767</v>
      </c>
      <c r="N2023" s="24" t="s">
        <v>205</v>
      </c>
      <c r="O2023" s="24" t="s">
        <v>231</v>
      </c>
      <c r="P2023" s="24" t="s">
        <v>49</v>
      </c>
      <c r="Q2023" s="24" t="s">
        <v>49</v>
      </c>
      <c r="R2023" s="24" t="s">
        <v>6</v>
      </c>
      <c r="S2023" s="24" t="s">
        <v>18</v>
      </c>
      <c r="T2023" s="24" t="s">
        <v>211</v>
      </c>
      <c r="U2023" s="24" t="s">
        <v>205</v>
      </c>
      <c r="V2023" s="24" t="s">
        <v>209</v>
      </c>
      <c r="W2023" s="24" t="s">
        <v>1369</v>
      </c>
      <c r="X2023" s="24" t="s">
        <v>205</v>
      </c>
      <c r="Y2023" s="24" t="s">
        <v>166</v>
      </c>
      <c r="Z2023" s="24"/>
    </row>
    <row r="2024" spans="1:26" x14ac:dyDescent="0.2">
      <c r="A2024">
        <v>1997</v>
      </c>
      <c r="B2024">
        <v>3167</v>
      </c>
      <c r="H2024" s="23">
        <v>43941</v>
      </c>
      <c r="I2024" s="23">
        <v>43941</v>
      </c>
      <c r="J2024">
        <v>123.63</v>
      </c>
      <c r="K2024" s="24"/>
      <c r="L2024" s="24" t="s">
        <v>1467</v>
      </c>
      <c r="M2024" s="24" t="s">
        <v>1768</v>
      </c>
      <c r="N2024" s="24" t="s">
        <v>205</v>
      </c>
      <c r="O2024" s="24" t="s">
        <v>231</v>
      </c>
      <c r="P2024" s="24" t="s">
        <v>259</v>
      </c>
      <c r="Q2024" s="24" t="s">
        <v>52</v>
      </c>
      <c r="R2024" s="24" t="s">
        <v>70</v>
      </c>
      <c r="S2024" s="24" t="s">
        <v>79</v>
      </c>
      <c r="T2024" s="24" t="s">
        <v>345</v>
      </c>
      <c r="U2024" s="24" t="s">
        <v>205</v>
      </c>
      <c r="V2024" s="24" t="s">
        <v>209</v>
      </c>
      <c r="W2024" s="24" t="s">
        <v>1769</v>
      </c>
      <c r="X2024" s="24" t="s">
        <v>205</v>
      </c>
      <c r="Y2024" s="24" t="s">
        <v>209</v>
      </c>
      <c r="Z2024" s="24"/>
    </row>
    <row r="2025" spans="1:26" x14ac:dyDescent="0.2">
      <c r="A2025">
        <v>2111</v>
      </c>
      <c r="C2025">
        <v>44</v>
      </c>
      <c r="H2025" s="23">
        <v>43941</v>
      </c>
      <c r="I2025" s="23">
        <v>43941</v>
      </c>
      <c r="J2025">
        <v>58.47</v>
      </c>
      <c r="K2025" s="24"/>
      <c r="L2025" s="24" t="s">
        <v>1770</v>
      </c>
      <c r="M2025" s="24" t="s">
        <v>1770</v>
      </c>
      <c r="N2025" s="24" t="s">
        <v>205</v>
      </c>
      <c r="O2025" s="24" t="s">
        <v>511</v>
      </c>
      <c r="P2025" s="24" t="s">
        <v>259</v>
      </c>
      <c r="Q2025" s="24" t="s">
        <v>36</v>
      </c>
      <c r="R2025" s="24" t="s">
        <v>105</v>
      </c>
      <c r="S2025" s="24" t="s">
        <v>83</v>
      </c>
      <c r="T2025" s="24" t="s">
        <v>610</v>
      </c>
      <c r="U2025" s="24" t="s">
        <v>205</v>
      </c>
      <c r="V2025" s="24" t="s">
        <v>209</v>
      </c>
      <c r="W2025" s="24" t="s">
        <v>205</v>
      </c>
      <c r="X2025" s="24" t="s">
        <v>205</v>
      </c>
      <c r="Y2025" s="24" t="s">
        <v>209</v>
      </c>
      <c r="Z2025" s="24"/>
    </row>
    <row r="2026" spans="1:26" x14ac:dyDescent="0.2">
      <c r="A2026">
        <v>1998</v>
      </c>
      <c r="B2026">
        <v>3168</v>
      </c>
      <c r="H2026" s="23">
        <v>43943</v>
      </c>
      <c r="I2026" s="23">
        <v>43943</v>
      </c>
      <c r="J2026">
        <v>199.98</v>
      </c>
      <c r="K2026" s="24"/>
      <c r="L2026" s="24" t="s">
        <v>1474</v>
      </c>
      <c r="M2026" s="24" t="s">
        <v>1399</v>
      </c>
      <c r="N2026" s="24" t="s">
        <v>205</v>
      </c>
      <c r="O2026" s="24" t="s">
        <v>231</v>
      </c>
      <c r="P2026" s="24" t="s">
        <v>259</v>
      </c>
      <c r="Q2026" s="24" t="s">
        <v>7</v>
      </c>
      <c r="R2026" s="24" t="s">
        <v>70</v>
      </c>
      <c r="S2026" s="24" t="s">
        <v>84</v>
      </c>
      <c r="T2026" s="24" t="s">
        <v>439</v>
      </c>
      <c r="U2026" s="24" t="s">
        <v>205</v>
      </c>
      <c r="V2026" s="24" t="s">
        <v>209</v>
      </c>
      <c r="W2026" s="24"/>
      <c r="X2026" s="24" t="s">
        <v>205</v>
      </c>
      <c r="Y2026" s="24" t="s">
        <v>209</v>
      </c>
      <c r="Z2026" s="24"/>
    </row>
    <row r="2027" spans="1:26" x14ac:dyDescent="0.2">
      <c r="A2027">
        <v>1999</v>
      </c>
      <c r="B2027">
        <v>3169</v>
      </c>
      <c r="H2027" s="23">
        <v>43943</v>
      </c>
      <c r="I2027" s="23">
        <v>43943</v>
      </c>
      <c r="J2027">
        <v>641.66</v>
      </c>
      <c r="K2027" s="24"/>
      <c r="L2027" s="24" t="s">
        <v>1771</v>
      </c>
      <c r="M2027" s="24" t="s">
        <v>1772</v>
      </c>
      <c r="N2027" s="24" t="s">
        <v>205</v>
      </c>
      <c r="O2027" s="24" t="s">
        <v>231</v>
      </c>
      <c r="P2027" s="24" t="s">
        <v>217</v>
      </c>
      <c r="Q2027" s="24" t="s">
        <v>584</v>
      </c>
      <c r="R2027" s="24" t="s">
        <v>584</v>
      </c>
      <c r="S2027" s="24" t="s">
        <v>584</v>
      </c>
      <c r="T2027" s="24" t="s">
        <v>585</v>
      </c>
      <c r="U2027" s="24" t="s">
        <v>1773</v>
      </c>
      <c r="V2027" s="24" t="s">
        <v>209</v>
      </c>
      <c r="W2027" s="24"/>
      <c r="X2027" s="24" t="s">
        <v>205</v>
      </c>
      <c r="Y2027" s="24" t="s">
        <v>209</v>
      </c>
      <c r="Z2027" s="24"/>
    </row>
    <row r="2028" spans="1:26" x14ac:dyDescent="0.2">
      <c r="A2028">
        <v>2000</v>
      </c>
      <c r="B2028">
        <v>3170</v>
      </c>
      <c r="H2028" s="23">
        <v>43943</v>
      </c>
      <c r="I2028" s="23">
        <v>43943</v>
      </c>
      <c r="J2028">
        <v>522</v>
      </c>
      <c r="K2028" s="24"/>
      <c r="L2028" s="24" t="s">
        <v>1774</v>
      </c>
      <c r="M2028" s="24" t="s">
        <v>1775</v>
      </c>
      <c r="N2028" s="24" t="s">
        <v>205</v>
      </c>
      <c r="O2028" s="24" t="s">
        <v>231</v>
      </c>
      <c r="P2028" s="24" t="s">
        <v>217</v>
      </c>
      <c r="Q2028" s="24" t="s">
        <v>584</v>
      </c>
      <c r="R2028" s="24" t="s">
        <v>584</v>
      </c>
      <c r="S2028" s="24" t="s">
        <v>584</v>
      </c>
      <c r="T2028" s="24" t="s">
        <v>585</v>
      </c>
      <c r="U2028" s="24" t="s">
        <v>1776</v>
      </c>
      <c r="V2028" s="24" t="s">
        <v>209</v>
      </c>
      <c r="W2028" s="24"/>
      <c r="X2028" s="24" t="s">
        <v>205</v>
      </c>
      <c r="Y2028" s="24" t="s">
        <v>209</v>
      </c>
      <c r="Z2028" s="24" t="s">
        <v>1777</v>
      </c>
    </row>
    <row r="2029" spans="1:26" x14ac:dyDescent="0.2">
      <c r="A2029">
        <v>2001</v>
      </c>
      <c r="B2029">
        <v>3171</v>
      </c>
      <c r="H2029" s="23">
        <v>43943</v>
      </c>
      <c r="I2029" s="23">
        <v>43943</v>
      </c>
      <c r="J2029">
        <v>1782.46</v>
      </c>
      <c r="K2029" s="24"/>
      <c r="L2029" s="24" t="s">
        <v>1778</v>
      </c>
      <c r="M2029" s="24" t="s">
        <v>1779</v>
      </c>
      <c r="N2029" s="24" t="s">
        <v>205</v>
      </c>
      <c r="O2029" s="24" t="s">
        <v>231</v>
      </c>
      <c r="P2029" s="24" t="s">
        <v>217</v>
      </c>
      <c r="Q2029" s="24" t="s">
        <v>36</v>
      </c>
      <c r="R2029" s="24" t="s">
        <v>6</v>
      </c>
      <c r="S2029" s="24" t="s">
        <v>34</v>
      </c>
      <c r="T2029" s="24" t="s">
        <v>444</v>
      </c>
      <c r="U2029" s="24" t="s">
        <v>205</v>
      </c>
      <c r="V2029" s="24" t="s">
        <v>209</v>
      </c>
      <c r="W2029" s="24"/>
      <c r="X2029" s="24" t="s">
        <v>205</v>
      </c>
      <c r="Y2029" s="24" t="s">
        <v>209</v>
      </c>
      <c r="Z2029" s="24"/>
    </row>
    <row r="2030" spans="1:26" x14ac:dyDescent="0.2">
      <c r="A2030">
        <v>2002</v>
      </c>
      <c r="B2030">
        <v>3173</v>
      </c>
      <c r="H2030" s="23">
        <v>43943</v>
      </c>
      <c r="I2030" s="23">
        <v>43943</v>
      </c>
      <c r="J2030">
        <v>218.17</v>
      </c>
      <c r="K2030" s="24"/>
      <c r="L2030" s="24" t="s">
        <v>1474</v>
      </c>
      <c r="M2030" s="24" t="s">
        <v>1399</v>
      </c>
      <c r="N2030" s="24" t="s">
        <v>205</v>
      </c>
      <c r="O2030" s="24" t="s">
        <v>231</v>
      </c>
      <c r="P2030" s="24" t="s">
        <v>259</v>
      </c>
      <c r="Q2030" s="24" t="s">
        <v>7</v>
      </c>
      <c r="R2030" s="24" t="s">
        <v>70</v>
      </c>
      <c r="S2030" s="24" t="s">
        <v>84</v>
      </c>
      <c r="T2030" s="24" t="s">
        <v>439</v>
      </c>
      <c r="U2030" s="24" t="s">
        <v>205</v>
      </c>
      <c r="V2030" s="24" t="s">
        <v>209</v>
      </c>
      <c r="W2030" s="24"/>
      <c r="X2030" s="24" t="s">
        <v>205</v>
      </c>
      <c r="Y2030" s="24" t="s">
        <v>209</v>
      </c>
      <c r="Z2030" s="24"/>
    </row>
    <row r="2031" spans="1:26" x14ac:dyDescent="0.2">
      <c r="A2031">
        <v>2003</v>
      </c>
      <c r="B2031">
        <v>3177</v>
      </c>
      <c r="H2031" s="23">
        <v>43944</v>
      </c>
      <c r="I2031" s="23">
        <v>43944</v>
      </c>
      <c r="J2031">
        <v>491.4</v>
      </c>
      <c r="K2031" s="24"/>
      <c r="L2031" s="24" t="s">
        <v>1452</v>
      </c>
      <c r="M2031" s="24" t="s">
        <v>1780</v>
      </c>
      <c r="N2031" s="24" t="s">
        <v>205</v>
      </c>
      <c r="O2031" s="24" t="s">
        <v>231</v>
      </c>
      <c r="P2031" s="24" t="s">
        <v>217</v>
      </c>
      <c r="Q2031" s="24" t="s">
        <v>64</v>
      </c>
      <c r="R2031" s="24" t="s">
        <v>70</v>
      </c>
      <c r="S2031" s="24" t="s">
        <v>79</v>
      </c>
      <c r="T2031" s="24" t="s">
        <v>345</v>
      </c>
      <c r="U2031" s="24" t="s">
        <v>205</v>
      </c>
      <c r="V2031" s="24" t="s">
        <v>209</v>
      </c>
      <c r="W2031" s="24" t="s">
        <v>1781</v>
      </c>
      <c r="X2031" s="24" t="s">
        <v>205</v>
      </c>
      <c r="Y2031" s="24" t="s">
        <v>166</v>
      </c>
      <c r="Z2031" s="24"/>
    </row>
    <row r="2032" spans="1:26" x14ac:dyDescent="0.2">
      <c r="A2032">
        <v>2004</v>
      </c>
      <c r="B2032">
        <v>3178</v>
      </c>
      <c r="H2032" s="23">
        <v>43945</v>
      </c>
      <c r="I2032" s="23">
        <v>43945</v>
      </c>
      <c r="J2032">
        <v>729.57</v>
      </c>
      <c r="K2032" s="24"/>
      <c r="L2032" s="24" t="s">
        <v>1782</v>
      </c>
      <c r="M2032" s="24" t="s">
        <v>1587</v>
      </c>
      <c r="N2032" s="24" t="s">
        <v>205</v>
      </c>
      <c r="O2032" s="24" t="s">
        <v>231</v>
      </c>
      <c r="P2032" s="24" t="s">
        <v>217</v>
      </c>
      <c r="Q2032" s="24" t="s">
        <v>7</v>
      </c>
      <c r="R2032" s="24" t="s">
        <v>6</v>
      </c>
      <c r="S2032" s="24" t="s">
        <v>13</v>
      </c>
      <c r="T2032" s="24" t="s">
        <v>1588</v>
      </c>
      <c r="U2032" s="24" t="s">
        <v>205</v>
      </c>
      <c r="V2032" s="24" t="s">
        <v>209</v>
      </c>
      <c r="W2032" s="24" t="s">
        <v>1783</v>
      </c>
      <c r="X2032" s="24" t="s">
        <v>205</v>
      </c>
      <c r="Y2032" s="24" t="s">
        <v>166</v>
      </c>
      <c r="Z2032" s="24"/>
    </row>
    <row r="2033" spans="1:26" x14ac:dyDescent="0.2">
      <c r="A2033">
        <v>2005</v>
      </c>
      <c r="B2033">
        <v>3179</v>
      </c>
      <c r="H2033" s="23">
        <v>43945</v>
      </c>
      <c r="I2033" s="23">
        <v>43945</v>
      </c>
      <c r="J2033">
        <v>120</v>
      </c>
      <c r="K2033" s="24"/>
      <c r="L2033" s="24" t="s">
        <v>1673</v>
      </c>
      <c r="M2033" s="24" t="s">
        <v>1784</v>
      </c>
      <c r="N2033" s="24" t="s">
        <v>205</v>
      </c>
      <c r="O2033" s="24" t="s">
        <v>231</v>
      </c>
      <c r="P2033" s="24" t="s">
        <v>275</v>
      </c>
      <c r="Q2033" s="24" t="s">
        <v>56</v>
      </c>
      <c r="R2033" s="24" t="s">
        <v>70</v>
      </c>
      <c r="S2033" s="24" t="s">
        <v>63</v>
      </c>
      <c r="T2033" s="24" t="s">
        <v>225</v>
      </c>
      <c r="U2033" s="24" t="s">
        <v>205</v>
      </c>
      <c r="V2033" s="24" t="s">
        <v>209</v>
      </c>
      <c r="W2033" s="24" t="s">
        <v>1292</v>
      </c>
      <c r="X2033" s="24" t="s">
        <v>205</v>
      </c>
      <c r="Y2033" s="24" t="s">
        <v>166</v>
      </c>
      <c r="Z2033" s="24"/>
    </row>
    <row r="2034" spans="1:26" x14ac:dyDescent="0.2">
      <c r="A2034">
        <v>2006</v>
      </c>
      <c r="B2034">
        <v>3181</v>
      </c>
      <c r="H2034" s="23">
        <v>43945</v>
      </c>
      <c r="I2034" s="23">
        <v>43945</v>
      </c>
      <c r="J2034">
        <v>25831.94</v>
      </c>
      <c r="K2034" s="24"/>
      <c r="L2034" s="24" t="s">
        <v>1785</v>
      </c>
      <c r="M2034" s="24" t="s">
        <v>1786</v>
      </c>
      <c r="N2034" s="24" t="s">
        <v>205</v>
      </c>
      <c r="O2034" s="24" t="s">
        <v>231</v>
      </c>
      <c r="P2034" s="24" t="s">
        <v>217</v>
      </c>
      <c r="Q2034" s="24" t="s">
        <v>64</v>
      </c>
      <c r="R2034" s="24" t="s">
        <v>69</v>
      </c>
      <c r="S2034" s="24" t="s">
        <v>95</v>
      </c>
      <c r="T2034" s="24" t="s">
        <v>363</v>
      </c>
      <c r="U2034" s="24" t="s">
        <v>205</v>
      </c>
      <c r="V2034" s="24" t="s">
        <v>209</v>
      </c>
      <c r="W2034" s="24" t="s">
        <v>1787</v>
      </c>
      <c r="X2034" s="24" t="s">
        <v>205</v>
      </c>
      <c r="Y2034" s="24" t="s">
        <v>166</v>
      </c>
      <c r="Z2034" s="24" t="s">
        <v>1788</v>
      </c>
    </row>
    <row r="2035" spans="1:26" x14ac:dyDescent="0.2">
      <c r="A2035">
        <v>2007</v>
      </c>
      <c r="B2035">
        <v>3182</v>
      </c>
      <c r="H2035" s="23">
        <v>43945</v>
      </c>
      <c r="I2035" s="23">
        <v>43945</v>
      </c>
      <c r="J2035">
        <v>402.67</v>
      </c>
      <c r="K2035" s="24"/>
      <c r="L2035" s="24" t="s">
        <v>1789</v>
      </c>
      <c r="M2035" s="24" t="s">
        <v>1790</v>
      </c>
      <c r="N2035" s="24" t="s">
        <v>205</v>
      </c>
      <c r="O2035" s="24" t="s">
        <v>231</v>
      </c>
      <c r="P2035" s="24" t="s">
        <v>217</v>
      </c>
      <c r="Q2035" s="24" t="s">
        <v>64</v>
      </c>
      <c r="R2035" s="24" t="s">
        <v>69</v>
      </c>
      <c r="S2035" s="24" t="s">
        <v>95</v>
      </c>
      <c r="T2035" s="24" t="s">
        <v>363</v>
      </c>
      <c r="U2035" s="24" t="s">
        <v>205</v>
      </c>
      <c r="V2035" s="24" t="s">
        <v>209</v>
      </c>
      <c r="W2035" s="24" t="s">
        <v>1791</v>
      </c>
      <c r="X2035" s="24" t="s">
        <v>205</v>
      </c>
      <c r="Y2035" s="24" t="s">
        <v>166</v>
      </c>
      <c r="Z2035" s="24"/>
    </row>
    <row r="2036" spans="1:26" x14ac:dyDescent="0.2">
      <c r="A2036">
        <v>2008</v>
      </c>
      <c r="B2036">
        <v>3183</v>
      </c>
      <c r="H2036" s="23">
        <v>43945</v>
      </c>
      <c r="I2036" s="23">
        <v>43945</v>
      </c>
      <c r="J2036">
        <v>56.97</v>
      </c>
      <c r="K2036" s="24"/>
      <c r="L2036" s="24" t="s">
        <v>1792</v>
      </c>
      <c r="M2036" s="24" t="s">
        <v>1793</v>
      </c>
      <c r="N2036" s="24" t="s">
        <v>205</v>
      </c>
      <c r="O2036" s="24" t="s">
        <v>231</v>
      </c>
      <c r="P2036" s="24" t="s">
        <v>217</v>
      </c>
      <c r="Q2036" s="24" t="s">
        <v>64</v>
      </c>
      <c r="R2036" s="24" t="s">
        <v>69</v>
      </c>
      <c r="S2036" s="24" t="s">
        <v>77</v>
      </c>
      <c r="T2036" s="24" t="s">
        <v>314</v>
      </c>
      <c r="U2036" s="24" t="s">
        <v>205</v>
      </c>
      <c r="V2036" s="24" t="s">
        <v>209</v>
      </c>
      <c r="W2036" s="24"/>
      <c r="X2036" s="24" t="s">
        <v>205</v>
      </c>
      <c r="Y2036" s="24" t="s">
        <v>166</v>
      </c>
      <c r="Z2036" s="24"/>
    </row>
    <row r="2037" spans="1:26" x14ac:dyDescent="0.2">
      <c r="A2037">
        <v>2009</v>
      </c>
      <c r="B2037">
        <v>3184</v>
      </c>
      <c r="H2037" s="23">
        <v>43945</v>
      </c>
      <c r="I2037" s="23">
        <v>43945</v>
      </c>
      <c r="J2037">
        <v>19.899999999999999</v>
      </c>
      <c r="K2037" s="24"/>
      <c r="L2037" s="24" t="s">
        <v>1794</v>
      </c>
      <c r="M2037" s="24" t="s">
        <v>1793</v>
      </c>
      <c r="N2037" s="24" t="s">
        <v>205</v>
      </c>
      <c r="O2037" s="24" t="s">
        <v>231</v>
      </c>
      <c r="P2037" s="24" t="s">
        <v>217</v>
      </c>
      <c r="Q2037" s="24" t="s">
        <v>64</v>
      </c>
      <c r="R2037" s="24" t="s">
        <v>69</v>
      </c>
      <c r="S2037" s="24" t="s">
        <v>77</v>
      </c>
      <c r="T2037" s="24" t="s">
        <v>314</v>
      </c>
      <c r="U2037" s="24" t="s">
        <v>205</v>
      </c>
      <c r="V2037" s="24" t="s">
        <v>209</v>
      </c>
      <c r="W2037" s="24"/>
      <c r="X2037" s="24" t="s">
        <v>205</v>
      </c>
      <c r="Y2037" s="24" t="s">
        <v>166</v>
      </c>
      <c r="Z2037" s="24"/>
    </row>
    <row r="2038" spans="1:26" x14ac:dyDescent="0.2">
      <c r="A2038">
        <v>2010</v>
      </c>
      <c r="B2038">
        <v>3185</v>
      </c>
      <c r="H2038" s="23">
        <v>43945</v>
      </c>
      <c r="I2038" s="23">
        <v>43945</v>
      </c>
      <c r="J2038">
        <v>477.35</v>
      </c>
      <c r="K2038" s="24"/>
      <c r="L2038" s="24" t="s">
        <v>1795</v>
      </c>
      <c r="M2038" s="24" t="s">
        <v>1793</v>
      </c>
      <c r="N2038" s="24" t="s">
        <v>205</v>
      </c>
      <c r="O2038" s="24" t="s">
        <v>231</v>
      </c>
      <c r="P2038" s="24" t="s">
        <v>217</v>
      </c>
      <c r="Q2038" s="24" t="s">
        <v>64</v>
      </c>
      <c r="R2038" s="24" t="s">
        <v>69</v>
      </c>
      <c r="S2038" s="24" t="s">
        <v>77</v>
      </c>
      <c r="T2038" s="24" t="s">
        <v>314</v>
      </c>
      <c r="U2038" s="24" t="s">
        <v>205</v>
      </c>
      <c r="V2038" s="24" t="s">
        <v>209</v>
      </c>
      <c r="W2038" s="24"/>
      <c r="X2038" s="24" t="s">
        <v>205</v>
      </c>
      <c r="Y2038" s="24" t="s">
        <v>166</v>
      </c>
      <c r="Z2038" s="24"/>
    </row>
    <row r="2039" spans="1:26" x14ac:dyDescent="0.2">
      <c r="A2039">
        <v>2011</v>
      </c>
      <c r="B2039">
        <v>3186</v>
      </c>
      <c r="H2039" s="23">
        <v>43945</v>
      </c>
      <c r="I2039" s="23">
        <v>43945</v>
      </c>
      <c r="J2039">
        <v>85.82</v>
      </c>
      <c r="K2039" s="24"/>
      <c r="L2039" s="24" t="s">
        <v>1796</v>
      </c>
      <c r="M2039" s="24" t="s">
        <v>1793</v>
      </c>
      <c r="N2039" s="24" t="s">
        <v>205</v>
      </c>
      <c r="O2039" s="24" t="s">
        <v>231</v>
      </c>
      <c r="P2039" s="24" t="s">
        <v>217</v>
      </c>
      <c r="Q2039" s="24" t="s">
        <v>64</v>
      </c>
      <c r="R2039" s="24" t="s">
        <v>69</v>
      </c>
      <c r="S2039" s="24" t="s">
        <v>77</v>
      </c>
      <c r="T2039" s="24" t="s">
        <v>314</v>
      </c>
      <c r="U2039" s="24" t="s">
        <v>205</v>
      </c>
      <c r="V2039" s="24" t="s">
        <v>209</v>
      </c>
      <c r="W2039" s="24"/>
      <c r="X2039" s="24" t="s">
        <v>205</v>
      </c>
      <c r="Y2039" s="24" t="s">
        <v>166</v>
      </c>
      <c r="Z2039" s="24"/>
    </row>
    <row r="2040" spans="1:26" x14ac:dyDescent="0.2">
      <c r="A2040">
        <v>2012</v>
      </c>
      <c r="B2040">
        <v>3187</v>
      </c>
      <c r="H2040" s="23">
        <v>43945</v>
      </c>
      <c r="I2040" s="23">
        <v>43945</v>
      </c>
      <c r="J2040">
        <v>71.95</v>
      </c>
      <c r="K2040" s="24"/>
      <c r="L2040" s="24" t="s">
        <v>1797</v>
      </c>
      <c r="M2040" s="24" t="s">
        <v>1793</v>
      </c>
      <c r="N2040" s="24" t="s">
        <v>205</v>
      </c>
      <c r="O2040" s="24" t="s">
        <v>231</v>
      </c>
      <c r="P2040" s="24" t="s">
        <v>217</v>
      </c>
      <c r="Q2040" s="24" t="s">
        <v>64</v>
      </c>
      <c r="R2040" s="24" t="s">
        <v>69</v>
      </c>
      <c r="S2040" s="24" t="s">
        <v>77</v>
      </c>
      <c r="T2040" s="24" t="s">
        <v>314</v>
      </c>
      <c r="U2040" s="24" t="s">
        <v>205</v>
      </c>
      <c r="V2040" s="24" t="s">
        <v>209</v>
      </c>
      <c r="W2040" s="24"/>
      <c r="X2040" s="24" t="s">
        <v>205</v>
      </c>
      <c r="Y2040" s="24" t="s">
        <v>166</v>
      </c>
      <c r="Z2040" s="24"/>
    </row>
    <row r="2041" spans="1:26" x14ac:dyDescent="0.2">
      <c r="A2041">
        <v>2013</v>
      </c>
      <c r="B2041">
        <v>3188</v>
      </c>
      <c r="H2041" s="23">
        <v>43945</v>
      </c>
      <c r="I2041" s="23">
        <v>43945</v>
      </c>
      <c r="J2041">
        <v>10.5</v>
      </c>
      <c r="K2041" s="24"/>
      <c r="L2041" s="24" t="s">
        <v>1798</v>
      </c>
      <c r="M2041" s="24" t="s">
        <v>1793</v>
      </c>
      <c r="N2041" s="24" t="s">
        <v>205</v>
      </c>
      <c r="O2041" s="24" t="s">
        <v>231</v>
      </c>
      <c r="P2041" s="24" t="s">
        <v>217</v>
      </c>
      <c r="Q2041" s="24" t="s">
        <v>64</v>
      </c>
      <c r="R2041" s="24" t="s">
        <v>69</v>
      </c>
      <c r="S2041" s="24" t="s">
        <v>77</v>
      </c>
      <c r="T2041" s="24" t="s">
        <v>314</v>
      </c>
      <c r="U2041" s="24" t="s">
        <v>205</v>
      </c>
      <c r="V2041" s="24" t="s">
        <v>209</v>
      </c>
      <c r="W2041" s="24"/>
      <c r="X2041" s="24" t="s">
        <v>205</v>
      </c>
      <c r="Y2041" s="24" t="s">
        <v>166</v>
      </c>
      <c r="Z2041" s="24"/>
    </row>
    <row r="2042" spans="1:26" x14ac:dyDescent="0.2">
      <c r="A2042">
        <v>2014</v>
      </c>
      <c r="B2042">
        <v>3189</v>
      </c>
      <c r="H2042" s="23">
        <v>43945</v>
      </c>
      <c r="I2042" s="23">
        <v>43945</v>
      </c>
      <c r="J2042">
        <v>199.92</v>
      </c>
      <c r="K2042" s="24"/>
      <c r="L2042" s="24" t="s">
        <v>1799</v>
      </c>
      <c r="M2042" s="24" t="s">
        <v>1793</v>
      </c>
      <c r="N2042" s="24" t="s">
        <v>205</v>
      </c>
      <c r="O2042" s="24" t="s">
        <v>231</v>
      </c>
      <c r="P2042" s="24" t="s">
        <v>217</v>
      </c>
      <c r="Q2042" s="24" t="s">
        <v>64</v>
      </c>
      <c r="R2042" s="24" t="s">
        <v>69</v>
      </c>
      <c r="S2042" s="24" t="s">
        <v>77</v>
      </c>
      <c r="T2042" s="24" t="s">
        <v>314</v>
      </c>
      <c r="U2042" s="24" t="s">
        <v>205</v>
      </c>
      <c r="V2042" s="24" t="s">
        <v>209</v>
      </c>
      <c r="W2042" s="24"/>
      <c r="X2042" s="24" t="s">
        <v>205</v>
      </c>
      <c r="Y2042" s="24" t="s">
        <v>166</v>
      </c>
      <c r="Z2042" s="24"/>
    </row>
    <row r="2043" spans="1:26" x14ac:dyDescent="0.2">
      <c r="A2043">
        <v>2015</v>
      </c>
      <c r="B2043">
        <v>3190</v>
      </c>
      <c r="H2043" s="23">
        <v>43945</v>
      </c>
      <c r="I2043" s="23">
        <v>43945</v>
      </c>
      <c r="J2043">
        <v>99.9</v>
      </c>
      <c r="K2043" s="24"/>
      <c r="L2043" s="24" t="s">
        <v>1800</v>
      </c>
      <c r="M2043" s="24" t="s">
        <v>1793</v>
      </c>
      <c r="N2043" s="24" t="s">
        <v>205</v>
      </c>
      <c r="O2043" s="24" t="s">
        <v>231</v>
      </c>
      <c r="P2043" s="24" t="s">
        <v>217</v>
      </c>
      <c r="Q2043" s="24" t="s">
        <v>64</v>
      </c>
      <c r="R2043" s="24" t="s">
        <v>69</v>
      </c>
      <c r="S2043" s="24" t="s">
        <v>77</v>
      </c>
      <c r="T2043" s="24" t="s">
        <v>314</v>
      </c>
      <c r="U2043" s="24" t="s">
        <v>205</v>
      </c>
      <c r="V2043" s="24" t="s">
        <v>209</v>
      </c>
      <c r="W2043" s="24"/>
      <c r="X2043" s="24" t="s">
        <v>205</v>
      </c>
      <c r="Y2043" s="24" t="s">
        <v>166</v>
      </c>
      <c r="Z2043" s="24"/>
    </row>
    <row r="2044" spans="1:26" x14ac:dyDescent="0.2">
      <c r="A2044">
        <v>2016</v>
      </c>
      <c r="B2044">
        <v>3192</v>
      </c>
      <c r="H2044" s="23">
        <v>43948</v>
      </c>
      <c r="I2044" s="23">
        <v>43948</v>
      </c>
      <c r="J2044">
        <v>202.98</v>
      </c>
      <c r="K2044" s="24"/>
      <c r="L2044" s="24" t="s">
        <v>1801</v>
      </c>
      <c r="M2044" s="24" t="s">
        <v>1793</v>
      </c>
      <c r="N2044" s="24" t="s">
        <v>205</v>
      </c>
      <c r="O2044" s="24" t="s">
        <v>231</v>
      </c>
      <c r="P2044" s="24" t="s">
        <v>217</v>
      </c>
      <c r="Q2044" s="24" t="s">
        <v>64</v>
      </c>
      <c r="R2044" s="24" t="s">
        <v>69</v>
      </c>
      <c r="S2044" s="24" t="s">
        <v>77</v>
      </c>
      <c r="T2044" s="24" t="s">
        <v>314</v>
      </c>
      <c r="U2044" s="24" t="s">
        <v>205</v>
      </c>
      <c r="V2044" s="24" t="s">
        <v>209</v>
      </c>
      <c r="W2044" s="24"/>
      <c r="X2044" s="24" t="s">
        <v>205</v>
      </c>
      <c r="Y2044" s="24" t="s">
        <v>166</v>
      </c>
      <c r="Z2044" s="24"/>
    </row>
    <row r="2045" spans="1:26" x14ac:dyDescent="0.2">
      <c r="A2045">
        <v>2017</v>
      </c>
      <c r="B2045">
        <v>3193</v>
      </c>
      <c r="H2045" s="23">
        <v>43948</v>
      </c>
      <c r="I2045" s="23">
        <v>43948</v>
      </c>
      <c r="J2045">
        <v>1199.2</v>
      </c>
      <c r="K2045" s="24"/>
      <c r="L2045" s="24" t="s">
        <v>1802</v>
      </c>
      <c r="M2045" s="24" t="s">
        <v>1793</v>
      </c>
      <c r="N2045" s="24" t="s">
        <v>205</v>
      </c>
      <c r="O2045" s="24" t="s">
        <v>231</v>
      </c>
      <c r="P2045" s="24" t="s">
        <v>217</v>
      </c>
      <c r="Q2045" s="24" t="s">
        <v>64</v>
      </c>
      <c r="R2045" s="24" t="s">
        <v>69</v>
      </c>
      <c r="S2045" s="24" t="s">
        <v>77</v>
      </c>
      <c r="T2045" s="24" t="s">
        <v>314</v>
      </c>
      <c r="U2045" s="24" t="s">
        <v>205</v>
      </c>
      <c r="V2045" s="24" t="s">
        <v>209</v>
      </c>
      <c r="W2045" s="24"/>
      <c r="X2045" s="24" t="s">
        <v>205</v>
      </c>
      <c r="Y2045" s="24" t="s">
        <v>166</v>
      </c>
      <c r="Z2045" s="24"/>
    </row>
    <row r="2046" spans="1:26" x14ac:dyDescent="0.2">
      <c r="A2046">
        <v>2018</v>
      </c>
      <c r="B2046">
        <v>3194</v>
      </c>
      <c r="H2046" s="23">
        <v>43948</v>
      </c>
      <c r="I2046" s="23">
        <v>43948</v>
      </c>
      <c r="J2046">
        <v>216.05</v>
      </c>
      <c r="K2046" s="24"/>
      <c r="L2046" s="24" t="s">
        <v>1803</v>
      </c>
      <c r="M2046" s="24" t="s">
        <v>1793</v>
      </c>
      <c r="N2046" s="24" t="s">
        <v>205</v>
      </c>
      <c r="O2046" s="24" t="s">
        <v>231</v>
      </c>
      <c r="P2046" s="24" t="s">
        <v>217</v>
      </c>
      <c r="Q2046" s="24" t="s">
        <v>64</v>
      </c>
      <c r="R2046" s="24" t="s">
        <v>69</v>
      </c>
      <c r="S2046" s="24" t="s">
        <v>77</v>
      </c>
      <c r="T2046" s="24" t="s">
        <v>314</v>
      </c>
      <c r="U2046" s="24" t="s">
        <v>205</v>
      </c>
      <c r="V2046" s="24" t="s">
        <v>209</v>
      </c>
      <c r="W2046" s="24"/>
      <c r="X2046" s="24" t="s">
        <v>205</v>
      </c>
      <c r="Y2046" s="24" t="s">
        <v>166</v>
      </c>
      <c r="Z2046" s="24"/>
    </row>
    <row r="2047" spans="1:26" x14ac:dyDescent="0.2">
      <c r="A2047">
        <v>2019</v>
      </c>
      <c r="B2047">
        <v>3200</v>
      </c>
      <c r="H2047" s="23">
        <v>43948</v>
      </c>
      <c r="I2047" s="23">
        <v>43948</v>
      </c>
      <c r="J2047">
        <v>250</v>
      </c>
      <c r="K2047" s="24"/>
      <c r="L2047" s="24" t="s">
        <v>1804</v>
      </c>
      <c r="M2047" s="24" t="s">
        <v>1805</v>
      </c>
      <c r="N2047" s="24" t="s">
        <v>205</v>
      </c>
      <c r="O2047" s="24" t="s">
        <v>231</v>
      </c>
      <c r="P2047" s="24" t="s">
        <v>275</v>
      </c>
      <c r="Q2047" s="24" t="s">
        <v>56</v>
      </c>
      <c r="R2047" s="24" t="s">
        <v>6</v>
      </c>
      <c r="S2047" s="24" t="s">
        <v>58</v>
      </c>
      <c r="T2047" s="24" t="s">
        <v>225</v>
      </c>
      <c r="U2047" s="24" t="s">
        <v>205</v>
      </c>
      <c r="V2047" s="24" t="s">
        <v>209</v>
      </c>
      <c r="W2047" s="24"/>
      <c r="X2047" s="24" t="s">
        <v>205</v>
      </c>
      <c r="Y2047" s="24" t="s">
        <v>166</v>
      </c>
      <c r="Z2047" s="24"/>
    </row>
    <row r="2048" spans="1:26" x14ac:dyDescent="0.2">
      <c r="A2048">
        <v>2020</v>
      </c>
      <c r="B2048">
        <v>3201</v>
      </c>
      <c r="H2048" s="23">
        <v>43948</v>
      </c>
      <c r="I2048" s="23">
        <v>43948</v>
      </c>
      <c r="J2048">
        <v>300</v>
      </c>
      <c r="K2048" s="24"/>
      <c r="L2048" s="24" t="s">
        <v>1806</v>
      </c>
      <c r="M2048" s="24" t="s">
        <v>1807</v>
      </c>
      <c r="N2048" s="24" t="s">
        <v>205</v>
      </c>
      <c r="O2048" s="24" t="s">
        <v>231</v>
      </c>
      <c r="P2048" s="24" t="s">
        <v>259</v>
      </c>
      <c r="Q2048" s="24" t="s">
        <v>36</v>
      </c>
      <c r="R2048" s="24" t="s">
        <v>6</v>
      </c>
      <c r="S2048" s="24" t="s">
        <v>39</v>
      </c>
      <c r="T2048" s="24" t="s">
        <v>387</v>
      </c>
      <c r="U2048" s="24" t="s">
        <v>205</v>
      </c>
      <c r="V2048" s="24" t="s">
        <v>209</v>
      </c>
      <c r="W2048" s="24"/>
      <c r="X2048" s="24" t="s">
        <v>205</v>
      </c>
      <c r="Y2048" s="24" t="s">
        <v>166</v>
      </c>
      <c r="Z2048" s="24"/>
    </row>
    <row r="2049" spans="1:26" x14ac:dyDescent="0.2">
      <c r="A2049">
        <v>2020</v>
      </c>
      <c r="B2049">
        <v>3202</v>
      </c>
      <c r="H2049" s="23">
        <v>43948</v>
      </c>
      <c r="I2049" s="23">
        <v>43948</v>
      </c>
      <c r="J2049">
        <v>96</v>
      </c>
      <c r="K2049" s="24"/>
      <c r="L2049" s="24" t="s">
        <v>1808</v>
      </c>
      <c r="M2049" s="24" t="s">
        <v>1809</v>
      </c>
      <c r="N2049" s="24" t="s">
        <v>205</v>
      </c>
      <c r="O2049" s="24" t="s">
        <v>231</v>
      </c>
      <c r="P2049" s="24" t="s">
        <v>217</v>
      </c>
      <c r="Q2049" s="24" t="s">
        <v>36</v>
      </c>
      <c r="R2049" s="24" t="s">
        <v>6</v>
      </c>
      <c r="S2049" s="24" t="s">
        <v>38</v>
      </c>
      <c r="T2049" s="24" t="s">
        <v>849</v>
      </c>
      <c r="U2049" s="24" t="s">
        <v>205</v>
      </c>
      <c r="V2049" s="24" t="s">
        <v>209</v>
      </c>
      <c r="W2049" s="24"/>
      <c r="X2049" s="24" t="s">
        <v>205</v>
      </c>
      <c r="Y2049" s="24" t="s">
        <v>166</v>
      </c>
      <c r="Z2049" s="24"/>
    </row>
    <row r="2050" spans="1:26" x14ac:dyDescent="0.2">
      <c r="A2050">
        <v>2022</v>
      </c>
      <c r="B2050">
        <v>3204</v>
      </c>
      <c r="H2050" s="23">
        <v>43948</v>
      </c>
      <c r="I2050" s="23">
        <v>43948</v>
      </c>
      <c r="J2050">
        <v>230</v>
      </c>
      <c r="K2050" s="24"/>
      <c r="L2050" s="24" t="s">
        <v>1810</v>
      </c>
      <c r="M2050" s="24" t="s">
        <v>1811</v>
      </c>
      <c r="N2050" s="24" t="s">
        <v>205</v>
      </c>
      <c r="O2050" s="24" t="s">
        <v>231</v>
      </c>
      <c r="P2050" s="24" t="s">
        <v>275</v>
      </c>
      <c r="Q2050" s="24" t="s">
        <v>56</v>
      </c>
      <c r="R2050" s="24" t="s">
        <v>70</v>
      </c>
      <c r="S2050" s="24" t="s">
        <v>63</v>
      </c>
      <c r="T2050" s="24" t="s">
        <v>225</v>
      </c>
      <c r="U2050" s="24" t="s">
        <v>1776</v>
      </c>
      <c r="V2050" s="24" t="s">
        <v>209</v>
      </c>
      <c r="W2050" s="24"/>
      <c r="X2050" s="24" t="s">
        <v>205</v>
      </c>
      <c r="Y2050" s="24" t="s">
        <v>166</v>
      </c>
      <c r="Z2050" s="24"/>
    </row>
    <row r="2051" spans="1:26" x14ac:dyDescent="0.2">
      <c r="A2051">
        <v>2023</v>
      </c>
      <c r="B2051">
        <v>3205</v>
      </c>
      <c r="H2051" s="23">
        <v>43948</v>
      </c>
      <c r="I2051" s="23">
        <v>43948</v>
      </c>
      <c r="J2051">
        <v>130</v>
      </c>
      <c r="K2051" s="24"/>
      <c r="L2051" s="24" t="s">
        <v>1810</v>
      </c>
      <c r="M2051" s="24" t="s">
        <v>1811</v>
      </c>
      <c r="N2051" s="24" t="s">
        <v>205</v>
      </c>
      <c r="O2051" s="24" t="s">
        <v>231</v>
      </c>
      <c r="P2051" s="24" t="s">
        <v>259</v>
      </c>
      <c r="Q2051" s="24" t="s">
        <v>102</v>
      </c>
      <c r="R2051" s="24" t="s">
        <v>101</v>
      </c>
      <c r="S2051" s="24" t="s">
        <v>103</v>
      </c>
      <c r="T2051" s="24" t="s">
        <v>260</v>
      </c>
      <c r="U2051" s="24" t="s">
        <v>654</v>
      </c>
      <c r="V2051" s="24" t="s">
        <v>209</v>
      </c>
      <c r="W2051" s="24"/>
      <c r="X2051" s="24" t="s">
        <v>205</v>
      </c>
      <c r="Y2051" s="24" t="s">
        <v>166</v>
      </c>
      <c r="Z2051" s="24"/>
    </row>
    <row r="2052" spans="1:26" x14ac:dyDescent="0.2">
      <c r="A2052">
        <v>2024</v>
      </c>
      <c r="B2052">
        <v>3206</v>
      </c>
      <c r="H2052" s="23">
        <v>43948</v>
      </c>
      <c r="I2052" s="23">
        <v>43948</v>
      </c>
      <c r="J2052">
        <v>200</v>
      </c>
      <c r="K2052" s="24"/>
      <c r="L2052" s="24" t="s">
        <v>1810</v>
      </c>
      <c r="M2052" s="24" t="s">
        <v>1811</v>
      </c>
      <c r="N2052" s="24" t="s">
        <v>205</v>
      </c>
      <c r="O2052" s="24" t="s">
        <v>231</v>
      </c>
      <c r="P2052" s="24" t="s">
        <v>259</v>
      </c>
      <c r="Q2052" s="24" t="s">
        <v>102</v>
      </c>
      <c r="R2052" s="24" t="s">
        <v>101</v>
      </c>
      <c r="S2052" s="24" t="s">
        <v>103</v>
      </c>
      <c r="T2052" s="24" t="s">
        <v>260</v>
      </c>
      <c r="U2052" s="24" t="s">
        <v>420</v>
      </c>
      <c r="V2052" s="24" t="s">
        <v>209</v>
      </c>
      <c r="W2052" s="24"/>
      <c r="X2052" s="24" t="s">
        <v>205</v>
      </c>
      <c r="Y2052" s="24" t="s">
        <v>166</v>
      </c>
      <c r="Z2052" s="24"/>
    </row>
    <row r="2053" spans="1:26" x14ac:dyDescent="0.2">
      <c r="A2053">
        <v>2025</v>
      </c>
      <c r="B2053">
        <v>3207</v>
      </c>
      <c r="H2053" s="23">
        <v>43948</v>
      </c>
      <c r="I2053" s="23">
        <v>43948</v>
      </c>
      <c r="J2053">
        <v>185</v>
      </c>
      <c r="K2053" s="24"/>
      <c r="L2053" s="24" t="s">
        <v>1810</v>
      </c>
      <c r="M2053" s="24" t="s">
        <v>1811</v>
      </c>
      <c r="N2053" s="24" t="s">
        <v>205</v>
      </c>
      <c r="O2053" s="24" t="s">
        <v>231</v>
      </c>
      <c r="P2053" s="24" t="s">
        <v>259</v>
      </c>
      <c r="Q2053" s="24" t="s">
        <v>102</v>
      </c>
      <c r="R2053" s="24" t="s">
        <v>101</v>
      </c>
      <c r="S2053" s="24" t="s">
        <v>103</v>
      </c>
      <c r="T2053" s="24" t="s">
        <v>260</v>
      </c>
      <c r="U2053" s="24" t="s">
        <v>568</v>
      </c>
      <c r="V2053" s="24" t="s">
        <v>209</v>
      </c>
      <c r="W2053" s="24"/>
      <c r="X2053" s="24" t="s">
        <v>205</v>
      </c>
      <c r="Y2053" s="24" t="s">
        <v>166</v>
      </c>
      <c r="Z2053" s="24"/>
    </row>
    <row r="2054" spans="1:26" x14ac:dyDescent="0.2">
      <c r="A2054">
        <v>2026</v>
      </c>
      <c r="B2054">
        <v>3208</v>
      </c>
      <c r="H2054" s="23">
        <v>43948</v>
      </c>
      <c r="I2054" s="23">
        <v>43948</v>
      </c>
      <c r="J2054">
        <v>197</v>
      </c>
      <c r="K2054" s="24"/>
      <c r="L2054" s="24" t="s">
        <v>1810</v>
      </c>
      <c r="M2054" s="24" t="s">
        <v>1811</v>
      </c>
      <c r="N2054" s="24" t="s">
        <v>205</v>
      </c>
      <c r="O2054" s="24" t="s">
        <v>231</v>
      </c>
      <c r="P2054" s="24" t="s">
        <v>259</v>
      </c>
      <c r="Q2054" s="24" t="s">
        <v>102</v>
      </c>
      <c r="R2054" s="24" t="s">
        <v>101</v>
      </c>
      <c r="S2054" s="24" t="s">
        <v>103</v>
      </c>
      <c r="T2054" s="24" t="s">
        <v>260</v>
      </c>
      <c r="U2054" s="24" t="s">
        <v>1525</v>
      </c>
      <c r="V2054" s="24" t="s">
        <v>209</v>
      </c>
      <c r="W2054" s="24"/>
      <c r="X2054" s="24" t="s">
        <v>205</v>
      </c>
      <c r="Y2054" s="24" t="s">
        <v>166</v>
      </c>
      <c r="Z2054" s="24"/>
    </row>
    <row r="2055" spans="1:26" x14ac:dyDescent="0.2">
      <c r="A2055">
        <v>2027</v>
      </c>
      <c r="B2055">
        <v>3209</v>
      </c>
      <c r="H2055" s="23">
        <v>43948</v>
      </c>
      <c r="I2055" s="23">
        <v>43948</v>
      </c>
      <c r="J2055">
        <v>50</v>
      </c>
      <c r="K2055" s="24"/>
      <c r="L2055" s="24" t="s">
        <v>1810</v>
      </c>
      <c r="M2055" s="24" t="s">
        <v>1811</v>
      </c>
      <c r="N2055" s="24" t="s">
        <v>205</v>
      </c>
      <c r="O2055" s="24" t="s">
        <v>231</v>
      </c>
      <c r="P2055" s="24" t="s">
        <v>259</v>
      </c>
      <c r="Q2055" s="24" t="s">
        <v>102</v>
      </c>
      <c r="R2055" s="24" t="s">
        <v>101</v>
      </c>
      <c r="S2055" s="24" t="s">
        <v>103</v>
      </c>
      <c r="T2055" s="24" t="s">
        <v>260</v>
      </c>
      <c r="U2055" s="24" t="s">
        <v>261</v>
      </c>
      <c r="V2055" s="24" t="s">
        <v>209</v>
      </c>
      <c r="W2055" s="24"/>
      <c r="X2055" s="24" t="s">
        <v>205</v>
      </c>
      <c r="Y2055" s="24" t="s">
        <v>166</v>
      </c>
      <c r="Z2055" s="24"/>
    </row>
    <row r="2056" spans="1:26" x14ac:dyDescent="0.2">
      <c r="A2056">
        <v>2028</v>
      </c>
      <c r="B2056">
        <v>3210</v>
      </c>
      <c r="H2056" s="23">
        <v>43948</v>
      </c>
      <c r="I2056" s="23">
        <v>43948</v>
      </c>
      <c r="J2056">
        <v>716.5</v>
      </c>
      <c r="K2056" s="24"/>
      <c r="L2056" s="24" t="s">
        <v>1812</v>
      </c>
      <c r="M2056" s="24" t="s">
        <v>1813</v>
      </c>
      <c r="N2056" s="24" t="s">
        <v>205</v>
      </c>
      <c r="O2056" s="24" t="s">
        <v>231</v>
      </c>
      <c r="P2056" s="24" t="s">
        <v>217</v>
      </c>
      <c r="Q2056" s="24" t="s">
        <v>584</v>
      </c>
      <c r="R2056" s="24" t="s">
        <v>584</v>
      </c>
      <c r="S2056" s="24" t="s">
        <v>584</v>
      </c>
      <c r="T2056" s="24" t="s">
        <v>585</v>
      </c>
      <c r="U2056" s="24" t="s">
        <v>1000</v>
      </c>
      <c r="V2056" s="24" t="s">
        <v>209</v>
      </c>
      <c r="W2056" s="24"/>
      <c r="X2056" s="24" t="s">
        <v>205</v>
      </c>
      <c r="Y2056" s="24" t="s">
        <v>166</v>
      </c>
      <c r="Z2056" s="24" t="s">
        <v>1814</v>
      </c>
    </row>
    <row r="2057" spans="1:26" x14ac:dyDescent="0.2">
      <c r="A2057">
        <v>2029</v>
      </c>
      <c r="B2057">
        <v>3211</v>
      </c>
      <c r="H2057" s="23">
        <v>43948</v>
      </c>
      <c r="I2057" s="23">
        <v>43948</v>
      </c>
      <c r="J2057">
        <v>124.68</v>
      </c>
      <c r="K2057" s="24"/>
      <c r="L2057" s="24" t="s">
        <v>1815</v>
      </c>
      <c r="M2057" s="24" t="s">
        <v>1816</v>
      </c>
      <c r="N2057" s="24" t="s">
        <v>205</v>
      </c>
      <c r="O2057" s="24" t="s">
        <v>231</v>
      </c>
      <c r="P2057" s="24" t="s">
        <v>259</v>
      </c>
      <c r="Q2057" s="24" t="s">
        <v>36</v>
      </c>
      <c r="R2057" s="24" t="s">
        <v>6</v>
      </c>
      <c r="S2057" s="24" t="s">
        <v>38</v>
      </c>
      <c r="T2057" s="24" t="s">
        <v>849</v>
      </c>
      <c r="U2057" s="24" t="s">
        <v>205</v>
      </c>
      <c r="V2057" s="24" t="s">
        <v>209</v>
      </c>
      <c r="W2057" s="24"/>
      <c r="X2057" s="24" t="s">
        <v>205</v>
      </c>
      <c r="Y2057" s="24" t="s">
        <v>166</v>
      </c>
      <c r="Z2057" s="24"/>
    </row>
    <row r="2058" spans="1:26" x14ac:dyDescent="0.2">
      <c r="A2058">
        <v>2030</v>
      </c>
      <c r="B2058">
        <v>3212</v>
      </c>
      <c r="H2058" s="23">
        <v>43948</v>
      </c>
      <c r="I2058" s="23">
        <v>43948</v>
      </c>
      <c r="J2058">
        <v>450</v>
      </c>
      <c r="K2058" s="24"/>
      <c r="L2058" s="24" t="s">
        <v>1585</v>
      </c>
      <c r="M2058" s="24" t="s">
        <v>1817</v>
      </c>
      <c r="N2058" s="24" t="s">
        <v>205</v>
      </c>
      <c r="O2058" s="24" t="s">
        <v>231</v>
      </c>
      <c r="P2058" s="24" t="s">
        <v>259</v>
      </c>
      <c r="Q2058" s="24" t="s">
        <v>90</v>
      </c>
      <c r="R2058" s="24" t="s">
        <v>105</v>
      </c>
      <c r="S2058" s="24" t="s">
        <v>63</v>
      </c>
      <c r="T2058" s="24" t="s">
        <v>225</v>
      </c>
      <c r="U2058" s="24" t="s">
        <v>205</v>
      </c>
      <c r="V2058" s="24" t="s">
        <v>209</v>
      </c>
      <c r="W2058" s="24"/>
      <c r="X2058" s="24" t="s">
        <v>205</v>
      </c>
      <c r="Y2058" s="24" t="s">
        <v>166</v>
      </c>
      <c r="Z2058" s="24"/>
    </row>
    <row r="2059" spans="1:26" x14ac:dyDescent="0.2">
      <c r="A2059">
        <v>2031</v>
      </c>
      <c r="B2059">
        <v>3216</v>
      </c>
      <c r="H2059" s="23">
        <v>43949</v>
      </c>
      <c r="I2059" s="23">
        <v>43949</v>
      </c>
      <c r="J2059">
        <v>8550.6</v>
      </c>
      <c r="K2059" s="24"/>
      <c r="L2059" s="24" t="s">
        <v>1818</v>
      </c>
      <c r="M2059" s="24" t="s">
        <v>1819</v>
      </c>
      <c r="N2059" s="24" t="s">
        <v>205</v>
      </c>
      <c r="O2059" s="24" t="s">
        <v>231</v>
      </c>
      <c r="P2059" s="24" t="s">
        <v>217</v>
      </c>
      <c r="Q2059" s="24" t="s">
        <v>64</v>
      </c>
      <c r="R2059" s="24" t="s">
        <v>69</v>
      </c>
      <c r="S2059" s="24" t="s">
        <v>95</v>
      </c>
      <c r="T2059" s="24" t="s">
        <v>225</v>
      </c>
      <c r="U2059" s="24" t="s">
        <v>205</v>
      </c>
      <c r="V2059" s="24" t="s">
        <v>209</v>
      </c>
      <c r="W2059" s="24" t="s">
        <v>1820</v>
      </c>
      <c r="X2059" s="24" t="s">
        <v>205</v>
      </c>
      <c r="Y2059" s="24" t="s">
        <v>166</v>
      </c>
      <c r="Z2059" s="24"/>
    </row>
    <row r="2060" spans="1:26" x14ac:dyDescent="0.2">
      <c r="A2060">
        <v>2032</v>
      </c>
      <c r="B2060">
        <v>3217</v>
      </c>
      <c r="H2060" s="23">
        <v>43950</v>
      </c>
      <c r="I2060" s="23">
        <v>43950</v>
      </c>
      <c r="J2060">
        <v>66.7</v>
      </c>
      <c r="K2060" s="24"/>
      <c r="L2060" s="24" t="s">
        <v>1499</v>
      </c>
      <c r="M2060" s="24" t="s">
        <v>1821</v>
      </c>
      <c r="N2060" s="24" t="s">
        <v>205</v>
      </c>
      <c r="O2060" s="24" t="s">
        <v>231</v>
      </c>
      <c r="P2060" s="24" t="s">
        <v>275</v>
      </c>
      <c r="Q2060" s="24" t="s">
        <v>56</v>
      </c>
      <c r="R2060" s="24" t="s">
        <v>70</v>
      </c>
      <c r="S2060" s="24" t="s">
        <v>88</v>
      </c>
      <c r="T2060" s="24" t="s">
        <v>345</v>
      </c>
      <c r="U2060" s="24" t="s">
        <v>205</v>
      </c>
      <c r="V2060" s="24" t="s">
        <v>209</v>
      </c>
      <c r="W2060" s="24" t="s">
        <v>1822</v>
      </c>
      <c r="X2060" s="24" t="s">
        <v>205</v>
      </c>
      <c r="Y2060" s="24" t="s">
        <v>166</v>
      </c>
      <c r="Z2060" s="24"/>
    </row>
    <row r="2061" spans="1:26" x14ac:dyDescent="0.2">
      <c r="A2061">
        <v>2033</v>
      </c>
      <c r="B2061">
        <v>3219</v>
      </c>
      <c r="H2061" s="23">
        <v>43951</v>
      </c>
      <c r="I2061" s="23">
        <v>43951</v>
      </c>
      <c r="J2061">
        <v>1605.29</v>
      </c>
      <c r="K2061" s="24"/>
      <c r="L2061" s="24" t="s">
        <v>1699</v>
      </c>
      <c r="M2061" s="24" t="s">
        <v>1823</v>
      </c>
      <c r="N2061" s="24" t="s">
        <v>205</v>
      </c>
      <c r="O2061" s="24" t="s">
        <v>231</v>
      </c>
      <c r="P2061" s="24" t="s">
        <v>259</v>
      </c>
      <c r="Q2061" s="24" t="s">
        <v>36</v>
      </c>
      <c r="R2061" s="24" t="s">
        <v>6</v>
      </c>
      <c r="S2061" s="24" t="s">
        <v>38</v>
      </c>
      <c r="T2061" s="24" t="s">
        <v>849</v>
      </c>
      <c r="U2061" s="24" t="s">
        <v>205</v>
      </c>
      <c r="V2061" s="24" t="s">
        <v>209</v>
      </c>
      <c r="W2061" s="24"/>
      <c r="X2061" s="24" t="s">
        <v>205</v>
      </c>
      <c r="Y2061" s="24" t="s">
        <v>166</v>
      </c>
      <c r="Z2061" s="24"/>
    </row>
    <row r="2062" spans="1:26" x14ac:dyDescent="0.2">
      <c r="A2062">
        <v>2034</v>
      </c>
      <c r="B2062">
        <v>3220</v>
      </c>
      <c r="H2062" s="23">
        <v>43951</v>
      </c>
      <c r="I2062" s="23">
        <v>43951</v>
      </c>
      <c r="J2062">
        <v>399</v>
      </c>
      <c r="K2062" s="24"/>
      <c r="L2062" s="24" t="s">
        <v>1824</v>
      </c>
      <c r="M2062" s="24" t="s">
        <v>1825</v>
      </c>
      <c r="N2062" s="24" t="s">
        <v>205</v>
      </c>
      <c r="O2062" s="24" t="s">
        <v>231</v>
      </c>
      <c r="P2062" s="24" t="s">
        <v>217</v>
      </c>
      <c r="Q2062" s="24" t="s">
        <v>64</v>
      </c>
      <c r="R2062" s="24" t="s">
        <v>69</v>
      </c>
      <c r="S2062" s="24" t="s">
        <v>95</v>
      </c>
      <c r="T2062" s="24" t="s">
        <v>363</v>
      </c>
      <c r="U2062" s="24" t="s">
        <v>205</v>
      </c>
      <c r="V2062" s="24" t="s">
        <v>209</v>
      </c>
      <c r="W2062" s="24"/>
      <c r="X2062" s="24" t="s">
        <v>205</v>
      </c>
      <c r="Y2062" s="24" t="s">
        <v>166</v>
      </c>
      <c r="Z2062" s="24"/>
    </row>
    <row r="2063" spans="1:26" x14ac:dyDescent="0.2">
      <c r="A2063">
        <v>2035</v>
      </c>
      <c r="B2063">
        <v>3221</v>
      </c>
      <c r="H2063" s="23">
        <v>43951</v>
      </c>
      <c r="I2063" s="23">
        <v>43951</v>
      </c>
      <c r="J2063">
        <v>69.69</v>
      </c>
      <c r="K2063" s="24"/>
      <c r="L2063" s="24" t="s">
        <v>1664</v>
      </c>
      <c r="M2063" s="24" t="s">
        <v>1826</v>
      </c>
      <c r="N2063" s="24" t="s">
        <v>205</v>
      </c>
      <c r="O2063" s="24" t="s">
        <v>231</v>
      </c>
      <c r="P2063" s="24" t="s">
        <v>217</v>
      </c>
      <c r="Q2063" s="24" t="s">
        <v>7</v>
      </c>
      <c r="R2063" s="24" t="s">
        <v>70</v>
      </c>
      <c r="S2063" s="24" t="s">
        <v>82</v>
      </c>
      <c r="T2063" s="24" t="s">
        <v>587</v>
      </c>
      <c r="U2063" s="24" t="s">
        <v>205</v>
      </c>
      <c r="V2063" s="24" t="s">
        <v>209</v>
      </c>
      <c r="W2063" s="24"/>
      <c r="X2063" s="24" t="s">
        <v>205</v>
      </c>
      <c r="Y2063" s="24" t="s">
        <v>166</v>
      </c>
      <c r="Z2063" s="24"/>
    </row>
    <row r="2064" spans="1:26" x14ac:dyDescent="0.2">
      <c r="A2064">
        <v>2036</v>
      </c>
      <c r="B2064">
        <v>3222</v>
      </c>
      <c r="H2064" s="23">
        <v>43951</v>
      </c>
      <c r="I2064" s="23">
        <v>43951</v>
      </c>
      <c r="J2064">
        <v>286.16000000000003</v>
      </c>
      <c r="K2064" s="24"/>
      <c r="L2064" s="24" t="s">
        <v>1827</v>
      </c>
      <c r="M2064" s="24" t="s">
        <v>1828</v>
      </c>
      <c r="N2064" s="24" t="s">
        <v>205</v>
      </c>
      <c r="O2064" s="24" t="s">
        <v>231</v>
      </c>
      <c r="P2064" s="24" t="s">
        <v>217</v>
      </c>
      <c r="Q2064" s="24" t="s">
        <v>36</v>
      </c>
      <c r="R2064" s="24" t="s">
        <v>6</v>
      </c>
      <c r="S2064" s="24" t="s">
        <v>38</v>
      </c>
      <c r="T2064" s="24" t="s">
        <v>849</v>
      </c>
      <c r="U2064" s="24" t="s">
        <v>205</v>
      </c>
      <c r="V2064" s="24" t="s">
        <v>209</v>
      </c>
      <c r="W2064" s="24" t="s">
        <v>205</v>
      </c>
      <c r="X2064" s="24" t="s">
        <v>205</v>
      </c>
      <c r="Y2064" s="24" t="s">
        <v>166</v>
      </c>
      <c r="Z2064" s="24"/>
    </row>
    <row r="2065" spans="1:26" x14ac:dyDescent="0.2">
      <c r="A2065">
        <v>2037</v>
      </c>
      <c r="B2065">
        <v>3223</v>
      </c>
      <c r="H2065" s="23">
        <v>43951</v>
      </c>
      <c r="I2065" s="23">
        <v>43951</v>
      </c>
      <c r="J2065">
        <v>2506.59</v>
      </c>
      <c r="K2065" s="24"/>
      <c r="L2065" s="24" t="s">
        <v>1665</v>
      </c>
      <c r="M2065" s="24" t="s">
        <v>1828</v>
      </c>
      <c r="N2065" s="24" t="s">
        <v>205</v>
      </c>
      <c r="O2065" s="24" t="s">
        <v>231</v>
      </c>
      <c r="P2065" s="24" t="s">
        <v>217</v>
      </c>
      <c r="Q2065" s="24" t="s">
        <v>36</v>
      </c>
      <c r="R2065" s="24" t="s">
        <v>6</v>
      </c>
      <c r="S2065" s="24" t="s">
        <v>38</v>
      </c>
      <c r="T2065" s="24" t="s">
        <v>849</v>
      </c>
      <c r="U2065" s="24" t="s">
        <v>205</v>
      </c>
      <c r="V2065" s="24" t="s">
        <v>209</v>
      </c>
      <c r="W2065" s="24" t="s">
        <v>205</v>
      </c>
      <c r="X2065" s="24" t="s">
        <v>205</v>
      </c>
      <c r="Y2065" s="24" t="s">
        <v>1829</v>
      </c>
      <c r="Z2065" s="24"/>
    </row>
    <row r="2066" spans="1:26" x14ac:dyDescent="0.2">
      <c r="A2066">
        <v>2038</v>
      </c>
      <c r="B2066">
        <v>3224</v>
      </c>
      <c r="H2066" s="23">
        <v>43951</v>
      </c>
      <c r="I2066" s="23">
        <v>43951</v>
      </c>
      <c r="J2066">
        <v>409.9</v>
      </c>
      <c r="K2066" s="24"/>
      <c r="L2066" s="24" t="s">
        <v>1830</v>
      </c>
      <c r="M2066" s="24" t="s">
        <v>1831</v>
      </c>
      <c r="N2066" s="24" t="s">
        <v>205</v>
      </c>
      <c r="O2066" s="24" t="s">
        <v>231</v>
      </c>
      <c r="P2066" s="24" t="s">
        <v>259</v>
      </c>
      <c r="Q2066" s="24" t="s">
        <v>52</v>
      </c>
      <c r="R2066" s="24" t="s">
        <v>70</v>
      </c>
      <c r="S2066" s="24" t="s">
        <v>79</v>
      </c>
      <c r="T2066" s="24" t="s">
        <v>345</v>
      </c>
      <c r="U2066" s="24" t="s">
        <v>205</v>
      </c>
      <c r="V2066" s="24" t="s">
        <v>209</v>
      </c>
      <c r="W2066" s="24" t="s">
        <v>818</v>
      </c>
      <c r="X2066" s="24" t="s">
        <v>205</v>
      </c>
      <c r="Y2066" s="24" t="s">
        <v>166</v>
      </c>
      <c r="Z2066" s="24"/>
    </row>
    <row r="2067" spans="1:26" x14ac:dyDescent="0.2">
      <c r="A2067">
        <v>2039</v>
      </c>
      <c r="B2067">
        <v>3225</v>
      </c>
      <c r="H2067" s="23">
        <v>43951</v>
      </c>
      <c r="I2067" s="23">
        <v>43951</v>
      </c>
      <c r="J2067">
        <v>57</v>
      </c>
      <c r="K2067" s="24"/>
      <c r="L2067" s="24" t="s">
        <v>1664</v>
      </c>
      <c r="M2067" s="24" t="s">
        <v>1832</v>
      </c>
      <c r="N2067" s="24" t="s">
        <v>205</v>
      </c>
      <c r="O2067" s="24" t="s">
        <v>231</v>
      </c>
      <c r="P2067" s="24" t="s">
        <v>217</v>
      </c>
      <c r="Q2067" s="24" t="s">
        <v>36</v>
      </c>
      <c r="R2067" s="24" t="s">
        <v>6</v>
      </c>
      <c r="S2067" s="24" t="s">
        <v>38</v>
      </c>
      <c r="T2067" s="24" t="s">
        <v>849</v>
      </c>
      <c r="U2067" s="24" t="s">
        <v>205</v>
      </c>
      <c r="V2067" s="24" t="s">
        <v>209</v>
      </c>
      <c r="W2067" s="24" t="s">
        <v>205</v>
      </c>
      <c r="X2067" s="24" t="s">
        <v>205</v>
      </c>
      <c r="Y2067" s="24" t="s">
        <v>1833</v>
      </c>
      <c r="Z2067" s="24"/>
    </row>
    <row r="2068" spans="1:26" x14ac:dyDescent="0.2">
      <c r="A2068">
        <v>2040</v>
      </c>
      <c r="B2068">
        <v>3226</v>
      </c>
      <c r="H2068" s="23">
        <v>43951</v>
      </c>
      <c r="I2068" s="23">
        <v>43951</v>
      </c>
      <c r="J2068">
        <v>59.8</v>
      </c>
      <c r="K2068" s="24"/>
      <c r="L2068" s="24" t="s">
        <v>1834</v>
      </c>
      <c r="M2068" s="24" t="s">
        <v>1835</v>
      </c>
      <c r="N2068" s="24" t="s">
        <v>205</v>
      </c>
      <c r="O2068" s="24" t="s">
        <v>231</v>
      </c>
      <c r="P2068" s="24" t="s">
        <v>217</v>
      </c>
      <c r="Q2068" s="24" t="s">
        <v>36</v>
      </c>
      <c r="R2068" s="24" t="s">
        <v>6</v>
      </c>
      <c r="S2068" s="24" t="s">
        <v>41</v>
      </c>
      <c r="T2068" s="24" t="s">
        <v>480</v>
      </c>
      <c r="U2068" s="24" t="s">
        <v>205</v>
      </c>
      <c r="V2068" s="24" t="s">
        <v>209</v>
      </c>
      <c r="W2068" s="24" t="s">
        <v>205</v>
      </c>
      <c r="X2068" s="24" t="s">
        <v>205</v>
      </c>
      <c r="Y2068" s="24" t="s">
        <v>166</v>
      </c>
      <c r="Z2068" s="24"/>
    </row>
    <row r="2069" spans="1:26" x14ac:dyDescent="0.2">
      <c r="A2069">
        <v>2041</v>
      </c>
      <c r="B2069">
        <v>3227</v>
      </c>
      <c r="H2069" s="23">
        <v>43951</v>
      </c>
      <c r="I2069" s="23">
        <v>43951</v>
      </c>
      <c r="J2069">
        <v>72</v>
      </c>
      <c r="K2069" s="24"/>
      <c r="L2069" s="24" t="s">
        <v>1682</v>
      </c>
      <c r="M2069" s="24" t="s">
        <v>1836</v>
      </c>
      <c r="N2069" s="24" t="s">
        <v>205</v>
      </c>
      <c r="O2069" s="24" t="s">
        <v>231</v>
      </c>
      <c r="P2069" s="24" t="s">
        <v>275</v>
      </c>
      <c r="Q2069" s="24" t="s">
        <v>50</v>
      </c>
      <c r="R2069" s="24" t="s">
        <v>70</v>
      </c>
      <c r="S2069" s="24" t="s">
        <v>51</v>
      </c>
      <c r="T2069" s="24" t="s">
        <v>293</v>
      </c>
      <c r="U2069" s="24" t="s">
        <v>205</v>
      </c>
      <c r="V2069" s="24" t="s">
        <v>209</v>
      </c>
      <c r="W2069" s="24" t="s">
        <v>205</v>
      </c>
      <c r="X2069" s="24" t="s">
        <v>205</v>
      </c>
      <c r="Y2069" s="24" t="s">
        <v>166</v>
      </c>
      <c r="Z2069" s="24"/>
    </row>
    <row r="2070" spans="1:26" x14ac:dyDescent="0.2">
      <c r="A2070">
        <v>2042</v>
      </c>
      <c r="B2070">
        <v>3228</v>
      </c>
      <c r="H2070" s="23">
        <v>43951</v>
      </c>
      <c r="I2070" s="23">
        <v>43951</v>
      </c>
      <c r="J2070">
        <v>309.7</v>
      </c>
      <c r="K2070" s="24"/>
      <c r="L2070" s="24" t="s">
        <v>1837</v>
      </c>
      <c r="M2070" s="24" t="s">
        <v>1838</v>
      </c>
      <c r="N2070" s="24" t="s">
        <v>205</v>
      </c>
      <c r="O2070" s="24" t="s">
        <v>231</v>
      </c>
      <c r="P2070" s="24" t="s">
        <v>259</v>
      </c>
      <c r="Q2070" s="24" t="s">
        <v>52</v>
      </c>
      <c r="R2070" s="24" t="s">
        <v>70</v>
      </c>
      <c r="S2070" s="24" t="s">
        <v>79</v>
      </c>
      <c r="T2070" s="24" t="s">
        <v>345</v>
      </c>
      <c r="U2070" s="24" t="s">
        <v>205</v>
      </c>
      <c r="V2070" s="24" t="s">
        <v>209</v>
      </c>
      <c r="W2070" s="24" t="s">
        <v>818</v>
      </c>
      <c r="X2070" s="24" t="s">
        <v>205</v>
      </c>
      <c r="Y2070" s="24" t="s">
        <v>166</v>
      </c>
      <c r="Z2070" s="24" t="s">
        <v>1839</v>
      </c>
    </row>
    <row r="2071" spans="1:26" x14ac:dyDescent="0.2">
      <c r="A2071">
        <v>2043</v>
      </c>
      <c r="B2071">
        <v>3229</v>
      </c>
      <c r="H2071" s="23">
        <v>43951</v>
      </c>
      <c r="I2071" s="23">
        <v>43951</v>
      </c>
      <c r="J2071">
        <v>809.5</v>
      </c>
      <c r="K2071" s="24"/>
      <c r="L2071" s="24" t="s">
        <v>1491</v>
      </c>
      <c r="M2071" s="24" t="s">
        <v>1840</v>
      </c>
      <c r="N2071" s="24" t="s">
        <v>205</v>
      </c>
      <c r="O2071" s="24" t="s">
        <v>231</v>
      </c>
      <c r="P2071" s="24" t="s">
        <v>259</v>
      </c>
      <c r="Q2071" s="24" t="s">
        <v>7</v>
      </c>
      <c r="R2071" s="24" t="s">
        <v>70</v>
      </c>
      <c r="S2071" s="24" t="s">
        <v>84</v>
      </c>
      <c r="T2071" s="24" t="s">
        <v>439</v>
      </c>
      <c r="U2071" s="24" t="s">
        <v>205</v>
      </c>
      <c r="V2071" s="24" t="s">
        <v>209</v>
      </c>
      <c r="W2071" s="24" t="s">
        <v>205</v>
      </c>
      <c r="X2071" s="24" t="s">
        <v>205</v>
      </c>
      <c r="Y2071" s="24" t="s">
        <v>166</v>
      </c>
      <c r="Z2071" s="24"/>
    </row>
    <row r="2072" spans="1:26" x14ac:dyDescent="0.2">
      <c r="A2072">
        <v>2044</v>
      </c>
      <c r="B2072">
        <v>3234</v>
      </c>
      <c r="H2072" s="23">
        <v>43955</v>
      </c>
      <c r="I2072" s="23">
        <v>43955</v>
      </c>
      <c r="J2072">
        <v>245</v>
      </c>
      <c r="K2072" s="24"/>
      <c r="L2072" s="24" t="s">
        <v>1491</v>
      </c>
      <c r="M2072" s="24" t="s">
        <v>1841</v>
      </c>
      <c r="N2072" s="24" t="s">
        <v>205</v>
      </c>
      <c r="O2072" s="24" t="s">
        <v>231</v>
      </c>
      <c r="P2072" s="24" t="s">
        <v>259</v>
      </c>
      <c r="Q2072" s="24" t="s">
        <v>7</v>
      </c>
      <c r="R2072" s="24" t="s">
        <v>70</v>
      </c>
      <c r="S2072" s="24" t="s">
        <v>84</v>
      </c>
      <c r="T2072" s="24" t="s">
        <v>439</v>
      </c>
      <c r="U2072" s="24" t="s">
        <v>205</v>
      </c>
      <c r="V2072" s="24" t="s">
        <v>209</v>
      </c>
      <c r="W2072" s="24" t="s">
        <v>205</v>
      </c>
      <c r="X2072" s="24" t="s">
        <v>205</v>
      </c>
      <c r="Y2072" s="24" t="s">
        <v>166</v>
      </c>
      <c r="Z2072" s="24"/>
    </row>
    <row r="2073" spans="1:26" x14ac:dyDescent="0.2">
      <c r="A2073">
        <v>2045</v>
      </c>
      <c r="B2073">
        <v>3235</v>
      </c>
      <c r="H2073" s="23">
        <v>43955</v>
      </c>
      <c r="I2073" s="23">
        <v>43955</v>
      </c>
      <c r="J2073">
        <v>756.5</v>
      </c>
      <c r="K2073" s="24"/>
      <c r="L2073" s="24" t="s">
        <v>1486</v>
      </c>
      <c r="M2073" s="24" t="s">
        <v>1842</v>
      </c>
      <c r="N2073" s="24" t="s">
        <v>205</v>
      </c>
      <c r="O2073" s="24" t="s">
        <v>231</v>
      </c>
      <c r="P2073" s="24" t="s">
        <v>259</v>
      </c>
      <c r="Q2073" s="24" t="s">
        <v>7</v>
      </c>
      <c r="R2073" s="24" t="s">
        <v>70</v>
      </c>
      <c r="S2073" s="24" t="s">
        <v>84</v>
      </c>
      <c r="T2073" s="24" t="s">
        <v>439</v>
      </c>
      <c r="U2073" s="24" t="s">
        <v>205</v>
      </c>
      <c r="V2073" s="24" t="s">
        <v>209</v>
      </c>
      <c r="W2073" s="24" t="s">
        <v>205</v>
      </c>
      <c r="X2073" s="24" t="s">
        <v>205</v>
      </c>
      <c r="Y2073" s="24" t="s">
        <v>166</v>
      </c>
      <c r="Z2073" s="24"/>
    </row>
    <row r="2074" spans="1:26" x14ac:dyDescent="0.2">
      <c r="A2074">
        <v>2046</v>
      </c>
      <c r="B2074">
        <v>3236</v>
      </c>
      <c r="H2074" s="23">
        <v>43955</v>
      </c>
      <c r="I2074" s="23">
        <v>43955</v>
      </c>
      <c r="J2074">
        <v>2983.14</v>
      </c>
      <c r="K2074" s="24"/>
      <c r="L2074" s="24" t="s">
        <v>1843</v>
      </c>
      <c r="M2074" s="24" t="s">
        <v>1844</v>
      </c>
      <c r="N2074" s="24" t="s">
        <v>205</v>
      </c>
      <c r="O2074" s="24" t="s">
        <v>231</v>
      </c>
      <c r="P2074" s="24" t="s">
        <v>217</v>
      </c>
      <c r="Q2074" s="24" t="s">
        <v>36</v>
      </c>
      <c r="R2074" s="24" t="s">
        <v>6</v>
      </c>
      <c r="S2074" s="24" t="s">
        <v>38</v>
      </c>
      <c r="T2074" s="24" t="s">
        <v>444</v>
      </c>
      <c r="U2074" s="24" t="s">
        <v>205</v>
      </c>
      <c r="V2074" s="24" t="s">
        <v>209</v>
      </c>
      <c r="W2074" s="24" t="s">
        <v>205</v>
      </c>
      <c r="X2074" s="24" t="s">
        <v>205</v>
      </c>
      <c r="Y2074" s="24" t="s">
        <v>166</v>
      </c>
      <c r="Z2074" s="24"/>
    </row>
    <row r="2075" spans="1:26" x14ac:dyDescent="0.2">
      <c r="A2075">
        <v>2047</v>
      </c>
      <c r="B2075">
        <v>3237</v>
      </c>
      <c r="H2075" s="23">
        <v>43955</v>
      </c>
      <c r="I2075" s="23">
        <v>43955</v>
      </c>
      <c r="J2075">
        <v>1110.67</v>
      </c>
      <c r="K2075" s="24"/>
      <c r="L2075" s="24" t="s">
        <v>1489</v>
      </c>
      <c r="M2075" s="24" t="s">
        <v>1845</v>
      </c>
      <c r="N2075" s="24" t="s">
        <v>205</v>
      </c>
      <c r="O2075" s="24" t="s">
        <v>231</v>
      </c>
      <c r="P2075" s="24" t="s">
        <v>217</v>
      </c>
      <c r="Q2075" s="24" t="s">
        <v>36</v>
      </c>
      <c r="R2075" s="24" t="s">
        <v>6</v>
      </c>
      <c r="S2075" s="24" t="s">
        <v>38</v>
      </c>
      <c r="T2075" s="24" t="s">
        <v>849</v>
      </c>
      <c r="U2075" s="24" t="s">
        <v>205</v>
      </c>
      <c r="V2075" s="24" t="s">
        <v>209</v>
      </c>
      <c r="W2075" s="24" t="s">
        <v>205</v>
      </c>
      <c r="X2075" s="24" t="s">
        <v>205</v>
      </c>
      <c r="Y2075" s="24" t="s">
        <v>166</v>
      </c>
      <c r="Z2075" s="24"/>
    </row>
    <row r="2076" spans="1:26" x14ac:dyDescent="0.2">
      <c r="A2076">
        <v>2048</v>
      </c>
      <c r="B2076">
        <v>3238</v>
      </c>
      <c r="H2076" s="23">
        <v>43955</v>
      </c>
      <c r="I2076" s="23">
        <v>43955</v>
      </c>
      <c r="J2076">
        <v>977.33</v>
      </c>
      <c r="K2076" s="24"/>
      <c r="L2076" s="24" t="s">
        <v>1490</v>
      </c>
      <c r="M2076" s="24" t="s">
        <v>1845</v>
      </c>
      <c r="N2076" s="24" t="s">
        <v>205</v>
      </c>
      <c r="O2076" s="24" t="s">
        <v>231</v>
      </c>
      <c r="P2076" s="24" t="s">
        <v>217</v>
      </c>
      <c r="Q2076" s="24" t="s">
        <v>36</v>
      </c>
      <c r="R2076" s="24" t="s">
        <v>6</v>
      </c>
      <c r="S2076" s="24" t="s">
        <v>38</v>
      </c>
      <c r="T2076" s="24" t="s">
        <v>849</v>
      </c>
      <c r="U2076" s="24" t="s">
        <v>205</v>
      </c>
      <c r="V2076" s="24" t="s">
        <v>209</v>
      </c>
      <c r="W2076" s="24" t="s">
        <v>205</v>
      </c>
      <c r="X2076" s="24" t="s">
        <v>205</v>
      </c>
      <c r="Y2076" s="24" t="s">
        <v>166</v>
      </c>
      <c r="Z2076" s="24"/>
    </row>
    <row r="2077" spans="1:26" x14ac:dyDescent="0.2">
      <c r="A2077">
        <v>2049</v>
      </c>
      <c r="B2077">
        <v>3239</v>
      </c>
      <c r="H2077" s="23">
        <v>43955</v>
      </c>
      <c r="I2077" s="23">
        <v>43955</v>
      </c>
      <c r="J2077">
        <v>2302.34</v>
      </c>
      <c r="K2077" s="24"/>
      <c r="L2077" s="24" t="s">
        <v>1487</v>
      </c>
      <c r="M2077" s="24" t="s">
        <v>1845</v>
      </c>
      <c r="N2077" s="24" t="s">
        <v>205</v>
      </c>
      <c r="O2077" s="24" t="s">
        <v>231</v>
      </c>
      <c r="P2077" s="24" t="s">
        <v>217</v>
      </c>
      <c r="Q2077" s="24" t="s">
        <v>36</v>
      </c>
      <c r="R2077" s="24" t="s">
        <v>6</v>
      </c>
      <c r="S2077" s="24" t="s">
        <v>38</v>
      </c>
      <c r="T2077" s="24" t="s">
        <v>849</v>
      </c>
      <c r="U2077" s="24" t="s">
        <v>205</v>
      </c>
      <c r="V2077" s="24" t="s">
        <v>209</v>
      </c>
      <c r="W2077" s="24" t="s">
        <v>205</v>
      </c>
      <c r="X2077" s="24" t="s">
        <v>205</v>
      </c>
      <c r="Y2077" s="24" t="s">
        <v>166</v>
      </c>
      <c r="Z2077" s="24"/>
    </row>
    <row r="2078" spans="1:26" x14ac:dyDescent="0.2">
      <c r="A2078">
        <v>2050</v>
      </c>
      <c r="B2078">
        <v>3240</v>
      </c>
      <c r="H2078" s="23">
        <v>43955</v>
      </c>
      <c r="I2078" s="23">
        <v>43955</v>
      </c>
      <c r="J2078">
        <v>2398.94</v>
      </c>
      <c r="K2078" s="24"/>
      <c r="L2078" s="24" t="s">
        <v>1486</v>
      </c>
      <c r="M2078" s="24" t="s">
        <v>1845</v>
      </c>
      <c r="N2078" s="24" t="s">
        <v>205</v>
      </c>
      <c r="O2078" s="24" t="s">
        <v>231</v>
      </c>
      <c r="P2078" s="24" t="s">
        <v>217</v>
      </c>
      <c r="Q2078" s="24" t="s">
        <v>36</v>
      </c>
      <c r="R2078" s="24" t="s">
        <v>6</v>
      </c>
      <c r="S2078" s="24" t="s">
        <v>38</v>
      </c>
      <c r="T2078" s="24" t="s">
        <v>849</v>
      </c>
      <c r="U2078" s="24" t="s">
        <v>205</v>
      </c>
      <c r="V2078" s="24" t="s">
        <v>209</v>
      </c>
      <c r="W2078" s="24" t="s">
        <v>205</v>
      </c>
      <c r="X2078" s="24" t="s">
        <v>205</v>
      </c>
      <c r="Y2078" s="24" t="s">
        <v>166</v>
      </c>
      <c r="Z2078" s="24"/>
    </row>
    <row r="2079" spans="1:26" x14ac:dyDescent="0.2">
      <c r="A2079">
        <v>2051</v>
      </c>
      <c r="B2079">
        <v>3241</v>
      </c>
      <c r="H2079" s="23">
        <v>43955</v>
      </c>
      <c r="I2079" s="23">
        <v>43955</v>
      </c>
      <c r="J2079">
        <v>1377.33</v>
      </c>
      <c r="K2079" s="24"/>
      <c r="L2079" s="24" t="s">
        <v>1483</v>
      </c>
      <c r="M2079" s="24" t="s">
        <v>1845</v>
      </c>
      <c r="N2079" s="24" t="s">
        <v>205</v>
      </c>
      <c r="O2079" s="24" t="s">
        <v>231</v>
      </c>
      <c r="P2079" s="24" t="s">
        <v>217</v>
      </c>
      <c r="Q2079" s="24" t="s">
        <v>36</v>
      </c>
      <c r="R2079" s="24" t="s">
        <v>6</v>
      </c>
      <c r="S2079" s="24" t="s">
        <v>38</v>
      </c>
      <c r="T2079" s="24" t="s">
        <v>849</v>
      </c>
      <c r="U2079" s="24" t="s">
        <v>205</v>
      </c>
      <c r="V2079" s="24" t="s">
        <v>209</v>
      </c>
      <c r="W2079" s="24" t="s">
        <v>205</v>
      </c>
      <c r="X2079" s="24" t="s">
        <v>205</v>
      </c>
      <c r="Y2079" s="24" t="s">
        <v>166</v>
      </c>
      <c r="Z2079" s="24"/>
    </row>
    <row r="2080" spans="1:26" x14ac:dyDescent="0.2">
      <c r="A2080">
        <v>2052</v>
      </c>
      <c r="B2080">
        <v>3242</v>
      </c>
      <c r="H2080" s="23">
        <v>43955</v>
      </c>
      <c r="I2080" s="23">
        <v>43955</v>
      </c>
      <c r="J2080">
        <v>2181.7399999999998</v>
      </c>
      <c r="K2080" s="24"/>
      <c r="L2080" s="24" t="s">
        <v>1485</v>
      </c>
      <c r="M2080" s="24" t="s">
        <v>1845</v>
      </c>
      <c r="N2080" s="24" t="s">
        <v>205</v>
      </c>
      <c r="O2080" s="24" t="s">
        <v>231</v>
      </c>
      <c r="P2080" s="24" t="s">
        <v>217</v>
      </c>
      <c r="Q2080" s="24" t="s">
        <v>36</v>
      </c>
      <c r="R2080" s="24" t="s">
        <v>6</v>
      </c>
      <c r="S2080" s="24" t="s">
        <v>38</v>
      </c>
      <c r="T2080" s="24" t="s">
        <v>849</v>
      </c>
      <c r="U2080" s="24" t="s">
        <v>205</v>
      </c>
      <c r="V2080" s="24" t="s">
        <v>209</v>
      </c>
      <c r="W2080" s="24" t="s">
        <v>205</v>
      </c>
      <c r="X2080" s="24" t="s">
        <v>205</v>
      </c>
      <c r="Y2080" s="24" t="s">
        <v>166</v>
      </c>
      <c r="Z2080" s="24"/>
    </row>
    <row r="2081" spans="1:26" x14ac:dyDescent="0.2">
      <c r="A2081">
        <v>2053</v>
      </c>
      <c r="B2081">
        <v>3243</v>
      </c>
      <c r="H2081" s="23">
        <v>43955</v>
      </c>
      <c r="I2081" s="23">
        <v>43955</v>
      </c>
      <c r="J2081">
        <v>3098.94</v>
      </c>
      <c r="K2081" s="24"/>
      <c r="L2081" s="24" t="s">
        <v>1484</v>
      </c>
      <c r="M2081" s="24" t="s">
        <v>1845</v>
      </c>
      <c r="N2081" s="24" t="s">
        <v>205</v>
      </c>
      <c r="O2081" s="24" t="s">
        <v>231</v>
      </c>
      <c r="P2081" s="24" t="s">
        <v>217</v>
      </c>
      <c r="Q2081" s="24" t="s">
        <v>36</v>
      </c>
      <c r="R2081" s="24" t="s">
        <v>6</v>
      </c>
      <c r="S2081" s="24" t="s">
        <v>38</v>
      </c>
      <c r="T2081" s="24" t="s">
        <v>849</v>
      </c>
      <c r="U2081" s="24" t="s">
        <v>205</v>
      </c>
      <c r="V2081" s="24" t="s">
        <v>209</v>
      </c>
      <c r="W2081" s="24" t="s">
        <v>205</v>
      </c>
      <c r="X2081" s="24" t="s">
        <v>205</v>
      </c>
      <c r="Y2081" s="24" t="s">
        <v>166</v>
      </c>
      <c r="Z2081" s="24"/>
    </row>
    <row r="2082" spans="1:26" x14ac:dyDescent="0.2">
      <c r="A2082">
        <v>2054</v>
      </c>
      <c r="B2082">
        <v>3246</v>
      </c>
      <c r="H2082" s="23">
        <v>43955</v>
      </c>
      <c r="I2082" s="23">
        <v>43955</v>
      </c>
      <c r="J2082">
        <v>1676.3</v>
      </c>
      <c r="K2082" s="24"/>
      <c r="L2082" s="24" t="s">
        <v>649</v>
      </c>
      <c r="M2082" s="24" t="s">
        <v>1846</v>
      </c>
      <c r="N2082" s="24" t="s">
        <v>205</v>
      </c>
      <c r="O2082" s="24" t="s">
        <v>231</v>
      </c>
      <c r="P2082" s="24" t="s">
        <v>217</v>
      </c>
      <c r="Q2082" s="24" t="s">
        <v>1847</v>
      </c>
      <c r="R2082" s="24" t="s">
        <v>1847</v>
      </c>
      <c r="S2082" s="24" t="s">
        <v>1848</v>
      </c>
      <c r="T2082" s="24" t="s">
        <v>1849</v>
      </c>
      <c r="U2082" s="24" t="s">
        <v>205</v>
      </c>
      <c r="V2082" s="24" t="s">
        <v>209</v>
      </c>
      <c r="W2082" s="24" t="s">
        <v>205</v>
      </c>
      <c r="X2082" s="24" t="s">
        <v>205</v>
      </c>
      <c r="Y2082" s="24" t="s">
        <v>205</v>
      </c>
      <c r="Z2082" s="24"/>
    </row>
    <row r="2083" spans="1:26" x14ac:dyDescent="0.2">
      <c r="A2083">
        <v>2055</v>
      </c>
      <c r="B2083">
        <v>3247</v>
      </c>
      <c r="H2083" s="23">
        <v>43955</v>
      </c>
      <c r="I2083" s="23">
        <v>43955</v>
      </c>
      <c r="J2083">
        <v>1926.38</v>
      </c>
      <c r="K2083" s="24"/>
      <c r="L2083" s="24" t="s">
        <v>1484</v>
      </c>
      <c r="M2083" s="24" t="s">
        <v>1850</v>
      </c>
      <c r="N2083" s="24" t="s">
        <v>205</v>
      </c>
      <c r="O2083" s="24" t="s">
        <v>231</v>
      </c>
      <c r="P2083" s="24" t="s">
        <v>217</v>
      </c>
      <c r="Q2083" s="24" t="s">
        <v>36</v>
      </c>
      <c r="R2083" s="24" t="s">
        <v>6</v>
      </c>
      <c r="S2083" s="24" t="s">
        <v>37</v>
      </c>
      <c r="T2083" s="24" t="s">
        <v>304</v>
      </c>
      <c r="U2083" s="24" t="s">
        <v>205</v>
      </c>
      <c r="V2083" s="24" t="s">
        <v>209</v>
      </c>
      <c r="W2083" s="24" t="s">
        <v>205</v>
      </c>
      <c r="X2083" s="24" t="s">
        <v>205</v>
      </c>
      <c r="Y2083" s="24" t="s">
        <v>166</v>
      </c>
      <c r="Z2083" s="24"/>
    </row>
    <row r="2084" spans="1:26" x14ac:dyDescent="0.2">
      <c r="A2084">
        <v>2056</v>
      </c>
      <c r="B2084">
        <v>3248</v>
      </c>
      <c r="H2084" s="23">
        <v>43955</v>
      </c>
      <c r="I2084" s="23">
        <v>43955</v>
      </c>
      <c r="J2084">
        <v>1945.44</v>
      </c>
      <c r="K2084" s="24"/>
      <c r="L2084" s="24" t="s">
        <v>1485</v>
      </c>
      <c r="M2084" s="24" t="s">
        <v>1850</v>
      </c>
      <c r="N2084" s="24" t="s">
        <v>205</v>
      </c>
      <c r="O2084" s="24" t="s">
        <v>231</v>
      </c>
      <c r="P2084" s="24" t="s">
        <v>217</v>
      </c>
      <c r="Q2084" s="24" t="s">
        <v>36</v>
      </c>
      <c r="R2084" s="24" t="s">
        <v>6</v>
      </c>
      <c r="S2084" s="24" t="s">
        <v>37</v>
      </c>
      <c r="T2084" s="24" t="s">
        <v>304</v>
      </c>
      <c r="U2084" s="24" t="s">
        <v>205</v>
      </c>
      <c r="V2084" s="24" t="s">
        <v>209</v>
      </c>
      <c r="W2084" s="24" t="s">
        <v>205</v>
      </c>
      <c r="X2084" s="24" t="s">
        <v>205</v>
      </c>
      <c r="Y2084" s="24" t="s">
        <v>166</v>
      </c>
      <c r="Z2084" s="24"/>
    </row>
    <row r="2085" spans="1:26" x14ac:dyDescent="0.2">
      <c r="A2085">
        <v>2057</v>
      </c>
      <c r="B2085">
        <v>3249</v>
      </c>
      <c r="H2085" s="23">
        <v>43955</v>
      </c>
      <c r="I2085" s="23">
        <v>43955</v>
      </c>
      <c r="J2085">
        <v>1307.68</v>
      </c>
      <c r="K2085" s="24"/>
      <c r="L2085" s="24" t="s">
        <v>1483</v>
      </c>
      <c r="M2085" s="24" t="s">
        <v>1850</v>
      </c>
      <c r="N2085" s="24" t="s">
        <v>205</v>
      </c>
      <c r="O2085" s="24" t="s">
        <v>231</v>
      </c>
      <c r="P2085" s="24" t="s">
        <v>217</v>
      </c>
      <c r="Q2085" s="24" t="s">
        <v>36</v>
      </c>
      <c r="R2085" s="24" t="s">
        <v>6</v>
      </c>
      <c r="S2085" s="24" t="s">
        <v>37</v>
      </c>
      <c r="T2085" s="24" t="s">
        <v>304</v>
      </c>
      <c r="U2085" s="24" t="s">
        <v>205</v>
      </c>
      <c r="V2085" s="24" t="s">
        <v>209</v>
      </c>
      <c r="W2085" s="24" t="s">
        <v>205</v>
      </c>
      <c r="X2085" s="24" t="s">
        <v>205</v>
      </c>
      <c r="Y2085" s="24" t="s">
        <v>166</v>
      </c>
      <c r="Z2085" s="24"/>
    </row>
    <row r="2086" spans="1:26" x14ac:dyDescent="0.2">
      <c r="A2086">
        <v>2058</v>
      </c>
      <c r="B2086">
        <v>3250</v>
      </c>
      <c r="H2086" s="23">
        <v>43955</v>
      </c>
      <c r="I2086" s="23">
        <v>43955</v>
      </c>
      <c r="J2086">
        <v>1926.38</v>
      </c>
      <c r="K2086" s="24"/>
      <c r="L2086" s="24" t="s">
        <v>1486</v>
      </c>
      <c r="M2086" s="24" t="s">
        <v>1850</v>
      </c>
      <c r="N2086" s="24" t="s">
        <v>205</v>
      </c>
      <c r="O2086" s="24" t="s">
        <v>231</v>
      </c>
      <c r="P2086" s="24" t="s">
        <v>217</v>
      </c>
      <c r="Q2086" s="24" t="s">
        <v>36</v>
      </c>
      <c r="R2086" s="24" t="s">
        <v>6</v>
      </c>
      <c r="S2086" s="24" t="s">
        <v>37</v>
      </c>
      <c r="T2086" s="24" t="s">
        <v>304</v>
      </c>
      <c r="U2086" s="24" t="s">
        <v>205</v>
      </c>
      <c r="V2086" s="24" t="s">
        <v>209</v>
      </c>
      <c r="W2086" s="24" t="s">
        <v>205</v>
      </c>
      <c r="X2086" s="24" t="s">
        <v>205</v>
      </c>
      <c r="Y2086" s="24" t="s">
        <v>166</v>
      </c>
      <c r="Z2086" s="24"/>
    </row>
    <row r="2087" spans="1:26" x14ac:dyDescent="0.2">
      <c r="A2087">
        <v>2059</v>
      </c>
      <c r="B2087">
        <v>3251</v>
      </c>
      <c r="H2087" s="23">
        <v>43955</v>
      </c>
      <c r="I2087" s="23">
        <v>43955</v>
      </c>
      <c r="J2087">
        <v>2250.3000000000002</v>
      </c>
      <c r="K2087" s="24"/>
      <c r="L2087" s="24" t="s">
        <v>1487</v>
      </c>
      <c r="M2087" s="24" t="s">
        <v>1850</v>
      </c>
      <c r="N2087" s="24" t="s">
        <v>205</v>
      </c>
      <c r="O2087" s="24" t="s">
        <v>231</v>
      </c>
      <c r="P2087" s="24" t="s">
        <v>217</v>
      </c>
      <c r="Q2087" s="24" t="s">
        <v>36</v>
      </c>
      <c r="R2087" s="24" t="s">
        <v>6</v>
      </c>
      <c r="S2087" s="24" t="s">
        <v>37</v>
      </c>
      <c r="T2087" s="24" t="s">
        <v>304</v>
      </c>
      <c r="U2087" s="24" t="s">
        <v>205</v>
      </c>
      <c r="V2087" s="24" t="s">
        <v>209</v>
      </c>
      <c r="W2087" s="24" t="s">
        <v>205</v>
      </c>
      <c r="X2087" s="24" t="s">
        <v>205</v>
      </c>
      <c r="Y2087" s="24" t="s">
        <v>166</v>
      </c>
      <c r="Z2087" s="24"/>
    </row>
    <row r="2088" spans="1:26" x14ac:dyDescent="0.2">
      <c r="A2088">
        <v>2060</v>
      </c>
      <c r="B2088">
        <v>3252</v>
      </c>
      <c r="H2088" s="23">
        <v>43955</v>
      </c>
      <c r="I2088" s="23">
        <v>43955</v>
      </c>
      <c r="J2088">
        <v>1307.68</v>
      </c>
      <c r="K2088" s="24"/>
      <c r="L2088" s="24" t="s">
        <v>1489</v>
      </c>
      <c r="M2088" s="24" t="s">
        <v>1850</v>
      </c>
      <c r="N2088" s="24" t="s">
        <v>205</v>
      </c>
      <c r="O2088" s="24" t="s">
        <v>231</v>
      </c>
      <c r="P2088" s="24" t="s">
        <v>217</v>
      </c>
      <c r="Q2088" s="24" t="s">
        <v>36</v>
      </c>
      <c r="R2088" s="24" t="s">
        <v>6</v>
      </c>
      <c r="S2088" s="24" t="s">
        <v>37</v>
      </c>
      <c r="T2088" s="24" t="s">
        <v>304</v>
      </c>
      <c r="U2088" s="24" t="s">
        <v>205</v>
      </c>
      <c r="V2088" s="24" t="s">
        <v>209</v>
      </c>
      <c r="W2088" s="24" t="s">
        <v>205</v>
      </c>
      <c r="X2088" s="24" t="s">
        <v>205</v>
      </c>
      <c r="Y2088" s="24" t="s">
        <v>166</v>
      </c>
      <c r="Z2088" s="24"/>
    </row>
    <row r="2089" spans="1:26" x14ac:dyDescent="0.2">
      <c r="A2089">
        <v>2061</v>
      </c>
      <c r="B2089">
        <v>3253</v>
      </c>
      <c r="H2089" s="23">
        <v>43955</v>
      </c>
      <c r="I2089" s="23">
        <v>43955</v>
      </c>
      <c r="J2089">
        <v>1307.68</v>
      </c>
      <c r="K2089" s="24"/>
      <c r="L2089" s="24" t="s">
        <v>1490</v>
      </c>
      <c r="M2089" s="24" t="s">
        <v>1850</v>
      </c>
      <c r="N2089" s="24" t="s">
        <v>205</v>
      </c>
      <c r="O2089" s="24" t="s">
        <v>231</v>
      </c>
      <c r="P2089" s="24" t="s">
        <v>217</v>
      </c>
      <c r="Q2089" s="24" t="s">
        <v>36</v>
      </c>
      <c r="R2089" s="24" t="s">
        <v>6</v>
      </c>
      <c r="S2089" s="24" t="s">
        <v>37</v>
      </c>
      <c r="T2089" s="24" t="s">
        <v>304</v>
      </c>
      <c r="U2089" s="24" t="s">
        <v>205</v>
      </c>
      <c r="V2089" s="24" t="s">
        <v>209</v>
      </c>
      <c r="W2089" s="24" t="s">
        <v>205</v>
      </c>
      <c r="X2089" s="24" t="s">
        <v>205</v>
      </c>
      <c r="Y2089" s="24" t="s">
        <v>166</v>
      </c>
      <c r="Z2089" s="24"/>
    </row>
    <row r="2090" spans="1:26" x14ac:dyDescent="0.2">
      <c r="A2090">
        <v>2062</v>
      </c>
      <c r="B2090">
        <v>3254</v>
      </c>
      <c r="H2090" s="23">
        <v>43955</v>
      </c>
      <c r="I2090" s="23">
        <v>43955</v>
      </c>
      <c r="J2090">
        <v>1926.38</v>
      </c>
      <c r="K2090" s="24"/>
      <c r="L2090" s="24" t="s">
        <v>1491</v>
      </c>
      <c r="M2090" s="24" t="s">
        <v>1850</v>
      </c>
      <c r="N2090" s="24" t="s">
        <v>205</v>
      </c>
      <c r="O2090" s="24" t="s">
        <v>231</v>
      </c>
      <c r="P2090" s="24" t="s">
        <v>217</v>
      </c>
      <c r="Q2090" s="24" t="s">
        <v>36</v>
      </c>
      <c r="R2090" s="24" t="s">
        <v>6</v>
      </c>
      <c r="S2090" s="24" t="s">
        <v>37</v>
      </c>
      <c r="T2090" s="24" t="s">
        <v>304</v>
      </c>
      <c r="U2090" s="24" t="s">
        <v>205</v>
      </c>
      <c r="V2090" s="24" t="s">
        <v>209</v>
      </c>
      <c r="W2090" s="24" t="s">
        <v>205</v>
      </c>
      <c r="X2090" s="24" t="s">
        <v>205</v>
      </c>
      <c r="Y2090" s="24" t="s">
        <v>166</v>
      </c>
      <c r="Z2090" s="24"/>
    </row>
    <row r="2091" spans="1:26" x14ac:dyDescent="0.2">
      <c r="A2091">
        <v>2063</v>
      </c>
      <c r="B2091">
        <v>3255</v>
      </c>
      <c r="H2091" s="23">
        <v>43955</v>
      </c>
      <c r="I2091" s="23">
        <v>43955</v>
      </c>
      <c r="J2091">
        <v>125</v>
      </c>
      <c r="K2091" s="24"/>
      <c r="L2091" s="24" t="s">
        <v>1494</v>
      </c>
      <c r="M2091" s="24" t="s">
        <v>1850</v>
      </c>
      <c r="N2091" s="24" t="s">
        <v>205</v>
      </c>
      <c r="O2091" s="24" t="s">
        <v>231</v>
      </c>
      <c r="P2091" s="24" t="s">
        <v>217</v>
      </c>
      <c r="Q2091" s="24" t="s">
        <v>36</v>
      </c>
      <c r="R2091" s="24" t="s">
        <v>6</v>
      </c>
      <c r="S2091" s="24" t="s">
        <v>37</v>
      </c>
      <c r="T2091" s="24" t="s">
        <v>304</v>
      </c>
      <c r="U2091" s="24" t="s">
        <v>205</v>
      </c>
      <c r="V2091" s="24" t="s">
        <v>209</v>
      </c>
      <c r="W2091" s="24" t="s">
        <v>205</v>
      </c>
      <c r="X2091" s="24" t="s">
        <v>205</v>
      </c>
      <c r="Y2091" s="24" t="s">
        <v>166</v>
      </c>
      <c r="Z2091" s="24"/>
    </row>
    <row r="2092" spans="1:26" x14ac:dyDescent="0.2">
      <c r="A2092">
        <v>2064</v>
      </c>
      <c r="B2092">
        <v>3256</v>
      </c>
      <c r="H2092" s="23">
        <v>43955</v>
      </c>
      <c r="I2092" s="23">
        <v>43955</v>
      </c>
      <c r="J2092">
        <v>720</v>
      </c>
      <c r="K2092" s="24"/>
      <c r="L2092" s="24" t="s">
        <v>1493</v>
      </c>
      <c r="M2092" s="24" t="s">
        <v>1850</v>
      </c>
      <c r="N2092" s="24" t="s">
        <v>205</v>
      </c>
      <c r="O2092" s="24" t="s">
        <v>231</v>
      </c>
      <c r="P2092" s="24" t="s">
        <v>217</v>
      </c>
      <c r="Q2092" s="24" t="s">
        <v>36</v>
      </c>
      <c r="R2092" s="24" t="s">
        <v>6</v>
      </c>
      <c r="S2092" s="24" t="s">
        <v>37</v>
      </c>
      <c r="T2092" s="24" t="s">
        <v>304</v>
      </c>
      <c r="U2092" s="24" t="s">
        <v>205</v>
      </c>
      <c r="V2092" s="24" t="s">
        <v>209</v>
      </c>
      <c r="W2092" s="24" t="s">
        <v>205</v>
      </c>
      <c r="X2092" s="24" t="s">
        <v>205</v>
      </c>
      <c r="Y2092" s="24" t="s">
        <v>166</v>
      </c>
      <c r="Z2092" s="24"/>
    </row>
    <row r="2093" spans="1:26" x14ac:dyDescent="0.2">
      <c r="A2093">
        <v>2065</v>
      </c>
      <c r="B2093">
        <v>3257</v>
      </c>
      <c r="H2093" s="23">
        <v>43955</v>
      </c>
      <c r="I2093" s="23">
        <v>43955</v>
      </c>
      <c r="J2093">
        <v>720</v>
      </c>
      <c r="K2093" s="24"/>
      <c r="L2093" s="24" t="s">
        <v>1497</v>
      </c>
      <c r="M2093" s="24" t="s">
        <v>1850</v>
      </c>
      <c r="N2093" s="24" t="s">
        <v>205</v>
      </c>
      <c r="O2093" s="24" t="s">
        <v>231</v>
      </c>
      <c r="P2093" s="24" t="s">
        <v>217</v>
      </c>
      <c r="Q2093" s="24" t="s">
        <v>36</v>
      </c>
      <c r="R2093" s="24" t="s">
        <v>6</v>
      </c>
      <c r="S2093" s="24" t="s">
        <v>37</v>
      </c>
      <c r="T2093" s="24" t="s">
        <v>304</v>
      </c>
      <c r="U2093" s="24" t="s">
        <v>205</v>
      </c>
      <c r="V2093" s="24" t="s">
        <v>209</v>
      </c>
      <c r="W2093" s="24" t="s">
        <v>205</v>
      </c>
      <c r="X2093" s="24" t="s">
        <v>205</v>
      </c>
      <c r="Y2093" s="24" t="s">
        <v>166</v>
      </c>
      <c r="Z2093" s="24"/>
    </row>
    <row r="2094" spans="1:26" x14ac:dyDescent="0.2">
      <c r="A2094">
        <v>2066</v>
      </c>
      <c r="B2094">
        <v>3258</v>
      </c>
      <c r="H2094" s="23">
        <v>43955</v>
      </c>
      <c r="I2094" s="23">
        <v>43955</v>
      </c>
      <c r="J2094">
        <v>720</v>
      </c>
      <c r="K2094" s="24"/>
      <c r="L2094" s="24" t="s">
        <v>1496</v>
      </c>
      <c r="M2094" s="24" t="s">
        <v>1851</v>
      </c>
      <c r="N2094" s="24" t="s">
        <v>205</v>
      </c>
      <c r="O2094" s="24" t="s">
        <v>231</v>
      </c>
      <c r="P2094" s="24" t="s">
        <v>217</v>
      </c>
      <c r="Q2094" s="24" t="s">
        <v>36</v>
      </c>
      <c r="R2094" s="24" t="s">
        <v>6</v>
      </c>
      <c r="S2094" s="24" t="s">
        <v>37</v>
      </c>
      <c r="T2094" s="24" t="s">
        <v>304</v>
      </c>
      <c r="U2094" s="24" t="s">
        <v>205</v>
      </c>
      <c r="V2094" s="24" t="s">
        <v>209</v>
      </c>
      <c r="W2094" s="24" t="s">
        <v>205</v>
      </c>
      <c r="X2094" s="24" t="s">
        <v>205</v>
      </c>
      <c r="Y2094" s="24" t="s">
        <v>166</v>
      </c>
      <c r="Z2094" s="24"/>
    </row>
    <row r="2095" spans="1:26" x14ac:dyDescent="0.2">
      <c r="A2095">
        <v>2067</v>
      </c>
      <c r="B2095">
        <v>3259</v>
      </c>
      <c r="H2095" s="23">
        <v>43955</v>
      </c>
      <c r="I2095" s="23">
        <v>43955</v>
      </c>
      <c r="J2095">
        <v>120</v>
      </c>
      <c r="K2095" s="24"/>
      <c r="L2095" s="24" t="s">
        <v>1669</v>
      </c>
      <c r="M2095" s="24" t="s">
        <v>1850</v>
      </c>
      <c r="N2095" s="24" t="s">
        <v>205</v>
      </c>
      <c r="O2095" s="24" t="s">
        <v>231</v>
      </c>
      <c r="P2095" s="24" t="s">
        <v>217</v>
      </c>
      <c r="Q2095" s="24" t="s">
        <v>36</v>
      </c>
      <c r="R2095" s="24" t="s">
        <v>6</v>
      </c>
      <c r="S2095" s="24" t="s">
        <v>37</v>
      </c>
      <c r="T2095" s="24" t="s">
        <v>304</v>
      </c>
      <c r="U2095" s="24" t="s">
        <v>205</v>
      </c>
      <c r="V2095" s="24" t="s">
        <v>209</v>
      </c>
      <c r="W2095" s="24" t="s">
        <v>205</v>
      </c>
      <c r="X2095" s="24" t="s">
        <v>205</v>
      </c>
      <c r="Y2095" s="24" t="s">
        <v>166</v>
      </c>
      <c r="Z2095" s="24"/>
    </row>
    <row r="2096" spans="1:26" x14ac:dyDescent="0.2">
      <c r="A2096">
        <v>2068</v>
      </c>
      <c r="B2096">
        <v>3260</v>
      </c>
      <c r="H2096" s="23">
        <v>43955</v>
      </c>
      <c r="I2096" s="23">
        <v>43955</v>
      </c>
      <c r="J2096">
        <v>100</v>
      </c>
      <c r="K2096" s="24"/>
      <c r="L2096" s="24" t="s">
        <v>1495</v>
      </c>
      <c r="M2096" s="24" t="s">
        <v>1850</v>
      </c>
      <c r="N2096" s="24" t="s">
        <v>205</v>
      </c>
      <c r="O2096" s="24" t="s">
        <v>231</v>
      </c>
      <c r="P2096" s="24" t="s">
        <v>217</v>
      </c>
      <c r="Q2096" s="24" t="s">
        <v>36</v>
      </c>
      <c r="R2096" s="24" t="s">
        <v>6</v>
      </c>
      <c r="S2096" s="24" t="s">
        <v>37</v>
      </c>
      <c r="T2096" s="24" t="s">
        <v>304</v>
      </c>
      <c r="U2096" s="24" t="s">
        <v>205</v>
      </c>
      <c r="V2096" s="24" t="s">
        <v>209</v>
      </c>
      <c r="W2096" s="24" t="s">
        <v>205</v>
      </c>
      <c r="X2096" s="24" t="s">
        <v>205</v>
      </c>
      <c r="Y2096" s="24" t="s">
        <v>166</v>
      </c>
      <c r="Z2096" s="24"/>
    </row>
    <row r="2097" spans="1:26" x14ac:dyDescent="0.2">
      <c r="A2097">
        <v>2069</v>
      </c>
      <c r="B2097">
        <v>3261</v>
      </c>
      <c r="H2097" s="23">
        <v>43955</v>
      </c>
      <c r="I2097" s="23">
        <v>43955</v>
      </c>
      <c r="J2097">
        <v>720</v>
      </c>
      <c r="K2097" s="24"/>
      <c r="L2097" s="24" t="s">
        <v>1671</v>
      </c>
      <c r="M2097" s="24" t="s">
        <v>1850</v>
      </c>
      <c r="N2097" s="24" t="s">
        <v>205</v>
      </c>
      <c r="O2097" s="24" t="s">
        <v>231</v>
      </c>
      <c r="P2097" s="24" t="s">
        <v>217</v>
      </c>
      <c r="Q2097" s="24" t="s">
        <v>36</v>
      </c>
      <c r="R2097" s="24" t="s">
        <v>6</v>
      </c>
      <c r="S2097" s="24" t="s">
        <v>37</v>
      </c>
      <c r="T2097" s="24" t="s">
        <v>304</v>
      </c>
      <c r="U2097" s="24" t="s">
        <v>205</v>
      </c>
      <c r="V2097" s="24" t="s">
        <v>209</v>
      </c>
      <c r="W2097" s="24" t="s">
        <v>205</v>
      </c>
      <c r="X2097" s="24" t="s">
        <v>205</v>
      </c>
      <c r="Y2097" s="24" t="s">
        <v>166</v>
      </c>
      <c r="Z2097" s="24"/>
    </row>
    <row r="2098" spans="1:26" x14ac:dyDescent="0.2">
      <c r="A2098">
        <v>2070</v>
      </c>
      <c r="B2098">
        <v>3262</v>
      </c>
      <c r="H2098" s="23">
        <v>43955</v>
      </c>
      <c r="I2098" s="23">
        <v>43955</v>
      </c>
      <c r="J2098">
        <v>720</v>
      </c>
      <c r="K2098" s="24"/>
      <c r="L2098" s="24" t="s">
        <v>1670</v>
      </c>
      <c r="M2098" s="24" t="s">
        <v>1850</v>
      </c>
      <c r="N2098" s="24" t="s">
        <v>205</v>
      </c>
      <c r="O2098" s="24" t="s">
        <v>231</v>
      </c>
      <c r="P2098" s="24" t="s">
        <v>217</v>
      </c>
      <c r="Q2098" s="24" t="s">
        <v>36</v>
      </c>
      <c r="R2098" s="24" t="s">
        <v>6</v>
      </c>
      <c r="S2098" s="24" t="s">
        <v>37</v>
      </c>
      <c r="T2098" s="24" t="s">
        <v>304</v>
      </c>
      <c r="U2098" s="24" t="s">
        <v>205</v>
      </c>
      <c r="V2098" s="24" t="s">
        <v>209</v>
      </c>
      <c r="W2098" s="24" t="s">
        <v>205</v>
      </c>
      <c r="X2098" s="24" t="s">
        <v>205</v>
      </c>
      <c r="Y2098" s="24" t="s">
        <v>166</v>
      </c>
      <c r="Z2098" s="24"/>
    </row>
    <row r="2099" spans="1:26" x14ac:dyDescent="0.2">
      <c r="A2099">
        <v>2071</v>
      </c>
      <c r="B2099">
        <v>3263</v>
      </c>
      <c r="H2099" s="23">
        <v>43955</v>
      </c>
      <c r="I2099" s="23">
        <v>43955</v>
      </c>
      <c r="J2099">
        <v>550</v>
      </c>
      <c r="K2099" s="24"/>
      <c r="L2099" s="24" t="s">
        <v>1664</v>
      </c>
      <c r="M2099" s="24" t="s">
        <v>1850</v>
      </c>
      <c r="N2099" s="24" t="s">
        <v>205</v>
      </c>
      <c r="O2099" s="24" t="s">
        <v>231</v>
      </c>
      <c r="P2099" s="24" t="s">
        <v>217</v>
      </c>
      <c r="Q2099" s="24" t="s">
        <v>36</v>
      </c>
      <c r="R2099" s="24" t="s">
        <v>6</v>
      </c>
      <c r="S2099" s="24" t="s">
        <v>37</v>
      </c>
      <c r="T2099" s="24" t="s">
        <v>304</v>
      </c>
      <c r="U2099" s="24" t="s">
        <v>205</v>
      </c>
      <c r="V2099" s="24" t="s">
        <v>209</v>
      </c>
      <c r="W2099" s="24" t="s">
        <v>1852</v>
      </c>
      <c r="X2099" s="24" t="s">
        <v>205</v>
      </c>
      <c r="Y2099" s="24" t="s">
        <v>166</v>
      </c>
      <c r="Z2099" s="24" t="s">
        <v>1853</v>
      </c>
    </row>
    <row r="2100" spans="1:26" x14ac:dyDescent="0.2">
      <c r="A2100">
        <v>2072</v>
      </c>
      <c r="B2100">
        <v>3264</v>
      </c>
      <c r="H2100" s="23">
        <v>43955</v>
      </c>
      <c r="I2100" s="23">
        <v>43955</v>
      </c>
      <c r="J2100">
        <v>1100.42</v>
      </c>
      <c r="K2100" s="24"/>
      <c r="L2100" s="24" t="s">
        <v>1854</v>
      </c>
      <c r="M2100" s="24" t="s">
        <v>1855</v>
      </c>
      <c r="N2100" s="24" t="s">
        <v>205</v>
      </c>
      <c r="O2100" s="24" t="s">
        <v>231</v>
      </c>
      <c r="P2100" s="24" t="s">
        <v>275</v>
      </c>
      <c r="Q2100" s="24" t="s">
        <v>56</v>
      </c>
      <c r="R2100" s="24" t="s">
        <v>6</v>
      </c>
      <c r="S2100" s="24" t="s">
        <v>59</v>
      </c>
      <c r="T2100" s="24" t="s">
        <v>945</v>
      </c>
      <c r="U2100" s="24" t="s">
        <v>205</v>
      </c>
      <c r="V2100" s="24" t="s">
        <v>209</v>
      </c>
      <c r="W2100" s="24" t="s">
        <v>1856</v>
      </c>
      <c r="X2100" s="24" t="s">
        <v>205</v>
      </c>
      <c r="Y2100" s="24" t="s">
        <v>166</v>
      </c>
      <c r="Z2100" s="24"/>
    </row>
    <row r="2101" spans="1:26" x14ac:dyDescent="0.2">
      <c r="A2101">
        <v>2073</v>
      </c>
      <c r="B2101">
        <v>3266</v>
      </c>
      <c r="H2101" s="23">
        <v>43955</v>
      </c>
      <c r="I2101" s="23">
        <v>43955</v>
      </c>
      <c r="J2101">
        <v>13882.12</v>
      </c>
      <c r="K2101" s="24"/>
      <c r="L2101" s="24" t="s">
        <v>1857</v>
      </c>
      <c r="M2101" s="24" t="s">
        <v>1858</v>
      </c>
      <c r="N2101" s="24" t="s">
        <v>205</v>
      </c>
      <c r="O2101" s="24" t="s">
        <v>231</v>
      </c>
      <c r="P2101" s="24" t="s">
        <v>275</v>
      </c>
      <c r="Q2101" s="24" t="s">
        <v>56</v>
      </c>
      <c r="R2101" s="24" t="s">
        <v>6</v>
      </c>
      <c r="S2101" s="24" t="s">
        <v>60</v>
      </c>
      <c r="T2101" s="24" t="s">
        <v>1200</v>
      </c>
      <c r="U2101" s="24" t="s">
        <v>205</v>
      </c>
      <c r="V2101" s="24" t="s">
        <v>209</v>
      </c>
      <c r="W2101" s="24" t="s">
        <v>1859</v>
      </c>
      <c r="X2101" s="24" t="s">
        <v>205</v>
      </c>
      <c r="Y2101" s="24" t="s">
        <v>166</v>
      </c>
      <c r="Z2101" s="24"/>
    </row>
    <row r="2102" spans="1:26" x14ac:dyDescent="0.2">
      <c r="A2102">
        <v>2074</v>
      </c>
      <c r="B2102">
        <v>3267</v>
      </c>
      <c r="H2102" s="23">
        <v>43955</v>
      </c>
      <c r="I2102" s="23">
        <v>43952</v>
      </c>
      <c r="J2102">
        <v>85.86</v>
      </c>
      <c r="K2102" s="24"/>
      <c r="L2102" s="24" t="s">
        <v>1860</v>
      </c>
      <c r="M2102" s="24" t="s">
        <v>1209</v>
      </c>
      <c r="N2102" s="24" t="s">
        <v>205</v>
      </c>
      <c r="O2102" s="24" t="s">
        <v>231</v>
      </c>
      <c r="P2102" s="24" t="s">
        <v>217</v>
      </c>
      <c r="Q2102" s="24" t="s">
        <v>102</v>
      </c>
      <c r="R2102" s="24" t="s">
        <v>108</v>
      </c>
      <c r="S2102" s="24" t="s">
        <v>103</v>
      </c>
      <c r="T2102" s="24" t="s">
        <v>260</v>
      </c>
      <c r="U2102" s="24" t="s">
        <v>1210</v>
      </c>
      <c r="V2102" s="24" t="s">
        <v>209</v>
      </c>
      <c r="W2102" s="24" t="s">
        <v>1861</v>
      </c>
      <c r="X2102" s="24" t="s">
        <v>205</v>
      </c>
      <c r="Y2102" s="24" t="s">
        <v>166</v>
      </c>
      <c r="Z2102" s="24"/>
    </row>
    <row r="2103" spans="1:26" x14ac:dyDescent="0.2">
      <c r="A2103">
        <v>2075</v>
      </c>
      <c r="B2103">
        <v>3268</v>
      </c>
      <c r="H2103" s="23">
        <v>43955</v>
      </c>
      <c r="I2103" s="23">
        <v>43951</v>
      </c>
      <c r="J2103">
        <v>85.86</v>
      </c>
      <c r="K2103" s="24"/>
      <c r="L2103" s="24" t="s">
        <v>1862</v>
      </c>
      <c r="M2103" s="24" t="s">
        <v>1212</v>
      </c>
      <c r="N2103" s="24" t="s">
        <v>205</v>
      </c>
      <c r="O2103" s="24" t="s">
        <v>231</v>
      </c>
      <c r="P2103" s="24" t="s">
        <v>217</v>
      </c>
      <c r="Q2103" s="24" t="s">
        <v>102</v>
      </c>
      <c r="R2103" s="24" t="s">
        <v>108</v>
      </c>
      <c r="S2103" s="24" t="s">
        <v>103</v>
      </c>
      <c r="T2103" s="24" t="s">
        <v>260</v>
      </c>
      <c r="U2103" s="24" t="s">
        <v>896</v>
      </c>
      <c r="V2103" s="24" t="s">
        <v>209</v>
      </c>
      <c r="W2103" s="24" t="s">
        <v>1861</v>
      </c>
      <c r="X2103" s="24" t="s">
        <v>205</v>
      </c>
      <c r="Y2103" s="24" t="s">
        <v>166</v>
      </c>
      <c r="Z2103" s="24"/>
    </row>
    <row r="2104" spans="1:26" x14ac:dyDescent="0.2">
      <c r="A2104">
        <v>2076</v>
      </c>
      <c r="B2104">
        <v>3270</v>
      </c>
      <c r="H2104" s="23">
        <v>43955</v>
      </c>
      <c r="I2104" s="23">
        <v>43955</v>
      </c>
      <c r="J2104">
        <v>85.86</v>
      </c>
      <c r="K2104" s="24"/>
      <c r="L2104" s="24" t="s">
        <v>1863</v>
      </c>
      <c r="M2104" s="24" t="s">
        <v>1213</v>
      </c>
      <c r="N2104" s="24" t="s">
        <v>7</v>
      </c>
      <c r="O2104" s="24" t="s">
        <v>231</v>
      </c>
      <c r="P2104" s="24" t="s">
        <v>217</v>
      </c>
      <c r="Q2104" s="24" t="s">
        <v>102</v>
      </c>
      <c r="R2104" s="24" t="s">
        <v>108</v>
      </c>
      <c r="S2104" s="24" t="s">
        <v>103</v>
      </c>
      <c r="T2104" s="24" t="s">
        <v>260</v>
      </c>
      <c r="U2104" s="24" t="s">
        <v>1163</v>
      </c>
      <c r="V2104" s="24" t="s">
        <v>209</v>
      </c>
      <c r="W2104" s="24" t="s">
        <v>1861</v>
      </c>
      <c r="X2104" s="24" t="s">
        <v>205</v>
      </c>
      <c r="Y2104" s="24" t="s">
        <v>166</v>
      </c>
      <c r="Z2104" s="24"/>
    </row>
    <row r="2105" spans="1:26" x14ac:dyDescent="0.2">
      <c r="A2105">
        <v>2077</v>
      </c>
      <c r="B2105">
        <v>3272</v>
      </c>
      <c r="H2105" s="23">
        <v>43955</v>
      </c>
      <c r="I2105" s="23">
        <v>43955</v>
      </c>
      <c r="J2105">
        <v>976.06</v>
      </c>
      <c r="K2105" s="24"/>
      <c r="L2105" s="24" t="s">
        <v>1864</v>
      </c>
      <c r="M2105" s="24" t="s">
        <v>1865</v>
      </c>
      <c r="N2105" s="24" t="s">
        <v>205</v>
      </c>
      <c r="O2105" s="24" t="s">
        <v>231</v>
      </c>
      <c r="P2105" s="24" t="s">
        <v>217</v>
      </c>
      <c r="Q2105" s="24" t="s">
        <v>36</v>
      </c>
      <c r="R2105" s="24" t="s">
        <v>6</v>
      </c>
      <c r="S2105" s="24" t="s">
        <v>34</v>
      </c>
      <c r="T2105" s="24" t="s">
        <v>444</v>
      </c>
      <c r="U2105" s="24" t="s">
        <v>205</v>
      </c>
      <c r="V2105" s="24" t="s">
        <v>209</v>
      </c>
      <c r="W2105" s="24" t="s">
        <v>593</v>
      </c>
      <c r="X2105" s="24" t="s">
        <v>205</v>
      </c>
      <c r="Y2105" s="24" t="s">
        <v>166</v>
      </c>
      <c r="Z2105" s="24"/>
    </row>
    <row r="2106" spans="1:26" x14ac:dyDescent="0.2">
      <c r="A2106">
        <v>2078</v>
      </c>
      <c r="B2106">
        <v>3273</v>
      </c>
      <c r="H2106" s="23">
        <v>43955</v>
      </c>
      <c r="I2106" s="23">
        <v>43955</v>
      </c>
      <c r="J2106">
        <v>120.66</v>
      </c>
      <c r="K2106" s="24"/>
      <c r="L2106" s="24" t="s">
        <v>1866</v>
      </c>
      <c r="M2106" s="24" t="s">
        <v>1867</v>
      </c>
      <c r="N2106" s="24" t="s">
        <v>205</v>
      </c>
      <c r="O2106" s="24" t="s">
        <v>231</v>
      </c>
      <c r="P2106" s="24" t="s">
        <v>259</v>
      </c>
      <c r="Q2106" s="24" t="s">
        <v>36</v>
      </c>
      <c r="R2106" s="24" t="s">
        <v>6</v>
      </c>
      <c r="S2106" s="24" t="s">
        <v>34</v>
      </c>
      <c r="T2106" s="24" t="s">
        <v>444</v>
      </c>
      <c r="U2106" s="24" t="s">
        <v>205</v>
      </c>
      <c r="V2106" s="24" t="s">
        <v>209</v>
      </c>
      <c r="W2106" s="24" t="s">
        <v>593</v>
      </c>
      <c r="X2106" s="24" t="s">
        <v>205</v>
      </c>
      <c r="Y2106" s="24" t="s">
        <v>166</v>
      </c>
      <c r="Z2106" s="24"/>
    </row>
    <row r="2107" spans="1:26" x14ac:dyDescent="0.2">
      <c r="A2107">
        <v>2079</v>
      </c>
      <c r="B2107">
        <v>3274</v>
      </c>
      <c r="H2107" s="23">
        <v>43955</v>
      </c>
      <c r="I2107" s="23">
        <v>43955</v>
      </c>
      <c r="J2107">
        <v>400</v>
      </c>
      <c r="K2107" s="24"/>
      <c r="L2107" s="24" t="s">
        <v>1697</v>
      </c>
      <c r="M2107" s="24" t="s">
        <v>1868</v>
      </c>
      <c r="N2107" s="24" t="s">
        <v>205</v>
      </c>
      <c r="O2107" s="24" t="s">
        <v>231</v>
      </c>
      <c r="P2107" s="24" t="s">
        <v>275</v>
      </c>
      <c r="Q2107" s="24" t="s">
        <v>56</v>
      </c>
      <c r="R2107" s="24" t="s">
        <v>6</v>
      </c>
      <c r="S2107" s="24" t="s">
        <v>57</v>
      </c>
      <c r="T2107" s="24" t="s">
        <v>225</v>
      </c>
      <c r="U2107" s="24" t="s">
        <v>1776</v>
      </c>
      <c r="V2107" s="24" t="s">
        <v>209</v>
      </c>
      <c r="W2107" s="24" t="s">
        <v>1869</v>
      </c>
      <c r="X2107" s="24" t="s">
        <v>205</v>
      </c>
      <c r="Y2107" s="24" t="s">
        <v>166</v>
      </c>
      <c r="Z2107" s="24"/>
    </row>
    <row r="2108" spans="1:26" x14ac:dyDescent="0.2">
      <c r="A2108">
        <v>2080</v>
      </c>
      <c r="B2108">
        <v>3275</v>
      </c>
      <c r="H2108" s="23">
        <v>43955</v>
      </c>
      <c r="I2108" s="23">
        <v>43955</v>
      </c>
      <c r="J2108">
        <v>200</v>
      </c>
      <c r="K2108" s="24"/>
      <c r="L2108" s="24" t="s">
        <v>1701</v>
      </c>
      <c r="M2108" s="24" t="s">
        <v>1870</v>
      </c>
      <c r="N2108" s="24" t="s">
        <v>205</v>
      </c>
      <c r="O2108" s="24" t="s">
        <v>231</v>
      </c>
      <c r="P2108" s="24" t="s">
        <v>259</v>
      </c>
      <c r="Q2108" s="24" t="s">
        <v>102</v>
      </c>
      <c r="R2108" s="24" t="s">
        <v>108</v>
      </c>
      <c r="S2108" s="24" t="s">
        <v>103</v>
      </c>
      <c r="T2108" s="24" t="s">
        <v>260</v>
      </c>
      <c r="U2108" s="24" t="s">
        <v>1163</v>
      </c>
      <c r="V2108" s="24" t="s">
        <v>209</v>
      </c>
      <c r="W2108" s="24" t="s">
        <v>1217</v>
      </c>
      <c r="X2108" s="24" t="s">
        <v>205</v>
      </c>
      <c r="Y2108" s="24" t="s">
        <v>1833</v>
      </c>
      <c r="Z2108" s="24"/>
    </row>
    <row r="2109" spans="1:26" x14ac:dyDescent="0.2">
      <c r="A2109">
        <v>2081</v>
      </c>
      <c r="B2109">
        <v>3276</v>
      </c>
      <c r="H2109" s="23">
        <v>43955</v>
      </c>
      <c r="I2109" s="23">
        <v>43955</v>
      </c>
      <c r="J2109">
        <v>570</v>
      </c>
      <c r="K2109" s="24"/>
      <c r="L2109" s="24" t="s">
        <v>1871</v>
      </c>
      <c r="M2109" s="24" t="s">
        <v>1872</v>
      </c>
      <c r="N2109" s="24" t="s">
        <v>205</v>
      </c>
      <c r="O2109" s="24" t="s">
        <v>231</v>
      </c>
      <c r="P2109" s="24" t="s">
        <v>217</v>
      </c>
      <c r="Q2109" s="24" t="s">
        <v>584</v>
      </c>
      <c r="R2109" s="24" t="s">
        <v>584</v>
      </c>
      <c r="S2109" s="24" t="s">
        <v>584</v>
      </c>
      <c r="T2109" s="24" t="s">
        <v>585</v>
      </c>
      <c r="U2109" s="24" t="s">
        <v>391</v>
      </c>
      <c r="V2109" s="24" t="s">
        <v>209</v>
      </c>
      <c r="W2109" s="24"/>
      <c r="X2109" s="24" t="s">
        <v>205</v>
      </c>
      <c r="Y2109" s="24" t="s">
        <v>166</v>
      </c>
      <c r="Z2109" s="24"/>
    </row>
    <row r="2110" spans="1:26" x14ac:dyDescent="0.2">
      <c r="A2110">
        <v>2112</v>
      </c>
      <c r="C2110">
        <v>46</v>
      </c>
      <c r="H2110" s="23">
        <v>43955</v>
      </c>
      <c r="I2110" s="23">
        <v>43955</v>
      </c>
      <c r="J2110">
        <v>2152.2600000000002</v>
      </c>
      <c r="K2110" s="24"/>
      <c r="L2110" s="24" t="s">
        <v>1239</v>
      </c>
      <c r="M2110" s="24" t="s">
        <v>1873</v>
      </c>
      <c r="N2110" s="24" t="s">
        <v>205</v>
      </c>
      <c r="O2110" s="24" t="s">
        <v>511</v>
      </c>
      <c r="P2110" s="24" t="s">
        <v>259</v>
      </c>
      <c r="Q2110" s="24" t="s">
        <v>36</v>
      </c>
      <c r="R2110" s="24" t="s">
        <v>6</v>
      </c>
      <c r="S2110" s="24" t="s">
        <v>37</v>
      </c>
      <c r="T2110" s="24" t="s">
        <v>304</v>
      </c>
      <c r="U2110" s="24" t="s">
        <v>205</v>
      </c>
      <c r="V2110" s="24" t="s">
        <v>209</v>
      </c>
      <c r="W2110" s="24" t="s">
        <v>205</v>
      </c>
      <c r="X2110" s="24" t="s">
        <v>205</v>
      </c>
      <c r="Y2110" s="24" t="s">
        <v>166</v>
      </c>
      <c r="Z2110" s="24"/>
    </row>
    <row r="2111" spans="1:26" x14ac:dyDescent="0.2">
      <c r="A2111">
        <v>2082</v>
      </c>
      <c r="B2111">
        <v>3279</v>
      </c>
      <c r="H2111" s="23">
        <v>43956</v>
      </c>
      <c r="I2111" s="23">
        <v>43956</v>
      </c>
      <c r="J2111">
        <v>1092.68</v>
      </c>
      <c r="K2111" s="24"/>
      <c r="L2111" s="24" t="s">
        <v>1484</v>
      </c>
      <c r="M2111" s="24" t="s">
        <v>1874</v>
      </c>
      <c r="N2111" s="24" t="s">
        <v>205</v>
      </c>
      <c r="O2111" s="24" t="s">
        <v>231</v>
      </c>
      <c r="P2111" s="24" t="s">
        <v>217</v>
      </c>
      <c r="Q2111" s="24" t="s">
        <v>36</v>
      </c>
      <c r="R2111" s="24" t="s">
        <v>6</v>
      </c>
      <c r="S2111" s="24" t="s">
        <v>42</v>
      </c>
      <c r="T2111" s="24" t="s">
        <v>304</v>
      </c>
      <c r="U2111" s="24" t="s">
        <v>205</v>
      </c>
      <c r="V2111" s="24" t="s">
        <v>209</v>
      </c>
      <c r="W2111" s="24" t="s">
        <v>205</v>
      </c>
      <c r="X2111" s="24" t="s">
        <v>205</v>
      </c>
      <c r="Y2111" s="24" t="s">
        <v>166</v>
      </c>
      <c r="Z2111" s="24"/>
    </row>
    <row r="2112" spans="1:26" x14ac:dyDescent="0.2">
      <c r="A2112">
        <v>2083</v>
      </c>
      <c r="B2112">
        <v>3280</v>
      </c>
      <c r="H2112" s="23">
        <v>43956</v>
      </c>
      <c r="I2112" s="23">
        <v>43956</v>
      </c>
      <c r="J2112">
        <v>25000</v>
      </c>
      <c r="K2112" s="24" t="s">
        <v>247</v>
      </c>
      <c r="L2112" s="24" t="s">
        <v>1875</v>
      </c>
      <c r="M2112" s="24" t="s">
        <v>1876</v>
      </c>
      <c r="N2112" s="24" t="s">
        <v>205</v>
      </c>
      <c r="O2112" s="24" t="s">
        <v>231</v>
      </c>
      <c r="P2112" s="24" t="s">
        <v>217</v>
      </c>
      <c r="Q2112" s="24" t="s">
        <v>584</v>
      </c>
      <c r="R2112" s="24" t="s">
        <v>584</v>
      </c>
      <c r="S2112" s="24" t="s">
        <v>584</v>
      </c>
      <c r="T2112" s="24" t="s">
        <v>1877</v>
      </c>
      <c r="U2112" s="24" t="s">
        <v>205</v>
      </c>
      <c r="V2112" s="24" t="s">
        <v>209</v>
      </c>
      <c r="W2112" s="24"/>
      <c r="X2112" s="24" t="s">
        <v>205</v>
      </c>
      <c r="Y2112" s="24" t="s">
        <v>205</v>
      </c>
      <c r="Z2112" s="24"/>
    </row>
    <row r="2113" spans="1:26" x14ac:dyDescent="0.2">
      <c r="A2113">
        <v>2113</v>
      </c>
      <c r="B2113">
        <v>3284</v>
      </c>
      <c r="H2113" s="23">
        <v>43957</v>
      </c>
      <c r="I2113" s="23">
        <v>43957</v>
      </c>
      <c r="J2113">
        <v>7500</v>
      </c>
      <c r="K2113" s="24"/>
      <c r="L2113" s="24" t="s">
        <v>1721</v>
      </c>
      <c r="M2113" s="24" t="s">
        <v>1878</v>
      </c>
      <c r="N2113" s="24" t="s">
        <v>205</v>
      </c>
      <c r="O2113" s="24" t="s">
        <v>231</v>
      </c>
      <c r="P2113" s="24" t="s">
        <v>217</v>
      </c>
      <c r="Q2113" s="24" t="s">
        <v>64</v>
      </c>
      <c r="R2113" s="24" t="s">
        <v>69</v>
      </c>
      <c r="S2113" s="24" t="s">
        <v>99</v>
      </c>
      <c r="T2113" s="24" t="s">
        <v>225</v>
      </c>
      <c r="U2113" s="24" t="s">
        <v>205</v>
      </c>
      <c r="V2113" s="24" t="s">
        <v>209</v>
      </c>
      <c r="W2113" s="24" t="s">
        <v>205</v>
      </c>
      <c r="X2113" s="24" t="s">
        <v>205</v>
      </c>
      <c r="Y2113" s="24" t="s">
        <v>166</v>
      </c>
      <c r="Z2113" s="24"/>
    </row>
    <row r="2114" spans="1:26" x14ac:dyDescent="0.2">
      <c r="A2114">
        <v>2114</v>
      </c>
      <c r="B2114">
        <v>3285</v>
      </c>
      <c r="H2114" s="23">
        <v>43957</v>
      </c>
      <c r="I2114" s="23">
        <v>43957</v>
      </c>
      <c r="J2114">
        <v>3259.64</v>
      </c>
      <c r="K2114" s="24"/>
      <c r="L2114" s="24" t="s">
        <v>1682</v>
      </c>
      <c r="M2114" s="24" t="s">
        <v>1879</v>
      </c>
      <c r="N2114" s="24" t="s">
        <v>205</v>
      </c>
      <c r="O2114" s="24" t="s">
        <v>231</v>
      </c>
      <c r="P2114" s="24" t="s">
        <v>259</v>
      </c>
      <c r="Q2114" s="24" t="s">
        <v>17</v>
      </c>
      <c r="R2114" s="24" t="s">
        <v>6</v>
      </c>
      <c r="S2114" s="24" t="s">
        <v>12</v>
      </c>
      <c r="T2114" s="24" t="s">
        <v>336</v>
      </c>
      <c r="U2114" s="24" t="s">
        <v>205</v>
      </c>
      <c r="V2114" s="24" t="s">
        <v>209</v>
      </c>
      <c r="W2114" s="24" t="s">
        <v>1880</v>
      </c>
      <c r="X2114" s="24" t="s">
        <v>205</v>
      </c>
      <c r="Y2114" s="24" t="s">
        <v>166</v>
      </c>
      <c r="Z2114" s="24"/>
    </row>
    <row r="2115" spans="1:26" x14ac:dyDescent="0.2">
      <c r="A2115">
        <v>2120</v>
      </c>
      <c r="B2115">
        <v>3292</v>
      </c>
      <c r="H2115" s="23">
        <v>43958</v>
      </c>
      <c r="I2115" s="23">
        <v>43952</v>
      </c>
      <c r="J2115">
        <v>120</v>
      </c>
      <c r="K2115" s="24" t="s">
        <v>247</v>
      </c>
      <c r="L2115" s="24" t="s">
        <v>1810</v>
      </c>
      <c r="M2115" s="24" t="s">
        <v>1881</v>
      </c>
      <c r="N2115" s="24" t="s">
        <v>205</v>
      </c>
      <c r="O2115" s="24" t="s">
        <v>231</v>
      </c>
      <c r="P2115" s="24" t="s">
        <v>259</v>
      </c>
      <c r="Q2115" s="24" t="s">
        <v>102</v>
      </c>
      <c r="R2115" s="24" t="s">
        <v>101</v>
      </c>
      <c r="S2115" s="24" t="s">
        <v>103</v>
      </c>
      <c r="T2115" s="24" t="s">
        <v>260</v>
      </c>
      <c r="U2115" s="24" t="s">
        <v>572</v>
      </c>
      <c r="V2115" s="24" t="s">
        <v>209</v>
      </c>
      <c r="W2115" s="24"/>
      <c r="X2115" s="24" t="s">
        <v>205</v>
      </c>
      <c r="Y2115" s="24" t="s">
        <v>166</v>
      </c>
      <c r="Z2115" s="24"/>
    </row>
    <row r="2116" spans="1:26" x14ac:dyDescent="0.2">
      <c r="A2116">
        <v>2121</v>
      </c>
      <c r="B2116">
        <v>3293</v>
      </c>
      <c r="H2116" s="23">
        <v>43958</v>
      </c>
      <c r="I2116" s="23">
        <v>43958</v>
      </c>
      <c r="J2116">
        <v>120</v>
      </c>
      <c r="K2116" s="24" t="s">
        <v>247</v>
      </c>
      <c r="L2116" s="24" t="s">
        <v>1810</v>
      </c>
      <c r="M2116" s="24" t="s">
        <v>1882</v>
      </c>
      <c r="N2116" s="24" t="s">
        <v>205</v>
      </c>
      <c r="O2116" s="24" t="s">
        <v>231</v>
      </c>
      <c r="P2116" s="24" t="s">
        <v>259</v>
      </c>
      <c r="Q2116" s="24" t="s">
        <v>102</v>
      </c>
      <c r="R2116" s="24" t="s">
        <v>101</v>
      </c>
      <c r="S2116" s="24" t="s">
        <v>103</v>
      </c>
      <c r="T2116" s="24" t="s">
        <v>260</v>
      </c>
      <c r="U2116" s="24" t="s">
        <v>1693</v>
      </c>
      <c r="V2116" s="24" t="s">
        <v>209</v>
      </c>
      <c r="W2116" s="24"/>
      <c r="X2116" s="24" t="s">
        <v>205</v>
      </c>
      <c r="Y2116" s="24" t="s">
        <v>166</v>
      </c>
      <c r="Z2116" s="24"/>
    </row>
    <row r="2117" spans="1:26" x14ac:dyDescent="0.2">
      <c r="A2117">
        <v>2115</v>
      </c>
      <c r="B2117">
        <v>3286</v>
      </c>
      <c r="H2117" s="23">
        <v>43958</v>
      </c>
      <c r="I2117" s="23">
        <v>43958</v>
      </c>
      <c r="J2117">
        <v>186.52</v>
      </c>
      <c r="K2117" s="24"/>
      <c r="L2117" s="24" t="s">
        <v>1502</v>
      </c>
      <c r="M2117" s="24" t="s">
        <v>1883</v>
      </c>
      <c r="N2117" s="24" t="s">
        <v>205</v>
      </c>
      <c r="O2117" s="24" t="s">
        <v>231</v>
      </c>
      <c r="P2117" s="24" t="s">
        <v>217</v>
      </c>
      <c r="Q2117" s="24" t="s">
        <v>102</v>
      </c>
      <c r="R2117" s="24" t="s">
        <v>108</v>
      </c>
      <c r="S2117" s="24" t="s">
        <v>108</v>
      </c>
      <c r="T2117" s="24" t="s">
        <v>238</v>
      </c>
      <c r="U2117" s="24" t="s">
        <v>320</v>
      </c>
      <c r="V2117" s="24" t="s">
        <v>209</v>
      </c>
      <c r="W2117" s="24" t="s">
        <v>205</v>
      </c>
      <c r="X2117" s="24" t="s">
        <v>205</v>
      </c>
      <c r="Y2117" s="24" t="s">
        <v>205</v>
      </c>
      <c r="Z2117" s="24"/>
    </row>
    <row r="2118" spans="1:26" x14ac:dyDescent="0.2">
      <c r="A2118">
        <v>2116</v>
      </c>
      <c r="B2118">
        <v>3288</v>
      </c>
      <c r="H2118" s="23">
        <v>43958</v>
      </c>
      <c r="I2118" s="23">
        <v>43958</v>
      </c>
      <c r="J2118">
        <v>263.08999999999997</v>
      </c>
      <c r="K2118" s="24"/>
      <c r="L2118" s="24" t="s">
        <v>1529</v>
      </c>
      <c r="M2118" s="24" t="s">
        <v>1884</v>
      </c>
      <c r="N2118" s="24" t="s">
        <v>205</v>
      </c>
      <c r="O2118" s="24" t="s">
        <v>231</v>
      </c>
      <c r="P2118" s="24" t="s">
        <v>217</v>
      </c>
      <c r="Q2118" s="24" t="s">
        <v>102</v>
      </c>
      <c r="R2118" s="24" t="s">
        <v>108</v>
      </c>
      <c r="S2118" s="24" t="s">
        <v>108</v>
      </c>
      <c r="T2118" s="24" t="s">
        <v>238</v>
      </c>
      <c r="U2118" s="24" t="s">
        <v>1003</v>
      </c>
      <c r="V2118" s="24" t="s">
        <v>209</v>
      </c>
      <c r="W2118" s="24" t="s">
        <v>205</v>
      </c>
      <c r="X2118" s="24" t="s">
        <v>205</v>
      </c>
      <c r="Y2118" s="24" t="s">
        <v>205</v>
      </c>
      <c r="Z2118" s="24"/>
    </row>
    <row r="2119" spans="1:26" x14ac:dyDescent="0.2">
      <c r="A2119">
        <v>2117</v>
      </c>
      <c r="B2119">
        <v>3289</v>
      </c>
      <c r="H2119" s="23">
        <v>43958</v>
      </c>
      <c r="I2119" s="23">
        <v>43958</v>
      </c>
      <c r="J2119">
        <v>3283.02</v>
      </c>
      <c r="K2119" s="24"/>
      <c r="L2119" s="24" t="s">
        <v>1554</v>
      </c>
      <c r="M2119" s="24" t="s">
        <v>1885</v>
      </c>
      <c r="N2119" s="24" t="s">
        <v>205</v>
      </c>
      <c r="O2119" s="24" t="s">
        <v>231</v>
      </c>
      <c r="P2119" s="24" t="s">
        <v>217</v>
      </c>
      <c r="Q2119" s="24" t="s">
        <v>102</v>
      </c>
      <c r="R2119" s="24" t="s">
        <v>108</v>
      </c>
      <c r="S2119" s="24" t="s">
        <v>108</v>
      </c>
      <c r="T2119" s="24" t="s">
        <v>238</v>
      </c>
      <c r="U2119" s="24" t="s">
        <v>798</v>
      </c>
      <c r="V2119" s="24" t="s">
        <v>209</v>
      </c>
      <c r="W2119" s="24" t="s">
        <v>205</v>
      </c>
      <c r="X2119" s="24" t="s">
        <v>205</v>
      </c>
      <c r="Y2119" s="24" t="s">
        <v>205</v>
      </c>
      <c r="Z2119" s="24"/>
    </row>
    <row r="2120" spans="1:26" x14ac:dyDescent="0.2">
      <c r="A2120">
        <v>2118</v>
      </c>
      <c r="B2120">
        <v>3290</v>
      </c>
      <c r="H2120" s="23">
        <v>43958</v>
      </c>
      <c r="I2120" s="23">
        <v>43958</v>
      </c>
      <c r="J2120">
        <v>150</v>
      </c>
      <c r="K2120" s="24"/>
      <c r="L2120" s="24" t="s">
        <v>1886</v>
      </c>
      <c r="M2120" s="24" t="s">
        <v>1887</v>
      </c>
      <c r="N2120" s="24" t="s">
        <v>205</v>
      </c>
      <c r="O2120" s="24" t="s">
        <v>231</v>
      </c>
      <c r="P2120" s="24" t="s">
        <v>259</v>
      </c>
      <c r="Q2120" s="24" t="s">
        <v>36</v>
      </c>
      <c r="R2120" s="24" t="s">
        <v>6</v>
      </c>
      <c r="S2120" s="24" t="s">
        <v>39</v>
      </c>
      <c r="T2120" s="24" t="s">
        <v>387</v>
      </c>
      <c r="U2120" s="24" t="s">
        <v>205</v>
      </c>
      <c r="V2120" s="24" t="s">
        <v>209</v>
      </c>
      <c r="W2120" s="24" t="s">
        <v>205</v>
      </c>
      <c r="X2120" s="24" t="s">
        <v>205</v>
      </c>
      <c r="Y2120" s="24" t="s">
        <v>166</v>
      </c>
      <c r="Z2120" s="24"/>
    </row>
    <row r="2121" spans="1:26" x14ac:dyDescent="0.2">
      <c r="A2121">
        <v>2119</v>
      </c>
      <c r="B2121">
        <v>3291</v>
      </c>
      <c r="H2121" s="23">
        <v>43958</v>
      </c>
      <c r="I2121" s="23">
        <v>43958</v>
      </c>
      <c r="J2121">
        <v>120</v>
      </c>
      <c r="K2121" s="24"/>
      <c r="L2121" s="24" t="s">
        <v>1810</v>
      </c>
      <c r="M2121" s="24" t="s">
        <v>1888</v>
      </c>
      <c r="N2121" s="24" t="s">
        <v>205</v>
      </c>
      <c r="O2121" s="24" t="s">
        <v>231</v>
      </c>
      <c r="P2121" s="24" t="s">
        <v>259</v>
      </c>
      <c r="Q2121" s="24" t="s">
        <v>102</v>
      </c>
      <c r="R2121" s="24" t="s">
        <v>101</v>
      </c>
      <c r="S2121" s="24" t="s">
        <v>103</v>
      </c>
      <c r="T2121" s="24" t="s">
        <v>260</v>
      </c>
      <c r="U2121" s="24" t="s">
        <v>535</v>
      </c>
      <c r="V2121" s="24" t="s">
        <v>209</v>
      </c>
      <c r="W2121" s="24"/>
      <c r="X2121" s="24" t="s">
        <v>205</v>
      </c>
      <c r="Y2121" s="24" t="s">
        <v>166</v>
      </c>
      <c r="Z2121" s="24"/>
    </row>
    <row r="2122" spans="1:26" x14ac:dyDescent="0.2">
      <c r="A2122">
        <v>2122</v>
      </c>
      <c r="B2122">
        <v>3294</v>
      </c>
      <c r="H2122" s="23">
        <v>43958</v>
      </c>
      <c r="I2122" s="23">
        <v>43958</v>
      </c>
      <c r="J2122">
        <v>88.29</v>
      </c>
      <c r="K2122" s="24"/>
      <c r="L2122" s="24" t="s">
        <v>1889</v>
      </c>
      <c r="M2122" s="24" t="s">
        <v>1811</v>
      </c>
      <c r="N2122" s="24" t="s">
        <v>205</v>
      </c>
      <c r="O2122" s="24" t="s">
        <v>231</v>
      </c>
      <c r="P2122" s="24" t="s">
        <v>259</v>
      </c>
      <c r="Q2122" s="24" t="s">
        <v>102</v>
      </c>
      <c r="R2122" s="24" t="s">
        <v>101</v>
      </c>
      <c r="S2122" s="24" t="s">
        <v>103</v>
      </c>
      <c r="T2122" s="24" t="s">
        <v>260</v>
      </c>
      <c r="U2122" s="24" t="s">
        <v>1298</v>
      </c>
      <c r="V2122" s="24" t="s">
        <v>209</v>
      </c>
      <c r="W2122" s="24"/>
      <c r="X2122" s="24" t="s">
        <v>205</v>
      </c>
      <c r="Y2122" s="24" t="s">
        <v>166</v>
      </c>
      <c r="Z2122" s="24"/>
    </row>
    <row r="2123" spans="1:26" x14ac:dyDescent="0.2">
      <c r="A2123">
        <v>2123</v>
      </c>
      <c r="B2123">
        <v>3295</v>
      </c>
      <c r="H2123" s="23">
        <v>43958</v>
      </c>
      <c r="I2123" s="23">
        <v>43958</v>
      </c>
      <c r="J2123">
        <v>37.549999999999997</v>
      </c>
      <c r="K2123" s="24"/>
      <c r="L2123" s="24" t="s">
        <v>1490</v>
      </c>
      <c r="M2123" s="24" t="s">
        <v>1826</v>
      </c>
      <c r="N2123" s="24" t="s">
        <v>205</v>
      </c>
      <c r="O2123" s="24" t="s">
        <v>231</v>
      </c>
      <c r="P2123" s="24" t="s">
        <v>217</v>
      </c>
      <c r="Q2123" s="24" t="s">
        <v>7</v>
      </c>
      <c r="R2123" s="24" t="s">
        <v>70</v>
      </c>
      <c r="S2123" s="24" t="s">
        <v>82</v>
      </c>
      <c r="T2123" s="24" t="s">
        <v>587</v>
      </c>
      <c r="U2123" s="24" t="s">
        <v>205</v>
      </c>
      <c r="V2123" s="24" t="s">
        <v>209</v>
      </c>
      <c r="W2123" s="24"/>
      <c r="X2123" s="24" t="s">
        <v>205</v>
      </c>
      <c r="Y2123" s="24" t="s">
        <v>166</v>
      </c>
      <c r="Z2123" s="24"/>
    </row>
    <row r="2124" spans="1:26" x14ac:dyDescent="0.2">
      <c r="A2124">
        <v>2124</v>
      </c>
      <c r="B2124">
        <v>3296</v>
      </c>
      <c r="H2124" s="23">
        <v>43958</v>
      </c>
      <c r="I2124" s="23">
        <v>43958</v>
      </c>
      <c r="J2124">
        <v>79.489999999999995</v>
      </c>
      <c r="K2124" s="24"/>
      <c r="L2124" s="24" t="s">
        <v>1703</v>
      </c>
      <c r="M2124" s="24" t="s">
        <v>1826</v>
      </c>
      <c r="N2124" s="24" t="s">
        <v>205</v>
      </c>
      <c r="O2124" s="24" t="s">
        <v>231</v>
      </c>
      <c r="P2124" s="24" t="s">
        <v>217</v>
      </c>
      <c r="Q2124" s="24" t="s">
        <v>7</v>
      </c>
      <c r="R2124" s="24" t="s">
        <v>70</v>
      </c>
      <c r="S2124" s="24" t="s">
        <v>82</v>
      </c>
      <c r="T2124" s="24" t="s">
        <v>587</v>
      </c>
      <c r="U2124" s="24" t="s">
        <v>205</v>
      </c>
      <c r="V2124" s="24" t="s">
        <v>209</v>
      </c>
      <c r="W2124" s="24"/>
      <c r="X2124" s="24" t="s">
        <v>205</v>
      </c>
      <c r="Y2124" s="24" t="s">
        <v>166</v>
      </c>
      <c r="Z2124" s="24"/>
    </row>
    <row r="2125" spans="1:26" x14ac:dyDescent="0.2">
      <c r="A2125">
        <v>2125</v>
      </c>
      <c r="B2125">
        <v>3297</v>
      </c>
      <c r="H2125" s="23">
        <v>43958</v>
      </c>
      <c r="I2125" s="23">
        <v>43958</v>
      </c>
      <c r="J2125">
        <v>326</v>
      </c>
      <c r="K2125" s="24"/>
      <c r="L2125" s="24" t="s">
        <v>1890</v>
      </c>
      <c r="M2125" s="24" t="s">
        <v>1891</v>
      </c>
      <c r="N2125" s="24" t="s">
        <v>205</v>
      </c>
      <c r="O2125" s="24" t="s">
        <v>231</v>
      </c>
      <c r="P2125" s="24" t="s">
        <v>217</v>
      </c>
      <c r="Q2125" s="24" t="s">
        <v>64</v>
      </c>
      <c r="R2125" s="24" t="s">
        <v>69</v>
      </c>
      <c r="S2125" s="24" t="s">
        <v>95</v>
      </c>
      <c r="T2125" s="24" t="s">
        <v>363</v>
      </c>
      <c r="U2125" s="24" t="s">
        <v>205</v>
      </c>
      <c r="V2125" s="24" t="s">
        <v>209</v>
      </c>
      <c r="W2125" s="24"/>
      <c r="X2125" s="24" t="s">
        <v>205</v>
      </c>
      <c r="Y2125" s="24" t="s">
        <v>166</v>
      </c>
      <c r="Z2125" s="24"/>
    </row>
    <row r="2126" spans="1:26" x14ac:dyDescent="0.2">
      <c r="A2126">
        <v>2128</v>
      </c>
      <c r="B2126">
        <v>3304</v>
      </c>
      <c r="H2126" s="23">
        <v>43959</v>
      </c>
      <c r="I2126" s="23">
        <v>43959</v>
      </c>
      <c r="J2126">
        <v>120</v>
      </c>
      <c r="K2126" s="24" t="s">
        <v>247</v>
      </c>
      <c r="L2126" s="24" t="s">
        <v>1810</v>
      </c>
      <c r="M2126" s="24" t="s">
        <v>1882</v>
      </c>
      <c r="N2126" s="24" t="s">
        <v>205</v>
      </c>
      <c r="O2126" s="24" t="s">
        <v>231</v>
      </c>
      <c r="P2126" s="24" t="s">
        <v>259</v>
      </c>
      <c r="Q2126" s="24" t="s">
        <v>102</v>
      </c>
      <c r="R2126" s="24" t="s">
        <v>101</v>
      </c>
      <c r="S2126" s="24" t="s">
        <v>103</v>
      </c>
      <c r="T2126" s="24" t="s">
        <v>260</v>
      </c>
      <c r="U2126" s="24" t="s">
        <v>1693</v>
      </c>
      <c r="V2126" s="24" t="s">
        <v>209</v>
      </c>
      <c r="W2126" s="24"/>
      <c r="X2126" s="24" t="s">
        <v>205</v>
      </c>
      <c r="Y2126" s="24" t="s">
        <v>166</v>
      </c>
      <c r="Z2126" s="24"/>
    </row>
    <row r="2127" spans="1:26" x14ac:dyDescent="0.2">
      <c r="A2127">
        <v>2134</v>
      </c>
      <c r="B2127">
        <v>3311</v>
      </c>
      <c r="H2127" s="23">
        <v>43959</v>
      </c>
      <c r="I2127" s="23">
        <v>43959</v>
      </c>
      <c r="J2127">
        <v>632.16</v>
      </c>
      <c r="K2127" s="24" t="s">
        <v>247</v>
      </c>
      <c r="L2127" s="24" t="s">
        <v>1677</v>
      </c>
      <c r="M2127" s="24" t="s">
        <v>1892</v>
      </c>
      <c r="N2127" s="24" t="s">
        <v>205</v>
      </c>
      <c r="O2127" s="24" t="s">
        <v>231</v>
      </c>
      <c r="P2127" s="24" t="s">
        <v>217</v>
      </c>
      <c r="Q2127" s="24" t="s">
        <v>102</v>
      </c>
      <c r="R2127" s="24" t="s">
        <v>108</v>
      </c>
      <c r="S2127" s="24" t="s">
        <v>108</v>
      </c>
      <c r="T2127" s="24" t="s">
        <v>238</v>
      </c>
      <c r="U2127" s="24" t="s">
        <v>1679</v>
      </c>
      <c r="V2127" s="24" t="s">
        <v>209</v>
      </c>
      <c r="W2127" s="24" t="s">
        <v>205</v>
      </c>
      <c r="X2127" s="24" t="s">
        <v>205</v>
      </c>
      <c r="Y2127" s="24" t="s">
        <v>205</v>
      </c>
      <c r="Z2127" s="24"/>
    </row>
    <row r="2128" spans="1:26" x14ac:dyDescent="0.2">
      <c r="A2128">
        <v>2126</v>
      </c>
      <c r="B2128">
        <v>3302</v>
      </c>
      <c r="H2128" s="23">
        <v>43959</v>
      </c>
      <c r="I2128" s="23">
        <v>43952</v>
      </c>
      <c r="J2128">
        <v>120</v>
      </c>
      <c r="K2128" s="24"/>
      <c r="L2128" s="24" t="s">
        <v>1810</v>
      </c>
      <c r="M2128" s="24" t="s">
        <v>1881</v>
      </c>
      <c r="N2128" s="24" t="s">
        <v>205</v>
      </c>
      <c r="O2128" s="24" t="s">
        <v>231</v>
      </c>
      <c r="P2128" s="24" t="s">
        <v>259</v>
      </c>
      <c r="Q2128" s="24" t="s">
        <v>102</v>
      </c>
      <c r="R2128" s="24" t="s">
        <v>101</v>
      </c>
      <c r="S2128" s="24" t="s">
        <v>103</v>
      </c>
      <c r="T2128" s="24" t="s">
        <v>260</v>
      </c>
      <c r="U2128" s="24" t="s">
        <v>572</v>
      </c>
      <c r="V2128" s="24" t="s">
        <v>209</v>
      </c>
      <c r="W2128" s="24"/>
      <c r="X2128" s="24" t="s">
        <v>205</v>
      </c>
      <c r="Y2128" s="24" t="s">
        <v>166</v>
      </c>
      <c r="Z2128" s="24"/>
    </row>
    <row r="2129" spans="1:26" x14ac:dyDescent="0.2">
      <c r="A2129">
        <v>2127</v>
      </c>
      <c r="B2129">
        <v>3303</v>
      </c>
      <c r="H2129" s="23">
        <v>43959</v>
      </c>
      <c r="I2129" s="23">
        <v>43959</v>
      </c>
      <c r="J2129">
        <v>453.6</v>
      </c>
      <c r="K2129" s="24"/>
      <c r="L2129" s="24" t="s">
        <v>1893</v>
      </c>
      <c r="M2129" s="24" t="s">
        <v>1894</v>
      </c>
      <c r="N2129" s="24" t="s">
        <v>205</v>
      </c>
      <c r="O2129" s="24" t="s">
        <v>231</v>
      </c>
      <c r="P2129" s="24" t="s">
        <v>217</v>
      </c>
      <c r="Q2129" s="24" t="s">
        <v>64</v>
      </c>
      <c r="R2129" s="24" t="s">
        <v>69</v>
      </c>
      <c r="S2129" s="24" t="s">
        <v>95</v>
      </c>
      <c r="T2129" s="24" t="s">
        <v>363</v>
      </c>
      <c r="U2129" s="24" t="s">
        <v>205</v>
      </c>
      <c r="V2129" s="24" t="s">
        <v>209</v>
      </c>
      <c r="W2129" s="24"/>
      <c r="X2129" s="24" t="s">
        <v>205</v>
      </c>
      <c r="Y2129" s="24" t="s">
        <v>166</v>
      </c>
      <c r="Z2129" s="24"/>
    </row>
    <row r="2130" spans="1:26" x14ac:dyDescent="0.2">
      <c r="A2130">
        <v>2129</v>
      </c>
      <c r="B2130">
        <v>3306</v>
      </c>
      <c r="H2130" s="23">
        <v>43959</v>
      </c>
      <c r="I2130" s="23">
        <v>43959</v>
      </c>
      <c r="J2130">
        <v>1317.6</v>
      </c>
      <c r="K2130" s="24"/>
      <c r="L2130" s="24" t="s">
        <v>1526</v>
      </c>
      <c r="M2130" s="24" t="s">
        <v>1895</v>
      </c>
      <c r="N2130" s="24" t="s">
        <v>205</v>
      </c>
      <c r="O2130" s="24" t="s">
        <v>231</v>
      </c>
      <c r="P2130" s="24" t="s">
        <v>217</v>
      </c>
      <c r="Q2130" s="24" t="s">
        <v>102</v>
      </c>
      <c r="R2130" s="24" t="s">
        <v>108</v>
      </c>
      <c r="S2130" s="24" t="s">
        <v>108</v>
      </c>
      <c r="T2130" s="24" t="s">
        <v>238</v>
      </c>
      <c r="U2130" s="24" t="s">
        <v>993</v>
      </c>
      <c r="V2130" s="24" t="s">
        <v>209</v>
      </c>
      <c r="W2130" s="24" t="s">
        <v>205</v>
      </c>
      <c r="X2130" s="24" t="s">
        <v>205</v>
      </c>
      <c r="Y2130" s="24" t="s">
        <v>205</v>
      </c>
      <c r="Z2130" s="24"/>
    </row>
    <row r="2131" spans="1:26" x14ac:dyDescent="0.2">
      <c r="A2131">
        <v>2130</v>
      </c>
      <c r="B2131">
        <v>3307</v>
      </c>
      <c r="H2131" s="23">
        <v>43959</v>
      </c>
      <c r="I2131" s="23">
        <v>43959</v>
      </c>
      <c r="J2131">
        <v>1069.2</v>
      </c>
      <c r="K2131" s="24"/>
      <c r="L2131" s="24" t="s">
        <v>1688</v>
      </c>
      <c r="M2131" s="24" t="s">
        <v>1896</v>
      </c>
      <c r="N2131" s="24" t="s">
        <v>205</v>
      </c>
      <c r="O2131" s="24" t="s">
        <v>231</v>
      </c>
      <c r="P2131" s="24" t="s">
        <v>217</v>
      </c>
      <c r="Q2131" s="24" t="s">
        <v>102</v>
      </c>
      <c r="R2131" s="24" t="s">
        <v>108</v>
      </c>
      <c r="S2131" s="24" t="s">
        <v>108</v>
      </c>
      <c r="T2131" s="24" t="s">
        <v>238</v>
      </c>
      <c r="U2131" s="24" t="s">
        <v>1690</v>
      </c>
      <c r="V2131" s="24" t="s">
        <v>209</v>
      </c>
      <c r="W2131" s="24" t="s">
        <v>205</v>
      </c>
      <c r="X2131" s="24" t="s">
        <v>205</v>
      </c>
      <c r="Y2131" s="24" t="s">
        <v>205</v>
      </c>
      <c r="Z2131" s="24"/>
    </row>
    <row r="2132" spans="1:26" x14ac:dyDescent="0.2">
      <c r="A2132">
        <v>2131</v>
      </c>
      <c r="B2132">
        <v>3308</v>
      </c>
      <c r="H2132" s="23">
        <v>43959</v>
      </c>
      <c r="I2132" s="23">
        <v>43959</v>
      </c>
      <c r="J2132">
        <v>260.88</v>
      </c>
      <c r="K2132" s="24"/>
      <c r="L2132" s="24" t="s">
        <v>1506</v>
      </c>
      <c r="M2132" s="24" t="s">
        <v>1897</v>
      </c>
      <c r="N2132" s="24" t="s">
        <v>205</v>
      </c>
      <c r="O2132" s="24" t="s">
        <v>231</v>
      </c>
      <c r="P2132" s="24" t="s">
        <v>217</v>
      </c>
      <c r="Q2132" s="24" t="s">
        <v>102</v>
      </c>
      <c r="R2132" s="24" t="s">
        <v>108</v>
      </c>
      <c r="S2132" s="24" t="s">
        <v>108</v>
      </c>
      <c r="T2132" s="24" t="s">
        <v>238</v>
      </c>
      <c r="U2132" s="24" t="s">
        <v>282</v>
      </c>
      <c r="V2132" s="24" t="s">
        <v>209</v>
      </c>
      <c r="W2132" s="24" t="s">
        <v>205</v>
      </c>
      <c r="X2132" s="24" t="s">
        <v>205</v>
      </c>
      <c r="Y2132" s="24" t="s">
        <v>205</v>
      </c>
      <c r="Z2132" s="24"/>
    </row>
    <row r="2133" spans="1:26" x14ac:dyDescent="0.2">
      <c r="A2133">
        <v>2132</v>
      </c>
      <c r="B2133">
        <v>3309</v>
      </c>
      <c r="H2133" s="23">
        <v>43959</v>
      </c>
      <c r="I2133" s="23">
        <v>43959</v>
      </c>
      <c r="J2133">
        <v>2787.72</v>
      </c>
      <c r="K2133" s="24"/>
      <c r="L2133" s="24" t="s">
        <v>1691</v>
      </c>
      <c r="M2133" s="24" t="s">
        <v>1898</v>
      </c>
      <c r="N2133" s="24" t="s">
        <v>205</v>
      </c>
      <c r="O2133" s="24" t="s">
        <v>231</v>
      </c>
      <c r="P2133" s="24" t="s">
        <v>217</v>
      </c>
      <c r="Q2133" s="24" t="s">
        <v>102</v>
      </c>
      <c r="R2133" s="24" t="s">
        <v>108</v>
      </c>
      <c r="S2133" s="24" t="s">
        <v>108</v>
      </c>
      <c r="T2133" s="24" t="s">
        <v>238</v>
      </c>
      <c r="U2133" s="24" t="s">
        <v>1693</v>
      </c>
      <c r="V2133" s="24" t="s">
        <v>209</v>
      </c>
      <c r="W2133" s="24" t="s">
        <v>205</v>
      </c>
      <c r="X2133" s="24" t="s">
        <v>205</v>
      </c>
      <c r="Y2133" s="24" t="s">
        <v>205</v>
      </c>
      <c r="Z2133" s="24"/>
    </row>
    <row r="2134" spans="1:26" x14ac:dyDescent="0.2">
      <c r="A2134">
        <v>2133</v>
      </c>
      <c r="B2134">
        <v>3310</v>
      </c>
      <c r="H2134" s="23">
        <v>43959</v>
      </c>
      <c r="I2134" s="23">
        <v>43959</v>
      </c>
      <c r="J2134">
        <v>1866.24</v>
      </c>
      <c r="K2134" s="24"/>
      <c r="L2134" s="24" t="s">
        <v>1498</v>
      </c>
      <c r="M2134" s="24" t="s">
        <v>1899</v>
      </c>
      <c r="N2134" s="24" t="s">
        <v>205</v>
      </c>
      <c r="O2134" s="24" t="s">
        <v>231</v>
      </c>
      <c r="P2134" s="24" t="s">
        <v>217</v>
      </c>
      <c r="Q2134" s="24" t="s">
        <v>102</v>
      </c>
      <c r="R2134" s="24" t="s">
        <v>108</v>
      </c>
      <c r="S2134" s="24" t="s">
        <v>108</v>
      </c>
      <c r="T2134" s="24" t="s">
        <v>238</v>
      </c>
      <c r="U2134" s="24" t="s">
        <v>391</v>
      </c>
      <c r="V2134" s="24" t="s">
        <v>209</v>
      </c>
      <c r="W2134" s="24" t="s">
        <v>205</v>
      </c>
      <c r="X2134" s="24" t="s">
        <v>205</v>
      </c>
      <c r="Y2134" s="24" t="s">
        <v>205</v>
      </c>
      <c r="Z2134" s="24"/>
    </row>
    <row r="2135" spans="1:26" x14ac:dyDescent="0.2">
      <c r="A2135">
        <v>2135</v>
      </c>
      <c r="B2135">
        <v>3312</v>
      </c>
      <c r="H2135" s="23">
        <v>43959</v>
      </c>
      <c r="I2135" s="23">
        <v>43959</v>
      </c>
      <c r="J2135">
        <v>493.32</v>
      </c>
      <c r="K2135" s="24"/>
      <c r="L2135" s="24" t="s">
        <v>1900</v>
      </c>
      <c r="M2135" s="24" t="s">
        <v>1901</v>
      </c>
      <c r="N2135" s="24" t="s">
        <v>205</v>
      </c>
      <c r="O2135" s="24" t="s">
        <v>231</v>
      </c>
      <c r="P2135" s="24" t="s">
        <v>217</v>
      </c>
      <c r="Q2135" s="24" t="s">
        <v>102</v>
      </c>
      <c r="R2135" s="24" t="s">
        <v>108</v>
      </c>
      <c r="S2135" s="24" t="s">
        <v>108</v>
      </c>
      <c r="T2135" s="24" t="s">
        <v>238</v>
      </c>
      <c r="U2135" s="24" t="s">
        <v>464</v>
      </c>
      <c r="V2135" s="24" t="s">
        <v>209</v>
      </c>
      <c r="W2135" s="24" t="s">
        <v>205</v>
      </c>
      <c r="X2135" s="24" t="s">
        <v>205</v>
      </c>
      <c r="Y2135" s="24" t="s">
        <v>205</v>
      </c>
      <c r="Z2135" s="24"/>
    </row>
    <row r="2136" spans="1:26" x14ac:dyDescent="0.2">
      <c r="A2136">
        <v>2136</v>
      </c>
      <c r="B2136">
        <v>3313</v>
      </c>
      <c r="H2136" s="23">
        <v>43959</v>
      </c>
      <c r="I2136" s="23">
        <v>43959</v>
      </c>
      <c r="J2136">
        <v>4428.32</v>
      </c>
      <c r="K2136" s="24"/>
      <c r="L2136" s="24" t="s">
        <v>1523</v>
      </c>
      <c r="M2136" s="24" t="s">
        <v>1902</v>
      </c>
      <c r="N2136" s="24" t="s">
        <v>205</v>
      </c>
      <c r="O2136" s="24" t="s">
        <v>231</v>
      </c>
      <c r="P2136" s="24" t="s">
        <v>217</v>
      </c>
      <c r="Q2136" s="24" t="s">
        <v>102</v>
      </c>
      <c r="R2136" s="24" t="s">
        <v>108</v>
      </c>
      <c r="S2136" s="24" t="s">
        <v>108</v>
      </c>
      <c r="T2136" s="24" t="s">
        <v>238</v>
      </c>
      <c r="U2136" s="24" t="s">
        <v>896</v>
      </c>
      <c r="V2136" s="24" t="s">
        <v>209</v>
      </c>
      <c r="W2136" s="24" t="s">
        <v>205</v>
      </c>
      <c r="X2136" s="24" t="s">
        <v>205</v>
      </c>
      <c r="Y2136" s="24" t="s">
        <v>205</v>
      </c>
      <c r="Z2136" s="24"/>
    </row>
    <row r="2137" spans="1:26" x14ac:dyDescent="0.2">
      <c r="A2137">
        <v>2137</v>
      </c>
      <c r="B2137">
        <v>3314</v>
      </c>
      <c r="H2137" s="23">
        <v>43959</v>
      </c>
      <c r="I2137" s="23">
        <v>43959</v>
      </c>
      <c r="J2137">
        <v>2557.2800000000002</v>
      </c>
      <c r="K2137" s="24"/>
      <c r="L2137" s="24" t="s">
        <v>1903</v>
      </c>
      <c r="M2137" s="24" t="s">
        <v>1904</v>
      </c>
      <c r="N2137" s="24" t="s">
        <v>205</v>
      </c>
      <c r="O2137" s="24" t="s">
        <v>231</v>
      </c>
      <c r="P2137" s="24" t="s">
        <v>217</v>
      </c>
      <c r="Q2137" s="24" t="s">
        <v>102</v>
      </c>
      <c r="R2137" s="24" t="s">
        <v>108</v>
      </c>
      <c r="S2137" s="24" t="s">
        <v>108</v>
      </c>
      <c r="T2137" s="24" t="s">
        <v>238</v>
      </c>
      <c r="U2137" s="24" t="s">
        <v>1525</v>
      </c>
      <c r="V2137" s="24" t="s">
        <v>209</v>
      </c>
      <c r="W2137" s="24" t="s">
        <v>205</v>
      </c>
      <c r="X2137" s="24" t="s">
        <v>205</v>
      </c>
      <c r="Y2137" s="24" t="s">
        <v>205</v>
      </c>
      <c r="Z2137" s="24"/>
    </row>
    <row r="2138" spans="1:26" x14ac:dyDescent="0.2">
      <c r="A2138">
        <v>2138</v>
      </c>
      <c r="B2138">
        <v>3315</v>
      </c>
      <c r="H2138" s="23">
        <v>43959</v>
      </c>
      <c r="I2138" s="23">
        <v>43959</v>
      </c>
      <c r="J2138">
        <v>2423.98</v>
      </c>
      <c r="K2138" s="24"/>
      <c r="L2138" s="24" t="s">
        <v>1566</v>
      </c>
      <c r="M2138" s="24" t="s">
        <v>1905</v>
      </c>
      <c r="N2138" s="24" t="s">
        <v>205</v>
      </c>
      <c r="O2138" s="24" t="s">
        <v>231</v>
      </c>
      <c r="P2138" s="24" t="s">
        <v>217</v>
      </c>
      <c r="Q2138" s="24" t="s">
        <v>102</v>
      </c>
      <c r="R2138" s="24" t="s">
        <v>108</v>
      </c>
      <c r="S2138" s="24" t="s">
        <v>108</v>
      </c>
      <c r="T2138" s="24" t="s">
        <v>238</v>
      </c>
      <c r="U2138" s="24" t="s">
        <v>420</v>
      </c>
      <c r="V2138" s="24" t="s">
        <v>209</v>
      </c>
      <c r="W2138" s="24" t="s">
        <v>205</v>
      </c>
      <c r="X2138" s="24" t="s">
        <v>205</v>
      </c>
      <c r="Y2138" s="24" t="s">
        <v>205</v>
      </c>
      <c r="Z2138" s="24"/>
    </row>
    <row r="2139" spans="1:26" x14ac:dyDescent="0.2">
      <c r="A2139">
        <v>2139</v>
      </c>
      <c r="B2139">
        <v>3316</v>
      </c>
      <c r="H2139" s="23">
        <v>43959</v>
      </c>
      <c r="I2139" s="23">
        <v>43959</v>
      </c>
      <c r="J2139">
        <v>2402.9299999999998</v>
      </c>
      <c r="K2139" s="24"/>
      <c r="L2139" s="24" t="s">
        <v>1513</v>
      </c>
      <c r="M2139" s="24" t="s">
        <v>1906</v>
      </c>
      <c r="N2139" s="24" t="s">
        <v>205</v>
      </c>
      <c r="O2139" s="24" t="s">
        <v>231</v>
      </c>
      <c r="P2139" s="24" t="s">
        <v>217</v>
      </c>
      <c r="Q2139" s="24" t="s">
        <v>102</v>
      </c>
      <c r="R2139" s="24" t="s">
        <v>108</v>
      </c>
      <c r="S2139" s="24" t="s">
        <v>108</v>
      </c>
      <c r="T2139" s="24" t="s">
        <v>238</v>
      </c>
      <c r="U2139" s="24" t="s">
        <v>1016</v>
      </c>
      <c r="V2139" s="24" t="s">
        <v>209</v>
      </c>
      <c r="W2139" s="24" t="s">
        <v>205</v>
      </c>
      <c r="X2139" s="24" t="s">
        <v>205</v>
      </c>
      <c r="Y2139" s="24" t="s">
        <v>205</v>
      </c>
      <c r="Z2139" s="24"/>
    </row>
    <row r="2140" spans="1:26" x14ac:dyDescent="0.2">
      <c r="A2140">
        <v>2140</v>
      </c>
      <c r="B2140">
        <v>3318</v>
      </c>
      <c r="H2140" s="23">
        <v>43959</v>
      </c>
      <c r="I2140" s="23">
        <v>43959</v>
      </c>
      <c r="J2140">
        <v>1258.83</v>
      </c>
      <c r="K2140" s="24"/>
      <c r="L2140" s="24" t="s">
        <v>1522</v>
      </c>
      <c r="M2140" s="24" t="s">
        <v>1907</v>
      </c>
      <c r="N2140" s="24" t="s">
        <v>205</v>
      </c>
      <c r="O2140" s="24" t="s">
        <v>231</v>
      </c>
      <c r="P2140" s="24" t="s">
        <v>217</v>
      </c>
      <c r="Q2140" s="24" t="s">
        <v>102</v>
      </c>
      <c r="R2140" s="24" t="s">
        <v>108</v>
      </c>
      <c r="S2140" s="24" t="s">
        <v>108</v>
      </c>
      <c r="T2140" s="24" t="s">
        <v>238</v>
      </c>
      <c r="U2140" s="24" t="s">
        <v>535</v>
      </c>
      <c r="V2140" s="24" t="s">
        <v>209</v>
      </c>
      <c r="W2140" s="24" t="s">
        <v>205</v>
      </c>
      <c r="X2140" s="24" t="s">
        <v>205</v>
      </c>
      <c r="Y2140" s="24" t="s">
        <v>205</v>
      </c>
      <c r="Z2140" s="24"/>
    </row>
    <row r="2141" spans="1:26" x14ac:dyDescent="0.2">
      <c r="A2141">
        <v>2141</v>
      </c>
      <c r="B2141">
        <v>3319</v>
      </c>
      <c r="H2141" s="23">
        <v>43959</v>
      </c>
      <c r="I2141" s="23">
        <v>43959</v>
      </c>
      <c r="J2141">
        <v>1315.44</v>
      </c>
      <c r="K2141" s="24"/>
      <c r="L2141" s="24" t="s">
        <v>1517</v>
      </c>
      <c r="M2141" s="24" t="s">
        <v>1908</v>
      </c>
      <c r="N2141" s="24" t="s">
        <v>205</v>
      </c>
      <c r="O2141" s="24" t="s">
        <v>231</v>
      </c>
      <c r="P2141" s="24" t="s">
        <v>217</v>
      </c>
      <c r="Q2141" s="24" t="s">
        <v>102</v>
      </c>
      <c r="R2141" s="24" t="s">
        <v>108</v>
      </c>
      <c r="S2141" s="24" t="s">
        <v>108</v>
      </c>
      <c r="T2141" s="24" t="s">
        <v>238</v>
      </c>
      <c r="U2141" s="24" t="s">
        <v>1249</v>
      </c>
      <c r="V2141" s="24" t="s">
        <v>209</v>
      </c>
      <c r="W2141" s="24" t="s">
        <v>205</v>
      </c>
      <c r="X2141" s="24" t="s">
        <v>205</v>
      </c>
      <c r="Y2141" s="24" t="s">
        <v>205</v>
      </c>
      <c r="Z2141" s="24"/>
    </row>
    <row r="2142" spans="1:26" x14ac:dyDescent="0.2">
      <c r="A2142">
        <v>2142</v>
      </c>
      <c r="B2142">
        <v>3320</v>
      </c>
      <c r="H2142" s="23">
        <v>43959</v>
      </c>
      <c r="I2142" s="23">
        <v>43959</v>
      </c>
      <c r="J2142">
        <v>260.88</v>
      </c>
      <c r="K2142" s="24"/>
      <c r="L2142" s="24" t="s">
        <v>1503</v>
      </c>
      <c r="M2142" s="24" t="s">
        <v>1909</v>
      </c>
      <c r="N2142" s="24" t="s">
        <v>205</v>
      </c>
      <c r="O2142" s="24" t="s">
        <v>231</v>
      </c>
      <c r="P2142" s="24" t="s">
        <v>217</v>
      </c>
      <c r="Q2142" s="24" t="s">
        <v>102</v>
      </c>
      <c r="R2142" s="24" t="s">
        <v>108</v>
      </c>
      <c r="S2142" s="24" t="s">
        <v>108</v>
      </c>
      <c r="T2142" s="24" t="s">
        <v>238</v>
      </c>
      <c r="U2142" s="24" t="s">
        <v>252</v>
      </c>
      <c r="V2142" s="24" t="s">
        <v>209</v>
      </c>
      <c r="W2142" s="24" t="s">
        <v>205</v>
      </c>
      <c r="X2142" s="24" t="s">
        <v>205</v>
      </c>
      <c r="Y2142" s="24" t="s">
        <v>205</v>
      </c>
      <c r="Z2142" s="24"/>
    </row>
    <row r="2143" spans="1:26" x14ac:dyDescent="0.2">
      <c r="A2143">
        <v>2143</v>
      </c>
      <c r="B2143">
        <v>3321</v>
      </c>
      <c r="H2143" s="23">
        <v>43959</v>
      </c>
      <c r="I2143" s="23">
        <v>43959</v>
      </c>
      <c r="J2143">
        <v>701.92</v>
      </c>
      <c r="K2143" s="24"/>
      <c r="L2143" s="24" t="s">
        <v>1445</v>
      </c>
      <c r="M2143" s="24" t="s">
        <v>1910</v>
      </c>
      <c r="N2143" s="24" t="s">
        <v>205</v>
      </c>
      <c r="O2143" s="24" t="s">
        <v>231</v>
      </c>
      <c r="P2143" s="24" t="s">
        <v>217</v>
      </c>
      <c r="Q2143" s="24" t="s">
        <v>102</v>
      </c>
      <c r="R2143" s="24" t="s">
        <v>108</v>
      </c>
      <c r="S2143" s="24" t="s">
        <v>108</v>
      </c>
      <c r="T2143" s="24" t="s">
        <v>238</v>
      </c>
      <c r="U2143" s="24" t="s">
        <v>644</v>
      </c>
      <c r="V2143" s="24" t="s">
        <v>209</v>
      </c>
      <c r="W2143" s="24" t="s">
        <v>205</v>
      </c>
      <c r="X2143" s="24" t="s">
        <v>205</v>
      </c>
      <c r="Y2143" s="24" t="s">
        <v>205</v>
      </c>
      <c r="Z2143" s="24"/>
    </row>
    <row r="2144" spans="1:26" x14ac:dyDescent="0.2">
      <c r="A2144">
        <v>2144</v>
      </c>
      <c r="B2144">
        <v>3322</v>
      </c>
      <c r="H2144" s="23">
        <v>43959</v>
      </c>
      <c r="I2144" s="23">
        <v>43959</v>
      </c>
      <c r="J2144">
        <v>979.31</v>
      </c>
      <c r="K2144" s="24"/>
      <c r="L2144" s="24" t="s">
        <v>1712</v>
      </c>
      <c r="M2144" s="24" t="s">
        <v>1911</v>
      </c>
      <c r="N2144" s="24" t="s">
        <v>205</v>
      </c>
      <c r="O2144" s="24" t="s">
        <v>231</v>
      </c>
      <c r="P2144" s="24" t="s">
        <v>217</v>
      </c>
      <c r="Q2144" s="24" t="s">
        <v>102</v>
      </c>
      <c r="R2144" s="24" t="s">
        <v>108</v>
      </c>
      <c r="S2144" s="24" t="s">
        <v>108</v>
      </c>
      <c r="T2144" s="24" t="s">
        <v>238</v>
      </c>
      <c r="U2144" s="24" t="s">
        <v>1298</v>
      </c>
      <c r="V2144" s="24" t="s">
        <v>209</v>
      </c>
      <c r="W2144" s="24" t="s">
        <v>205</v>
      </c>
      <c r="X2144" s="24" t="s">
        <v>205</v>
      </c>
      <c r="Y2144" s="24" t="s">
        <v>205</v>
      </c>
      <c r="Z2144" s="24"/>
    </row>
    <row r="2145" spans="1:26" x14ac:dyDescent="0.2">
      <c r="A2145">
        <v>2145</v>
      </c>
      <c r="B2145">
        <v>3323</v>
      </c>
      <c r="H2145" s="23">
        <v>43959</v>
      </c>
      <c r="I2145" s="23">
        <v>43959</v>
      </c>
      <c r="J2145">
        <v>328.32</v>
      </c>
      <c r="K2145" s="24"/>
      <c r="L2145" s="24" t="s">
        <v>1509</v>
      </c>
      <c r="M2145" s="24" t="s">
        <v>1912</v>
      </c>
      <c r="N2145" s="24" t="s">
        <v>205</v>
      </c>
      <c r="O2145" s="24" t="s">
        <v>231</v>
      </c>
      <c r="P2145" s="24" t="s">
        <v>217</v>
      </c>
      <c r="Q2145" s="24" t="s">
        <v>102</v>
      </c>
      <c r="R2145" s="24" t="s">
        <v>108</v>
      </c>
      <c r="S2145" s="24" t="s">
        <v>108</v>
      </c>
      <c r="T2145" s="24" t="s">
        <v>238</v>
      </c>
      <c r="U2145" s="24" t="s">
        <v>441</v>
      </c>
      <c r="V2145" s="24" t="s">
        <v>209</v>
      </c>
      <c r="W2145" s="24" t="s">
        <v>205</v>
      </c>
      <c r="X2145" s="24" t="s">
        <v>205</v>
      </c>
      <c r="Y2145" s="24" t="s">
        <v>205</v>
      </c>
      <c r="Z2145" s="24"/>
    </row>
    <row r="2146" spans="1:26" x14ac:dyDescent="0.2">
      <c r="A2146">
        <v>2146</v>
      </c>
      <c r="B2146">
        <v>3324</v>
      </c>
      <c r="H2146" s="23">
        <v>43959</v>
      </c>
      <c r="I2146" s="23">
        <v>43959</v>
      </c>
      <c r="J2146">
        <v>3889.76</v>
      </c>
      <c r="K2146" s="24"/>
      <c r="L2146" s="24" t="s">
        <v>1511</v>
      </c>
      <c r="M2146" s="24" t="s">
        <v>1913</v>
      </c>
      <c r="N2146" s="24" t="s">
        <v>205</v>
      </c>
      <c r="O2146" s="24" t="s">
        <v>231</v>
      </c>
      <c r="P2146" s="24" t="s">
        <v>217</v>
      </c>
      <c r="Q2146" s="24" t="s">
        <v>102</v>
      </c>
      <c r="R2146" s="24" t="s">
        <v>108</v>
      </c>
      <c r="S2146" s="24" t="s">
        <v>108</v>
      </c>
      <c r="T2146" s="24" t="s">
        <v>238</v>
      </c>
      <c r="U2146" s="24" t="s">
        <v>654</v>
      </c>
      <c r="V2146" s="24" t="s">
        <v>209</v>
      </c>
      <c r="W2146" s="24" t="s">
        <v>205</v>
      </c>
      <c r="X2146" s="24" t="s">
        <v>205</v>
      </c>
      <c r="Y2146" s="24" t="s">
        <v>205</v>
      </c>
      <c r="Z2146" s="24"/>
    </row>
    <row r="2147" spans="1:26" x14ac:dyDescent="0.2">
      <c r="A2147">
        <v>2147</v>
      </c>
      <c r="B2147">
        <v>3325</v>
      </c>
      <c r="H2147" s="23">
        <v>43959</v>
      </c>
      <c r="I2147" s="23">
        <v>43959</v>
      </c>
      <c r="J2147">
        <v>646.21</v>
      </c>
      <c r="K2147" s="24"/>
      <c r="L2147" s="24" t="s">
        <v>1565</v>
      </c>
      <c r="M2147" s="24" t="s">
        <v>1914</v>
      </c>
      <c r="N2147" s="24" t="s">
        <v>205</v>
      </c>
      <c r="O2147" s="24" t="s">
        <v>231</v>
      </c>
      <c r="P2147" s="24" t="s">
        <v>217</v>
      </c>
      <c r="Q2147" s="24" t="s">
        <v>102</v>
      </c>
      <c r="R2147" s="24" t="s">
        <v>108</v>
      </c>
      <c r="S2147" s="24" t="s">
        <v>108</v>
      </c>
      <c r="T2147" s="24" t="s">
        <v>238</v>
      </c>
      <c r="U2147" s="24" t="s">
        <v>494</v>
      </c>
      <c r="V2147" s="24" t="s">
        <v>209</v>
      </c>
      <c r="W2147" s="24" t="s">
        <v>205</v>
      </c>
      <c r="X2147" s="24" t="s">
        <v>205</v>
      </c>
      <c r="Y2147" s="24" t="s">
        <v>205</v>
      </c>
      <c r="Z2147" s="24"/>
    </row>
    <row r="2148" spans="1:26" x14ac:dyDescent="0.2">
      <c r="A2148">
        <v>2148</v>
      </c>
      <c r="B2148">
        <v>3326</v>
      </c>
      <c r="H2148" s="23">
        <v>43959</v>
      </c>
      <c r="I2148" s="23">
        <v>43959</v>
      </c>
      <c r="J2148">
        <v>352.02</v>
      </c>
      <c r="K2148" s="24"/>
      <c r="L2148" s="24" t="s">
        <v>1520</v>
      </c>
      <c r="M2148" s="24" t="s">
        <v>1915</v>
      </c>
      <c r="N2148" s="24" t="s">
        <v>205</v>
      </c>
      <c r="O2148" s="24" t="s">
        <v>231</v>
      </c>
      <c r="P2148" s="24" t="s">
        <v>217</v>
      </c>
      <c r="Q2148" s="24" t="s">
        <v>102</v>
      </c>
      <c r="R2148" s="24" t="s">
        <v>108</v>
      </c>
      <c r="S2148" s="24" t="s">
        <v>108</v>
      </c>
      <c r="T2148" s="24" t="s">
        <v>238</v>
      </c>
      <c r="U2148" s="24" t="s">
        <v>898</v>
      </c>
      <c r="V2148" s="24" t="s">
        <v>209</v>
      </c>
      <c r="W2148" s="24" t="s">
        <v>205</v>
      </c>
      <c r="X2148" s="24" t="s">
        <v>205</v>
      </c>
      <c r="Y2148" s="24" t="s">
        <v>205</v>
      </c>
      <c r="Z2148" s="24"/>
    </row>
    <row r="2149" spans="1:26" x14ac:dyDescent="0.2">
      <c r="A2149">
        <v>2149</v>
      </c>
      <c r="B2149">
        <v>3327</v>
      </c>
      <c r="H2149" s="23">
        <v>43959</v>
      </c>
      <c r="I2149" s="23">
        <v>43959</v>
      </c>
      <c r="J2149">
        <v>1726.67</v>
      </c>
      <c r="K2149" s="24"/>
      <c r="L2149" s="24" t="s">
        <v>1502</v>
      </c>
      <c r="M2149" s="24" t="s">
        <v>1883</v>
      </c>
      <c r="N2149" s="24" t="s">
        <v>205</v>
      </c>
      <c r="O2149" s="24" t="s">
        <v>231</v>
      </c>
      <c r="P2149" s="24" t="s">
        <v>217</v>
      </c>
      <c r="Q2149" s="24" t="s">
        <v>102</v>
      </c>
      <c r="R2149" s="24" t="s">
        <v>108</v>
      </c>
      <c r="S2149" s="24" t="s">
        <v>108</v>
      </c>
      <c r="T2149" s="24" t="s">
        <v>238</v>
      </c>
      <c r="U2149" s="24" t="s">
        <v>320</v>
      </c>
      <c r="V2149" s="24" t="s">
        <v>209</v>
      </c>
      <c r="W2149" s="24" t="s">
        <v>205</v>
      </c>
      <c r="X2149" s="24" t="s">
        <v>205</v>
      </c>
      <c r="Y2149" s="24" t="s">
        <v>205</v>
      </c>
      <c r="Z2149" s="24"/>
    </row>
    <row r="2150" spans="1:26" x14ac:dyDescent="0.2">
      <c r="A2150">
        <v>2150</v>
      </c>
      <c r="B2150">
        <v>3328</v>
      </c>
      <c r="H2150" s="23">
        <v>43959</v>
      </c>
      <c r="I2150" s="23">
        <v>43959</v>
      </c>
      <c r="J2150">
        <v>1159.73</v>
      </c>
      <c r="K2150" s="24"/>
      <c r="L2150" s="24" t="s">
        <v>1516</v>
      </c>
      <c r="M2150" s="24" t="s">
        <v>1916</v>
      </c>
      <c r="N2150" s="24" t="s">
        <v>205</v>
      </c>
      <c r="O2150" s="24" t="s">
        <v>231</v>
      </c>
      <c r="P2150" s="24" t="s">
        <v>217</v>
      </c>
      <c r="Q2150" s="24" t="s">
        <v>102</v>
      </c>
      <c r="R2150" s="24" t="s">
        <v>108</v>
      </c>
      <c r="S2150" s="24" t="s">
        <v>108</v>
      </c>
      <c r="T2150" s="24" t="s">
        <v>238</v>
      </c>
      <c r="U2150" s="24" t="s">
        <v>1246</v>
      </c>
      <c r="V2150" s="24" t="s">
        <v>209</v>
      </c>
      <c r="W2150" s="24" t="s">
        <v>205</v>
      </c>
      <c r="X2150" s="24" t="s">
        <v>205</v>
      </c>
      <c r="Y2150" s="24" t="s">
        <v>205</v>
      </c>
      <c r="Z2150" s="24"/>
    </row>
    <row r="2151" spans="1:26" x14ac:dyDescent="0.2">
      <c r="A2151">
        <v>2151</v>
      </c>
      <c r="B2151">
        <v>3329</v>
      </c>
      <c r="H2151" s="23">
        <v>43959</v>
      </c>
      <c r="I2151" s="23">
        <v>43959</v>
      </c>
      <c r="J2151">
        <v>732.18</v>
      </c>
      <c r="K2151" s="24"/>
      <c r="L2151" s="24" t="s">
        <v>1477</v>
      </c>
      <c r="M2151" s="24" t="s">
        <v>1917</v>
      </c>
      <c r="N2151" s="24" t="s">
        <v>205</v>
      </c>
      <c r="O2151" s="24" t="s">
        <v>231</v>
      </c>
      <c r="P2151" s="24" t="s">
        <v>217</v>
      </c>
      <c r="Q2151" s="24" t="s">
        <v>102</v>
      </c>
      <c r="R2151" s="24" t="s">
        <v>108</v>
      </c>
      <c r="S2151" s="24" t="s">
        <v>108</v>
      </c>
      <c r="T2151" s="24" t="s">
        <v>238</v>
      </c>
      <c r="U2151" s="24" t="s">
        <v>246</v>
      </c>
      <c r="V2151" s="24" t="s">
        <v>209</v>
      </c>
      <c r="W2151" s="24" t="s">
        <v>205</v>
      </c>
      <c r="X2151" s="24" t="s">
        <v>205</v>
      </c>
      <c r="Y2151" s="24" t="s">
        <v>205</v>
      </c>
      <c r="Z2151" s="24"/>
    </row>
    <row r="2152" spans="1:26" x14ac:dyDescent="0.2">
      <c r="A2152">
        <v>2152</v>
      </c>
      <c r="B2152">
        <v>3330</v>
      </c>
      <c r="H2152" s="23">
        <v>43959</v>
      </c>
      <c r="I2152" s="23">
        <v>43959</v>
      </c>
      <c r="J2152">
        <v>437.88</v>
      </c>
      <c r="K2152" s="24"/>
      <c r="L2152" s="24" t="s">
        <v>1510</v>
      </c>
      <c r="M2152" s="24" t="s">
        <v>1918</v>
      </c>
      <c r="N2152" s="24" t="s">
        <v>205</v>
      </c>
      <c r="O2152" s="24" t="s">
        <v>231</v>
      </c>
      <c r="P2152" s="24" t="s">
        <v>217</v>
      </c>
      <c r="Q2152" s="24" t="s">
        <v>102</v>
      </c>
      <c r="R2152" s="24" t="s">
        <v>108</v>
      </c>
      <c r="S2152" s="24" t="s">
        <v>108</v>
      </c>
      <c r="T2152" s="24" t="s">
        <v>238</v>
      </c>
      <c r="U2152" s="24" t="s">
        <v>1919</v>
      </c>
      <c r="V2152" s="24" t="s">
        <v>209</v>
      </c>
      <c r="W2152" s="24" t="s">
        <v>205</v>
      </c>
      <c r="X2152" s="24" t="s">
        <v>205</v>
      </c>
      <c r="Y2152" s="24" t="s">
        <v>205</v>
      </c>
      <c r="Z2152" s="24"/>
    </row>
    <row r="2153" spans="1:26" x14ac:dyDescent="0.2">
      <c r="A2153">
        <v>2153</v>
      </c>
      <c r="B2153">
        <v>3331</v>
      </c>
      <c r="H2153" s="23">
        <v>43959</v>
      </c>
      <c r="I2153" s="23">
        <v>43959</v>
      </c>
      <c r="J2153">
        <v>7241.77</v>
      </c>
      <c r="K2153" s="24"/>
      <c r="L2153" s="24" t="s">
        <v>1555</v>
      </c>
      <c r="M2153" s="24" t="s">
        <v>1920</v>
      </c>
      <c r="N2153" s="24" t="s">
        <v>205</v>
      </c>
      <c r="O2153" s="24" t="s">
        <v>231</v>
      </c>
      <c r="P2153" s="24" t="s">
        <v>217</v>
      </c>
      <c r="Q2153" s="24" t="s">
        <v>102</v>
      </c>
      <c r="R2153" s="24" t="s">
        <v>108</v>
      </c>
      <c r="S2153" s="24" t="s">
        <v>108</v>
      </c>
      <c r="T2153" s="24" t="s">
        <v>238</v>
      </c>
      <c r="U2153" s="24" t="s">
        <v>1163</v>
      </c>
      <c r="V2153" s="24" t="s">
        <v>209</v>
      </c>
      <c r="W2153" s="24" t="s">
        <v>205</v>
      </c>
      <c r="X2153" s="24" t="s">
        <v>205</v>
      </c>
      <c r="Y2153" s="24" t="s">
        <v>205</v>
      </c>
      <c r="Z2153" s="24"/>
    </row>
    <row r="2154" spans="1:26" x14ac:dyDescent="0.2">
      <c r="A2154">
        <v>2154</v>
      </c>
      <c r="B2154">
        <v>3332</v>
      </c>
      <c r="H2154" s="23">
        <v>43959</v>
      </c>
      <c r="I2154" s="23">
        <v>43959</v>
      </c>
      <c r="J2154">
        <v>5759.96</v>
      </c>
      <c r="K2154" s="24"/>
      <c r="L2154" s="24" t="s">
        <v>1636</v>
      </c>
      <c r="M2154" s="24" t="s">
        <v>1921</v>
      </c>
      <c r="N2154" s="24" t="s">
        <v>205</v>
      </c>
      <c r="O2154" s="24" t="s">
        <v>231</v>
      </c>
      <c r="P2154" s="24" t="s">
        <v>217</v>
      </c>
      <c r="Q2154" s="24" t="s">
        <v>102</v>
      </c>
      <c r="R2154" s="24" t="s">
        <v>108</v>
      </c>
      <c r="S2154" s="24" t="s">
        <v>108</v>
      </c>
      <c r="T2154" s="24" t="s">
        <v>238</v>
      </c>
      <c r="U2154" s="24" t="s">
        <v>1922</v>
      </c>
      <c r="V2154" s="24" t="s">
        <v>209</v>
      </c>
      <c r="W2154" s="24" t="s">
        <v>205</v>
      </c>
      <c r="X2154" s="24" t="s">
        <v>205</v>
      </c>
      <c r="Y2154" s="24" t="s">
        <v>205</v>
      </c>
      <c r="Z2154" s="24"/>
    </row>
    <row r="2155" spans="1:26" x14ac:dyDescent="0.2">
      <c r="A2155">
        <v>2155</v>
      </c>
      <c r="B2155">
        <v>3333</v>
      </c>
      <c r="H2155" s="23">
        <v>43959</v>
      </c>
      <c r="I2155" s="23">
        <v>43959</v>
      </c>
      <c r="J2155">
        <v>946.66</v>
      </c>
      <c r="K2155" s="24"/>
      <c r="L2155" s="24" t="s">
        <v>1527</v>
      </c>
      <c r="M2155" s="24" t="s">
        <v>1923</v>
      </c>
      <c r="N2155" s="24" t="s">
        <v>205</v>
      </c>
      <c r="O2155" s="24" t="s">
        <v>231</v>
      </c>
      <c r="P2155" s="24" t="s">
        <v>217</v>
      </c>
      <c r="Q2155" s="24" t="s">
        <v>102</v>
      </c>
      <c r="R2155" s="24" t="s">
        <v>108</v>
      </c>
      <c r="S2155" s="24" t="s">
        <v>108</v>
      </c>
      <c r="T2155" s="24" t="s">
        <v>238</v>
      </c>
      <c r="U2155" s="24" t="s">
        <v>568</v>
      </c>
      <c r="V2155" s="24" t="s">
        <v>209</v>
      </c>
      <c r="W2155" s="24" t="s">
        <v>205</v>
      </c>
      <c r="X2155" s="24" t="s">
        <v>205</v>
      </c>
      <c r="Y2155" s="24" t="s">
        <v>205</v>
      </c>
      <c r="Z2155" s="24"/>
    </row>
    <row r="2156" spans="1:26" x14ac:dyDescent="0.2">
      <c r="A2156">
        <v>2156</v>
      </c>
      <c r="B2156">
        <v>3334</v>
      </c>
      <c r="H2156" s="23">
        <v>43959</v>
      </c>
      <c r="I2156" s="23">
        <v>43959</v>
      </c>
      <c r="J2156">
        <v>50</v>
      </c>
      <c r="K2156" s="24"/>
      <c r="L2156" s="24" t="s">
        <v>1890</v>
      </c>
      <c r="M2156" s="24" t="s">
        <v>1891</v>
      </c>
      <c r="N2156" s="24" t="s">
        <v>205</v>
      </c>
      <c r="O2156" s="24" t="s">
        <v>231</v>
      </c>
      <c r="P2156" s="24" t="s">
        <v>217</v>
      </c>
      <c r="Q2156" s="24" t="s">
        <v>64</v>
      </c>
      <c r="R2156" s="24" t="s">
        <v>69</v>
      </c>
      <c r="S2156" s="24" t="s">
        <v>95</v>
      </c>
      <c r="T2156" s="24" t="s">
        <v>363</v>
      </c>
      <c r="U2156" s="24" t="s">
        <v>205</v>
      </c>
      <c r="V2156" s="24" t="s">
        <v>209</v>
      </c>
      <c r="W2156" s="24"/>
      <c r="X2156" s="24" t="s">
        <v>205</v>
      </c>
      <c r="Y2156" s="24" t="s">
        <v>1833</v>
      </c>
      <c r="Z2156" s="24"/>
    </row>
    <row r="2157" spans="1:26" x14ac:dyDescent="0.2">
      <c r="A2157">
        <v>2157</v>
      </c>
      <c r="B2157">
        <v>3336</v>
      </c>
      <c r="H2157" s="23">
        <v>43962</v>
      </c>
      <c r="I2157" s="23">
        <v>43962</v>
      </c>
      <c r="J2157">
        <v>632.16</v>
      </c>
      <c r="K2157" s="24"/>
      <c r="L2157" s="24" t="s">
        <v>1702</v>
      </c>
      <c r="M2157" s="24" t="s">
        <v>1892</v>
      </c>
      <c r="N2157" s="24" t="s">
        <v>205</v>
      </c>
      <c r="O2157" s="24" t="s">
        <v>231</v>
      </c>
      <c r="P2157" s="24" t="s">
        <v>217</v>
      </c>
      <c r="Q2157" s="24" t="s">
        <v>102</v>
      </c>
      <c r="R2157" s="24" t="s">
        <v>108</v>
      </c>
      <c r="S2157" s="24" t="s">
        <v>108</v>
      </c>
      <c r="T2157" s="24" t="s">
        <v>238</v>
      </c>
      <c r="U2157" s="24" t="s">
        <v>1679</v>
      </c>
      <c r="V2157" s="24" t="s">
        <v>209</v>
      </c>
      <c r="W2157" s="24" t="s">
        <v>205</v>
      </c>
      <c r="X2157" s="24" t="s">
        <v>205</v>
      </c>
      <c r="Y2157" s="24" t="s">
        <v>205</v>
      </c>
      <c r="Z2157" s="24" t="s">
        <v>1924</v>
      </c>
    </row>
    <row r="2158" spans="1:26" x14ac:dyDescent="0.2">
      <c r="A2158">
        <v>2158</v>
      </c>
      <c r="B2158">
        <v>3337</v>
      </c>
      <c r="H2158" s="23">
        <v>43962</v>
      </c>
      <c r="I2158" s="23">
        <v>43962</v>
      </c>
      <c r="J2158">
        <v>120</v>
      </c>
      <c r="K2158" s="24"/>
      <c r="L2158" s="24" t="s">
        <v>1810</v>
      </c>
      <c r="M2158" s="24" t="s">
        <v>1882</v>
      </c>
      <c r="N2158" s="24" t="s">
        <v>205</v>
      </c>
      <c r="O2158" s="24" t="s">
        <v>231</v>
      </c>
      <c r="P2158" s="24" t="s">
        <v>259</v>
      </c>
      <c r="Q2158" s="24" t="s">
        <v>102</v>
      </c>
      <c r="R2158" s="24" t="s">
        <v>101</v>
      </c>
      <c r="S2158" s="24" t="s">
        <v>103</v>
      </c>
      <c r="T2158" s="24" t="s">
        <v>260</v>
      </c>
      <c r="U2158" s="24" t="s">
        <v>1693</v>
      </c>
      <c r="V2158" s="24" t="s">
        <v>209</v>
      </c>
      <c r="W2158" s="24"/>
      <c r="X2158" s="24" t="s">
        <v>205</v>
      </c>
      <c r="Y2158" s="24" t="s">
        <v>166</v>
      </c>
      <c r="Z2158" s="24"/>
    </row>
    <row r="2159" spans="1:26" x14ac:dyDescent="0.2">
      <c r="A2159">
        <v>2159</v>
      </c>
      <c r="B2159">
        <v>3338</v>
      </c>
      <c r="H2159" s="23">
        <v>43962</v>
      </c>
      <c r="I2159" s="23">
        <v>43962</v>
      </c>
      <c r="J2159">
        <v>5000</v>
      </c>
      <c r="K2159" s="24"/>
      <c r="L2159" s="24" t="s">
        <v>1925</v>
      </c>
      <c r="M2159" s="24" t="s">
        <v>1926</v>
      </c>
      <c r="N2159" s="24" t="s">
        <v>205</v>
      </c>
      <c r="O2159" s="24" t="s">
        <v>231</v>
      </c>
      <c r="P2159" s="24" t="s">
        <v>217</v>
      </c>
      <c r="Q2159" s="24" t="s">
        <v>108</v>
      </c>
      <c r="R2159" s="24" t="s">
        <v>108</v>
      </c>
      <c r="S2159" s="24" t="s">
        <v>108</v>
      </c>
      <c r="T2159" s="24" t="s">
        <v>1051</v>
      </c>
      <c r="U2159" s="24" t="s">
        <v>205</v>
      </c>
      <c r="V2159" s="24" t="s">
        <v>209</v>
      </c>
      <c r="W2159" s="24"/>
      <c r="X2159" s="24" t="s">
        <v>205</v>
      </c>
      <c r="Y2159" s="24" t="s">
        <v>205</v>
      </c>
      <c r="Z2159" s="24"/>
    </row>
    <row r="2160" spans="1:26" x14ac:dyDescent="0.2">
      <c r="A2160">
        <v>2160</v>
      </c>
      <c r="B2160">
        <v>3341</v>
      </c>
      <c r="H2160" s="23">
        <v>43962</v>
      </c>
      <c r="I2160" s="23">
        <v>43962</v>
      </c>
      <c r="J2160">
        <v>720</v>
      </c>
      <c r="K2160" s="24"/>
      <c r="L2160" s="24" t="s">
        <v>1703</v>
      </c>
      <c r="M2160" s="24" t="s">
        <v>1927</v>
      </c>
      <c r="N2160" s="24" t="s">
        <v>205</v>
      </c>
      <c r="O2160" s="24" t="s">
        <v>231</v>
      </c>
      <c r="P2160" s="24" t="s">
        <v>217</v>
      </c>
      <c r="Q2160" s="24" t="s">
        <v>36</v>
      </c>
      <c r="R2160" s="24" t="s">
        <v>6</v>
      </c>
      <c r="S2160" s="24" t="s">
        <v>37</v>
      </c>
      <c r="T2160" s="24" t="s">
        <v>304</v>
      </c>
      <c r="U2160" s="24" t="s">
        <v>205</v>
      </c>
      <c r="V2160" s="24" t="s">
        <v>209</v>
      </c>
      <c r="W2160" s="24" t="s">
        <v>205</v>
      </c>
      <c r="X2160" s="24" t="s">
        <v>205</v>
      </c>
      <c r="Y2160" s="24" t="s">
        <v>166</v>
      </c>
      <c r="Z2160" s="24"/>
    </row>
    <row r="2161" spans="1:26" x14ac:dyDescent="0.2">
      <c r="A2161">
        <v>2161</v>
      </c>
      <c r="B2161">
        <v>3342</v>
      </c>
      <c r="H2161" s="23">
        <v>43962</v>
      </c>
      <c r="I2161" s="23">
        <v>43962</v>
      </c>
      <c r="J2161">
        <v>174.9</v>
      </c>
      <c r="K2161" s="24"/>
      <c r="L2161" s="24" t="s">
        <v>1928</v>
      </c>
      <c r="M2161" s="24" t="s">
        <v>1572</v>
      </c>
      <c r="N2161" s="24" t="s">
        <v>205</v>
      </c>
      <c r="O2161" s="24" t="s">
        <v>231</v>
      </c>
      <c r="P2161" s="24" t="s">
        <v>275</v>
      </c>
      <c r="Q2161" s="24" t="s">
        <v>56</v>
      </c>
      <c r="R2161" s="24" t="s">
        <v>6</v>
      </c>
      <c r="S2161" s="24" t="s">
        <v>25</v>
      </c>
      <c r="T2161" s="24" t="s">
        <v>1100</v>
      </c>
      <c r="U2161" s="24" t="s">
        <v>205</v>
      </c>
      <c r="V2161" s="24" t="s">
        <v>209</v>
      </c>
      <c r="W2161" s="24" t="s">
        <v>1929</v>
      </c>
      <c r="X2161" s="24" t="s">
        <v>205</v>
      </c>
      <c r="Y2161" s="24" t="s">
        <v>166</v>
      </c>
      <c r="Z2161" s="24"/>
    </row>
    <row r="2162" spans="1:26" x14ac:dyDescent="0.2">
      <c r="A2162">
        <v>2162</v>
      </c>
      <c r="B2162">
        <v>3343</v>
      </c>
      <c r="H2162" s="23">
        <v>43962</v>
      </c>
      <c r="I2162" s="23">
        <v>43962</v>
      </c>
      <c r="J2162">
        <v>440</v>
      </c>
      <c r="K2162" s="24"/>
      <c r="L2162" s="24" t="s">
        <v>1930</v>
      </c>
      <c r="M2162" s="24" t="s">
        <v>1072</v>
      </c>
      <c r="N2162" s="24" t="s">
        <v>205</v>
      </c>
      <c r="O2162" s="24" t="s">
        <v>231</v>
      </c>
      <c r="P2162" s="24" t="s">
        <v>217</v>
      </c>
      <c r="Q2162" s="24" t="s">
        <v>36</v>
      </c>
      <c r="R2162" s="24" t="s">
        <v>6</v>
      </c>
      <c r="S2162" s="24" t="s">
        <v>41</v>
      </c>
      <c r="T2162" s="24" t="s">
        <v>480</v>
      </c>
      <c r="U2162" s="24" t="s">
        <v>205</v>
      </c>
      <c r="V2162" s="24" t="s">
        <v>209</v>
      </c>
      <c r="W2162" s="24"/>
      <c r="X2162" s="24" t="s">
        <v>205</v>
      </c>
      <c r="Y2162" s="24" t="s">
        <v>166</v>
      </c>
      <c r="Z2162" s="24"/>
    </row>
    <row r="2163" spans="1:26" x14ac:dyDescent="0.2">
      <c r="A2163">
        <v>2163</v>
      </c>
      <c r="B2163">
        <v>3344</v>
      </c>
      <c r="H2163" s="23">
        <v>43962</v>
      </c>
      <c r="I2163" s="23">
        <v>43962</v>
      </c>
      <c r="J2163">
        <v>73.8</v>
      </c>
      <c r="K2163" s="24"/>
      <c r="L2163" s="24" t="s">
        <v>1931</v>
      </c>
      <c r="M2163" s="24" t="s">
        <v>1932</v>
      </c>
      <c r="N2163" s="24" t="s">
        <v>205</v>
      </c>
      <c r="O2163" s="24" t="s">
        <v>231</v>
      </c>
      <c r="P2163" s="24" t="s">
        <v>259</v>
      </c>
      <c r="Q2163" s="24" t="s">
        <v>90</v>
      </c>
      <c r="R2163" s="24" t="s">
        <v>70</v>
      </c>
      <c r="S2163" s="24" t="s">
        <v>63</v>
      </c>
      <c r="T2163" s="24" t="s">
        <v>345</v>
      </c>
      <c r="U2163" s="24" t="s">
        <v>205</v>
      </c>
      <c r="V2163" s="24" t="s">
        <v>209</v>
      </c>
      <c r="W2163" s="24"/>
      <c r="X2163" s="24" t="s">
        <v>205</v>
      </c>
      <c r="Y2163" s="24" t="s">
        <v>166</v>
      </c>
      <c r="Z2163" s="24"/>
    </row>
    <row r="2164" spans="1:26" x14ac:dyDescent="0.2">
      <c r="A2164">
        <v>2164</v>
      </c>
      <c r="B2164">
        <v>3345</v>
      </c>
      <c r="H2164" s="23">
        <v>43962</v>
      </c>
      <c r="I2164" s="23">
        <v>43962</v>
      </c>
      <c r="J2164">
        <v>80.5</v>
      </c>
      <c r="K2164" s="24"/>
      <c r="L2164" s="24" t="s">
        <v>1933</v>
      </c>
      <c r="M2164" s="24" t="s">
        <v>1934</v>
      </c>
      <c r="N2164" s="24" t="s">
        <v>205</v>
      </c>
      <c r="O2164" s="24" t="s">
        <v>231</v>
      </c>
      <c r="P2164" s="24" t="s">
        <v>217</v>
      </c>
      <c r="Q2164" s="24" t="s">
        <v>17</v>
      </c>
      <c r="R2164" s="24" t="s">
        <v>6</v>
      </c>
      <c r="S2164" s="24" t="s">
        <v>19</v>
      </c>
      <c r="T2164" s="24" t="s">
        <v>227</v>
      </c>
      <c r="U2164" s="24" t="s">
        <v>205</v>
      </c>
      <c r="V2164" s="24" t="s">
        <v>209</v>
      </c>
      <c r="W2164" s="24" t="s">
        <v>1935</v>
      </c>
      <c r="X2164" s="24" t="s">
        <v>205</v>
      </c>
      <c r="Y2164" s="24" t="s">
        <v>166</v>
      </c>
      <c r="Z2164" s="24"/>
    </row>
    <row r="2165" spans="1:26" x14ac:dyDescent="0.2">
      <c r="A2165">
        <v>2165</v>
      </c>
      <c r="B2165">
        <v>3346</v>
      </c>
      <c r="H2165" s="23">
        <v>43962</v>
      </c>
      <c r="I2165" s="23">
        <v>43962</v>
      </c>
      <c r="J2165">
        <v>714.75</v>
      </c>
      <c r="K2165" s="24"/>
      <c r="L2165" s="24" t="s">
        <v>1936</v>
      </c>
      <c r="M2165" s="24" t="s">
        <v>1937</v>
      </c>
      <c r="N2165" s="24" t="s">
        <v>68</v>
      </c>
      <c r="O2165" s="24" t="s">
        <v>231</v>
      </c>
      <c r="P2165" s="24" t="s">
        <v>217</v>
      </c>
      <c r="Q2165" s="24" t="s">
        <v>17</v>
      </c>
      <c r="R2165" s="24" t="s">
        <v>6</v>
      </c>
      <c r="S2165" s="24" t="s">
        <v>22</v>
      </c>
      <c r="T2165" s="24" t="s">
        <v>211</v>
      </c>
      <c r="U2165" s="24" t="s">
        <v>205</v>
      </c>
      <c r="V2165" s="24" t="s">
        <v>209</v>
      </c>
      <c r="W2165" s="24" t="s">
        <v>22</v>
      </c>
      <c r="X2165" s="24" t="s">
        <v>205</v>
      </c>
      <c r="Y2165" s="24" t="s">
        <v>166</v>
      </c>
      <c r="Z2165" s="24"/>
    </row>
    <row r="2166" spans="1:26" x14ac:dyDescent="0.2">
      <c r="A2166">
        <v>2166</v>
      </c>
      <c r="B2166">
        <v>3347</v>
      </c>
      <c r="H2166" s="23">
        <v>43962</v>
      </c>
      <c r="I2166" s="23">
        <v>43962</v>
      </c>
      <c r="J2166">
        <v>2657.14</v>
      </c>
      <c r="K2166" s="24"/>
      <c r="L2166" s="24" t="s">
        <v>1938</v>
      </c>
      <c r="M2166" s="24" t="s">
        <v>1939</v>
      </c>
      <c r="N2166" s="24" t="s">
        <v>205</v>
      </c>
      <c r="O2166" s="24" t="s">
        <v>231</v>
      </c>
      <c r="P2166" s="24" t="s">
        <v>217</v>
      </c>
      <c r="Q2166" s="24" t="s">
        <v>584</v>
      </c>
      <c r="R2166" s="24" t="s">
        <v>584</v>
      </c>
      <c r="S2166" s="24" t="s">
        <v>584</v>
      </c>
      <c r="T2166" s="24" t="s">
        <v>585</v>
      </c>
      <c r="U2166" s="24" t="s">
        <v>993</v>
      </c>
      <c r="V2166" s="24" t="s">
        <v>209</v>
      </c>
      <c r="W2166" s="24" t="s">
        <v>205</v>
      </c>
      <c r="X2166" s="24" t="s">
        <v>205</v>
      </c>
      <c r="Y2166" s="24" t="s">
        <v>166</v>
      </c>
      <c r="Z2166" s="24"/>
    </row>
    <row r="2167" spans="1:26" x14ac:dyDescent="0.2">
      <c r="A2167">
        <v>2167</v>
      </c>
      <c r="B2167">
        <v>3348</v>
      </c>
      <c r="H2167" s="23">
        <v>43962</v>
      </c>
      <c r="I2167" s="23">
        <v>43962</v>
      </c>
      <c r="J2167">
        <v>299</v>
      </c>
      <c r="K2167" s="24"/>
      <c r="L2167" s="24" t="s">
        <v>1940</v>
      </c>
      <c r="M2167" s="24" t="s">
        <v>1941</v>
      </c>
      <c r="N2167" s="24" t="s">
        <v>205</v>
      </c>
      <c r="O2167" s="24" t="s">
        <v>231</v>
      </c>
      <c r="P2167" s="24" t="s">
        <v>217</v>
      </c>
      <c r="Q2167" s="24" t="s">
        <v>584</v>
      </c>
      <c r="R2167" s="24" t="s">
        <v>584</v>
      </c>
      <c r="S2167" s="24" t="s">
        <v>584</v>
      </c>
      <c r="T2167" s="24" t="s">
        <v>585</v>
      </c>
      <c r="U2167" s="24" t="s">
        <v>1003</v>
      </c>
      <c r="V2167" s="24" t="s">
        <v>209</v>
      </c>
      <c r="W2167" s="24" t="s">
        <v>205</v>
      </c>
      <c r="X2167" s="24" t="s">
        <v>205</v>
      </c>
      <c r="Y2167" s="24" t="s">
        <v>166</v>
      </c>
      <c r="Z2167" s="24"/>
    </row>
    <row r="2168" spans="1:26" x14ac:dyDescent="0.2">
      <c r="A2168">
        <v>2168</v>
      </c>
      <c r="B2168">
        <v>3349</v>
      </c>
      <c r="H2168" s="23">
        <v>43962</v>
      </c>
      <c r="I2168" s="23">
        <v>43962</v>
      </c>
      <c r="J2168">
        <v>120</v>
      </c>
      <c r="K2168" s="24"/>
      <c r="L2168" s="24" t="s">
        <v>1942</v>
      </c>
      <c r="M2168" s="24" t="s">
        <v>1943</v>
      </c>
      <c r="N2168" s="24" t="s">
        <v>205</v>
      </c>
      <c r="O2168" s="24" t="s">
        <v>231</v>
      </c>
      <c r="P2168" s="24" t="s">
        <v>275</v>
      </c>
      <c r="Q2168" s="24" t="s">
        <v>56</v>
      </c>
      <c r="R2168" s="24" t="s">
        <v>70</v>
      </c>
      <c r="S2168" s="24" t="s">
        <v>63</v>
      </c>
      <c r="T2168" s="24" t="s">
        <v>225</v>
      </c>
      <c r="U2168" s="24" t="s">
        <v>205</v>
      </c>
      <c r="V2168" s="24" t="s">
        <v>209</v>
      </c>
      <c r="W2168" s="24" t="s">
        <v>1292</v>
      </c>
      <c r="X2168" s="24" t="s">
        <v>205</v>
      </c>
      <c r="Y2168" s="24" t="s">
        <v>166</v>
      </c>
      <c r="Z2168" s="24"/>
    </row>
    <row r="2169" spans="1:26" x14ac:dyDescent="0.2">
      <c r="A2169">
        <v>2169</v>
      </c>
      <c r="B2169">
        <v>3350</v>
      </c>
      <c r="H2169" s="23">
        <v>43962</v>
      </c>
      <c r="I2169" s="23">
        <v>43962</v>
      </c>
      <c r="J2169">
        <v>464</v>
      </c>
      <c r="K2169" s="24"/>
      <c r="L2169" s="24" t="s">
        <v>1944</v>
      </c>
      <c r="M2169" s="24" t="s">
        <v>1934</v>
      </c>
      <c r="N2169" s="24" t="s">
        <v>205</v>
      </c>
      <c r="O2169" s="24" t="s">
        <v>231</v>
      </c>
      <c r="P2169" s="24" t="s">
        <v>217</v>
      </c>
      <c r="Q2169" s="24" t="s">
        <v>17</v>
      </c>
      <c r="R2169" s="24" t="s">
        <v>6</v>
      </c>
      <c r="S2169" s="24" t="s">
        <v>19</v>
      </c>
      <c r="T2169" s="24" t="s">
        <v>227</v>
      </c>
      <c r="U2169" s="24" t="s">
        <v>205</v>
      </c>
      <c r="V2169" s="24" t="s">
        <v>209</v>
      </c>
      <c r="W2169" s="24" t="s">
        <v>1935</v>
      </c>
      <c r="X2169" s="24" t="s">
        <v>205</v>
      </c>
      <c r="Y2169" s="24" t="s">
        <v>166</v>
      </c>
      <c r="Z2169" s="24"/>
    </row>
    <row r="2170" spans="1:26" x14ac:dyDescent="0.2">
      <c r="A2170">
        <v>2170</v>
      </c>
      <c r="B2170">
        <v>3352</v>
      </c>
      <c r="H2170" s="23">
        <v>43962</v>
      </c>
      <c r="I2170" s="23">
        <v>43962</v>
      </c>
      <c r="J2170">
        <v>15000</v>
      </c>
      <c r="K2170" s="24"/>
      <c r="L2170" s="24" t="s">
        <v>1945</v>
      </c>
      <c r="M2170" s="24" t="s">
        <v>1946</v>
      </c>
      <c r="N2170" s="24" t="s">
        <v>205</v>
      </c>
      <c r="O2170" s="24" t="s">
        <v>231</v>
      </c>
      <c r="P2170" s="24" t="s">
        <v>275</v>
      </c>
      <c r="Q2170" s="24" t="s">
        <v>56</v>
      </c>
      <c r="R2170" s="24" t="s">
        <v>6</v>
      </c>
      <c r="S2170" s="24" t="s">
        <v>12</v>
      </c>
      <c r="T2170" s="24" t="s">
        <v>336</v>
      </c>
      <c r="U2170" s="24" t="s">
        <v>205</v>
      </c>
      <c r="V2170" s="24" t="s">
        <v>209</v>
      </c>
      <c r="W2170" s="24" t="s">
        <v>1947</v>
      </c>
      <c r="X2170" s="24" t="s">
        <v>205</v>
      </c>
      <c r="Y2170" s="24" t="s">
        <v>1833</v>
      </c>
      <c r="Z2170" s="24"/>
    </row>
    <row r="2171" spans="1:26" x14ac:dyDescent="0.2">
      <c r="A2171">
        <v>2171</v>
      </c>
      <c r="B2171">
        <v>3353</v>
      </c>
      <c r="H2171" s="23">
        <v>43962</v>
      </c>
      <c r="I2171" s="23">
        <v>43962</v>
      </c>
      <c r="J2171">
        <v>270.66000000000003</v>
      </c>
      <c r="K2171" s="24"/>
      <c r="L2171" s="24" t="s">
        <v>1948</v>
      </c>
      <c r="M2171" s="24" t="s">
        <v>1949</v>
      </c>
      <c r="N2171" s="24" t="s">
        <v>205</v>
      </c>
      <c r="O2171" s="24" t="s">
        <v>231</v>
      </c>
      <c r="P2171" s="24" t="s">
        <v>275</v>
      </c>
      <c r="Q2171" s="24" t="s">
        <v>56</v>
      </c>
      <c r="R2171" s="24" t="s">
        <v>6</v>
      </c>
      <c r="S2171" s="24" t="s">
        <v>19</v>
      </c>
      <c r="T2171" s="24" t="s">
        <v>225</v>
      </c>
      <c r="U2171" s="24" t="s">
        <v>205</v>
      </c>
      <c r="V2171" s="24" t="s">
        <v>209</v>
      </c>
      <c r="W2171" s="24" t="s">
        <v>1950</v>
      </c>
      <c r="X2171" s="24" t="s">
        <v>205</v>
      </c>
      <c r="Y2171" s="24" t="s">
        <v>166</v>
      </c>
      <c r="Z2171" s="24" t="s">
        <v>1951</v>
      </c>
    </row>
    <row r="2172" spans="1:26" x14ac:dyDescent="0.2">
      <c r="A2172">
        <v>2172</v>
      </c>
      <c r="B2172">
        <v>3354</v>
      </c>
      <c r="H2172" s="23">
        <v>43963</v>
      </c>
      <c r="I2172" s="23">
        <v>43963</v>
      </c>
      <c r="J2172">
        <v>1782.89</v>
      </c>
      <c r="K2172" s="24"/>
      <c r="L2172" s="24" t="s">
        <v>1491</v>
      </c>
      <c r="M2172" s="24" t="s">
        <v>1952</v>
      </c>
      <c r="N2172" s="24" t="s">
        <v>205</v>
      </c>
      <c r="O2172" s="24" t="s">
        <v>231</v>
      </c>
      <c r="P2172" s="24" t="s">
        <v>259</v>
      </c>
      <c r="Q2172" s="24" t="s">
        <v>36</v>
      </c>
      <c r="R2172" s="24" t="s">
        <v>6</v>
      </c>
      <c r="S2172" s="24" t="s">
        <v>38</v>
      </c>
      <c r="T2172" s="24" t="s">
        <v>849</v>
      </c>
      <c r="U2172" s="24" t="s">
        <v>205</v>
      </c>
      <c r="V2172" s="24" t="s">
        <v>209</v>
      </c>
      <c r="W2172" s="24" t="s">
        <v>205</v>
      </c>
      <c r="X2172" s="24" t="s">
        <v>205</v>
      </c>
      <c r="Y2172" s="24" t="s">
        <v>166</v>
      </c>
      <c r="Z2172" s="24"/>
    </row>
    <row r="2173" spans="1:26" x14ac:dyDescent="0.2">
      <c r="A2173">
        <v>2173</v>
      </c>
      <c r="B2173">
        <v>3355</v>
      </c>
      <c r="H2173" s="23">
        <v>43963</v>
      </c>
      <c r="I2173" s="23">
        <v>43963</v>
      </c>
      <c r="J2173">
        <v>98</v>
      </c>
      <c r="K2173" s="24"/>
      <c r="L2173" s="24" t="s">
        <v>1953</v>
      </c>
      <c r="M2173" s="24" t="s">
        <v>1954</v>
      </c>
      <c r="N2173" s="24" t="s">
        <v>205</v>
      </c>
      <c r="O2173" s="24" t="s">
        <v>231</v>
      </c>
      <c r="P2173" s="24" t="s">
        <v>259</v>
      </c>
      <c r="Q2173" s="24" t="s">
        <v>36</v>
      </c>
      <c r="R2173" s="24" t="s">
        <v>6</v>
      </c>
      <c r="S2173" s="24" t="s">
        <v>38</v>
      </c>
      <c r="T2173" s="24" t="s">
        <v>849</v>
      </c>
      <c r="U2173" s="24" t="s">
        <v>205</v>
      </c>
      <c r="V2173" s="24" t="s">
        <v>209</v>
      </c>
      <c r="W2173" s="24" t="s">
        <v>205</v>
      </c>
      <c r="X2173" s="24" t="s">
        <v>205</v>
      </c>
      <c r="Y2173" s="24" t="s">
        <v>166</v>
      </c>
      <c r="Z2173" s="24"/>
    </row>
    <row r="2174" spans="1:26" x14ac:dyDescent="0.2">
      <c r="A2174">
        <v>2174</v>
      </c>
      <c r="B2174">
        <v>3361</v>
      </c>
      <c r="H2174" s="23">
        <v>43964</v>
      </c>
      <c r="I2174" s="23">
        <v>43964</v>
      </c>
      <c r="J2174">
        <v>129.97999999999999</v>
      </c>
      <c r="K2174" s="24"/>
      <c r="L2174" s="24" t="s">
        <v>1955</v>
      </c>
      <c r="M2174" s="24" t="s">
        <v>1310</v>
      </c>
      <c r="N2174" s="24" t="s">
        <v>205</v>
      </c>
      <c r="O2174" s="24" t="s">
        <v>231</v>
      </c>
      <c r="P2174" s="24" t="s">
        <v>217</v>
      </c>
      <c r="Q2174" s="24" t="s">
        <v>102</v>
      </c>
      <c r="R2174" s="24" t="s">
        <v>108</v>
      </c>
      <c r="S2174" s="24" t="s">
        <v>103</v>
      </c>
      <c r="T2174" s="24" t="s">
        <v>260</v>
      </c>
      <c r="U2174" s="24" t="s">
        <v>464</v>
      </c>
      <c r="V2174" s="24" t="s">
        <v>209</v>
      </c>
      <c r="W2174" s="24" t="s">
        <v>1929</v>
      </c>
      <c r="X2174" s="24" t="s">
        <v>205</v>
      </c>
      <c r="Y2174" s="24" t="s">
        <v>166</v>
      </c>
      <c r="Z2174" s="24"/>
    </row>
    <row r="2175" spans="1:26" x14ac:dyDescent="0.2">
      <c r="A2175">
        <v>2175</v>
      </c>
      <c r="B2175">
        <v>3362</v>
      </c>
      <c r="H2175" s="23">
        <v>43964</v>
      </c>
      <c r="I2175" s="23">
        <v>43964</v>
      </c>
      <c r="J2175">
        <v>120</v>
      </c>
      <c r="K2175" s="24"/>
      <c r="L2175" s="24" t="s">
        <v>1526</v>
      </c>
      <c r="M2175" s="24" t="s">
        <v>1895</v>
      </c>
      <c r="N2175" s="24" t="s">
        <v>205</v>
      </c>
      <c r="O2175" s="24" t="s">
        <v>231</v>
      </c>
      <c r="P2175" s="24" t="s">
        <v>217</v>
      </c>
      <c r="Q2175" s="24" t="s">
        <v>102</v>
      </c>
      <c r="R2175" s="24" t="s">
        <v>108</v>
      </c>
      <c r="S2175" s="24" t="s">
        <v>108</v>
      </c>
      <c r="T2175" s="24" t="s">
        <v>238</v>
      </c>
      <c r="U2175" s="24" t="s">
        <v>993</v>
      </c>
      <c r="V2175" s="24" t="s">
        <v>209</v>
      </c>
      <c r="W2175" s="24" t="s">
        <v>205</v>
      </c>
      <c r="X2175" s="24" t="s">
        <v>205</v>
      </c>
      <c r="Y2175" s="24" t="s">
        <v>205</v>
      </c>
      <c r="Z2175" s="24" t="s">
        <v>1956</v>
      </c>
    </row>
    <row r="2176" spans="1:26" x14ac:dyDescent="0.2">
      <c r="A2176">
        <v>2176</v>
      </c>
      <c r="B2176">
        <v>3363</v>
      </c>
      <c r="H2176" s="23">
        <v>43964</v>
      </c>
      <c r="I2176" s="23">
        <v>43964</v>
      </c>
      <c r="J2176">
        <v>322</v>
      </c>
      <c r="K2176" s="24"/>
      <c r="L2176" s="24" t="s">
        <v>1491</v>
      </c>
      <c r="M2176" s="24" t="s">
        <v>1957</v>
      </c>
      <c r="N2176" s="24" t="s">
        <v>205</v>
      </c>
      <c r="O2176" s="24" t="s">
        <v>231</v>
      </c>
      <c r="P2176" s="24" t="s">
        <v>259</v>
      </c>
      <c r="Q2176" s="24" t="s">
        <v>36</v>
      </c>
      <c r="R2176" s="24" t="s">
        <v>6</v>
      </c>
      <c r="S2176" s="24" t="s">
        <v>37</v>
      </c>
      <c r="T2176" s="24" t="s">
        <v>304</v>
      </c>
      <c r="U2176" s="24" t="s">
        <v>205</v>
      </c>
      <c r="V2176" s="24" t="s">
        <v>209</v>
      </c>
      <c r="W2176" s="24" t="s">
        <v>205</v>
      </c>
      <c r="X2176" s="24" t="s">
        <v>205</v>
      </c>
      <c r="Y2176" s="24" t="s">
        <v>166</v>
      </c>
      <c r="Z2176" s="24"/>
    </row>
    <row r="2177" spans="1:26" x14ac:dyDescent="0.2">
      <c r="A2177">
        <v>2177</v>
      </c>
      <c r="B2177">
        <v>3365</v>
      </c>
      <c r="H2177" s="23">
        <v>43964</v>
      </c>
      <c r="I2177" s="23">
        <v>43964</v>
      </c>
      <c r="J2177">
        <v>120</v>
      </c>
      <c r="K2177" s="24"/>
      <c r="L2177" s="24" t="s">
        <v>1699</v>
      </c>
      <c r="M2177" s="24" t="s">
        <v>1958</v>
      </c>
      <c r="N2177" s="24" t="s">
        <v>205</v>
      </c>
      <c r="O2177" s="24" t="s">
        <v>231</v>
      </c>
      <c r="P2177" s="24" t="s">
        <v>259</v>
      </c>
      <c r="Q2177" s="24" t="s">
        <v>52</v>
      </c>
      <c r="R2177" s="24" t="s">
        <v>70</v>
      </c>
      <c r="S2177" s="24" t="s">
        <v>54</v>
      </c>
      <c r="T2177" s="24" t="s">
        <v>225</v>
      </c>
      <c r="U2177" s="24" t="s">
        <v>205</v>
      </c>
      <c r="V2177" s="24" t="s">
        <v>209</v>
      </c>
      <c r="W2177" s="24" t="s">
        <v>1959</v>
      </c>
      <c r="X2177" s="24" t="s">
        <v>205</v>
      </c>
      <c r="Y2177" s="24" t="s">
        <v>166</v>
      </c>
      <c r="Z2177" s="24"/>
    </row>
    <row r="2178" spans="1:26" x14ac:dyDescent="0.2">
      <c r="A2178">
        <v>2178</v>
      </c>
      <c r="B2178">
        <v>3366</v>
      </c>
      <c r="H2178" s="23">
        <v>43964</v>
      </c>
      <c r="I2178" s="23">
        <v>43964</v>
      </c>
      <c r="J2178">
        <v>124</v>
      </c>
      <c r="K2178" s="24"/>
      <c r="L2178" s="24" t="s">
        <v>1960</v>
      </c>
      <c r="M2178" s="24" t="s">
        <v>1961</v>
      </c>
      <c r="N2178" s="24" t="s">
        <v>205</v>
      </c>
      <c r="O2178" s="24" t="s">
        <v>231</v>
      </c>
      <c r="P2178" s="24" t="s">
        <v>259</v>
      </c>
      <c r="Q2178" s="24" t="s">
        <v>36</v>
      </c>
      <c r="R2178" s="24" t="s">
        <v>105</v>
      </c>
      <c r="S2178" s="24" t="s">
        <v>83</v>
      </c>
      <c r="T2178" s="24" t="s">
        <v>610</v>
      </c>
      <c r="U2178" s="24" t="s">
        <v>205</v>
      </c>
      <c r="V2178" s="24" t="s">
        <v>209</v>
      </c>
      <c r="W2178" s="24"/>
      <c r="X2178" s="24" t="s">
        <v>205</v>
      </c>
      <c r="Y2178" s="24" t="s">
        <v>166</v>
      </c>
      <c r="Z2178" s="24"/>
    </row>
    <row r="2179" spans="1:26" x14ac:dyDescent="0.2">
      <c r="A2179">
        <v>2179</v>
      </c>
      <c r="B2179">
        <v>3367</v>
      </c>
      <c r="H2179" s="23">
        <v>43965</v>
      </c>
      <c r="I2179" s="23">
        <v>43965</v>
      </c>
      <c r="J2179">
        <v>2.1800000000000002</v>
      </c>
      <c r="K2179" s="24"/>
      <c r="L2179" s="24" t="s">
        <v>1114</v>
      </c>
      <c r="M2179" s="24" t="s">
        <v>82</v>
      </c>
      <c r="N2179" s="24" t="s">
        <v>205</v>
      </c>
      <c r="O2179" s="24" t="s">
        <v>231</v>
      </c>
      <c r="P2179" s="24" t="s">
        <v>259</v>
      </c>
      <c r="Q2179" s="24" t="s">
        <v>7</v>
      </c>
      <c r="R2179" s="24" t="s">
        <v>70</v>
      </c>
      <c r="S2179" s="24" t="s">
        <v>82</v>
      </c>
      <c r="T2179" s="24" t="s">
        <v>587</v>
      </c>
      <c r="U2179" s="24" t="s">
        <v>205</v>
      </c>
      <c r="V2179" s="24" t="s">
        <v>209</v>
      </c>
      <c r="W2179" s="24" t="s">
        <v>591</v>
      </c>
      <c r="X2179" s="24" t="s">
        <v>205</v>
      </c>
      <c r="Y2179" s="24" t="s">
        <v>166</v>
      </c>
      <c r="Z2179" s="24"/>
    </row>
    <row r="2180" spans="1:26" x14ac:dyDescent="0.2">
      <c r="A2180">
        <v>2180</v>
      </c>
      <c r="B2180">
        <v>3368</v>
      </c>
      <c r="H2180" s="23">
        <v>43965</v>
      </c>
      <c r="I2180" s="23">
        <v>43965</v>
      </c>
      <c r="J2180">
        <v>25.53</v>
      </c>
      <c r="K2180" s="24"/>
      <c r="L2180" s="24" t="s">
        <v>1114</v>
      </c>
      <c r="M2180" s="24" t="s">
        <v>82</v>
      </c>
      <c r="N2180" s="24" t="s">
        <v>205</v>
      </c>
      <c r="O2180" s="24" t="s">
        <v>231</v>
      </c>
      <c r="P2180" s="24" t="s">
        <v>259</v>
      </c>
      <c r="Q2180" s="24" t="s">
        <v>7</v>
      </c>
      <c r="R2180" s="24" t="s">
        <v>70</v>
      </c>
      <c r="S2180" s="24" t="s">
        <v>82</v>
      </c>
      <c r="T2180" s="24" t="s">
        <v>587</v>
      </c>
      <c r="U2180" s="24" t="s">
        <v>205</v>
      </c>
      <c r="V2180" s="24" t="s">
        <v>209</v>
      </c>
      <c r="W2180" s="24" t="s">
        <v>591</v>
      </c>
      <c r="X2180" s="24" t="s">
        <v>205</v>
      </c>
      <c r="Y2180" s="24" t="s">
        <v>166</v>
      </c>
      <c r="Z2180" s="24"/>
    </row>
    <row r="2181" spans="1:26" x14ac:dyDescent="0.2">
      <c r="A2181">
        <v>2181</v>
      </c>
      <c r="B2181">
        <v>3370</v>
      </c>
      <c r="H2181" s="23">
        <v>43966</v>
      </c>
      <c r="I2181" s="23">
        <v>43966</v>
      </c>
      <c r="J2181">
        <v>4250</v>
      </c>
      <c r="K2181" s="24"/>
      <c r="L2181" s="24" t="s">
        <v>1468</v>
      </c>
      <c r="M2181" s="24" t="s">
        <v>1962</v>
      </c>
      <c r="N2181" s="24" t="s">
        <v>205</v>
      </c>
      <c r="O2181" s="24" t="s">
        <v>231</v>
      </c>
      <c r="P2181" s="24" t="s">
        <v>217</v>
      </c>
      <c r="Q2181" s="24" t="s">
        <v>64</v>
      </c>
      <c r="R2181" s="24" t="s">
        <v>69</v>
      </c>
      <c r="S2181" s="24" t="s">
        <v>99</v>
      </c>
      <c r="T2181" s="24" t="s">
        <v>225</v>
      </c>
      <c r="U2181" s="24" t="s">
        <v>205</v>
      </c>
      <c r="V2181" s="24" t="s">
        <v>209</v>
      </c>
      <c r="W2181" s="24" t="s">
        <v>205</v>
      </c>
      <c r="X2181" s="24" t="s">
        <v>205</v>
      </c>
      <c r="Y2181" s="24" t="s">
        <v>166</v>
      </c>
      <c r="Z2181" s="24"/>
    </row>
    <row r="2182" spans="1:26" x14ac:dyDescent="0.2">
      <c r="A2182">
        <v>2182</v>
      </c>
      <c r="B2182">
        <v>3371</v>
      </c>
      <c r="H2182" s="23">
        <v>43966</v>
      </c>
      <c r="I2182" s="23">
        <v>43966</v>
      </c>
      <c r="J2182">
        <v>729.57</v>
      </c>
      <c r="K2182" s="24"/>
      <c r="L2182" s="24" t="s">
        <v>1963</v>
      </c>
      <c r="M2182" s="24" t="s">
        <v>1964</v>
      </c>
      <c r="N2182" s="24" t="s">
        <v>205</v>
      </c>
      <c r="O2182" s="24" t="s">
        <v>231</v>
      </c>
      <c r="P2182" s="24" t="s">
        <v>217</v>
      </c>
      <c r="Q2182" s="24" t="s">
        <v>7</v>
      </c>
      <c r="R2182" s="24" t="s">
        <v>6</v>
      </c>
      <c r="S2182" s="24" t="s">
        <v>13</v>
      </c>
      <c r="T2182" s="24" t="s">
        <v>1588</v>
      </c>
      <c r="U2182" s="24" t="s">
        <v>205</v>
      </c>
      <c r="V2182" s="24" t="s">
        <v>209</v>
      </c>
      <c r="W2182" s="24" t="s">
        <v>1783</v>
      </c>
      <c r="X2182" s="24" t="s">
        <v>205</v>
      </c>
      <c r="Y2182" s="24" t="s">
        <v>166</v>
      </c>
      <c r="Z2182" s="24"/>
    </row>
    <row r="2183" spans="1:26" x14ac:dyDescent="0.2">
      <c r="A2183">
        <v>2183</v>
      </c>
      <c r="B2183">
        <v>3374</v>
      </c>
      <c r="H2183" s="23">
        <v>43966</v>
      </c>
      <c r="I2183" s="23">
        <v>43966</v>
      </c>
      <c r="J2183">
        <v>500</v>
      </c>
      <c r="K2183" s="24"/>
      <c r="L2183" s="24" t="s">
        <v>1965</v>
      </c>
      <c r="M2183" s="24" t="s">
        <v>1966</v>
      </c>
      <c r="N2183" s="24" t="s">
        <v>205</v>
      </c>
      <c r="O2183" s="24" t="s">
        <v>231</v>
      </c>
      <c r="P2183" s="24" t="s">
        <v>259</v>
      </c>
      <c r="Q2183" s="24" t="s">
        <v>90</v>
      </c>
      <c r="R2183" s="24" t="s">
        <v>105</v>
      </c>
      <c r="S2183" s="24" t="s">
        <v>99</v>
      </c>
      <c r="T2183" s="24" t="s">
        <v>225</v>
      </c>
      <c r="U2183" s="24" t="s">
        <v>205</v>
      </c>
      <c r="V2183" s="24" t="s">
        <v>209</v>
      </c>
      <c r="W2183" s="24" t="s">
        <v>205</v>
      </c>
      <c r="X2183" s="24" t="s">
        <v>205</v>
      </c>
      <c r="Y2183" s="24" t="s">
        <v>166</v>
      </c>
      <c r="Z2183" s="24"/>
    </row>
    <row r="2184" spans="1:26" x14ac:dyDescent="0.2">
      <c r="A2184">
        <v>2184</v>
      </c>
      <c r="B2184">
        <v>3375</v>
      </c>
      <c r="H2184" s="23">
        <v>43966</v>
      </c>
      <c r="I2184" s="23">
        <v>43966</v>
      </c>
      <c r="J2184">
        <v>8.98</v>
      </c>
      <c r="K2184" s="24"/>
      <c r="L2184" s="24" t="s">
        <v>1114</v>
      </c>
      <c r="M2184" s="24" t="s">
        <v>82</v>
      </c>
      <c r="N2184" s="24" t="s">
        <v>205</v>
      </c>
      <c r="O2184" s="24" t="s">
        <v>231</v>
      </c>
      <c r="P2184" s="24" t="s">
        <v>259</v>
      </c>
      <c r="Q2184" s="24" t="s">
        <v>7</v>
      </c>
      <c r="R2184" s="24" t="s">
        <v>70</v>
      </c>
      <c r="S2184" s="24" t="s">
        <v>82</v>
      </c>
      <c r="T2184" s="24" t="s">
        <v>587</v>
      </c>
      <c r="U2184" s="24" t="s">
        <v>205</v>
      </c>
      <c r="V2184" s="24" t="s">
        <v>209</v>
      </c>
      <c r="W2184" s="24" t="s">
        <v>591</v>
      </c>
      <c r="X2184" s="24" t="s">
        <v>205</v>
      </c>
      <c r="Y2184" s="24" t="s">
        <v>166</v>
      </c>
      <c r="Z2184" s="24"/>
    </row>
    <row r="2185" spans="1:26" x14ac:dyDescent="0.2">
      <c r="A2185">
        <v>2185</v>
      </c>
      <c r="B2185">
        <v>3377</v>
      </c>
      <c r="H2185" s="23">
        <v>43969</v>
      </c>
      <c r="I2185" s="23">
        <v>43969</v>
      </c>
      <c r="J2185">
        <v>5.42</v>
      </c>
      <c r="K2185" s="24"/>
      <c r="L2185" s="24" t="s">
        <v>1114</v>
      </c>
      <c r="M2185" s="24" t="s">
        <v>82</v>
      </c>
      <c r="N2185" s="24" t="s">
        <v>205</v>
      </c>
      <c r="O2185" s="24" t="s">
        <v>231</v>
      </c>
      <c r="P2185" s="24" t="s">
        <v>259</v>
      </c>
      <c r="Q2185" s="24" t="s">
        <v>7</v>
      </c>
      <c r="R2185" s="24" t="s">
        <v>70</v>
      </c>
      <c r="S2185" s="24" t="s">
        <v>82</v>
      </c>
      <c r="T2185" s="24" t="s">
        <v>587</v>
      </c>
      <c r="U2185" s="24" t="s">
        <v>205</v>
      </c>
      <c r="V2185" s="24" t="s">
        <v>209</v>
      </c>
      <c r="W2185" s="24" t="s">
        <v>591</v>
      </c>
      <c r="X2185" s="24" t="s">
        <v>205</v>
      </c>
      <c r="Y2185" s="24" t="s">
        <v>166</v>
      </c>
      <c r="Z2185" s="24"/>
    </row>
    <row r="2186" spans="1:26" x14ac:dyDescent="0.2">
      <c r="A2186">
        <v>2186</v>
      </c>
      <c r="B2186">
        <v>3378</v>
      </c>
      <c r="H2186" s="23">
        <v>43969</v>
      </c>
      <c r="I2186" s="23">
        <v>43969</v>
      </c>
      <c r="J2186">
        <v>6.14</v>
      </c>
      <c r="K2186" s="24"/>
      <c r="L2186" s="24" t="s">
        <v>1114</v>
      </c>
      <c r="M2186" s="24" t="s">
        <v>82</v>
      </c>
      <c r="N2186" s="24" t="s">
        <v>205</v>
      </c>
      <c r="O2186" s="24" t="s">
        <v>231</v>
      </c>
      <c r="P2186" s="24" t="s">
        <v>259</v>
      </c>
      <c r="Q2186" s="24" t="s">
        <v>7</v>
      </c>
      <c r="R2186" s="24" t="s">
        <v>70</v>
      </c>
      <c r="S2186" s="24" t="s">
        <v>82</v>
      </c>
      <c r="T2186" s="24" t="s">
        <v>587</v>
      </c>
      <c r="U2186" s="24" t="s">
        <v>205</v>
      </c>
      <c r="V2186" s="24" t="s">
        <v>209</v>
      </c>
      <c r="W2186" s="24" t="s">
        <v>591</v>
      </c>
      <c r="X2186" s="24" t="s">
        <v>205</v>
      </c>
      <c r="Y2186" s="24" t="s">
        <v>166</v>
      </c>
      <c r="Z2186" s="24"/>
    </row>
    <row r="2187" spans="1:26" x14ac:dyDescent="0.2">
      <c r="A2187">
        <v>2187</v>
      </c>
      <c r="B2187">
        <v>3379</v>
      </c>
      <c r="H2187" s="23">
        <v>43969</v>
      </c>
      <c r="I2187" s="23">
        <v>43969</v>
      </c>
      <c r="J2187">
        <v>9.5299999999999994</v>
      </c>
      <c r="K2187" s="24"/>
      <c r="L2187" s="24" t="s">
        <v>1114</v>
      </c>
      <c r="M2187" s="24" t="s">
        <v>82</v>
      </c>
      <c r="N2187" s="24" t="s">
        <v>205</v>
      </c>
      <c r="O2187" s="24" t="s">
        <v>231</v>
      </c>
      <c r="P2187" s="24" t="s">
        <v>259</v>
      </c>
      <c r="Q2187" s="24" t="s">
        <v>7</v>
      </c>
      <c r="R2187" s="24" t="s">
        <v>70</v>
      </c>
      <c r="S2187" s="24" t="s">
        <v>82</v>
      </c>
      <c r="T2187" s="24" t="s">
        <v>587</v>
      </c>
      <c r="U2187" s="24" t="s">
        <v>205</v>
      </c>
      <c r="V2187" s="24" t="s">
        <v>209</v>
      </c>
      <c r="W2187" s="24" t="s">
        <v>591</v>
      </c>
      <c r="X2187" s="24" t="s">
        <v>205</v>
      </c>
      <c r="Y2187" s="24" t="s">
        <v>166</v>
      </c>
      <c r="Z2187" s="24"/>
    </row>
    <row r="2188" spans="1:26" x14ac:dyDescent="0.2">
      <c r="A2188">
        <v>2188</v>
      </c>
      <c r="B2188">
        <v>3380</v>
      </c>
      <c r="H2188" s="23">
        <v>43969</v>
      </c>
      <c r="I2188" s="23">
        <v>43969</v>
      </c>
      <c r="J2188">
        <v>10.19</v>
      </c>
      <c r="K2188" s="24"/>
      <c r="L2188" s="24" t="s">
        <v>1114</v>
      </c>
      <c r="M2188" s="24" t="s">
        <v>82</v>
      </c>
      <c r="N2188" s="24" t="s">
        <v>205</v>
      </c>
      <c r="O2188" s="24" t="s">
        <v>231</v>
      </c>
      <c r="P2188" s="24" t="s">
        <v>259</v>
      </c>
      <c r="Q2188" s="24" t="s">
        <v>7</v>
      </c>
      <c r="R2188" s="24" t="s">
        <v>70</v>
      </c>
      <c r="S2188" s="24" t="s">
        <v>82</v>
      </c>
      <c r="T2188" s="24" t="s">
        <v>587</v>
      </c>
      <c r="U2188" s="24" t="s">
        <v>205</v>
      </c>
      <c r="V2188" s="24" t="s">
        <v>209</v>
      </c>
      <c r="W2188" s="24" t="s">
        <v>591</v>
      </c>
      <c r="X2188" s="24" t="s">
        <v>205</v>
      </c>
      <c r="Y2188" s="24" t="s">
        <v>166</v>
      </c>
      <c r="Z2188" s="24"/>
    </row>
    <row r="2189" spans="1:26" x14ac:dyDescent="0.2">
      <c r="A2189">
        <v>2189</v>
      </c>
      <c r="B2189">
        <v>3381</v>
      </c>
      <c r="H2189" s="23">
        <v>43969</v>
      </c>
      <c r="I2189" s="23">
        <v>43969</v>
      </c>
      <c r="J2189">
        <v>9.51</v>
      </c>
      <c r="K2189" s="24"/>
      <c r="L2189" s="24" t="s">
        <v>1114</v>
      </c>
      <c r="M2189" s="24" t="s">
        <v>82</v>
      </c>
      <c r="N2189" s="24" t="s">
        <v>205</v>
      </c>
      <c r="O2189" s="24" t="s">
        <v>231</v>
      </c>
      <c r="P2189" s="24" t="s">
        <v>259</v>
      </c>
      <c r="Q2189" s="24" t="s">
        <v>7</v>
      </c>
      <c r="R2189" s="24" t="s">
        <v>70</v>
      </c>
      <c r="S2189" s="24" t="s">
        <v>82</v>
      </c>
      <c r="T2189" s="24" t="s">
        <v>587</v>
      </c>
      <c r="U2189" s="24" t="s">
        <v>205</v>
      </c>
      <c r="V2189" s="24" t="s">
        <v>209</v>
      </c>
      <c r="W2189" s="24" t="s">
        <v>591</v>
      </c>
      <c r="X2189" s="24" t="s">
        <v>205</v>
      </c>
      <c r="Y2189" s="24" t="s">
        <v>166</v>
      </c>
      <c r="Z2189" s="24"/>
    </row>
    <row r="2190" spans="1:26" x14ac:dyDescent="0.2">
      <c r="A2190">
        <v>2190</v>
      </c>
      <c r="B2190">
        <v>3382</v>
      </c>
      <c r="H2190" s="23">
        <v>43969</v>
      </c>
      <c r="I2190" s="23">
        <v>43969</v>
      </c>
      <c r="J2190">
        <v>6.94</v>
      </c>
      <c r="K2190" s="24"/>
      <c r="L2190" s="24" t="s">
        <v>1114</v>
      </c>
      <c r="M2190" s="24" t="s">
        <v>82</v>
      </c>
      <c r="N2190" s="24" t="s">
        <v>205</v>
      </c>
      <c r="O2190" s="24" t="s">
        <v>231</v>
      </c>
      <c r="P2190" s="24" t="s">
        <v>259</v>
      </c>
      <c r="Q2190" s="24" t="s">
        <v>7</v>
      </c>
      <c r="R2190" s="24" t="s">
        <v>70</v>
      </c>
      <c r="S2190" s="24" t="s">
        <v>82</v>
      </c>
      <c r="T2190" s="24" t="s">
        <v>587</v>
      </c>
      <c r="U2190" s="24" t="s">
        <v>205</v>
      </c>
      <c r="V2190" s="24" t="s">
        <v>209</v>
      </c>
      <c r="W2190" s="24" t="s">
        <v>591</v>
      </c>
      <c r="X2190" s="24" t="s">
        <v>205</v>
      </c>
      <c r="Y2190" s="24" t="s">
        <v>166</v>
      </c>
      <c r="Z2190" s="24"/>
    </row>
    <row r="2191" spans="1:26" x14ac:dyDescent="0.2">
      <c r="A2191">
        <v>2191</v>
      </c>
      <c r="B2191">
        <v>3383</v>
      </c>
      <c r="H2191" s="23">
        <v>43969</v>
      </c>
      <c r="I2191" s="23">
        <v>43969</v>
      </c>
      <c r="J2191">
        <v>10.23</v>
      </c>
      <c r="K2191" s="24"/>
      <c r="L2191" s="24" t="s">
        <v>1114</v>
      </c>
      <c r="M2191" s="24" t="s">
        <v>82</v>
      </c>
      <c r="N2191" s="24" t="s">
        <v>205</v>
      </c>
      <c r="O2191" s="24" t="s">
        <v>231</v>
      </c>
      <c r="P2191" s="24" t="s">
        <v>259</v>
      </c>
      <c r="Q2191" s="24" t="s">
        <v>7</v>
      </c>
      <c r="R2191" s="24" t="s">
        <v>70</v>
      </c>
      <c r="S2191" s="24" t="s">
        <v>82</v>
      </c>
      <c r="T2191" s="24" t="s">
        <v>587</v>
      </c>
      <c r="U2191" s="24" t="s">
        <v>205</v>
      </c>
      <c r="V2191" s="24" t="s">
        <v>209</v>
      </c>
      <c r="W2191" s="24" t="s">
        <v>591</v>
      </c>
      <c r="X2191" s="24" t="s">
        <v>205</v>
      </c>
      <c r="Y2191" s="24" t="s">
        <v>166</v>
      </c>
      <c r="Z2191" s="24"/>
    </row>
    <row r="2192" spans="1:26" x14ac:dyDescent="0.2">
      <c r="A2192">
        <v>2192</v>
      </c>
      <c r="B2192">
        <v>3384</v>
      </c>
      <c r="H2192" s="23">
        <v>43969</v>
      </c>
      <c r="I2192" s="23">
        <v>43969</v>
      </c>
      <c r="J2192">
        <v>5.42</v>
      </c>
      <c r="K2192" s="24"/>
      <c r="L2192" s="24" t="s">
        <v>1114</v>
      </c>
      <c r="M2192" s="24" t="s">
        <v>82</v>
      </c>
      <c r="N2192" s="24" t="s">
        <v>205</v>
      </c>
      <c r="O2192" s="24" t="s">
        <v>231</v>
      </c>
      <c r="P2192" s="24" t="s">
        <v>259</v>
      </c>
      <c r="Q2192" s="24" t="s">
        <v>7</v>
      </c>
      <c r="R2192" s="24" t="s">
        <v>70</v>
      </c>
      <c r="S2192" s="24" t="s">
        <v>82</v>
      </c>
      <c r="T2192" s="24" t="s">
        <v>587</v>
      </c>
      <c r="U2192" s="24" t="s">
        <v>205</v>
      </c>
      <c r="V2192" s="24" t="s">
        <v>209</v>
      </c>
      <c r="W2192" s="24" t="s">
        <v>591</v>
      </c>
      <c r="X2192" s="24" t="s">
        <v>205</v>
      </c>
      <c r="Y2192" s="24" t="s">
        <v>166</v>
      </c>
      <c r="Z2192" s="24"/>
    </row>
    <row r="2193" spans="1:26" x14ac:dyDescent="0.2">
      <c r="A2193">
        <v>2193</v>
      </c>
      <c r="B2193">
        <v>3385</v>
      </c>
      <c r="H2193" s="23">
        <v>43969</v>
      </c>
      <c r="I2193" s="23">
        <v>43969</v>
      </c>
      <c r="J2193">
        <v>9.6199999999999992</v>
      </c>
      <c r="K2193" s="24"/>
      <c r="L2193" s="24" t="s">
        <v>1114</v>
      </c>
      <c r="M2193" s="24" t="s">
        <v>82</v>
      </c>
      <c r="N2193" s="24" t="s">
        <v>205</v>
      </c>
      <c r="O2193" s="24" t="s">
        <v>231</v>
      </c>
      <c r="P2193" s="24" t="s">
        <v>259</v>
      </c>
      <c r="Q2193" s="24" t="s">
        <v>7</v>
      </c>
      <c r="R2193" s="24" t="s">
        <v>70</v>
      </c>
      <c r="S2193" s="24" t="s">
        <v>82</v>
      </c>
      <c r="T2193" s="24" t="s">
        <v>587</v>
      </c>
      <c r="U2193" s="24" t="s">
        <v>205</v>
      </c>
      <c r="V2193" s="24" t="s">
        <v>209</v>
      </c>
      <c r="W2193" s="24" t="s">
        <v>591</v>
      </c>
      <c r="X2193" s="24" t="s">
        <v>205</v>
      </c>
      <c r="Y2193" s="24" t="s">
        <v>166</v>
      </c>
      <c r="Z2193" s="24"/>
    </row>
    <row r="2194" spans="1:26" x14ac:dyDescent="0.2">
      <c r="A2194">
        <v>2194</v>
      </c>
      <c r="B2194">
        <v>3386</v>
      </c>
      <c r="H2194" s="23">
        <v>43969</v>
      </c>
      <c r="I2194" s="23">
        <v>43969</v>
      </c>
      <c r="J2194">
        <v>100</v>
      </c>
      <c r="K2194" s="24"/>
      <c r="L2194" s="24" t="s">
        <v>1699</v>
      </c>
      <c r="M2194" s="24" t="s">
        <v>1967</v>
      </c>
      <c r="N2194" s="24" t="s">
        <v>205</v>
      </c>
      <c r="O2194" s="24" t="s">
        <v>231</v>
      </c>
      <c r="P2194" s="24" t="s">
        <v>259</v>
      </c>
      <c r="Q2194" s="24" t="s">
        <v>52</v>
      </c>
      <c r="R2194" s="24" t="s">
        <v>70</v>
      </c>
      <c r="S2194" s="24" t="s">
        <v>54</v>
      </c>
      <c r="T2194" s="24" t="s">
        <v>225</v>
      </c>
      <c r="U2194" s="24" t="s">
        <v>205</v>
      </c>
      <c r="V2194" s="24" t="s">
        <v>209</v>
      </c>
      <c r="W2194" s="24" t="s">
        <v>1959</v>
      </c>
      <c r="X2194" s="24" t="s">
        <v>205</v>
      </c>
      <c r="Y2194" s="24" t="s">
        <v>1833</v>
      </c>
      <c r="Z2194" s="24"/>
    </row>
    <row r="2195" spans="1:26" x14ac:dyDescent="0.2">
      <c r="A2195">
        <v>2195</v>
      </c>
      <c r="B2195">
        <v>3389</v>
      </c>
      <c r="H2195" s="23">
        <v>43969</v>
      </c>
      <c r="I2195" s="23">
        <v>43969</v>
      </c>
      <c r="J2195">
        <v>1625.62</v>
      </c>
      <c r="K2195" s="24"/>
      <c r="L2195" s="24" t="s">
        <v>1968</v>
      </c>
      <c r="M2195" s="24" t="s">
        <v>1969</v>
      </c>
      <c r="N2195" s="24" t="s">
        <v>205</v>
      </c>
      <c r="O2195" s="24" t="s">
        <v>231</v>
      </c>
      <c r="P2195" s="24" t="s">
        <v>217</v>
      </c>
      <c r="Q2195" s="24" t="s">
        <v>36</v>
      </c>
      <c r="R2195" s="24" t="s">
        <v>6</v>
      </c>
      <c r="S2195" s="24" t="s">
        <v>35</v>
      </c>
      <c r="T2195" s="24" t="s">
        <v>474</v>
      </c>
      <c r="U2195" s="24" t="s">
        <v>205</v>
      </c>
      <c r="V2195" s="24" t="s">
        <v>209</v>
      </c>
      <c r="W2195" s="24" t="s">
        <v>593</v>
      </c>
      <c r="X2195" s="24" t="s">
        <v>205</v>
      </c>
      <c r="Y2195" s="24" t="s">
        <v>166</v>
      </c>
      <c r="Z2195" s="24"/>
    </row>
    <row r="2196" spans="1:26" x14ac:dyDescent="0.2">
      <c r="A2196">
        <v>2196</v>
      </c>
      <c r="B2196">
        <v>3390</v>
      </c>
      <c r="H2196" s="23">
        <v>43969</v>
      </c>
      <c r="I2196" s="23">
        <v>43969</v>
      </c>
      <c r="J2196">
        <v>183.13</v>
      </c>
      <c r="K2196" s="24"/>
      <c r="L2196" s="24" t="s">
        <v>1970</v>
      </c>
      <c r="M2196" s="24" t="s">
        <v>1350</v>
      </c>
      <c r="N2196" s="24" t="s">
        <v>205</v>
      </c>
      <c r="O2196" s="24" t="s">
        <v>231</v>
      </c>
      <c r="P2196" s="24" t="s">
        <v>217</v>
      </c>
      <c r="Q2196" s="24" t="s">
        <v>36</v>
      </c>
      <c r="R2196" s="24" t="s">
        <v>6</v>
      </c>
      <c r="S2196" s="24" t="s">
        <v>31</v>
      </c>
      <c r="T2196" s="24" t="s">
        <v>1351</v>
      </c>
      <c r="U2196" s="24" t="s">
        <v>205</v>
      </c>
      <c r="V2196" s="24" t="s">
        <v>209</v>
      </c>
      <c r="W2196" s="24" t="s">
        <v>593</v>
      </c>
      <c r="X2196" s="24" t="s">
        <v>205</v>
      </c>
      <c r="Y2196" s="24" t="s">
        <v>166</v>
      </c>
      <c r="Z2196" s="24"/>
    </row>
    <row r="2197" spans="1:26" x14ac:dyDescent="0.2">
      <c r="A2197">
        <v>2197</v>
      </c>
      <c r="B2197">
        <v>3391</v>
      </c>
      <c r="H2197" s="23">
        <v>43969</v>
      </c>
      <c r="I2197" s="23">
        <v>43969</v>
      </c>
      <c r="J2197">
        <v>700</v>
      </c>
      <c r="K2197" s="24"/>
      <c r="L2197" s="24" t="s">
        <v>1971</v>
      </c>
      <c r="M2197" s="24" t="s">
        <v>1972</v>
      </c>
      <c r="N2197" s="24" t="s">
        <v>205</v>
      </c>
      <c r="O2197" s="24" t="s">
        <v>231</v>
      </c>
      <c r="P2197" s="24" t="s">
        <v>217</v>
      </c>
      <c r="Q2197" s="24" t="s">
        <v>64</v>
      </c>
      <c r="R2197" s="24" t="s">
        <v>69</v>
      </c>
      <c r="S2197" s="24" t="s">
        <v>99</v>
      </c>
      <c r="T2197" s="24" t="s">
        <v>225</v>
      </c>
      <c r="U2197" s="24" t="s">
        <v>205</v>
      </c>
      <c r="V2197" s="24" t="s">
        <v>209</v>
      </c>
      <c r="W2197" s="24" t="s">
        <v>205</v>
      </c>
      <c r="X2197" s="24" t="s">
        <v>205</v>
      </c>
      <c r="Y2197" s="24" t="s">
        <v>166</v>
      </c>
      <c r="Z2197" s="24"/>
    </row>
    <row r="2198" spans="1:26" x14ac:dyDescent="0.2">
      <c r="A2198">
        <v>2198</v>
      </c>
      <c r="B2198">
        <v>3392</v>
      </c>
      <c r="H2198" s="23">
        <v>43969</v>
      </c>
      <c r="I2198" s="23">
        <v>43969</v>
      </c>
      <c r="J2198">
        <v>842.25</v>
      </c>
      <c r="K2198" s="24"/>
      <c r="L2198" s="24" t="s">
        <v>1973</v>
      </c>
      <c r="M2198" s="24" t="s">
        <v>1974</v>
      </c>
      <c r="N2198" s="24" t="s">
        <v>205</v>
      </c>
      <c r="O2198" s="24" t="s">
        <v>231</v>
      </c>
      <c r="P2198" s="24" t="s">
        <v>217</v>
      </c>
      <c r="Q2198" s="24" t="s">
        <v>36</v>
      </c>
      <c r="R2198" s="24" t="s">
        <v>6</v>
      </c>
      <c r="S2198" s="24" t="s">
        <v>38</v>
      </c>
      <c r="T2198" s="24" t="s">
        <v>849</v>
      </c>
      <c r="U2198" s="24" t="s">
        <v>205</v>
      </c>
      <c r="V2198" s="24" t="s">
        <v>209</v>
      </c>
      <c r="W2198" s="24" t="s">
        <v>205</v>
      </c>
      <c r="X2198" s="24" t="s">
        <v>205</v>
      </c>
      <c r="Y2198" s="24" t="s">
        <v>166</v>
      </c>
      <c r="Z2198" s="24"/>
    </row>
    <row r="2199" spans="1:26" x14ac:dyDescent="0.2">
      <c r="A2199">
        <v>2199</v>
      </c>
      <c r="B2199">
        <v>3393</v>
      </c>
      <c r="H2199" s="23">
        <v>43969</v>
      </c>
      <c r="I2199" s="23">
        <v>43969</v>
      </c>
      <c r="J2199">
        <v>4285.72</v>
      </c>
      <c r="K2199" s="24"/>
      <c r="L2199" s="24" t="s">
        <v>1975</v>
      </c>
      <c r="M2199" s="24" t="s">
        <v>1308</v>
      </c>
      <c r="N2199" s="24" t="s">
        <v>205</v>
      </c>
      <c r="O2199" s="24" t="s">
        <v>231</v>
      </c>
      <c r="P2199" s="24" t="s">
        <v>217</v>
      </c>
      <c r="Q2199" s="24" t="s">
        <v>50</v>
      </c>
      <c r="R2199" s="24" t="s">
        <v>70</v>
      </c>
      <c r="S2199" s="24" t="s">
        <v>71</v>
      </c>
      <c r="T2199" s="24" t="s">
        <v>223</v>
      </c>
      <c r="U2199" s="24" t="s">
        <v>205</v>
      </c>
      <c r="V2199" s="24" t="s">
        <v>209</v>
      </c>
      <c r="W2199" s="24"/>
      <c r="X2199" s="24" t="s">
        <v>205</v>
      </c>
      <c r="Y2199" s="24" t="s">
        <v>166</v>
      </c>
      <c r="Z2199" s="24"/>
    </row>
    <row r="2200" spans="1:26" x14ac:dyDescent="0.2">
      <c r="A2200">
        <v>2200</v>
      </c>
      <c r="B2200">
        <v>3394</v>
      </c>
      <c r="H2200" s="23">
        <v>43969</v>
      </c>
      <c r="I2200" s="23">
        <v>43969</v>
      </c>
      <c r="J2200">
        <v>12612.33</v>
      </c>
      <c r="K2200" s="24"/>
      <c r="L2200" s="24" t="s">
        <v>1976</v>
      </c>
      <c r="M2200" s="24" t="s">
        <v>1308</v>
      </c>
      <c r="N2200" s="24" t="s">
        <v>205</v>
      </c>
      <c r="O2200" s="24" t="s">
        <v>231</v>
      </c>
      <c r="P2200" s="24" t="s">
        <v>217</v>
      </c>
      <c r="Q2200" s="24" t="s">
        <v>50</v>
      </c>
      <c r="R2200" s="24" t="s">
        <v>70</v>
      </c>
      <c r="S2200" s="24" t="s">
        <v>71</v>
      </c>
      <c r="T2200" s="24" t="s">
        <v>223</v>
      </c>
      <c r="U2200" s="24" t="s">
        <v>205</v>
      </c>
      <c r="V2200" s="24" t="s">
        <v>209</v>
      </c>
      <c r="W2200" s="24"/>
      <c r="X2200" s="24" t="s">
        <v>205</v>
      </c>
      <c r="Y2200" s="24" t="s">
        <v>166</v>
      </c>
      <c r="Z2200" s="24"/>
    </row>
    <row r="2201" spans="1:26" x14ac:dyDescent="0.2">
      <c r="A2201">
        <v>2201</v>
      </c>
      <c r="B2201">
        <v>3395</v>
      </c>
      <c r="H2201" s="23">
        <v>43969</v>
      </c>
      <c r="I2201" s="23">
        <v>43969</v>
      </c>
      <c r="J2201">
        <v>1257.97</v>
      </c>
      <c r="K2201" s="24"/>
      <c r="L2201" s="24" t="s">
        <v>1307</v>
      </c>
      <c r="M2201" s="24" t="s">
        <v>1308</v>
      </c>
      <c r="N2201" s="24" t="s">
        <v>205</v>
      </c>
      <c r="O2201" s="24" t="s">
        <v>231</v>
      </c>
      <c r="P2201" s="24" t="s">
        <v>217</v>
      </c>
      <c r="Q2201" s="24" t="s">
        <v>50</v>
      </c>
      <c r="R2201" s="24" t="s">
        <v>70</v>
      </c>
      <c r="S2201" s="24" t="s">
        <v>71</v>
      </c>
      <c r="T2201" s="24" t="s">
        <v>223</v>
      </c>
      <c r="U2201" s="24" t="s">
        <v>205</v>
      </c>
      <c r="V2201" s="24" t="s">
        <v>209</v>
      </c>
      <c r="W2201" s="24"/>
      <c r="X2201" s="24" t="s">
        <v>205</v>
      </c>
      <c r="Y2201" s="24" t="s">
        <v>166</v>
      </c>
      <c r="Z2201" s="24"/>
    </row>
    <row r="2202" spans="1:26" x14ac:dyDescent="0.2">
      <c r="A2202">
        <v>2202</v>
      </c>
      <c r="B2202">
        <v>3396</v>
      </c>
      <c r="H2202" s="23">
        <v>43969</v>
      </c>
      <c r="I2202" s="23">
        <v>43969</v>
      </c>
      <c r="J2202">
        <v>1043.8699999999999</v>
      </c>
      <c r="K2202" s="24"/>
      <c r="L2202" s="24" t="s">
        <v>1977</v>
      </c>
      <c r="M2202" s="24" t="s">
        <v>1308</v>
      </c>
      <c r="N2202" s="24" t="s">
        <v>205</v>
      </c>
      <c r="O2202" s="24" t="s">
        <v>231</v>
      </c>
      <c r="P2202" s="24" t="s">
        <v>217</v>
      </c>
      <c r="Q2202" s="24" t="s">
        <v>50</v>
      </c>
      <c r="R2202" s="24" t="s">
        <v>70</v>
      </c>
      <c r="S2202" s="24" t="s">
        <v>71</v>
      </c>
      <c r="T2202" s="24" t="s">
        <v>223</v>
      </c>
      <c r="U2202" s="24" t="s">
        <v>205</v>
      </c>
      <c r="V2202" s="24" t="s">
        <v>209</v>
      </c>
      <c r="W2202" s="24"/>
      <c r="X2202" s="24" t="s">
        <v>205</v>
      </c>
      <c r="Y2202" s="24" t="s">
        <v>166</v>
      </c>
      <c r="Z2202" s="24"/>
    </row>
    <row r="2203" spans="1:26" x14ac:dyDescent="0.2">
      <c r="A2203">
        <v>2203</v>
      </c>
      <c r="B2203">
        <v>3397</v>
      </c>
      <c r="H2203" s="23">
        <v>43969</v>
      </c>
      <c r="I2203" s="23">
        <v>43969</v>
      </c>
      <c r="J2203">
        <v>3128.91</v>
      </c>
      <c r="K2203" s="24"/>
      <c r="L2203" s="24" t="s">
        <v>1978</v>
      </c>
      <c r="M2203" s="24" t="s">
        <v>1308</v>
      </c>
      <c r="N2203" s="24" t="s">
        <v>205</v>
      </c>
      <c r="O2203" s="24" t="s">
        <v>231</v>
      </c>
      <c r="P2203" s="24" t="s">
        <v>217</v>
      </c>
      <c r="Q2203" s="24" t="s">
        <v>50</v>
      </c>
      <c r="R2203" s="24" t="s">
        <v>70</v>
      </c>
      <c r="S2203" s="24" t="s">
        <v>71</v>
      </c>
      <c r="T2203" s="24" t="s">
        <v>223</v>
      </c>
      <c r="U2203" s="24" t="s">
        <v>205</v>
      </c>
      <c r="V2203" s="24" t="s">
        <v>209</v>
      </c>
      <c r="W2203" s="24"/>
      <c r="X2203" s="24" t="s">
        <v>205</v>
      </c>
      <c r="Y2203" s="24" t="s">
        <v>166</v>
      </c>
      <c r="Z2203" s="24"/>
    </row>
    <row r="2204" spans="1:26" x14ac:dyDescent="0.2">
      <c r="A2204">
        <v>2204</v>
      </c>
      <c r="B2204">
        <v>3398</v>
      </c>
      <c r="H2204" s="23">
        <v>43969</v>
      </c>
      <c r="I2204" s="23">
        <v>43969</v>
      </c>
      <c r="J2204">
        <v>1072.67</v>
      </c>
      <c r="K2204" s="24"/>
      <c r="L2204" s="24" t="s">
        <v>1979</v>
      </c>
      <c r="M2204" s="24" t="s">
        <v>1308</v>
      </c>
      <c r="N2204" s="24" t="s">
        <v>205</v>
      </c>
      <c r="O2204" s="24" t="s">
        <v>231</v>
      </c>
      <c r="P2204" s="24" t="s">
        <v>217</v>
      </c>
      <c r="Q2204" s="24" t="s">
        <v>50</v>
      </c>
      <c r="R2204" s="24" t="s">
        <v>70</v>
      </c>
      <c r="S2204" s="24" t="s">
        <v>71</v>
      </c>
      <c r="T2204" s="24" t="s">
        <v>223</v>
      </c>
      <c r="U2204" s="24" t="s">
        <v>205</v>
      </c>
      <c r="V2204" s="24" t="s">
        <v>209</v>
      </c>
      <c r="W2204" s="24"/>
      <c r="X2204" s="24" t="s">
        <v>205</v>
      </c>
      <c r="Y2204" s="24" t="s">
        <v>166</v>
      </c>
      <c r="Z2204" s="24"/>
    </row>
    <row r="2205" spans="1:26" x14ac:dyDescent="0.2">
      <c r="A2205">
        <v>2205</v>
      </c>
      <c r="B2205">
        <v>3400</v>
      </c>
      <c r="H2205" s="23">
        <v>43969</v>
      </c>
      <c r="I2205" s="23">
        <v>43969</v>
      </c>
      <c r="J2205">
        <v>642.99</v>
      </c>
      <c r="K2205" s="24"/>
      <c r="L2205" s="24" t="s">
        <v>1486</v>
      </c>
      <c r="M2205" s="24" t="s">
        <v>1874</v>
      </c>
      <c r="N2205" s="24" t="s">
        <v>205</v>
      </c>
      <c r="O2205" s="24" t="s">
        <v>231</v>
      </c>
      <c r="P2205" s="24" t="s">
        <v>217</v>
      </c>
      <c r="Q2205" s="24" t="s">
        <v>36</v>
      </c>
      <c r="R2205" s="24" t="s">
        <v>6</v>
      </c>
      <c r="S2205" s="24" t="s">
        <v>42</v>
      </c>
      <c r="T2205" s="24" t="s">
        <v>304</v>
      </c>
      <c r="U2205" s="24" t="s">
        <v>205</v>
      </c>
      <c r="V2205" s="24" t="s">
        <v>209</v>
      </c>
      <c r="W2205" s="24" t="s">
        <v>205</v>
      </c>
      <c r="X2205" s="24" t="s">
        <v>205</v>
      </c>
      <c r="Y2205" s="24" t="s">
        <v>166</v>
      </c>
      <c r="Z2205" s="24"/>
    </row>
    <row r="2206" spans="1:26" x14ac:dyDescent="0.2">
      <c r="A2206">
        <v>2206</v>
      </c>
      <c r="B2206">
        <v>3401</v>
      </c>
      <c r="H2206" s="23">
        <v>43969</v>
      </c>
      <c r="I2206" s="23">
        <v>43969</v>
      </c>
      <c r="J2206">
        <v>583.29999999999995</v>
      </c>
      <c r="K2206" s="24"/>
      <c r="L2206" s="24" t="s">
        <v>1491</v>
      </c>
      <c r="M2206" s="24" t="s">
        <v>1874</v>
      </c>
      <c r="N2206" s="24" t="s">
        <v>205</v>
      </c>
      <c r="O2206" s="24" t="s">
        <v>231</v>
      </c>
      <c r="P2206" s="24" t="s">
        <v>217</v>
      </c>
      <c r="Q2206" s="24" t="s">
        <v>36</v>
      </c>
      <c r="R2206" s="24" t="s">
        <v>6</v>
      </c>
      <c r="S2206" s="24" t="s">
        <v>42</v>
      </c>
      <c r="T2206" s="24" t="s">
        <v>304</v>
      </c>
      <c r="U2206" s="24" t="s">
        <v>205</v>
      </c>
      <c r="V2206" s="24" t="s">
        <v>209</v>
      </c>
      <c r="W2206" s="24" t="s">
        <v>205</v>
      </c>
      <c r="X2206" s="24" t="s">
        <v>205</v>
      </c>
      <c r="Y2206" s="24" t="s">
        <v>166</v>
      </c>
      <c r="Z2206" s="24"/>
    </row>
    <row r="2207" spans="1:26" x14ac:dyDescent="0.2">
      <c r="A2207">
        <v>2207</v>
      </c>
      <c r="B2207">
        <v>3402</v>
      </c>
      <c r="H2207" s="23">
        <v>43969</v>
      </c>
      <c r="I2207" s="23">
        <v>43969</v>
      </c>
      <c r="J2207">
        <v>417.86</v>
      </c>
      <c r="K2207" s="24"/>
      <c r="L2207" s="24" t="s">
        <v>1980</v>
      </c>
      <c r="M2207" s="24" t="s">
        <v>1981</v>
      </c>
      <c r="N2207" s="24" t="s">
        <v>205</v>
      </c>
      <c r="O2207" s="24" t="s">
        <v>231</v>
      </c>
      <c r="P2207" s="24" t="s">
        <v>259</v>
      </c>
      <c r="Q2207" s="24" t="s">
        <v>36</v>
      </c>
      <c r="R2207" s="24" t="s">
        <v>6</v>
      </c>
      <c r="S2207" s="24" t="s">
        <v>35</v>
      </c>
      <c r="T2207" s="24" t="s">
        <v>474</v>
      </c>
      <c r="U2207" s="24" t="s">
        <v>205</v>
      </c>
      <c r="V2207" s="24" t="s">
        <v>209</v>
      </c>
      <c r="W2207" s="24" t="s">
        <v>593</v>
      </c>
      <c r="X2207" s="24" t="s">
        <v>205</v>
      </c>
      <c r="Y2207" s="24" t="s">
        <v>166</v>
      </c>
      <c r="Z2207" s="24"/>
    </row>
    <row r="2208" spans="1:26" x14ac:dyDescent="0.2">
      <c r="A2208">
        <v>2208</v>
      </c>
      <c r="B2208">
        <v>3406</v>
      </c>
      <c r="H2208" s="23">
        <v>43969</v>
      </c>
      <c r="I2208" s="23">
        <v>43969</v>
      </c>
      <c r="J2208">
        <v>2550</v>
      </c>
      <c r="K2208" s="24"/>
      <c r="L2208" s="24" t="s">
        <v>1982</v>
      </c>
      <c r="M2208" s="24" t="s">
        <v>1983</v>
      </c>
      <c r="N2208" s="24" t="s">
        <v>205</v>
      </c>
      <c r="O2208" s="24" t="s">
        <v>231</v>
      </c>
      <c r="P2208" s="24" t="s">
        <v>217</v>
      </c>
      <c r="Q2208" s="24" t="s">
        <v>584</v>
      </c>
      <c r="R2208" s="24" t="s">
        <v>584</v>
      </c>
      <c r="S2208" s="24" t="s">
        <v>584</v>
      </c>
      <c r="T2208" s="24" t="s">
        <v>585</v>
      </c>
      <c r="U2208" s="24" t="s">
        <v>1983</v>
      </c>
      <c r="V2208" s="24" t="s">
        <v>209</v>
      </c>
      <c r="W2208" s="24" t="s">
        <v>205</v>
      </c>
      <c r="X2208" s="24" t="s">
        <v>205</v>
      </c>
      <c r="Y2208" s="24" t="s">
        <v>166</v>
      </c>
      <c r="Z2208" s="24"/>
    </row>
    <row r="2209" spans="1:26" x14ac:dyDescent="0.2">
      <c r="A2209">
        <v>2209</v>
      </c>
      <c r="B2209">
        <v>3407</v>
      </c>
      <c r="H2209" s="23">
        <v>43969</v>
      </c>
      <c r="I2209" s="23">
        <v>43969</v>
      </c>
      <c r="J2209">
        <v>705</v>
      </c>
      <c r="K2209" s="24"/>
      <c r="L2209" s="24" t="s">
        <v>1984</v>
      </c>
      <c r="M2209" s="24" t="s">
        <v>338</v>
      </c>
      <c r="N2209" s="24" t="s">
        <v>205</v>
      </c>
      <c r="O2209" s="24" t="s">
        <v>231</v>
      </c>
      <c r="P2209" s="24" t="s">
        <v>217</v>
      </c>
      <c r="Q2209" s="24" t="s">
        <v>584</v>
      </c>
      <c r="R2209" s="24" t="s">
        <v>584</v>
      </c>
      <c r="S2209" s="24" t="s">
        <v>584</v>
      </c>
      <c r="T2209" s="24" t="s">
        <v>585</v>
      </c>
      <c r="U2209" s="24" t="s">
        <v>338</v>
      </c>
      <c r="V2209" s="24" t="s">
        <v>209</v>
      </c>
      <c r="W2209" s="24" t="s">
        <v>205</v>
      </c>
      <c r="X2209" s="24" t="s">
        <v>205</v>
      </c>
      <c r="Y2209" s="24" t="s">
        <v>166</v>
      </c>
      <c r="Z2209" s="24"/>
    </row>
    <row r="2210" spans="1:26" x14ac:dyDescent="0.2">
      <c r="A2210">
        <v>2210</v>
      </c>
      <c r="B2210">
        <v>3408</v>
      </c>
      <c r="H2210" s="23">
        <v>43969</v>
      </c>
      <c r="I2210" s="23">
        <v>43969</v>
      </c>
      <c r="J2210">
        <v>2146</v>
      </c>
      <c r="K2210" s="24"/>
      <c r="L2210" s="24" t="s">
        <v>1985</v>
      </c>
      <c r="M2210" s="24" t="s">
        <v>1553</v>
      </c>
      <c r="N2210" s="24" t="s">
        <v>205</v>
      </c>
      <c r="O2210" s="24" t="s">
        <v>231</v>
      </c>
      <c r="P2210" s="24" t="s">
        <v>217</v>
      </c>
      <c r="Q2210" s="24" t="s">
        <v>584</v>
      </c>
      <c r="R2210" s="24" t="s">
        <v>584</v>
      </c>
      <c r="S2210" s="24" t="s">
        <v>584</v>
      </c>
      <c r="T2210" s="24" t="s">
        <v>585</v>
      </c>
      <c r="U2210" s="24" t="s">
        <v>1553</v>
      </c>
      <c r="V2210" s="24" t="s">
        <v>209</v>
      </c>
      <c r="W2210" s="24" t="s">
        <v>205</v>
      </c>
      <c r="X2210" s="24" t="s">
        <v>205</v>
      </c>
      <c r="Y2210" s="24" t="s">
        <v>166</v>
      </c>
      <c r="Z2210" s="24"/>
    </row>
    <row r="2211" spans="1:26" x14ac:dyDescent="0.2">
      <c r="A2211">
        <v>2211</v>
      </c>
      <c r="B2211">
        <v>3409</v>
      </c>
      <c r="H2211" s="23">
        <v>43969</v>
      </c>
      <c r="I2211" s="23">
        <v>43969</v>
      </c>
      <c r="J2211">
        <v>5000</v>
      </c>
      <c r="K2211" s="24"/>
      <c r="L2211" s="24" t="s">
        <v>1986</v>
      </c>
      <c r="M2211" s="24" t="s">
        <v>1987</v>
      </c>
      <c r="N2211" s="24" t="s">
        <v>205</v>
      </c>
      <c r="O2211" s="24" t="s">
        <v>231</v>
      </c>
      <c r="P2211" s="24" t="s">
        <v>217</v>
      </c>
      <c r="Q2211" s="24" t="s">
        <v>108</v>
      </c>
      <c r="R2211" s="24" t="s">
        <v>108</v>
      </c>
      <c r="S2211" s="24" t="s">
        <v>108</v>
      </c>
      <c r="T2211" s="24" t="s">
        <v>1051</v>
      </c>
      <c r="U2211" s="24" t="s">
        <v>205</v>
      </c>
      <c r="V2211" s="24" t="s">
        <v>209</v>
      </c>
      <c r="W2211" s="24" t="s">
        <v>205</v>
      </c>
      <c r="X2211" s="24" t="s">
        <v>205</v>
      </c>
      <c r="Y2211" s="24" t="s">
        <v>205</v>
      </c>
      <c r="Z2211" s="24"/>
    </row>
    <row r="2212" spans="1:26" x14ac:dyDescent="0.2">
      <c r="A2212">
        <v>2212</v>
      </c>
      <c r="B2212">
        <v>3410</v>
      </c>
      <c r="H2212" s="23">
        <v>43969</v>
      </c>
      <c r="I2212" s="23">
        <v>43969</v>
      </c>
      <c r="J2212">
        <v>2000</v>
      </c>
      <c r="K2212" s="24"/>
      <c r="L2212" s="24" t="s">
        <v>1988</v>
      </c>
      <c r="M2212" s="24" t="s">
        <v>993</v>
      </c>
      <c r="N2212" s="24" t="s">
        <v>205</v>
      </c>
      <c r="O2212" s="24" t="s">
        <v>231</v>
      </c>
      <c r="P2212" s="24" t="s">
        <v>217</v>
      </c>
      <c r="Q2212" s="24" t="s">
        <v>584</v>
      </c>
      <c r="R2212" s="24" t="s">
        <v>584</v>
      </c>
      <c r="S2212" s="24" t="s">
        <v>584</v>
      </c>
      <c r="T2212" s="24" t="s">
        <v>585</v>
      </c>
      <c r="U2212" s="24" t="s">
        <v>993</v>
      </c>
      <c r="V2212" s="24" t="s">
        <v>209</v>
      </c>
      <c r="W2212" s="24" t="s">
        <v>205</v>
      </c>
      <c r="X2212" s="24" t="s">
        <v>205</v>
      </c>
      <c r="Y2212" s="24" t="s">
        <v>166</v>
      </c>
      <c r="Z2212" s="24"/>
    </row>
    <row r="2213" spans="1:26" x14ac:dyDescent="0.2">
      <c r="A2213">
        <v>2213</v>
      </c>
      <c r="B2213">
        <v>3411</v>
      </c>
      <c r="H2213" s="23">
        <v>43970</v>
      </c>
      <c r="I2213" s="23">
        <v>43970</v>
      </c>
      <c r="J2213">
        <v>24.38</v>
      </c>
      <c r="K2213" s="24"/>
      <c r="L2213" s="24" t="s">
        <v>1114</v>
      </c>
      <c r="M2213" s="24" t="s">
        <v>82</v>
      </c>
      <c r="N2213" s="24" t="s">
        <v>205</v>
      </c>
      <c r="O2213" s="24" t="s">
        <v>231</v>
      </c>
      <c r="P2213" s="24" t="s">
        <v>259</v>
      </c>
      <c r="Q2213" s="24" t="s">
        <v>7</v>
      </c>
      <c r="R2213" s="24" t="s">
        <v>70</v>
      </c>
      <c r="S2213" s="24" t="s">
        <v>82</v>
      </c>
      <c r="T2213" s="24" t="s">
        <v>587</v>
      </c>
      <c r="U2213" s="24" t="s">
        <v>205</v>
      </c>
      <c r="V2213" s="24" t="s">
        <v>209</v>
      </c>
      <c r="W2213" s="24" t="s">
        <v>591</v>
      </c>
      <c r="X2213" s="24" t="s">
        <v>205</v>
      </c>
      <c r="Y2213" s="24" t="s">
        <v>166</v>
      </c>
      <c r="Z2213" s="24"/>
    </row>
    <row r="2214" spans="1:26" x14ac:dyDescent="0.2">
      <c r="A2214">
        <v>2214</v>
      </c>
      <c r="B2214">
        <v>3412</v>
      </c>
      <c r="H2214" s="23">
        <v>43970</v>
      </c>
      <c r="I2214" s="23">
        <v>43970</v>
      </c>
      <c r="J2214">
        <v>5.42</v>
      </c>
      <c r="K2214" s="24"/>
      <c r="L2214" s="24" t="s">
        <v>1114</v>
      </c>
      <c r="M2214" s="24" t="s">
        <v>82</v>
      </c>
      <c r="N2214" s="24" t="s">
        <v>205</v>
      </c>
      <c r="O2214" s="24" t="s">
        <v>231</v>
      </c>
      <c r="P2214" s="24" t="s">
        <v>259</v>
      </c>
      <c r="Q2214" s="24" t="s">
        <v>7</v>
      </c>
      <c r="R2214" s="24" t="s">
        <v>70</v>
      </c>
      <c r="S2214" s="24" t="s">
        <v>82</v>
      </c>
      <c r="T2214" s="24" t="s">
        <v>587</v>
      </c>
      <c r="U2214" s="24" t="s">
        <v>205</v>
      </c>
      <c r="V2214" s="24" t="s">
        <v>209</v>
      </c>
      <c r="W2214" s="24" t="s">
        <v>591</v>
      </c>
      <c r="X2214" s="24" t="s">
        <v>205</v>
      </c>
      <c r="Y2214" s="24" t="s">
        <v>166</v>
      </c>
      <c r="Z2214" s="24"/>
    </row>
    <row r="2215" spans="1:26" x14ac:dyDescent="0.2">
      <c r="A2215">
        <v>2215</v>
      </c>
      <c r="B2215">
        <v>3413</v>
      </c>
      <c r="H2215" s="23">
        <v>43970</v>
      </c>
      <c r="I2215" s="23">
        <v>43970</v>
      </c>
      <c r="J2215">
        <v>165.3</v>
      </c>
      <c r="K2215" s="24"/>
      <c r="L2215" s="24" t="s">
        <v>1989</v>
      </c>
      <c r="M2215" s="24" t="s">
        <v>1990</v>
      </c>
      <c r="N2215" s="24" t="s">
        <v>205</v>
      </c>
      <c r="O2215" s="24" t="s">
        <v>231</v>
      </c>
      <c r="P2215" s="24" t="s">
        <v>217</v>
      </c>
      <c r="Q2215" s="24" t="s">
        <v>17</v>
      </c>
      <c r="R2215" s="24" t="s">
        <v>6</v>
      </c>
      <c r="S2215" s="24" t="s">
        <v>24</v>
      </c>
      <c r="T2215" s="24" t="s">
        <v>312</v>
      </c>
      <c r="U2215" s="24" t="s">
        <v>205</v>
      </c>
      <c r="V2215" s="24" t="s">
        <v>209</v>
      </c>
      <c r="W2215" s="24"/>
      <c r="X2215" s="24" t="s">
        <v>205</v>
      </c>
      <c r="Y2215" s="24" t="s">
        <v>166</v>
      </c>
      <c r="Z2215" s="24"/>
    </row>
    <row r="2216" spans="1:26" x14ac:dyDescent="0.2">
      <c r="A2216">
        <v>2216</v>
      </c>
      <c r="B2216">
        <v>3414</v>
      </c>
      <c r="H2216" s="23">
        <v>43970</v>
      </c>
      <c r="I2216" s="23">
        <v>43970</v>
      </c>
      <c r="J2216">
        <v>5.42</v>
      </c>
      <c r="K2216" s="24"/>
      <c r="L2216" s="24" t="s">
        <v>1114</v>
      </c>
      <c r="M2216" s="24" t="s">
        <v>82</v>
      </c>
      <c r="N2216" s="24" t="s">
        <v>205</v>
      </c>
      <c r="O2216" s="24" t="s">
        <v>231</v>
      </c>
      <c r="P2216" s="24" t="s">
        <v>259</v>
      </c>
      <c r="Q2216" s="24" t="s">
        <v>7</v>
      </c>
      <c r="R2216" s="24" t="s">
        <v>70</v>
      </c>
      <c r="S2216" s="24" t="s">
        <v>82</v>
      </c>
      <c r="T2216" s="24" t="s">
        <v>587</v>
      </c>
      <c r="U2216" s="24" t="s">
        <v>205</v>
      </c>
      <c r="V2216" s="24" t="s">
        <v>209</v>
      </c>
      <c r="W2216" s="24" t="s">
        <v>82</v>
      </c>
      <c r="X2216" s="24" t="s">
        <v>205</v>
      </c>
      <c r="Y2216" s="24" t="s">
        <v>166</v>
      </c>
      <c r="Z2216" s="24"/>
    </row>
    <row r="2217" spans="1:26" x14ac:dyDescent="0.2">
      <c r="A2217">
        <v>2217</v>
      </c>
      <c r="B2217">
        <v>3416</v>
      </c>
      <c r="H2217" s="23">
        <v>43971</v>
      </c>
      <c r="I2217" s="23">
        <v>43971</v>
      </c>
      <c r="J2217">
        <v>2983.96</v>
      </c>
      <c r="K2217" s="24"/>
      <c r="L2217" s="24" t="s">
        <v>1991</v>
      </c>
      <c r="M2217" s="24" t="s">
        <v>1992</v>
      </c>
      <c r="N2217" s="24" t="s">
        <v>205</v>
      </c>
      <c r="O2217" s="24" t="s">
        <v>231</v>
      </c>
      <c r="P2217" s="24" t="s">
        <v>217</v>
      </c>
      <c r="Q2217" s="24" t="s">
        <v>102</v>
      </c>
      <c r="R2217" s="24" t="s">
        <v>108</v>
      </c>
      <c r="S2217" s="24" t="s">
        <v>103</v>
      </c>
      <c r="T2217" s="24" t="s">
        <v>260</v>
      </c>
      <c r="U2217" s="24" t="s">
        <v>406</v>
      </c>
      <c r="V2217" s="24" t="s">
        <v>209</v>
      </c>
      <c r="W2217" s="24" t="s">
        <v>1993</v>
      </c>
      <c r="X2217" s="24" t="s">
        <v>205</v>
      </c>
      <c r="Y2217" s="24" t="s">
        <v>166</v>
      </c>
      <c r="Z2217" s="24"/>
    </row>
    <row r="2218" spans="1:26" x14ac:dyDescent="0.2">
      <c r="A2218">
        <v>2218</v>
      </c>
      <c r="B2218">
        <v>3417</v>
      </c>
      <c r="H2218" s="23">
        <v>43971</v>
      </c>
      <c r="I2218" s="23">
        <v>43971</v>
      </c>
      <c r="J2218">
        <v>2082.23</v>
      </c>
      <c r="K2218" s="24"/>
      <c r="L2218" s="24" t="s">
        <v>1994</v>
      </c>
      <c r="M2218" s="24" t="s">
        <v>1995</v>
      </c>
      <c r="N2218" s="24" t="s">
        <v>205</v>
      </c>
      <c r="O2218" s="24" t="s">
        <v>231</v>
      </c>
      <c r="P2218" s="24" t="s">
        <v>217</v>
      </c>
      <c r="Q2218" s="24" t="s">
        <v>102</v>
      </c>
      <c r="R2218" s="24" t="s">
        <v>108</v>
      </c>
      <c r="S2218" s="24" t="s">
        <v>103</v>
      </c>
      <c r="T2218" s="24" t="s">
        <v>260</v>
      </c>
      <c r="U2218" s="24" t="s">
        <v>1110</v>
      </c>
      <c r="V2218" s="24" t="s">
        <v>209</v>
      </c>
      <c r="W2218" s="24" t="s">
        <v>1993</v>
      </c>
      <c r="X2218" s="24" t="s">
        <v>205</v>
      </c>
      <c r="Y2218" s="24" t="s">
        <v>166</v>
      </c>
      <c r="Z2218" s="24"/>
    </row>
    <row r="2219" spans="1:26" x14ac:dyDescent="0.2">
      <c r="A2219">
        <v>2219</v>
      </c>
      <c r="B2219">
        <v>3418</v>
      </c>
      <c r="H2219" s="23">
        <v>43971</v>
      </c>
      <c r="I2219" s="23">
        <v>43971</v>
      </c>
      <c r="J2219">
        <v>2659.5</v>
      </c>
      <c r="K2219" s="24"/>
      <c r="L2219" s="24" t="s">
        <v>1642</v>
      </c>
      <c r="M2219" s="24" t="s">
        <v>1996</v>
      </c>
      <c r="N2219" s="24" t="s">
        <v>205</v>
      </c>
      <c r="O2219" s="24" t="s">
        <v>231</v>
      </c>
      <c r="P2219" s="24" t="s">
        <v>49</v>
      </c>
      <c r="Q2219" s="24" t="s">
        <v>49</v>
      </c>
      <c r="R2219" s="24" t="s">
        <v>6</v>
      </c>
      <c r="S2219" s="24" t="s">
        <v>18</v>
      </c>
      <c r="T2219" s="24" t="s">
        <v>211</v>
      </c>
      <c r="U2219" s="24" t="s">
        <v>205</v>
      </c>
      <c r="V2219" s="24" t="s">
        <v>209</v>
      </c>
      <c r="W2219" s="24" t="s">
        <v>18</v>
      </c>
      <c r="X2219" s="24" t="s">
        <v>205</v>
      </c>
      <c r="Y2219" s="24" t="s">
        <v>1833</v>
      </c>
      <c r="Z2219" s="24"/>
    </row>
    <row r="2220" spans="1:26" x14ac:dyDescent="0.2">
      <c r="A2220">
        <v>2220</v>
      </c>
      <c r="B2220">
        <v>3421</v>
      </c>
      <c r="H2220" s="23">
        <v>43972</v>
      </c>
      <c r="I2220" s="23">
        <v>43972</v>
      </c>
      <c r="J2220">
        <v>9.58</v>
      </c>
      <c r="K2220" s="24"/>
      <c r="L2220" s="24" t="s">
        <v>1114</v>
      </c>
      <c r="M2220" s="24" t="s">
        <v>82</v>
      </c>
      <c r="N2220" s="24" t="s">
        <v>205</v>
      </c>
      <c r="O2220" s="24" t="s">
        <v>231</v>
      </c>
      <c r="P2220" s="24" t="s">
        <v>259</v>
      </c>
      <c r="Q2220" s="24" t="s">
        <v>7</v>
      </c>
      <c r="R2220" s="24" t="s">
        <v>70</v>
      </c>
      <c r="S2220" s="24" t="s">
        <v>82</v>
      </c>
      <c r="T2220" s="24" t="s">
        <v>587</v>
      </c>
      <c r="U2220" s="24" t="s">
        <v>205</v>
      </c>
      <c r="V2220" s="24" t="s">
        <v>209</v>
      </c>
      <c r="W2220" s="24" t="s">
        <v>82</v>
      </c>
      <c r="X2220" s="24" t="s">
        <v>205</v>
      </c>
      <c r="Y2220" s="24" t="s">
        <v>166</v>
      </c>
      <c r="Z2220" s="24"/>
    </row>
    <row r="2221" spans="1:26" x14ac:dyDescent="0.2">
      <c r="A2221">
        <v>2221</v>
      </c>
      <c r="B2221">
        <v>3422</v>
      </c>
      <c r="H2221" s="23">
        <v>43972</v>
      </c>
      <c r="I2221" s="23">
        <v>43972</v>
      </c>
      <c r="J2221">
        <v>9.86</v>
      </c>
      <c r="K2221" s="24"/>
      <c r="L2221" s="24" t="s">
        <v>1114</v>
      </c>
      <c r="M2221" s="24" t="s">
        <v>82</v>
      </c>
      <c r="N2221" s="24" t="s">
        <v>205</v>
      </c>
      <c r="O2221" s="24" t="s">
        <v>231</v>
      </c>
      <c r="P2221" s="24" t="s">
        <v>259</v>
      </c>
      <c r="Q2221" s="24" t="s">
        <v>7</v>
      </c>
      <c r="R2221" s="24" t="s">
        <v>70</v>
      </c>
      <c r="S2221" s="24" t="s">
        <v>82</v>
      </c>
      <c r="T2221" s="24" t="s">
        <v>587</v>
      </c>
      <c r="U2221" s="24" t="s">
        <v>205</v>
      </c>
      <c r="V2221" s="24" t="s">
        <v>209</v>
      </c>
      <c r="W2221" s="24" t="s">
        <v>82</v>
      </c>
      <c r="X2221" s="24" t="s">
        <v>205</v>
      </c>
      <c r="Y2221" s="24" t="s">
        <v>166</v>
      </c>
      <c r="Z2221" s="24"/>
    </row>
    <row r="2222" spans="1:26" x14ac:dyDescent="0.2">
      <c r="A2222">
        <v>2222</v>
      </c>
      <c r="B2222">
        <v>3423</v>
      </c>
      <c r="H2222" s="23">
        <v>43972</v>
      </c>
      <c r="I2222" s="23">
        <v>43972</v>
      </c>
      <c r="J2222">
        <v>2074.11</v>
      </c>
      <c r="K2222" s="24"/>
      <c r="L2222" s="24" t="s">
        <v>1875</v>
      </c>
      <c r="M2222" s="24" t="s">
        <v>1997</v>
      </c>
      <c r="N2222" s="24" t="s">
        <v>205</v>
      </c>
      <c r="O2222" s="24" t="s">
        <v>231</v>
      </c>
      <c r="P2222" s="24" t="s">
        <v>217</v>
      </c>
      <c r="Q2222" s="24" t="s">
        <v>102</v>
      </c>
      <c r="R2222" s="24" t="s">
        <v>108</v>
      </c>
      <c r="S2222" s="24" t="s">
        <v>103</v>
      </c>
      <c r="T2222" s="24" t="s">
        <v>260</v>
      </c>
      <c r="U2222" s="24" t="s">
        <v>1130</v>
      </c>
      <c r="V2222" s="24" t="s">
        <v>209</v>
      </c>
      <c r="W2222" s="24" t="s">
        <v>1993</v>
      </c>
      <c r="X2222" s="24" t="s">
        <v>205</v>
      </c>
      <c r="Y2222" s="24" t="s">
        <v>1833</v>
      </c>
      <c r="Z2222" s="24" t="s">
        <v>1998</v>
      </c>
    </row>
    <row r="2223" spans="1:26" x14ac:dyDescent="0.2">
      <c r="A2223">
        <v>2223</v>
      </c>
      <c r="B2223">
        <v>3425</v>
      </c>
      <c r="H2223" s="23">
        <v>43973</v>
      </c>
      <c r="I2223" s="23">
        <v>43973</v>
      </c>
      <c r="J2223">
        <v>15.3</v>
      </c>
      <c r="K2223" s="24"/>
      <c r="L2223" s="24" t="s">
        <v>1114</v>
      </c>
      <c r="M2223" s="24" t="s">
        <v>82</v>
      </c>
      <c r="N2223" s="24" t="s">
        <v>205</v>
      </c>
      <c r="O2223" s="24" t="s">
        <v>231</v>
      </c>
      <c r="P2223" s="24" t="s">
        <v>259</v>
      </c>
      <c r="Q2223" s="24" t="s">
        <v>7</v>
      </c>
      <c r="R2223" s="24" t="s">
        <v>70</v>
      </c>
      <c r="S2223" s="24" t="s">
        <v>82</v>
      </c>
      <c r="T2223" s="24" t="s">
        <v>587</v>
      </c>
      <c r="U2223" s="24" t="s">
        <v>205</v>
      </c>
      <c r="V2223" s="24" t="s">
        <v>209</v>
      </c>
      <c r="W2223" s="24" t="s">
        <v>82</v>
      </c>
      <c r="X2223" s="24" t="s">
        <v>205</v>
      </c>
      <c r="Y2223" s="24" t="s">
        <v>166</v>
      </c>
      <c r="Z2223" s="24"/>
    </row>
    <row r="2224" spans="1:26" x14ac:dyDescent="0.2">
      <c r="A2224">
        <v>2224</v>
      </c>
      <c r="B2224">
        <v>3426</v>
      </c>
      <c r="H2224" s="23">
        <v>43973</v>
      </c>
      <c r="I2224" s="23">
        <v>43973</v>
      </c>
      <c r="J2224">
        <v>24.33</v>
      </c>
      <c r="K2224" s="24"/>
      <c r="L2224" s="24" t="s">
        <v>1114</v>
      </c>
      <c r="M2224" s="24" t="s">
        <v>82</v>
      </c>
      <c r="N2224" s="24" t="s">
        <v>205</v>
      </c>
      <c r="O2224" s="24" t="s">
        <v>231</v>
      </c>
      <c r="P2224" s="24" t="s">
        <v>259</v>
      </c>
      <c r="Q2224" s="24" t="s">
        <v>7</v>
      </c>
      <c r="R2224" s="24" t="s">
        <v>70</v>
      </c>
      <c r="S2224" s="24" t="s">
        <v>82</v>
      </c>
      <c r="T2224" s="24" t="s">
        <v>587</v>
      </c>
      <c r="U2224" s="24" t="s">
        <v>205</v>
      </c>
      <c r="V2224" s="24" t="s">
        <v>209</v>
      </c>
      <c r="W2224" s="24" t="s">
        <v>82</v>
      </c>
      <c r="X2224" s="24" t="s">
        <v>205</v>
      </c>
      <c r="Y2224" s="24" t="s">
        <v>166</v>
      </c>
      <c r="Z2224" s="24"/>
    </row>
    <row r="2225" spans="1:26" x14ac:dyDescent="0.2">
      <c r="A2225">
        <v>2225</v>
      </c>
      <c r="B2225">
        <v>3427</v>
      </c>
      <c r="H2225" s="23">
        <v>43973</v>
      </c>
      <c r="I2225" s="23">
        <v>43973</v>
      </c>
      <c r="J2225">
        <v>5.42</v>
      </c>
      <c r="K2225" s="24"/>
      <c r="L2225" s="24" t="s">
        <v>1114</v>
      </c>
      <c r="M2225" s="24" t="s">
        <v>82</v>
      </c>
      <c r="N2225" s="24" t="s">
        <v>205</v>
      </c>
      <c r="O2225" s="24" t="s">
        <v>231</v>
      </c>
      <c r="P2225" s="24" t="s">
        <v>259</v>
      </c>
      <c r="Q2225" s="24" t="s">
        <v>7</v>
      </c>
      <c r="R2225" s="24" t="s">
        <v>70</v>
      </c>
      <c r="S2225" s="24" t="s">
        <v>82</v>
      </c>
      <c r="T2225" s="24" t="s">
        <v>587</v>
      </c>
      <c r="U2225" s="24" t="s">
        <v>205</v>
      </c>
      <c r="V2225" s="24" t="s">
        <v>209</v>
      </c>
      <c r="W2225" s="24" t="s">
        <v>82</v>
      </c>
      <c r="X2225" s="24" t="s">
        <v>205</v>
      </c>
      <c r="Y2225" s="24" t="s">
        <v>166</v>
      </c>
      <c r="Z2225" s="24"/>
    </row>
    <row r="2226" spans="1:26" x14ac:dyDescent="0.2">
      <c r="A2226">
        <v>2226</v>
      </c>
      <c r="B2226">
        <v>3428</v>
      </c>
      <c r="H2226" s="23">
        <v>43973</v>
      </c>
      <c r="I2226" s="23">
        <v>43973</v>
      </c>
      <c r="J2226">
        <v>5.42</v>
      </c>
      <c r="K2226" s="24"/>
      <c r="L2226" s="24" t="s">
        <v>1114</v>
      </c>
      <c r="M2226" s="24" t="s">
        <v>82</v>
      </c>
      <c r="N2226" s="24" t="s">
        <v>205</v>
      </c>
      <c r="O2226" s="24" t="s">
        <v>231</v>
      </c>
      <c r="P2226" s="24" t="s">
        <v>259</v>
      </c>
      <c r="Q2226" s="24" t="s">
        <v>7</v>
      </c>
      <c r="R2226" s="24" t="s">
        <v>70</v>
      </c>
      <c r="S2226" s="24" t="s">
        <v>82</v>
      </c>
      <c r="T2226" s="24" t="s">
        <v>587</v>
      </c>
      <c r="U2226" s="24" t="s">
        <v>205</v>
      </c>
      <c r="V2226" s="24" t="s">
        <v>209</v>
      </c>
      <c r="W2226" s="24" t="s">
        <v>82</v>
      </c>
      <c r="X2226" s="24" t="s">
        <v>205</v>
      </c>
      <c r="Y2226" s="24" t="s">
        <v>166</v>
      </c>
      <c r="Z2226" s="24"/>
    </row>
    <row r="2227" spans="1:26" x14ac:dyDescent="0.2">
      <c r="A2227">
        <v>2227</v>
      </c>
      <c r="B2227">
        <v>3429</v>
      </c>
      <c r="H2227" s="23">
        <v>43973</v>
      </c>
      <c r="I2227" s="23">
        <v>43973</v>
      </c>
      <c r="J2227">
        <v>5.82</v>
      </c>
      <c r="K2227" s="24"/>
      <c r="L2227" s="24" t="s">
        <v>1114</v>
      </c>
      <c r="M2227" s="24" t="s">
        <v>82</v>
      </c>
      <c r="N2227" s="24" t="s">
        <v>205</v>
      </c>
      <c r="O2227" s="24" t="s">
        <v>231</v>
      </c>
      <c r="P2227" s="24" t="s">
        <v>259</v>
      </c>
      <c r="Q2227" s="24" t="s">
        <v>7</v>
      </c>
      <c r="R2227" s="24" t="s">
        <v>70</v>
      </c>
      <c r="S2227" s="24" t="s">
        <v>82</v>
      </c>
      <c r="T2227" s="24" t="s">
        <v>587</v>
      </c>
      <c r="U2227" s="24" t="s">
        <v>205</v>
      </c>
      <c r="V2227" s="24" t="s">
        <v>209</v>
      </c>
      <c r="W2227" s="24" t="s">
        <v>82</v>
      </c>
      <c r="X2227" s="24" t="s">
        <v>205</v>
      </c>
      <c r="Y2227" s="24" t="s">
        <v>166</v>
      </c>
      <c r="Z2227" s="24"/>
    </row>
    <row r="2228" spans="1:26" x14ac:dyDescent="0.2">
      <c r="A2228">
        <v>2228</v>
      </c>
      <c r="B2228">
        <v>3430</v>
      </c>
      <c r="H2228" s="23">
        <v>43973</v>
      </c>
      <c r="I2228" s="23">
        <v>43973</v>
      </c>
      <c r="J2228">
        <v>300</v>
      </c>
      <c r="K2228" s="24"/>
      <c r="L2228" s="24" t="s">
        <v>1965</v>
      </c>
      <c r="M2228" s="24" t="s">
        <v>1966</v>
      </c>
      <c r="N2228" s="24" t="s">
        <v>205</v>
      </c>
      <c r="O2228" s="24" t="s">
        <v>231</v>
      </c>
      <c r="P2228" s="24" t="s">
        <v>259</v>
      </c>
      <c r="Q2228" s="24" t="s">
        <v>90</v>
      </c>
      <c r="R2228" s="24" t="s">
        <v>105</v>
      </c>
      <c r="S2228" s="24" t="s">
        <v>99</v>
      </c>
      <c r="T2228" s="24" t="s">
        <v>225</v>
      </c>
      <c r="U2228" s="24" t="s">
        <v>205</v>
      </c>
      <c r="V2228" s="24" t="s">
        <v>209</v>
      </c>
      <c r="W2228" s="24" t="s">
        <v>205</v>
      </c>
      <c r="X2228" s="24" t="s">
        <v>205</v>
      </c>
      <c r="Y2228" s="24" t="s">
        <v>166</v>
      </c>
      <c r="Z2228" s="24"/>
    </row>
    <row r="2229" spans="1:26" x14ac:dyDescent="0.2">
      <c r="A2229">
        <v>2229</v>
      </c>
      <c r="B2229">
        <v>3431</v>
      </c>
      <c r="H2229" s="23">
        <v>43973</v>
      </c>
      <c r="I2229" s="23">
        <v>43973</v>
      </c>
      <c r="J2229">
        <v>175</v>
      </c>
      <c r="K2229" s="24"/>
      <c r="L2229" s="24" t="s">
        <v>1999</v>
      </c>
      <c r="M2229" s="24" t="s">
        <v>2000</v>
      </c>
      <c r="N2229" s="24" t="s">
        <v>205</v>
      </c>
      <c r="O2229" s="24" t="s">
        <v>231</v>
      </c>
      <c r="P2229" s="24" t="s">
        <v>217</v>
      </c>
      <c r="Q2229" s="24" t="s">
        <v>64</v>
      </c>
      <c r="R2229" s="24" t="s">
        <v>69</v>
      </c>
      <c r="S2229" s="24" t="s">
        <v>95</v>
      </c>
      <c r="T2229" s="24" t="s">
        <v>363</v>
      </c>
      <c r="U2229" s="24" t="s">
        <v>205</v>
      </c>
      <c r="V2229" s="24" t="s">
        <v>209</v>
      </c>
      <c r="W2229" s="24" t="s">
        <v>1570</v>
      </c>
      <c r="X2229" s="24" t="s">
        <v>205</v>
      </c>
      <c r="Y2229" s="24" t="s">
        <v>166</v>
      </c>
      <c r="Z2229" s="24"/>
    </row>
    <row r="2230" spans="1:26" x14ac:dyDescent="0.2">
      <c r="A2230">
        <v>2230</v>
      </c>
      <c r="B2230">
        <v>3432</v>
      </c>
      <c r="H2230" s="23">
        <v>43973</v>
      </c>
      <c r="I2230" s="23">
        <v>43973</v>
      </c>
      <c r="J2230">
        <v>5.57</v>
      </c>
      <c r="K2230" s="24"/>
      <c r="L2230" s="24" t="s">
        <v>1114</v>
      </c>
      <c r="M2230" s="24" t="s">
        <v>82</v>
      </c>
      <c r="N2230" s="24" t="s">
        <v>205</v>
      </c>
      <c r="O2230" s="24" t="s">
        <v>231</v>
      </c>
      <c r="P2230" s="24" t="s">
        <v>259</v>
      </c>
      <c r="Q2230" s="24" t="s">
        <v>7</v>
      </c>
      <c r="R2230" s="24" t="s">
        <v>70</v>
      </c>
      <c r="S2230" s="24" t="s">
        <v>82</v>
      </c>
      <c r="T2230" s="24" t="s">
        <v>587</v>
      </c>
      <c r="U2230" s="24" t="s">
        <v>205</v>
      </c>
      <c r="V2230" s="24" t="s">
        <v>209</v>
      </c>
      <c r="W2230" s="24" t="s">
        <v>82</v>
      </c>
      <c r="X2230" s="24" t="s">
        <v>205</v>
      </c>
      <c r="Y2230" s="24" t="s">
        <v>166</v>
      </c>
      <c r="Z2230" s="24"/>
    </row>
    <row r="2231" spans="1:26" x14ac:dyDescent="0.2">
      <c r="A2231">
        <v>2231</v>
      </c>
      <c r="B2231">
        <v>3433</v>
      </c>
      <c r="H2231" s="23">
        <v>43973</v>
      </c>
      <c r="I2231" s="23">
        <v>43973</v>
      </c>
      <c r="J2231">
        <v>215.8</v>
      </c>
      <c r="K2231" s="24"/>
      <c r="L2231" s="24" t="s">
        <v>2001</v>
      </c>
      <c r="M2231" s="24" t="s">
        <v>2002</v>
      </c>
      <c r="N2231" s="24" t="s">
        <v>205</v>
      </c>
      <c r="O2231" s="24" t="s">
        <v>231</v>
      </c>
      <c r="P2231" s="24" t="s">
        <v>259</v>
      </c>
      <c r="Q2231" s="24" t="s">
        <v>7</v>
      </c>
      <c r="R2231" s="24" t="s">
        <v>70</v>
      </c>
      <c r="S2231" s="24" t="s">
        <v>63</v>
      </c>
      <c r="T2231" s="24" t="s">
        <v>225</v>
      </c>
      <c r="U2231" s="24" t="s">
        <v>205</v>
      </c>
      <c r="V2231" s="24" t="s">
        <v>209</v>
      </c>
      <c r="W2231" s="24"/>
      <c r="X2231" s="24" t="s">
        <v>205</v>
      </c>
      <c r="Y2231" s="24" t="s">
        <v>166</v>
      </c>
      <c r="Z2231" s="24"/>
    </row>
    <row r="2232" spans="1:26" x14ac:dyDescent="0.2">
      <c r="A2232">
        <v>2232</v>
      </c>
      <c r="B2232">
        <v>3435</v>
      </c>
      <c r="H2232" s="23">
        <v>43973</v>
      </c>
      <c r="I2232" s="23">
        <v>43973</v>
      </c>
      <c r="J2232">
        <v>10.19</v>
      </c>
      <c r="K2232" s="24"/>
      <c r="L2232" s="24" t="s">
        <v>1114</v>
      </c>
      <c r="M2232" s="24" t="s">
        <v>82</v>
      </c>
      <c r="N2232" s="24" t="s">
        <v>205</v>
      </c>
      <c r="O2232" s="24" t="s">
        <v>231</v>
      </c>
      <c r="P2232" s="24" t="s">
        <v>259</v>
      </c>
      <c r="Q2232" s="24" t="s">
        <v>7</v>
      </c>
      <c r="R2232" s="24" t="s">
        <v>70</v>
      </c>
      <c r="S2232" s="24" t="s">
        <v>82</v>
      </c>
      <c r="T2232" s="24" t="s">
        <v>587</v>
      </c>
      <c r="U2232" s="24" t="s">
        <v>205</v>
      </c>
      <c r="V2232" s="24" t="s">
        <v>209</v>
      </c>
      <c r="W2232" s="24" t="s">
        <v>82</v>
      </c>
      <c r="X2232" s="24" t="s">
        <v>205</v>
      </c>
      <c r="Y2232" s="24" t="s">
        <v>166</v>
      </c>
      <c r="Z2232" s="24"/>
    </row>
    <row r="2233" spans="1:26" x14ac:dyDescent="0.2">
      <c r="A2233">
        <v>2233</v>
      </c>
      <c r="B2233">
        <v>3436</v>
      </c>
      <c r="H2233" s="23">
        <v>43976</v>
      </c>
      <c r="I2233" s="23">
        <v>43976</v>
      </c>
      <c r="J2233">
        <v>9.48</v>
      </c>
      <c r="K2233" s="24"/>
      <c r="L2233" s="24" t="s">
        <v>1114</v>
      </c>
      <c r="M2233" s="24" t="s">
        <v>82</v>
      </c>
      <c r="N2233" s="24" t="s">
        <v>205</v>
      </c>
      <c r="O2233" s="24" t="s">
        <v>231</v>
      </c>
      <c r="P2233" s="24" t="s">
        <v>259</v>
      </c>
      <c r="Q2233" s="24" t="s">
        <v>7</v>
      </c>
      <c r="R2233" s="24" t="s">
        <v>70</v>
      </c>
      <c r="S2233" s="24" t="s">
        <v>82</v>
      </c>
      <c r="T2233" s="24" t="s">
        <v>587</v>
      </c>
      <c r="U2233" s="24" t="s">
        <v>205</v>
      </c>
      <c r="V2233" s="24" t="s">
        <v>209</v>
      </c>
      <c r="W2233" s="24" t="s">
        <v>82</v>
      </c>
      <c r="X2233" s="24" t="s">
        <v>205</v>
      </c>
      <c r="Y2233" s="24" t="s">
        <v>166</v>
      </c>
      <c r="Z2233" s="24"/>
    </row>
    <row r="2234" spans="1:26" x14ac:dyDescent="0.2">
      <c r="A2234">
        <v>2234</v>
      </c>
      <c r="B2234">
        <v>3437</v>
      </c>
      <c r="H2234" s="23">
        <v>43976</v>
      </c>
      <c r="I2234" s="23">
        <v>43976</v>
      </c>
      <c r="J2234">
        <v>5.42</v>
      </c>
      <c r="K2234" s="24"/>
      <c r="L2234" s="24" t="s">
        <v>1114</v>
      </c>
      <c r="M2234" s="24" t="s">
        <v>82</v>
      </c>
      <c r="N2234" s="24" t="s">
        <v>205</v>
      </c>
      <c r="O2234" s="24" t="s">
        <v>231</v>
      </c>
      <c r="P2234" s="24" t="s">
        <v>259</v>
      </c>
      <c r="Q2234" s="24" t="s">
        <v>7</v>
      </c>
      <c r="R2234" s="24" t="s">
        <v>70</v>
      </c>
      <c r="S2234" s="24" t="s">
        <v>82</v>
      </c>
      <c r="T2234" s="24" t="s">
        <v>587</v>
      </c>
      <c r="U2234" s="24" t="s">
        <v>205</v>
      </c>
      <c r="V2234" s="24" t="s">
        <v>209</v>
      </c>
      <c r="W2234" s="24" t="s">
        <v>82</v>
      </c>
      <c r="X2234" s="24" t="s">
        <v>205</v>
      </c>
      <c r="Y2234" s="24" t="s">
        <v>166</v>
      </c>
      <c r="Z2234" s="24"/>
    </row>
    <row r="2235" spans="1:26" x14ac:dyDescent="0.2">
      <c r="A2235">
        <v>2235</v>
      </c>
      <c r="B2235">
        <v>3438</v>
      </c>
      <c r="H2235" s="23">
        <v>43976</v>
      </c>
      <c r="I2235" s="23">
        <v>43976</v>
      </c>
      <c r="J2235">
        <v>5.42</v>
      </c>
      <c r="K2235" s="24"/>
      <c r="L2235" s="24" t="s">
        <v>1114</v>
      </c>
      <c r="M2235" s="24" t="s">
        <v>82</v>
      </c>
      <c r="N2235" s="24" t="s">
        <v>205</v>
      </c>
      <c r="O2235" s="24" t="s">
        <v>231</v>
      </c>
      <c r="P2235" s="24" t="s">
        <v>259</v>
      </c>
      <c r="Q2235" s="24" t="s">
        <v>7</v>
      </c>
      <c r="R2235" s="24" t="s">
        <v>70</v>
      </c>
      <c r="S2235" s="24" t="s">
        <v>82</v>
      </c>
      <c r="T2235" s="24" t="s">
        <v>587</v>
      </c>
      <c r="U2235" s="24" t="s">
        <v>205</v>
      </c>
      <c r="V2235" s="24" t="s">
        <v>209</v>
      </c>
      <c r="W2235" s="24" t="s">
        <v>82</v>
      </c>
      <c r="X2235" s="24" t="s">
        <v>205</v>
      </c>
      <c r="Y2235" s="24" t="s">
        <v>166</v>
      </c>
      <c r="Z2235" s="24"/>
    </row>
    <row r="2236" spans="1:26" x14ac:dyDescent="0.2">
      <c r="A2236">
        <v>2236</v>
      </c>
      <c r="B2236">
        <v>3439</v>
      </c>
      <c r="H2236" s="23">
        <v>43976</v>
      </c>
      <c r="I2236" s="23">
        <v>43976</v>
      </c>
      <c r="J2236">
        <v>10.7</v>
      </c>
      <c r="K2236" s="24"/>
      <c r="L2236" s="24" t="s">
        <v>1114</v>
      </c>
      <c r="M2236" s="24" t="s">
        <v>82</v>
      </c>
      <c r="N2236" s="24" t="s">
        <v>205</v>
      </c>
      <c r="O2236" s="24" t="s">
        <v>231</v>
      </c>
      <c r="P2236" s="24" t="s">
        <v>259</v>
      </c>
      <c r="Q2236" s="24" t="s">
        <v>7</v>
      </c>
      <c r="R2236" s="24" t="s">
        <v>70</v>
      </c>
      <c r="S2236" s="24" t="s">
        <v>82</v>
      </c>
      <c r="T2236" s="24" t="s">
        <v>587</v>
      </c>
      <c r="U2236" s="24" t="s">
        <v>205</v>
      </c>
      <c r="V2236" s="24" t="s">
        <v>209</v>
      </c>
      <c r="W2236" s="24" t="s">
        <v>82</v>
      </c>
      <c r="X2236" s="24" t="s">
        <v>205</v>
      </c>
      <c r="Y2236" s="24" t="s">
        <v>166</v>
      </c>
      <c r="Z2236" s="24"/>
    </row>
    <row r="2237" spans="1:26" x14ac:dyDescent="0.2">
      <c r="A2237">
        <v>2237</v>
      </c>
      <c r="B2237">
        <v>3440</v>
      </c>
      <c r="H2237" s="23">
        <v>43976</v>
      </c>
      <c r="I2237" s="23">
        <v>43976</v>
      </c>
      <c r="J2237">
        <v>9.48</v>
      </c>
      <c r="K2237" s="24"/>
      <c r="L2237" s="24" t="s">
        <v>1114</v>
      </c>
      <c r="M2237" s="24" t="s">
        <v>82</v>
      </c>
      <c r="N2237" s="24" t="s">
        <v>205</v>
      </c>
      <c r="O2237" s="24" t="s">
        <v>231</v>
      </c>
      <c r="P2237" s="24" t="s">
        <v>259</v>
      </c>
      <c r="Q2237" s="24" t="s">
        <v>7</v>
      </c>
      <c r="R2237" s="24" t="s">
        <v>70</v>
      </c>
      <c r="S2237" s="24" t="s">
        <v>82</v>
      </c>
      <c r="T2237" s="24" t="s">
        <v>587</v>
      </c>
      <c r="U2237" s="24" t="s">
        <v>205</v>
      </c>
      <c r="V2237" s="24" t="s">
        <v>209</v>
      </c>
      <c r="W2237" s="24" t="s">
        <v>82</v>
      </c>
      <c r="X2237" s="24" t="s">
        <v>205</v>
      </c>
      <c r="Y2237" s="24" t="s">
        <v>166</v>
      </c>
      <c r="Z2237" s="24"/>
    </row>
    <row r="2238" spans="1:26" x14ac:dyDescent="0.2">
      <c r="A2238">
        <v>2238</v>
      </c>
      <c r="B2238">
        <v>3441</v>
      </c>
      <c r="H2238" s="23">
        <v>43976</v>
      </c>
      <c r="I2238" s="23">
        <v>43976</v>
      </c>
      <c r="J2238">
        <v>9.57</v>
      </c>
      <c r="K2238" s="24"/>
      <c r="L2238" s="24" t="s">
        <v>1114</v>
      </c>
      <c r="M2238" s="24" t="s">
        <v>82</v>
      </c>
      <c r="N2238" s="24" t="s">
        <v>205</v>
      </c>
      <c r="O2238" s="24" t="s">
        <v>231</v>
      </c>
      <c r="P2238" s="24" t="s">
        <v>259</v>
      </c>
      <c r="Q2238" s="24" t="s">
        <v>7</v>
      </c>
      <c r="R2238" s="24" t="s">
        <v>70</v>
      </c>
      <c r="S2238" s="24" t="s">
        <v>82</v>
      </c>
      <c r="T2238" s="24" t="s">
        <v>587</v>
      </c>
      <c r="U2238" s="24" t="s">
        <v>205</v>
      </c>
      <c r="V2238" s="24" t="s">
        <v>209</v>
      </c>
      <c r="W2238" s="24" t="s">
        <v>82</v>
      </c>
      <c r="X2238" s="24" t="s">
        <v>205</v>
      </c>
      <c r="Y2238" s="24" t="s">
        <v>166</v>
      </c>
      <c r="Z2238" s="24"/>
    </row>
    <row r="2239" spans="1:26" x14ac:dyDescent="0.2">
      <c r="A2239">
        <v>2239</v>
      </c>
      <c r="B2239">
        <v>3442</v>
      </c>
      <c r="H2239" s="23">
        <v>43976</v>
      </c>
      <c r="I2239" s="23">
        <v>43976</v>
      </c>
      <c r="J2239">
        <v>5.42</v>
      </c>
      <c r="K2239" s="24"/>
      <c r="L2239" s="24" t="s">
        <v>1114</v>
      </c>
      <c r="M2239" s="24" t="s">
        <v>82</v>
      </c>
      <c r="N2239" s="24" t="s">
        <v>205</v>
      </c>
      <c r="O2239" s="24" t="s">
        <v>231</v>
      </c>
      <c r="P2239" s="24" t="s">
        <v>259</v>
      </c>
      <c r="Q2239" s="24" t="s">
        <v>7</v>
      </c>
      <c r="R2239" s="24" t="s">
        <v>70</v>
      </c>
      <c r="S2239" s="24" t="s">
        <v>82</v>
      </c>
      <c r="T2239" s="24" t="s">
        <v>587</v>
      </c>
      <c r="U2239" s="24" t="s">
        <v>205</v>
      </c>
      <c r="V2239" s="24" t="s">
        <v>209</v>
      </c>
      <c r="W2239" s="24" t="s">
        <v>82</v>
      </c>
      <c r="X2239" s="24" t="s">
        <v>205</v>
      </c>
      <c r="Y2239" s="24" t="s">
        <v>166</v>
      </c>
      <c r="Z2239" s="24"/>
    </row>
    <row r="2240" spans="1:26" x14ac:dyDescent="0.2">
      <c r="A2240">
        <v>2240</v>
      </c>
      <c r="B2240">
        <v>3443</v>
      </c>
      <c r="H2240" s="23">
        <v>43976</v>
      </c>
      <c r="I2240" s="23">
        <v>43976</v>
      </c>
      <c r="J2240">
        <v>5.45</v>
      </c>
      <c r="K2240" s="24"/>
      <c r="L2240" s="24" t="s">
        <v>1114</v>
      </c>
      <c r="M2240" s="24" t="s">
        <v>82</v>
      </c>
      <c r="N2240" s="24" t="s">
        <v>205</v>
      </c>
      <c r="O2240" s="24" t="s">
        <v>231</v>
      </c>
      <c r="P2240" s="24" t="s">
        <v>259</v>
      </c>
      <c r="Q2240" s="24" t="s">
        <v>7</v>
      </c>
      <c r="R2240" s="24" t="s">
        <v>70</v>
      </c>
      <c r="S2240" s="24" t="s">
        <v>82</v>
      </c>
      <c r="T2240" s="24" t="s">
        <v>587</v>
      </c>
      <c r="U2240" s="24" t="s">
        <v>205</v>
      </c>
      <c r="V2240" s="24" t="s">
        <v>209</v>
      </c>
      <c r="W2240" s="24" t="s">
        <v>82</v>
      </c>
      <c r="X2240" s="24" t="s">
        <v>205</v>
      </c>
      <c r="Y2240" s="24" t="s">
        <v>166</v>
      </c>
      <c r="Z2240" s="24"/>
    </row>
    <row r="2241" spans="1:26" x14ac:dyDescent="0.2">
      <c r="A2241">
        <v>2241</v>
      </c>
      <c r="B2241">
        <v>3446</v>
      </c>
      <c r="H2241" s="23">
        <v>43976</v>
      </c>
      <c r="I2241" s="23">
        <v>43976</v>
      </c>
      <c r="J2241">
        <v>155.24</v>
      </c>
      <c r="K2241" s="24"/>
      <c r="L2241" s="24" t="s">
        <v>2003</v>
      </c>
      <c r="M2241" s="24" t="s">
        <v>1057</v>
      </c>
      <c r="N2241" s="24" t="s">
        <v>205</v>
      </c>
      <c r="O2241" s="24" t="s">
        <v>231</v>
      </c>
      <c r="P2241" s="24" t="s">
        <v>217</v>
      </c>
      <c r="Q2241" s="24" t="s">
        <v>17</v>
      </c>
      <c r="R2241" s="24" t="s">
        <v>6</v>
      </c>
      <c r="S2241" s="24" t="s">
        <v>21</v>
      </c>
      <c r="T2241" s="24" t="s">
        <v>211</v>
      </c>
      <c r="U2241" s="24" t="s">
        <v>205</v>
      </c>
      <c r="V2241" s="24" t="s">
        <v>209</v>
      </c>
      <c r="W2241" s="24" t="s">
        <v>21</v>
      </c>
      <c r="X2241" s="24" t="s">
        <v>205</v>
      </c>
      <c r="Y2241" s="24" t="s">
        <v>166</v>
      </c>
      <c r="Z2241" s="24"/>
    </row>
    <row r="2242" spans="1:26" x14ac:dyDescent="0.2">
      <c r="A2242">
        <v>2242</v>
      </c>
      <c r="B2242">
        <v>3448</v>
      </c>
      <c r="H2242" s="23">
        <v>43976</v>
      </c>
      <c r="I2242" s="23">
        <v>43976</v>
      </c>
      <c r="J2242">
        <v>14.32</v>
      </c>
      <c r="K2242" s="24"/>
      <c r="L2242" s="24" t="s">
        <v>1485</v>
      </c>
      <c r="M2242" s="24" t="s">
        <v>2004</v>
      </c>
      <c r="N2242" s="24" t="s">
        <v>205</v>
      </c>
      <c r="O2242" s="24" t="s">
        <v>231</v>
      </c>
      <c r="P2242" s="24" t="s">
        <v>217</v>
      </c>
      <c r="Q2242" s="24" t="s">
        <v>36</v>
      </c>
      <c r="R2242" s="24" t="s">
        <v>6</v>
      </c>
      <c r="S2242" s="24" t="s">
        <v>37</v>
      </c>
      <c r="T2242" s="24" t="s">
        <v>304</v>
      </c>
      <c r="U2242" s="24" t="s">
        <v>205</v>
      </c>
      <c r="V2242" s="24" t="s">
        <v>209</v>
      </c>
      <c r="W2242" s="24" t="s">
        <v>205</v>
      </c>
      <c r="X2242" s="24" t="s">
        <v>205</v>
      </c>
      <c r="Y2242" s="24" t="s">
        <v>166</v>
      </c>
      <c r="Z2242" s="24" t="s">
        <v>2005</v>
      </c>
    </row>
    <row r="2243" spans="1:26" x14ac:dyDescent="0.2">
      <c r="A2243">
        <v>2243</v>
      </c>
      <c r="B2243">
        <v>3449</v>
      </c>
      <c r="H2243" s="23">
        <v>43976</v>
      </c>
      <c r="I2243" s="23">
        <v>43976</v>
      </c>
      <c r="J2243">
        <v>63.45</v>
      </c>
      <c r="K2243" s="24"/>
      <c r="L2243" s="24" t="s">
        <v>1490</v>
      </c>
      <c r="M2243" s="24" t="s">
        <v>2006</v>
      </c>
      <c r="N2243" s="24" t="s">
        <v>205</v>
      </c>
      <c r="O2243" s="24" t="s">
        <v>231</v>
      </c>
      <c r="P2243" s="24" t="s">
        <v>217</v>
      </c>
      <c r="Q2243" s="24" t="s">
        <v>36</v>
      </c>
      <c r="R2243" s="24" t="s">
        <v>6</v>
      </c>
      <c r="S2243" s="24" t="s">
        <v>37</v>
      </c>
      <c r="T2243" s="24" t="s">
        <v>304</v>
      </c>
      <c r="U2243" s="24" t="s">
        <v>205</v>
      </c>
      <c r="V2243" s="24" t="s">
        <v>209</v>
      </c>
      <c r="W2243" s="24" t="s">
        <v>205</v>
      </c>
      <c r="X2243" s="24" t="s">
        <v>205</v>
      </c>
      <c r="Y2243" s="24" t="s">
        <v>166</v>
      </c>
      <c r="Z2243" s="24" t="s">
        <v>2005</v>
      </c>
    </row>
    <row r="2244" spans="1:26" x14ac:dyDescent="0.2">
      <c r="A2244">
        <v>2244</v>
      </c>
      <c r="B2244">
        <v>3451</v>
      </c>
      <c r="H2244" s="23">
        <v>43976</v>
      </c>
      <c r="I2244" s="23">
        <v>43976</v>
      </c>
      <c r="J2244">
        <v>166.3</v>
      </c>
      <c r="K2244" s="24"/>
      <c r="L2244" s="24" t="s">
        <v>1489</v>
      </c>
      <c r="M2244" s="24" t="s">
        <v>2007</v>
      </c>
      <c r="N2244" s="24" t="s">
        <v>205</v>
      </c>
      <c r="O2244" s="24" t="s">
        <v>231</v>
      </c>
      <c r="P2244" s="24" t="s">
        <v>217</v>
      </c>
      <c r="Q2244" s="24" t="s">
        <v>36</v>
      </c>
      <c r="R2244" s="24" t="s">
        <v>6</v>
      </c>
      <c r="S2244" s="24" t="s">
        <v>37</v>
      </c>
      <c r="T2244" s="24" t="s">
        <v>304</v>
      </c>
      <c r="U2244" s="24" t="s">
        <v>205</v>
      </c>
      <c r="V2244" s="24" t="s">
        <v>209</v>
      </c>
      <c r="W2244" s="24" t="s">
        <v>205</v>
      </c>
      <c r="X2244" s="24" t="s">
        <v>205</v>
      </c>
      <c r="Y2244" s="24" t="s">
        <v>166</v>
      </c>
      <c r="Z2244" s="24" t="s">
        <v>2005</v>
      </c>
    </row>
    <row r="2245" spans="1:26" x14ac:dyDescent="0.2">
      <c r="A2245">
        <v>2245</v>
      </c>
      <c r="B2245">
        <v>3452</v>
      </c>
      <c r="H2245" s="23">
        <v>43976</v>
      </c>
      <c r="I2245" s="23">
        <v>43976</v>
      </c>
      <c r="J2245">
        <v>708.17</v>
      </c>
      <c r="K2245" s="24"/>
      <c r="L2245" s="24" t="s">
        <v>1483</v>
      </c>
      <c r="M2245" s="24" t="s">
        <v>2008</v>
      </c>
      <c r="N2245" s="24" t="s">
        <v>205</v>
      </c>
      <c r="O2245" s="24" t="s">
        <v>231</v>
      </c>
      <c r="P2245" s="24" t="s">
        <v>217</v>
      </c>
      <c r="Q2245" s="24" t="s">
        <v>36</v>
      </c>
      <c r="R2245" s="24" t="s">
        <v>6</v>
      </c>
      <c r="S2245" s="24" t="s">
        <v>37</v>
      </c>
      <c r="T2245" s="24" t="s">
        <v>304</v>
      </c>
      <c r="U2245" s="24" t="s">
        <v>205</v>
      </c>
      <c r="V2245" s="24" t="s">
        <v>209</v>
      </c>
      <c r="W2245" s="24" t="s">
        <v>205</v>
      </c>
      <c r="X2245" s="24" t="s">
        <v>205</v>
      </c>
      <c r="Y2245" s="24" t="s">
        <v>166</v>
      </c>
      <c r="Z2245" s="24" t="s">
        <v>2005</v>
      </c>
    </row>
    <row r="2246" spans="1:26" x14ac:dyDescent="0.2">
      <c r="A2246">
        <v>2246</v>
      </c>
      <c r="B2246">
        <v>3455</v>
      </c>
      <c r="H2246" s="23">
        <v>43977</v>
      </c>
      <c r="I2246" s="23">
        <v>43977</v>
      </c>
      <c r="J2246">
        <v>15.27</v>
      </c>
      <c r="K2246" s="24"/>
      <c r="L2246" s="24" t="s">
        <v>1114</v>
      </c>
      <c r="M2246" s="24" t="s">
        <v>82</v>
      </c>
      <c r="N2246" s="24" t="s">
        <v>205</v>
      </c>
      <c r="O2246" s="24" t="s">
        <v>231</v>
      </c>
      <c r="P2246" s="24" t="s">
        <v>259</v>
      </c>
      <c r="Q2246" s="24" t="s">
        <v>7</v>
      </c>
      <c r="R2246" s="24" t="s">
        <v>70</v>
      </c>
      <c r="S2246" s="24" t="s">
        <v>82</v>
      </c>
      <c r="T2246" s="24" t="s">
        <v>587</v>
      </c>
      <c r="U2246" s="24" t="s">
        <v>205</v>
      </c>
      <c r="V2246" s="24" t="s">
        <v>209</v>
      </c>
      <c r="W2246" s="24" t="s">
        <v>82</v>
      </c>
      <c r="X2246" s="24" t="s">
        <v>205</v>
      </c>
      <c r="Y2246" s="24" t="s">
        <v>166</v>
      </c>
      <c r="Z2246" s="24"/>
    </row>
    <row r="2247" spans="1:26" x14ac:dyDescent="0.2">
      <c r="A2247">
        <v>2247</v>
      </c>
      <c r="B2247">
        <v>3456</v>
      </c>
      <c r="H2247" s="23">
        <v>43977</v>
      </c>
      <c r="I2247" s="23">
        <v>43977</v>
      </c>
      <c r="J2247">
        <v>24.29</v>
      </c>
      <c r="K2247" s="24"/>
      <c r="L2247" s="24" t="s">
        <v>1114</v>
      </c>
      <c r="M2247" s="24" t="s">
        <v>82</v>
      </c>
      <c r="N2247" s="24" t="s">
        <v>205</v>
      </c>
      <c r="O2247" s="24" t="s">
        <v>231</v>
      </c>
      <c r="P2247" s="24" t="s">
        <v>259</v>
      </c>
      <c r="Q2247" s="24" t="s">
        <v>7</v>
      </c>
      <c r="R2247" s="24" t="s">
        <v>70</v>
      </c>
      <c r="S2247" s="24" t="s">
        <v>82</v>
      </c>
      <c r="T2247" s="24" t="s">
        <v>587</v>
      </c>
      <c r="U2247" s="24" t="s">
        <v>205</v>
      </c>
      <c r="V2247" s="24" t="s">
        <v>209</v>
      </c>
      <c r="W2247" s="24" t="s">
        <v>82</v>
      </c>
      <c r="X2247" s="24" t="s">
        <v>205</v>
      </c>
      <c r="Y2247" s="24" t="s">
        <v>166</v>
      </c>
      <c r="Z2247" s="24"/>
    </row>
    <row r="2248" spans="1:26" x14ac:dyDescent="0.2">
      <c r="A2248">
        <v>2248</v>
      </c>
      <c r="B2248">
        <v>3457</v>
      </c>
      <c r="H2248" s="23">
        <v>43977</v>
      </c>
      <c r="I2248" s="23">
        <v>43977</v>
      </c>
      <c r="J2248">
        <v>5.42</v>
      </c>
      <c r="K2248" s="24"/>
      <c r="L2248" s="24" t="s">
        <v>1114</v>
      </c>
      <c r="M2248" s="24" t="s">
        <v>82</v>
      </c>
      <c r="N2248" s="24" t="s">
        <v>205</v>
      </c>
      <c r="O2248" s="24" t="s">
        <v>231</v>
      </c>
      <c r="P2248" s="24" t="s">
        <v>259</v>
      </c>
      <c r="Q2248" s="24" t="s">
        <v>7</v>
      </c>
      <c r="R2248" s="24" t="s">
        <v>70</v>
      </c>
      <c r="S2248" s="24" t="s">
        <v>82</v>
      </c>
      <c r="T2248" s="24" t="s">
        <v>587</v>
      </c>
      <c r="U2248" s="24" t="s">
        <v>205</v>
      </c>
      <c r="V2248" s="24" t="s">
        <v>209</v>
      </c>
      <c r="W2248" s="24" t="s">
        <v>82</v>
      </c>
      <c r="X2248" s="24" t="s">
        <v>205</v>
      </c>
      <c r="Y2248" s="24" t="s">
        <v>166</v>
      </c>
      <c r="Z2248" s="24"/>
    </row>
    <row r="2249" spans="1:26" x14ac:dyDescent="0.2">
      <c r="A2249">
        <v>2249</v>
      </c>
      <c r="B2249">
        <v>3458</v>
      </c>
      <c r="H2249" s="23">
        <v>43977</v>
      </c>
      <c r="I2249" s="23">
        <v>43977</v>
      </c>
      <c r="J2249">
        <v>5.42</v>
      </c>
      <c r="K2249" s="24"/>
      <c r="L2249" s="24" t="s">
        <v>1114</v>
      </c>
      <c r="M2249" s="24" t="s">
        <v>82</v>
      </c>
      <c r="N2249" s="24" t="s">
        <v>205</v>
      </c>
      <c r="O2249" s="24" t="s">
        <v>231</v>
      </c>
      <c r="P2249" s="24" t="s">
        <v>259</v>
      </c>
      <c r="Q2249" s="24" t="s">
        <v>7</v>
      </c>
      <c r="R2249" s="24" t="s">
        <v>70</v>
      </c>
      <c r="S2249" s="24" t="s">
        <v>82</v>
      </c>
      <c r="T2249" s="24" t="s">
        <v>587</v>
      </c>
      <c r="U2249" s="24" t="s">
        <v>205</v>
      </c>
      <c r="V2249" s="24" t="s">
        <v>209</v>
      </c>
      <c r="W2249" s="24" t="s">
        <v>82</v>
      </c>
      <c r="X2249" s="24" t="s">
        <v>205</v>
      </c>
      <c r="Y2249" s="24" t="s">
        <v>166</v>
      </c>
      <c r="Z2249" s="24"/>
    </row>
    <row r="2250" spans="1:26" x14ac:dyDescent="0.2">
      <c r="A2250">
        <v>2250</v>
      </c>
      <c r="B2250">
        <v>3459</v>
      </c>
      <c r="H2250" s="23">
        <v>43977</v>
      </c>
      <c r="I2250" s="23">
        <v>43977</v>
      </c>
      <c r="J2250">
        <v>5.42</v>
      </c>
      <c r="K2250" s="24"/>
      <c r="L2250" s="24" t="s">
        <v>1114</v>
      </c>
      <c r="M2250" s="24" t="s">
        <v>82</v>
      </c>
      <c r="N2250" s="24" t="s">
        <v>205</v>
      </c>
      <c r="O2250" s="24" t="s">
        <v>231</v>
      </c>
      <c r="P2250" s="24" t="s">
        <v>259</v>
      </c>
      <c r="Q2250" s="24" t="s">
        <v>7</v>
      </c>
      <c r="R2250" s="24" t="s">
        <v>70</v>
      </c>
      <c r="S2250" s="24" t="s">
        <v>82</v>
      </c>
      <c r="T2250" s="24" t="s">
        <v>587</v>
      </c>
      <c r="U2250" s="24" t="s">
        <v>205</v>
      </c>
      <c r="V2250" s="24" t="s">
        <v>209</v>
      </c>
      <c r="W2250" s="24" t="s">
        <v>82</v>
      </c>
      <c r="X2250" s="24" t="s">
        <v>205</v>
      </c>
      <c r="Y2250" s="24" t="s">
        <v>166</v>
      </c>
      <c r="Z2250" s="24"/>
    </row>
    <row r="2251" spans="1:26" x14ac:dyDescent="0.2">
      <c r="A2251">
        <v>2251</v>
      </c>
      <c r="B2251">
        <v>3460</v>
      </c>
      <c r="H2251" s="23">
        <v>43977</v>
      </c>
      <c r="I2251" s="23">
        <v>43977</v>
      </c>
      <c r="J2251">
        <v>10.67</v>
      </c>
      <c r="K2251" s="24"/>
      <c r="L2251" s="24" t="s">
        <v>1114</v>
      </c>
      <c r="M2251" s="24" t="s">
        <v>82</v>
      </c>
      <c r="N2251" s="24" t="s">
        <v>205</v>
      </c>
      <c r="O2251" s="24" t="s">
        <v>231</v>
      </c>
      <c r="P2251" s="24" t="s">
        <v>259</v>
      </c>
      <c r="Q2251" s="24" t="s">
        <v>7</v>
      </c>
      <c r="R2251" s="24" t="s">
        <v>70</v>
      </c>
      <c r="S2251" s="24" t="s">
        <v>82</v>
      </c>
      <c r="T2251" s="24" t="s">
        <v>587</v>
      </c>
      <c r="U2251" s="24" t="s">
        <v>205</v>
      </c>
      <c r="V2251" s="24" t="s">
        <v>209</v>
      </c>
      <c r="W2251" s="24" t="s">
        <v>82</v>
      </c>
      <c r="X2251" s="24" t="s">
        <v>205</v>
      </c>
      <c r="Y2251" s="24" t="s">
        <v>166</v>
      </c>
      <c r="Z2251" s="24"/>
    </row>
    <row r="2252" spans="1:26" x14ac:dyDescent="0.2">
      <c r="A2252">
        <v>2252</v>
      </c>
      <c r="B2252">
        <v>3461</v>
      </c>
      <c r="H2252" s="23">
        <v>43978</v>
      </c>
      <c r="I2252" s="23">
        <v>43978</v>
      </c>
      <c r="J2252">
        <v>15.74</v>
      </c>
      <c r="K2252" s="24"/>
      <c r="L2252" s="24" t="s">
        <v>1114</v>
      </c>
      <c r="M2252" s="24" t="s">
        <v>82</v>
      </c>
      <c r="N2252" s="24" t="s">
        <v>205</v>
      </c>
      <c r="O2252" s="24" t="s">
        <v>231</v>
      </c>
      <c r="P2252" s="24" t="s">
        <v>259</v>
      </c>
      <c r="Q2252" s="24" t="s">
        <v>7</v>
      </c>
      <c r="R2252" s="24" t="s">
        <v>70</v>
      </c>
      <c r="S2252" s="24" t="s">
        <v>82</v>
      </c>
      <c r="T2252" s="24" t="s">
        <v>587</v>
      </c>
      <c r="U2252" s="24" t="s">
        <v>205</v>
      </c>
      <c r="V2252" s="24" t="s">
        <v>209</v>
      </c>
      <c r="W2252" s="24" t="s">
        <v>82</v>
      </c>
      <c r="X2252" s="24" t="s">
        <v>205</v>
      </c>
      <c r="Y2252" s="24" t="s">
        <v>166</v>
      </c>
      <c r="Z2252" s="24"/>
    </row>
    <row r="2253" spans="1:26" x14ac:dyDescent="0.2">
      <c r="A2253">
        <v>2253</v>
      </c>
      <c r="B2253">
        <v>3463</v>
      </c>
      <c r="H2253" s="23">
        <v>43980</v>
      </c>
      <c r="I2253" s="23">
        <v>43980</v>
      </c>
      <c r="J2253">
        <v>15.26</v>
      </c>
      <c r="K2253" s="24"/>
      <c r="L2253" s="24" t="s">
        <v>1114</v>
      </c>
      <c r="M2253" s="24" t="s">
        <v>82</v>
      </c>
      <c r="N2253" s="24" t="s">
        <v>205</v>
      </c>
      <c r="O2253" s="24" t="s">
        <v>231</v>
      </c>
      <c r="P2253" s="24" t="s">
        <v>259</v>
      </c>
      <c r="Q2253" s="24" t="s">
        <v>7</v>
      </c>
      <c r="R2253" s="24" t="s">
        <v>70</v>
      </c>
      <c r="S2253" s="24" t="s">
        <v>82</v>
      </c>
      <c r="T2253" s="24" t="s">
        <v>587</v>
      </c>
      <c r="U2253" s="24" t="s">
        <v>205</v>
      </c>
      <c r="V2253" s="24" t="s">
        <v>209</v>
      </c>
      <c r="W2253" s="24" t="s">
        <v>82</v>
      </c>
      <c r="X2253" s="24" t="s">
        <v>205</v>
      </c>
      <c r="Y2253" s="24" t="s">
        <v>166</v>
      </c>
      <c r="Z2253" s="24"/>
    </row>
    <row r="2254" spans="1:26" x14ac:dyDescent="0.2">
      <c r="A2254">
        <v>2254</v>
      </c>
      <c r="B2254">
        <v>3464</v>
      </c>
      <c r="H2254" s="23">
        <v>43980</v>
      </c>
      <c r="I2254" s="23">
        <v>43980</v>
      </c>
      <c r="J2254">
        <v>3.43</v>
      </c>
      <c r="K2254" s="24"/>
      <c r="L2254" s="24" t="s">
        <v>1114</v>
      </c>
      <c r="M2254" s="24" t="s">
        <v>82</v>
      </c>
      <c r="N2254" s="24" t="s">
        <v>205</v>
      </c>
      <c r="O2254" s="24" t="s">
        <v>231</v>
      </c>
      <c r="P2254" s="24" t="s">
        <v>259</v>
      </c>
      <c r="Q2254" s="24" t="s">
        <v>7</v>
      </c>
      <c r="R2254" s="24" t="s">
        <v>70</v>
      </c>
      <c r="S2254" s="24" t="s">
        <v>82</v>
      </c>
      <c r="T2254" s="24" t="s">
        <v>587</v>
      </c>
      <c r="U2254" s="24" t="s">
        <v>205</v>
      </c>
      <c r="V2254" s="24" t="s">
        <v>209</v>
      </c>
      <c r="W2254" s="24" t="s">
        <v>82</v>
      </c>
      <c r="X2254" s="24" t="s">
        <v>205</v>
      </c>
      <c r="Y2254" s="24" t="s">
        <v>166</v>
      </c>
      <c r="Z2254" s="24"/>
    </row>
    <row r="2255" spans="1:26" x14ac:dyDescent="0.2">
      <c r="A2255">
        <v>2255</v>
      </c>
      <c r="B2255">
        <v>3465</v>
      </c>
      <c r="H2255" s="23">
        <v>43980</v>
      </c>
      <c r="I2255" s="23">
        <v>43980</v>
      </c>
      <c r="J2255">
        <v>3000</v>
      </c>
      <c r="K2255" s="24"/>
      <c r="L2255" s="24" t="s">
        <v>2009</v>
      </c>
      <c r="M2255" s="24" t="s">
        <v>2010</v>
      </c>
      <c r="N2255" s="24" t="s">
        <v>205</v>
      </c>
      <c r="O2255" s="24" t="s">
        <v>231</v>
      </c>
      <c r="P2255" s="24" t="s">
        <v>275</v>
      </c>
      <c r="Q2255" s="24" t="s">
        <v>100</v>
      </c>
      <c r="R2255" s="24" t="s">
        <v>69</v>
      </c>
      <c r="S2255" s="24" t="s">
        <v>98</v>
      </c>
      <c r="T2255" s="24" t="s">
        <v>225</v>
      </c>
      <c r="U2255" s="24" t="s">
        <v>205</v>
      </c>
      <c r="V2255" s="24" t="s">
        <v>209</v>
      </c>
      <c r="W2255" s="24"/>
      <c r="X2255" s="24" t="s">
        <v>205</v>
      </c>
      <c r="Y2255" s="24" t="s">
        <v>166</v>
      </c>
      <c r="Z2255" s="24"/>
    </row>
    <row r="2256" spans="1:26" x14ac:dyDescent="0.2">
      <c r="A2256">
        <v>2256</v>
      </c>
      <c r="B2256">
        <v>3466</v>
      </c>
      <c r="H2256" s="23">
        <v>43980</v>
      </c>
      <c r="I2256" s="23">
        <v>43980</v>
      </c>
      <c r="J2256">
        <v>10000</v>
      </c>
      <c r="K2256" s="24"/>
      <c r="L2256" s="24" t="s">
        <v>2011</v>
      </c>
      <c r="M2256" s="24" t="s">
        <v>2012</v>
      </c>
      <c r="N2256" s="24" t="s">
        <v>205</v>
      </c>
      <c r="O2256" s="24" t="s">
        <v>231</v>
      </c>
      <c r="P2256" s="24" t="s">
        <v>275</v>
      </c>
      <c r="Q2256" s="24" t="s">
        <v>100</v>
      </c>
      <c r="R2256" s="24" t="s">
        <v>69</v>
      </c>
      <c r="S2256" s="24" t="s">
        <v>98</v>
      </c>
      <c r="T2256" s="24" t="s">
        <v>225</v>
      </c>
      <c r="U2256" s="24" t="s">
        <v>205</v>
      </c>
      <c r="V2256" s="24" t="s">
        <v>209</v>
      </c>
      <c r="W2256" s="24"/>
      <c r="X2256" s="24" t="s">
        <v>205</v>
      </c>
      <c r="Y2256" s="24" t="s">
        <v>166</v>
      </c>
      <c r="Z2256" s="24"/>
    </row>
    <row r="2257" spans="1:26" x14ac:dyDescent="0.2">
      <c r="A2257">
        <v>2257</v>
      </c>
      <c r="B2257">
        <v>3467</v>
      </c>
      <c r="H2257" s="23">
        <v>43980</v>
      </c>
      <c r="I2257" s="23">
        <v>43980</v>
      </c>
      <c r="J2257">
        <v>298</v>
      </c>
      <c r="K2257" s="24"/>
      <c r="L2257" s="24" t="s">
        <v>2013</v>
      </c>
      <c r="M2257" s="24" t="s">
        <v>2014</v>
      </c>
      <c r="N2257" s="24" t="s">
        <v>205</v>
      </c>
      <c r="O2257" s="24" t="s">
        <v>231</v>
      </c>
      <c r="P2257" s="24" t="s">
        <v>217</v>
      </c>
      <c r="Q2257" s="24" t="s">
        <v>17</v>
      </c>
      <c r="R2257" s="24" t="s">
        <v>69</v>
      </c>
      <c r="S2257" s="24" t="s">
        <v>33</v>
      </c>
      <c r="T2257" s="24" t="s">
        <v>2015</v>
      </c>
      <c r="U2257" s="24" t="s">
        <v>205</v>
      </c>
      <c r="V2257" s="24" t="s">
        <v>209</v>
      </c>
      <c r="W2257" s="24"/>
      <c r="X2257" s="24" t="s">
        <v>205</v>
      </c>
      <c r="Y2257" s="24" t="s">
        <v>166</v>
      </c>
      <c r="Z2257" s="24"/>
    </row>
    <row r="2258" spans="1:26" x14ac:dyDescent="0.2">
      <c r="A2258">
        <v>2258</v>
      </c>
      <c r="B2258">
        <v>3468</v>
      </c>
      <c r="H2258" s="23">
        <v>43980</v>
      </c>
      <c r="I2258" s="23">
        <v>43949</v>
      </c>
      <c r="J2258">
        <v>80</v>
      </c>
      <c r="K2258" s="24"/>
      <c r="L2258" s="24" t="s">
        <v>2016</v>
      </c>
      <c r="M2258" s="24" t="s">
        <v>1881</v>
      </c>
      <c r="N2258" s="24" t="s">
        <v>205</v>
      </c>
      <c r="O2258" s="24" t="s">
        <v>231</v>
      </c>
      <c r="P2258" s="24" t="s">
        <v>259</v>
      </c>
      <c r="Q2258" s="24" t="s">
        <v>102</v>
      </c>
      <c r="R2258" s="24" t="s">
        <v>101</v>
      </c>
      <c r="S2258" s="24" t="s">
        <v>103</v>
      </c>
      <c r="T2258" s="24" t="s">
        <v>260</v>
      </c>
      <c r="U2258" s="24" t="s">
        <v>572</v>
      </c>
      <c r="V2258" s="24" t="s">
        <v>209</v>
      </c>
      <c r="W2258" s="24"/>
      <c r="X2258" s="24" t="s">
        <v>205</v>
      </c>
      <c r="Y2258" s="24" t="s">
        <v>166</v>
      </c>
      <c r="Z2258" s="24"/>
    </row>
    <row r="2259" spans="1:26" x14ac:dyDescent="0.2">
      <c r="A2259">
        <v>2259</v>
      </c>
      <c r="B2259">
        <v>3469</v>
      </c>
      <c r="H2259" s="23">
        <v>43980</v>
      </c>
      <c r="I2259" s="23">
        <v>43980</v>
      </c>
      <c r="J2259">
        <v>5.42</v>
      </c>
      <c r="K2259" s="24"/>
      <c r="L2259" s="24" t="s">
        <v>1114</v>
      </c>
      <c r="M2259" s="24" t="s">
        <v>82</v>
      </c>
      <c r="N2259" s="24" t="s">
        <v>205</v>
      </c>
      <c r="O2259" s="24" t="s">
        <v>231</v>
      </c>
      <c r="P2259" s="24" t="s">
        <v>259</v>
      </c>
      <c r="Q2259" s="24" t="s">
        <v>7</v>
      </c>
      <c r="R2259" s="24" t="s">
        <v>70</v>
      </c>
      <c r="S2259" s="24" t="s">
        <v>82</v>
      </c>
      <c r="T2259" s="24" t="s">
        <v>587</v>
      </c>
      <c r="U2259" s="24" t="s">
        <v>205</v>
      </c>
      <c r="V2259" s="24" t="s">
        <v>209</v>
      </c>
      <c r="W2259" s="24" t="s">
        <v>82</v>
      </c>
      <c r="X2259" s="24" t="s">
        <v>205</v>
      </c>
      <c r="Y2259" s="24" t="s">
        <v>166</v>
      </c>
      <c r="Z2259" s="24"/>
    </row>
    <row r="2260" spans="1:26" x14ac:dyDescent="0.2">
      <c r="A2260">
        <v>2260</v>
      </c>
      <c r="B2260">
        <v>3471</v>
      </c>
      <c r="H2260" s="23">
        <v>43980</v>
      </c>
      <c r="I2260" s="23">
        <v>43980</v>
      </c>
      <c r="J2260">
        <v>5.42</v>
      </c>
      <c r="K2260" s="24"/>
      <c r="L2260" s="24" t="s">
        <v>1114</v>
      </c>
      <c r="M2260" s="24" t="s">
        <v>82</v>
      </c>
      <c r="N2260" s="24" t="s">
        <v>205</v>
      </c>
      <c r="O2260" s="24" t="s">
        <v>231</v>
      </c>
      <c r="P2260" s="24" t="s">
        <v>259</v>
      </c>
      <c r="Q2260" s="24" t="s">
        <v>7</v>
      </c>
      <c r="R2260" s="24" t="s">
        <v>70</v>
      </c>
      <c r="S2260" s="24" t="s">
        <v>82</v>
      </c>
      <c r="T2260" s="24" t="s">
        <v>587</v>
      </c>
      <c r="U2260" s="24" t="s">
        <v>205</v>
      </c>
      <c r="V2260" s="24" t="s">
        <v>209</v>
      </c>
      <c r="W2260" s="24" t="s">
        <v>82</v>
      </c>
      <c r="X2260" s="24" t="s">
        <v>205</v>
      </c>
      <c r="Y2260" s="24" t="s">
        <v>166</v>
      </c>
      <c r="Z2260" s="24"/>
    </row>
    <row r="2261" spans="1:26" x14ac:dyDescent="0.2">
      <c r="A2261">
        <v>2261</v>
      </c>
      <c r="B2261">
        <v>3472</v>
      </c>
      <c r="H2261" s="23">
        <v>43983</v>
      </c>
      <c r="I2261" s="23">
        <v>43981</v>
      </c>
      <c r="J2261">
        <v>9.84</v>
      </c>
      <c r="K2261" s="24"/>
      <c r="L2261" s="24" t="s">
        <v>1114</v>
      </c>
      <c r="M2261" s="24" t="s">
        <v>82</v>
      </c>
      <c r="N2261" s="24" t="s">
        <v>205</v>
      </c>
      <c r="O2261" s="24" t="s">
        <v>231</v>
      </c>
      <c r="P2261" s="24" t="s">
        <v>217</v>
      </c>
      <c r="Q2261" s="24" t="s">
        <v>7</v>
      </c>
      <c r="R2261" s="24" t="s">
        <v>70</v>
      </c>
      <c r="S2261" s="24" t="s">
        <v>82</v>
      </c>
      <c r="T2261" s="24" t="s">
        <v>587</v>
      </c>
      <c r="U2261" s="24" t="s">
        <v>205</v>
      </c>
      <c r="V2261" s="24" t="s">
        <v>209</v>
      </c>
      <c r="W2261" s="24" t="s">
        <v>82</v>
      </c>
      <c r="X2261" s="24" t="s">
        <v>205</v>
      </c>
      <c r="Y2261" s="24" t="s">
        <v>166</v>
      </c>
      <c r="Z2261" s="24"/>
    </row>
    <row r="2262" spans="1:26" x14ac:dyDescent="0.2">
      <c r="A2262">
        <v>2262</v>
      </c>
      <c r="B2262">
        <v>3473</v>
      </c>
      <c r="H2262" s="23">
        <v>43983</v>
      </c>
      <c r="I2262" s="23">
        <v>43982</v>
      </c>
      <c r="J2262">
        <v>9.17</v>
      </c>
      <c r="K2262" s="24"/>
      <c r="L2262" s="24" t="s">
        <v>1114</v>
      </c>
      <c r="M2262" s="24" t="s">
        <v>82</v>
      </c>
      <c r="N2262" s="24" t="s">
        <v>205</v>
      </c>
      <c r="O2262" s="24" t="s">
        <v>231</v>
      </c>
      <c r="P2262" s="24" t="s">
        <v>217</v>
      </c>
      <c r="Q2262" s="24" t="s">
        <v>7</v>
      </c>
      <c r="R2262" s="24" t="s">
        <v>70</v>
      </c>
      <c r="S2262" s="24" t="s">
        <v>82</v>
      </c>
      <c r="T2262" s="24" t="s">
        <v>587</v>
      </c>
      <c r="U2262" s="24" t="s">
        <v>205</v>
      </c>
      <c r="V2262" s="24" t="s">
        <v>209</v>
      </c>
      <c r="W2262" s="24" t="s">
        <v>82</v>
      </c>
      <c r="X2262" s="24" t="s">
        <v>205</v>
      </c>
      <c r="Y2262" s="24" t="s">
        <v>166</v>
      </c>
      <c r="Z2262" s="24"/>
    </row>
    <row r="2263" spans="1:26" x14ac:dyDescent="0.2">
      <c r="A2263">
        <v>2263</v>
      </c>
      <c r="B2263">
        <v>3474</v>
      </c>
      <c r="H2263" s="23">
        <v>43983</v>
      </c>
      <c r="I2263" s="23">
        <v>43982</v>
      </c>
      <c r="J2263">
        <v>9.18</v>
      </c>
      <c r="K2263" s="24"/>
      <c r="L2263" s="24" t="s">
        <v>1114</v>
      </c>
      <c r="M2263" s="24" t="s">
        <v>82</v>
      </c>
      <c r="N2263" s="24" t="s">
        <v>205</v>
      </c>
      <c r="O2263" s="24" t="s">
        <v>231</v>
      </c>
      <c r="P2263" s="24" t="s">
        <v>217</v>
      </c>
      <c r="Q2263" s="24" t="s">
        <v>7</v>
      </c>
      <c r="R2263" s="24" t="s">
        <v>70</v>
      </c>
      <c r="S2263" s="24" t="s">
        <v>82</v>
      </c>
      <c r="T2263" s="24" t="s">
        <v>587</v>
      </c>
      <c r="U2263" s="24" t="s">
        <v>205</v>
      </c>
      <c r="V2263" s="24" t="s">
        <v>209</v>
      </c>
      <c r="W2263" s="24" t="s">
        <v>82</v>
      </c>
      <c r="X2263" s="24" t="s">
        <v>205</v>
      </c>
      <c r="Y2263" s="24" t="s">
        <v>166</v>
      </c>
      <c r="Z2263" s="24"/>
    </row>
    <row r="2264" spans="1:26" x14ac:dyDescent="0.2">
      <c r="A2264">
        <v>2264</v>
      </c>
      <c r="B2264">
        <v>3475</v>
      </c>
      <c r="H2264" s="23">
        <v>43983</v>
      </c>
      <c r="I2264" s="23">
        <v>43983</v>
      </c>
      <c r="J2264">
        <v>9.27</v>
      </c>
      <c r="K2264" s="24"/>
      <c r="L2264" s="24" t="s">
        <v>1114</v>
      </c>
      <c r="M2264" s="24" t="s">
        <v>82</v>
      </c>
      <c r="N2264" s="24" t="s">
        <v>205</v>
      </c>
      <c r="O2264" s="24" t="s">
        <v>231</v>
      </c>
      <c r="P2264" s="24" t="s">
        <v>217</v>
      </c>
      <c r="Q2264" s="24" t="s">
        <v>7</v>
      </c>
      <c r="R2264" s="24" t="s">
        <v>70</v>
      </c>
      <c r="S2264" s="24" t="s">
        <v>82</v>
      </c>
      <c r="T2264" s="24" t="s">
        <v>587</v>
      </c>
      <c r="U2264" s="24" t="s">
        <v>205</v>
      </c>
      <c r="V2264" s="24" t="s">
        <v>209</v>
      </c>
      <c r="W2264" s="24" t="s">
        <v>82</v>
      </c>
      <c r="X2264" s="24" t="s">
        <v>205</v>
      </c>
      <c r="Y2264" s="24" t="s">
        <v>166</v>
      </c>
      <c r="Z2264" s="24"/>
    </row>
    <row r="2265" spans="1:26" x14ac:dyDescent="0.2">
      <c r="A2265">
        <v>2265</v>
      </c>
      <c r="B2265">
        <v>3476</v>
      </c>
      <c r="H2265" s="23">
        <v>43983</v>
      </c>
      <c r="I2265" s="23">
        <v>43983</v>
      </c>
      <c r="J2265">
        <v>300</v>
      </c>
      <c r="K2265" s="24"/>
      <c r="L2265" s="24" t="s">
        <v>2017</v>
      </c>
      <c r="M2265" s="24" t="s">
        <v>2018</v>
      </c>
      <c r="N2265" s="24" t="s">
        <v>205</v>
      </c>
      <c r="O2265" s="24" t="s">
        <v>231</v>
      </c>
      <c r="P2265" s="24" t="s">
        <v>259</v>
      </c>
      <c r="Q2265" s="24" t="s">
        <v>36</v>
      </c>
      <c r="R2265" s="24" t="s">
        <v>6</v>
      </c>
      <c r="S2265" s="24" t="s">
        <v>39</v>
      </c>
      <c r="T2265" s="24" t="s">
        <v>387</v>
      </c>
      <c r="U2265" s="24" t="s">
        <v>205</v>
      </c>
      <c r="V2265" s="24" t="s">
        <v>209</v>
      </c>
      <c r="W2265" s="24" t="s">
        <v>205</v>
      </c>
      <c r="X2265" s="24" t="s">
        <v>1833</v>
      </c>
      <c r="Y2265" s="24" t="s">
        <v>1833</v>
      </c>
      <c r="Z2265" s="24"/>
    </row>
    <row r="2266" spans="1:26" x14ac:dyDescent="0.2">
      <c r="A2266">
        <v>2266</v>
      </c>
      <c r="B2266">
        <v>3477</v>
      </c>
      <c r="H2266" s="23">
        <v>43983</v>
      </c>
      <c r="I2266" s="23">
        <v>43983</v>
      </c>
      <c r="J2266">
        <v>250</v>
      </c>
      <c r="K2266" s="24"/>
      <c r="L2266" s="24" t="s">
        <v>1804</v>
      </c>
      <c r="M2266" s="24" t="s">
        <v>2019</v>
      </c>
      <c r="N2266" s="24" t="s">
        <v>205</v>
      </c>
      <c r="O2266" s="24" t="s">
        <v>231</v>
      </c>
      <c r="P2266" s="24" t="s">
        <v>275</v>
      </c>
      <c r="Q2266" s="24" t="s">
        <v>56</v>
      </c>
      <c r="R2266" s="24" t="s">
        <v>6</v>
      </c>
      <c r="S2266" s="24" t="s">
        <v>58</v>
      </c>
      <c r="T2266" s="24" t="s">
        <v>225</v>
      </c>
      <c r="U2266" s="24" t="s">
        <v>205</v>
      </c>
      <c r="V2266" s="24" t="s">
        <v>209</v>
      </c>
      <c r="W2266" s="24" t="s">
        <v>879</v>
      </c>
      <c r="X2266" s="24" t="s">
        <v>205</v>
      </c>
      <c r="Y2266" s="24" t="s">
        <v>166</v>
      </c>
      <c r="Z2266" s="24"/>
    </row>
    <row r="2267" spans="1:26" x14ac:dyDescent="0.2">
      <c r="A2267">
        <v>2267</v>
      </c>
      <c r="B2267">
        <v>3478</v>
      </c>
      <c r="H2267" s="23">
        <v>43983</v>
      </c>
      <c r="I2267" s="23">
        <v>43983</v>
      </c>
      <c r="J2267">
        <v>321.58999999999997</v>
      </c>
      <c r="K2267" s="24"/>
      <c r="L2267" s="24" t="s">
        <v>2020</v>
      </c>
      <c r="M2267" s="24" t="s">
        <v>1042</v>
      </c>
      <c r="N2267" s="24" t="s">
        <v>205</v>
      </c>
      <c r="O2267" s="24" t="s">
        <v>231</v>
      </c>
      <c r="P2267" s="24" t="s">
        <v>275</v>
      </c>
      <c r="Q2267" s="24" t="s">
        <v>56</v>
      </c>
      <c r="R2267" s="24" t="s">
        <v>6</v>
      </c>
      <c r="S2267" s="24" t="s">
        <v>41</v>
      </c>
      <c r="T2267" s="24" t="s">
        <v>1043</v>
      </c>
      <c r="U2267" s="24" t="s">
        <v>205</v>
      </c>
      <c r="V2267" s="24" t="s">
        <v>209</v>
      </c>
      <c r="W2267" s="24"/>
      <c r="X2267" s="24" t="s">
        <v>205</v>
      </c>
      <c r="Y2267" s="24" t="s">
        <v>166</v>
      </c>
      <c r="Z2267" s="24"/>
    </row>
    <row r="2268" spans="1:26" x14ac:dyDescent="0.2">
      <c r="A2268">
        <v>2268</v>
      </c>
      <c r="B2268">
        <v>3480</v>
      </c>
      <c r="H2268" s="23">
        <v>43983</v>
      </c>
      <c r="I2268" s="23">
        <v>43965</v>
      </c>
      <c r="J2268">
        <v>250</v>
      </c>
      <c r="K2268" s="24"/>
      <c r="L2268" s="24" t="s">
        <v>2021</v>
      </c>
      <c r="M2268" s="24" t="s">
        <v>2022</v>
      </c>
      <c r="N2268" s="24" t="s">
        <v>205</v>
      </c>
      <c r="O2268" s="24" t="s">
        <v>231</v>
      </c>
      <c r="P2268" s="24" t="s">
        <v>259</v>
      </c>
      <c r="Q2268" s="24" t="s">
        <v>102</v>
      </c>
      <c r="R2268" s="24" t="s">
        <v>101</v>
      </c>
      <c r="S2268" s="24" t="s">
        <v>103</v>
      </c>
      <c r="T2268" s="24" t="s">
        <v>260</v>
      </c>
      <c r="U2268" s="24" t="s">
        <v>1163</v>
      </c>
      <c r="V2268" s="24" t="s">
        <v>209</v>
      </c>
      <c r="W2268" s="24"/>
      <c r="X2268" s="24" t="s">
        <v>205</v>
      </c>
      <c r="Y2268" s="24" t="s">
        <v>166</v>
      </c>
      <c r="Z2268" s="24"/>
    </row>
    <row r="2269" spans="1:26" x14ac:dyDescent="0.2">
      <c r="A2269">
        <v>2269</v>
      </c>
      <c r="B2269">
        <v>3481</v>
      </c>
      <c r="H2269" s="23">
        <v>43983</v>
      </c>
      <c r="I2269" s="23">
        <v>43983</v>
      </c>
      <c r="J2269">
        <v>5.42</v>
      </c>
      <c r="K2269" s="24"/>
      <c r="L2269" s="24" t="s">
        <v>1114</v>
      </c>
      <c r="M2269" s="24" t="s">
        <v>82</v>
      </c>
      <c r="N2269" s="24" t="s">
        <v>205</v>
      </c>
      <c r="O2269" s="24" t="s">
        <v>231</v>
      </c>
      <c r="P2269" s="24" t="s">
        <v>217</v>
      </c>
      <c r="Q2269" s="24" t="s">
        <v>7</v>
      </c>
      <c r="R2269" s="24" t="s">
        <v>70</v>
      </c>
      <c r="S2269" s="24" t="s">
        <v>82</v>
      </c>
      <c r="T2269" s="24" t="s">
        <v>587</v>
      </c>
      <c r="U2269" s="24" t="s">
        <v>205</v>
      </c>
      <c r="V2269" s="24" t="s">
        <v>209</v>
      </c>
      <c r="W2269" s="24" t="s">
        <v>82</v>
      </c>
      <c r="X2269" s="24" t="s">
        <v>205</v>
      </c>
      <c r="Y2269" s="24" t="s">
        <v>166</v>
      </c>
      <c r="Z2269" s="24"/>
    </row>
    <row r="2270" spans="1:26" x14ac:dyDescent="0.2">
      <c r="A2270">
        <v>2270</v>
      </c>
      <c r="B2270">
        <v>3483</v>
      </c>
      <c r="H2270" s="23">
        <v>43983</v>
      </c>
      <c r="I2270" s="23">
        <v>43983</v>
      </c>
      <c r="J2270">
        <v>10.32</v>
      </c>
      <c r="K2270" s="24"/>
      <c r="L2270" s="24" t="s">
        <v>1114</v>
      </c>
      <c r="M2270" s="24" t="s">
        <v>82</v>
      </c>
      <c r="N2270" s="24" t="s">
        <v>205</v>
      </c>
      <c r="O2270" s="24" t="s">
        <v>231</v>
      </c>
      <c r="P2270" s="24" t="s">
        <v>217</v>
      </c>
      <c r="Q2270" s="24" t="s">
        <v>7</v>
      </c>
      <c r="R2270" s="24" t="s">
        <v>70</v>
      </c>
      <c r="S2270" s="24" t="s">
        <v>82</v>
      </c>
      <c r="T2270" s="24" t="s">
        <v>587</v>
      </c>
      <c r="U2270" s="24" t="s">
        <v>205</v>
      </c>
      <c r="V2270" s="24" t="s">
        <v>209</v>
      </c>
      <c r="W2270" s="24" t="s">
        <v>82</v>
      </c>
      <c r="X2270" s="24" t="s">
        <v>205</v>
      </c>
      <c r="Y2270" s="24" t="s">
        <v>166</v>
      </c>
      <c r="Z2270" s="24"/>
    </row>
    <row r="2271" spans="1:26" x14ac:dyDescent="0.2">
      <c r="A2271">
        <v>2271</v>
      </c>
      <c r="B2271">
        <v>3486</v>
      </c>
      <c r="H2271" s="23">
        <v>43984</v>
      </c>
      <c r="I2271" s="23">
        <v>43984</v>
      </c>
      <c r="J2271">
        <v>15.35</v>
      </c>
      <c r="K2271" s="24"/>
      <c r="L2271" s="24" t="s">
        <v>1114</v>
      </c>
      <c r="M2271" s="24" t="s">
        <v>82</v>
      </c>
      <c r="N2271" s="24" t="s">
        <v>205</v>
      </c>
      <c r="O2271" s="24" t="s">
        <v>231</v>
      </c>
      <c r="P2271" s="24" t="s">
        <v>217</v>
      </c>
      <c r="Q2271" s="24" t="s">
        <v>7</v>
      </c>
      <c r="R2271" s="24" t="s">
        <v>70</v>
      </c>
      <c r="S2271" s="24" t="s">
        <v>82</v>
      </c>
      <c r="T2271" s="24" t="s">
        <v>587</v>
      </c>
      <c r="U2271" s="24" t="s">
        <v>205</v>
      </c>
      <c r="V2271" s="24" t="s">
        <v>209</v>
      </c>
      <c r="W2271" s="24" t="s">
        <v>82</v>
      </c>
      <c r="X2271" s="24" t="s">
        <v>205</v>
      </c>
      <c r="Y2271" s="24" t="s">
        <v>166</v>
      </c>
      <c r="Z2271" s="24"/>
    </row>
    <row r="2272" spans="1:26" x14ac:dyDescent="0.2">
      <c r="A2272">
        <v>2272</v>
      </c>
      <c r="B2272">
        <v>3487</v>
      </c>
      <c r="H2272" s="23">
        <v>43984</v>
      </c>
      <c r="I2272" s="23">
        <v>43984</v>
      </c>
      <c r="J2272">
        <v>5208.07</v>
      </c>
      <c r="K2272" s="24"/>
      <c r="L2272" s="24" t="s">
        <v>1721</v>
      </c>
      <c r="M2272" s="24" t="s">
        <v>2023</v>
      </c>
      <c r="N2272" s="24" t="s">
        <v>205</v>
      </c>
      <c r="O2272" s="24" t="s">
        <v>231</v>
      </c>
      <c r="P2272" s="24" t="s">
        <v>217</v>
      </c>
      <c r="Q2272" s="24" t="s">
        <v>64</v>
      </c>
      <c r="R2272" s="24" t="s">
        <v>69</v>
      </c>
      <c r="S2272" s="24" t="s">
        <v>99</v>
      </c>
      <c r="T2272" s="24" t="s">
        <v>225</v>
      </c>
      <c r="U2272" s="24" t="s">
        <v>205</v>
      </c>
      <c r="V2272" s="24" t="s">
        <v>209</v>
      </c>
      <c r="W2272" s="24"/>
      <c r="X2272" s="24" t="s">
        <v>205</v>
      </c>
      <c r="Y2272" s="24" t="s">
        <v>166</v>
      </c>
      <c r="Z2272" s="24"/>
    </row>
    <row r="2273" spans="1:26" x14ac:dyDescent="0.2">
      <c r="A2273">
        <v>2273</v>
      </c>
      <c r="B2273">
        <v>3488</v>
      </c>
      <c r="H2273" s="23">
        <v>43984</v>
      </c>
      <c r="I2273" s="23">
        <v>43984</v>
      </c>
      <c r="J2273">
        <v>24.53</v>
      </c>
      <c r="K2273" s="24"/>
      <c r="L2273" s="24" t="s">
        <v>1114</v>
      </c>
      <c r="M2273" s="24" t="s">
        <v>82</v>
      </c>
      <c r="N2273" s="24" t="s">
        <v>205</v>
      </c>
      <c r="O2273" s="24" t="s">
        <v>231</v>
      </c>
      <c r="P2273" s="24" t="s">
        <v>217</v>
      </c>
      <c r="Q2273" s="24" t="s">
        <v>7</v>
      </c>
      <c r="R2273" s="24" t="s">
        <v>70</v>
      </c>
      <c r="S2273" s="24" t="s">
        <v>82</v>
      </c>
      <c r="T2273" s="24" t="s">
        <v>587</v>
      </c>
      <c r="U2273" s="24" t="s">
        <v>205</v>
      </c>
      <c r="V2273" s="24" t="s">
        <v>209</v>
      </c>
      <c r="W2273" s="24" t="s">
        <v>82</v>
      </c>
      <c r="X2273" s="24" t="s">
        <v>205</v>
      </c>
      <c r="Y2273" s="24" t="s">
        <v>166</v>
      </c>
      <c r="Z2273" s="24"/>
    </row>
    <row r="2274" spans="1:26" x14ac:dyDescent="0.2">
      <c r="A2274">
        <v>2274</v>
      </c>
      <c r="B2274">
        <v>3489</v>
      </c>
      <c r="H2274" s="23">
        <v>43984</v>
      </c>
      <c r="I2274" s="23">
        <v>43984</v>
      </c>
      <c r="J2274">
        <v>2825</v>
      </c>
      <c r="K2274" s="24"/>
      <c r="L2274" s="24" t="s">
        <v>2024</v>
      </c>
      <c r="M2274" s="24" t="s">
        <v>2025</v>
      </c>
      <c r="N2274" s="24" t="s">
        <v>205</v>
      </c>
      <c r="O2274" s="24" t="s">
        <v>231</v>
      </c>
      <c r="P2274" s="24" t="s">
        <v>217</v>
      </c>
      <c r="Q2274" s="24" t="s">
        <v>584</v>
      </c>
      <c r="R2274" s="24" t="s">
        <v>584</v>
      </c>
      <c r="S2274" s="24" t="s">
        <v>584</v>
      </c>
      <c r="T2274" s="24" t="s">
        <v>585</v>
      </c>
      <c r="U2274" s="24" t="s">
        <v>420</v>
      </c>
      <c r="V2274" s="24" t="s">
        <v>209</v>
      </c>
      <c r="W2274" s="24"/>
      <c r="X2274" s="24" t="s">
        <v>205</v>
      </c>
      <c r="Y2274" s="24" t="s">
        <v>166</v>
      </c>
      <c r="Z2274" s="24"/>
    </row>
    <row r="2275" spans="1:26" x14ac:dyDescent="0.2">
      <c r="A2275">
        <v>2275</v>
      </c>
      <c r="B2275">
        <v>3490</v>
      </c>
      <c r="H2275" s="23">
        <v>43984</v>
      </c>
      <c r="I2275" s="23">
        <v>43984</v>
      </c>
      <c r="J2275">
        <v>5.42</v>
      </c>
      <c r="K2275" s="24"/>
      <c r="L2275" s="24" t="s">
        <v>1114</v>
      </c>
      <c r="M2275" s="24" t="s">
        <v>82</v>
      </c>
      <c r="N2275" s="24" t="s">
        <v>205</v>
      </c>
      <c r="O2275" s="24" t="s">
        <v>231</v>
      </c>
      <c r="P2275" s="24" t="s">
        <v>217</v>
      </c>
      <c r="Q2275" s="24" t="s">
        <v>7</v>
      </c>
      <c r="R2275" s="24" t="s">
        <v>70</v>
      </c>
      <c r="S2275" s="24" t="s">
        <v>82</v>
      </c>
      <c r="T2275" s="24" t="s">
        <v>587</v>
      </c>
      <c r="U2275" s="24" t="s">
        <v>205</v>
      </c>
      <c r="V2275" s="24" t="s">
        <v>209</v>
      </c>
      <c r="W2275" s="24" t="s">
        <v>82</v>
      </c>
      <c r="X2275" s="24" t="s">
        <v>205</v>
      </c>
      <c r="Y2275" s="24" t="s">
        <v>166</v>
      </c>
      <c r="Z2275" s="24"/>
    </row>
    <row r="2276" spans="1:26" x14ac:dyDescent="0.2">
      <c r="A2276">
        <v>2276</v>
      </c>
      <c r="B2276">
        <v>3491</v>
      </c>
      <c r="H2276" s="23">
        <v>43984</v>
      </c>
      <c r="I2276" s="23">
        <v>43984</v>
      </c>
      <c r="J2276">
        <v>58</v>
      </c>
      <c r="K2276" s="24"/>
      <c r="L2276" s="24" t="s">
        <v>2026</v>
      </c>
      <c r="M2276" s="24" t="s">
        <v>2027</v>
      </c>
      <c r="N2276" s="24" t="s">
        <v>205</v>
      </c>
      <c r="O2276" s="24" t="s">
        <v>231</v>
      </c>
      <c r="P2276" s="24" t="s">
        <v>217</v>
      </c>
      <c r="Q2276" s="24" t="s">
        <v>584</v>
      </c>
      <c r="R2276" s="24" t="s">
        <v>584</v>
      </c>
      <c r="S2276" s="24" t="s">
        <v>584</v>
      </c>
      <c r="T2276" s="24" t="s">
        <v>585</v>
      </c>
      <c r="U2276" s="24" t="s">
        <v>261</v>
      </c>
      <c r="V2276" s="24" t="s">
        <v>209</v>
      </c>
      <c r="W2276" s="24"/>
      <c r="X2276" s="24" t="s">
        <v>205</v>
      </c>
      <c r="Y2276" s="24" t="s">
        <v>205</v>
      </c>
      <c r="Z2276" s="24"/>
    </row>
    <row r="2277" spans="1:26" x14ac:dyDescent="0.2">
      <c r="A2277">
        <v>2277</v>
      </c>
      <c r="B2277">
        <v>3492</v>
      </c>
      <c r="H2277" s="23">
        <v>43984</v>
      </c>
      <c r="I2277" s="23">
        <v>43984</v>
      </c>
      <c r="J2277">
        <v>5.48</v>
      </c>
      <c r="K2277" s="24"/>
      <c r="L2277" s="24" t="s">
        <v>1114</v>
      </c>
      <c r="M2277" s="24" t="s">
        <v>82</v>
      </c>
      <c r="N2277" s="24" t="s">
        <v>205</v>
      </c>
      <c r="O2277" s="24" t="s">
        <v>231</v>
      </c>
      <c r="P2277" s="24" t="s">
        <v>217</v>
      </c>
      <c r="Q2277" s="24" t="s">
        <v>7</v>
      </c>
      <c r="R2277" s="24" t="s">
        <v>70</v>
      </c>
      <c r="S2277" s="24" t="s">
        <v>82</v>
      </c>
      <c r="T2277" s="24" t="s">
        <v>587</v>
      </c>
      <c r="U2277" s="24" t="s">
        <v>205</v>
      </c>
      <c r="V2277" s="24" t="s">
        <v>209</v>
      </c>
      <c r="W2277" s="24" t="s">
        <v>82</v>
      </c>
      <c r="X2277" s="24" t="s">
        <v>205</v>
      </c>
      <c r="Y2277" s="24" t="s">
        <v>166</v>
      </c>
      <c r="Z2277" s="24"/>
    </row>
    <row r="2278" spans="1:26" x14ac:dyDescent="0.2">
      <c r="A2278">
        <v>2278</v>
      </c>
      <c r="B2278">
        <v>3493</v>
      </c>
      <c r="H2278" s="23">
        <v>43984</v>
      </c>
      <c r="I2278" s="23">
        <v>43984</v>
      </c>
      <c r="J2278">
        <v>5.42</v>
      </c>
      <c r="K2278" s="24"/>
      <c r="L2278" s="24" t="s">
        <v>1114</v>
      </c>
      <c r="M2278" s="24" t="s">
        <v>82</v>
      </c>
      <c r="N2278" s="24" t="s">
        <v>205</v>
      </c>
      <c r="O2278" s="24" t="s">
        <v>231</v>
      </c>
      <c r="P2278" s="24" t="s">
        <v>217</v>
      </c>
      <c r="Q2278" s="24" t="s">
        <v>7</v>
      </c>
      <c r="R2278" s="24" t="s">
        <v>70</v>
      </c>
      <c r="S2278" s="24" t="s">
        <v>82</v>
      </c>
      <c r="T2278" s="24" t="s">
        <v>587</v>
      </c>
      <c r="U2278" s="24" t="s">
        <v>205</v>
      </c>
      <c r="V2278" s="24" t="s">
        <v>209</v>
      </c>
      <c r="W2278" s="24" t="s">
        <v>82</v>
      </c>
      <c r="X2278" s="24" t="s">
        <v>205</v>
      </c>
      <c r="Y2278" s="24" t="s">
        <v>166</v>
      </c>
      <c r="Z2278" s="24"/>
    </row>
    <row r="2279" spans="1:26" x14ac:dyDescent="0.2">
      <c r="A2279">
        <v>2279</v>
      </c>
      <c r="B2279">
        <v>3494</v>
      </c>
      <c r="H2279" s="23">
        <v>43984</v>
      </c>
      <c r="I2279" s="23">
        <v>43984</v>
      </c>
      <c r="J2279">
        <v>5.42</v>
      </c>
      <c r="K2279" s="24"/>
      <c r="L2279" s="24" t="s">
        <v>1114</v>
      </c>
      <c r="M2279" s="24" t="s">
        <v>82</v>
      </c>
      <c r="N2279" s="24" t="s">
        <v>205</v>
      </c>
      <c r="O2279" s="24" t="s">
        <v>231</v>
      </c>
      <c r="P2279" s="24" t="s">
        <v>217</v>
      </c>
      <c r="Q2279" s="24" t="s">
        <v>7</v>
      </c>
      <c r="R2279" s="24" t="s">
        <v>70</v>
      </c>
      <c r="S2279" s="24" t="s">
        <v>82</v>
      </c>
      <c r="T2279" s="24" t="s">
        <v>587</v>
      </c>
      <c r="U2279" s="24" t="s">
        <v>205</v>
      </c>
      <c r="V2279" s="24" t="s">
        <v>209</v>
      </c>
      <c r="W2279" s="24" t="s">
        <v>82</v>
      </c>
      <c r="X2279" s="24" t="s">
        <v>205</v>
      </c>
      <c r="Y2279" s="24" t="s">
        <v>166</v>
      </c>
      <c r="Z2279" s="24"/>
    </row>
    <row r="2280" spans="1:26" x14ac:dyDescent="0.2">
      <c r="A2280">
        <v>2280</v>
      </c>
      <c r="B2280">
        <v>3496</v>
      </c>
      <c r="H2280" s="23">
        <v>43984</v>
      </c>
      <c r="I2280" s="23">
        <v>43984</v>
      </c>
      <c r="J2280">
        <v>10.039999999999999</v>
      </c>
      <c r="K2280" s="24"/>
      <c r="L2280" s="24" t="s">
        <v>1114</v>
      </c>
      <c r="M2280" s="24" t="s">
        <v>82</v>
      </c>
      <c r="N2280" s="24" t="s">
        <v>205</v>
      </c>
      <c r="O2280" s="24" t="s">
        <v>231</v>
      </c>
      <c r="P2280" s="24" t="s">
        <v>217</v>
      </c>
      <c r="Q2280" s="24" t="s">
        <v>7</v>
      </c>
      <c r="R2280" s="24" t="s">
        <v>70</v>
      </c>
      <c r="S2280" s="24" t="s">
        <v>82</v>
      </c>
      <c r="T2280" s="24" t="s">
        <v>587</v>
      </c>
      <c r="U2280" s="24" t="s">
        <v>205</v>
      </c>
      <c r="V2280" s="24" t="s">
        <v>209</v>
      </c>
      <c r="W2280" s="24" t="s">
        <v>82</v>
      </c>
      <c r="X2280" s="24" t="s">
        <v>205</v>
      </c>
      <c r="Y2280" s="24" t="s">
        <v>166</v>
      </c>
      <c r="Z2280" s="24"/>
    </row>
    <row r="2281" spans="1:26" x14ac:dyDescent="0.2">
      <c r="A2281">
        <v>2281</v>
      </c>
      <c r="B2281">
        <v>3499</v>
      </c>
      <c r="H2281" s="23">
        <v>43986</v>
      </c>
      <c r="I2281" s="23">
        <v>43986</v>
      </c>
      <c r="J2281">
        <v>9.2899999999999991</v>
      </c>
      <c r="K2281" s="24"/>
      <c r="L2281" s="24" t="s">
        <v>1114</v>
      </c>
      <c r="M2281" s="24" t="s">
        <v>82</v>
      </c>
      <c r="N2281" s="24" t="s">
        <v>205</v>
      </c>
      <c r="O2281" s="24" t="s">
        <v>231</v>
      </c>
      <c r="P2281" s="24" t="s">
        <v>217</v>
      </c>
      <c r="Q2281" s="24" t="s">
        <v>7</v>
      </c>
      <c r="R2281" s="24" t="s">
        <v>70</v>
      </c>
      <c r="S2281" s="24" t="s">
        <v>82</v>
      </c>
      <c r="T2281" s="24" t="s">
        <v>587</v>
      </c>
      <c r="U2281" s="24" t="s">
        <v>205</v>
      </c>
      <c r="V2281" s="24" t="s">
        <v>209</v>
      </c>
      <c r="W2281" s="24" t="s">
        <v>82</v>
      </c>
      <c r="X2281" s="24" t="s">
        <v>205</v>
      </c>
      <c r="Y2281" s="24" t="s">
        <v>166</v>
      </c>
      <c r="Z2281" s="24"/>
    </row>
    <row r="2282" spans="1:26" x14ac:dyDescent="0.2">
      <c r="A2282">
        <v>2282</v>
      </c>
      <c r="B2282">
        <v>3500</v>
      </c>
      <c r="H2282" s="23">
        <v>43986</v>
      </c>
      <c r="I2282" s="23">
        <v>43986</v>
      </c>
      <c r="J2282">
        <v>5.42</v>
      </c>
      <c r="K2282" s="24"/>
      <c r="L2282" s="24" t="s">
        <v>1114</v>
      </c>
      <c r="M2282" s="24" t="s">
        <v>82</v>
      </c>
      <c r="N2282" s="24" t="s">
        <v>205</v>
      </c>
      <c r="O2282" s="24" t="s">
        <v>231</v>
      </c>
      <c r="P2282" s="24" t="s">
        <v>217</v>
      </c>
      <c r="Q2282" s="24" t="s">
        <v>7</v>
      </c>
      <c r="R2282" s="24" t="s">
        <v>70</v>
      </c>
      <c r="S2282" s="24" t="s">
        <v>82</v>
      </c>
      <c r="T2282" s="24" t="s">
        <v>587</v>
      </c>
      <c r="U2282" s="24" t="s">
        <v>205</v>
      </c>
      <c r="V2282" s="24" t="s">
        <v>209</v>
      </c>
      <c r="W2282" s="24" t="s">
        <v>82</v>
      </c>
      <c r="X2282" s="24" t="s">
        <v>205</v>
      </c>
      <c r="Y2282" s="24" t="s">
        <v>166</v>
      </c>
      <c r="Z2282" s="24"/>
    </row>
    <row r="2283" spans="1:26" x14ac:dyDescent="0.2">
      <c r="A2283">
        <v>2283</v>
      </c>
      <c r="B2283">
        <v>3501</v>
      </c>
      <c r="H2283" s="23">
        <v>43986</v>
      </c>
      <c r="I2283" s="23">
        <v>43986</v>
      </c>
      <c r="J2283">
        <v>600</v>
      </c>
      <c r="K2283" s="24"/>
      <c r="L2283" s="24" t="s">
        <v>1493</v>
      </c>
      <c r="M2283" s="24" t="s">
        <v>2028</v>
      </c>
      <c r="N2283" s="24" t="s">
        <v>205</v>
      </c>
      <c r="O2283" s="24" t="s">
        <v>231</v>
      </c>
      <c r="P2283" s="24" t="s">
        <v>217</v>
      </c>
      <c r="Q2283" s="24" t="s">
        <v>36</v>
      </c>
      <c r="R2283" s="24" t="s">
        <v>6</v>
      </c>
      <c r="S2283" s="24" t="s">
        <v>37</v>
      </c>
      <c r="T2283" s="24" t="s">
        <v>304</v>
      </c>
      <c r="U2283" s="24" t="s">
        <v>205</v>
      </c>
      <c r="V2283" s="24" t="s">
        <v>209</v>
      </c>
      <c r="W2283" s="24" t="s">
        <v>205</v>
      </c>
      <c r="X2283" s="24" t="s">
        <v>205</v>
      </c>
      <c r="Y2283" s="24" t="s">
        <v>205</v>
      </c>
      <c r="Z2283" s="24"/>
    </row>
    <row r="2284" spans="1:26" x14ac:dyDescent="0.2">
      <c r="A2284">
        <v>2284</v>
      </c>
      <c r="B2284">
        <v>3502</v>
      </c>
      <c r="H2284" s="23">
        <v>43986</v>
      </c>
      <c r="I2284" s="23">
        <v>43986</v>
      </c>
      <c r="J2284">
        <v>600</v>
      </c>
      <c r="K2284" s="24"/>
      <c r="L2284" s="24" t="s">
        <v>1497</v>
      </c>
      <c r="M2284" s="24" t="s">
        <v>2029</v>
      </c>
      <c r="N2284" s="24" t="s">
        <v>205</v>
      </c>
      <c r="O2284" s="24" t="s">
        <v>231</v>
      </c>
      <c r="P2284" s="24" t="s">
        <v>217</v>
      </c>
      <c r="Q2284" s="24" t="s">
        <v>36</v>
      </c>
      <c r="R2284" s="24" t="s">
        <v>6</v>
      </c>
      <c r="S2284" s="24" t="s">
        <v>37</v>
      </c>
      <c r="T2284" s="24" t="s">
        <v>304</v>
      </c>
      <c r="U2284" s="24" t="s">
        <v>205</v>
      </c>
      <c r="V2284" s="24" t="s">
        <v>209</v>
      </c>
      <c r="W2284" s="24" t="s">
        <v>205</v>
      </c>
      <c r="X2284" s="24" t="s">
        <v>205</v>
      </c>
      <c r="Y2284" s="24" t="s">
        <v>205</v>
      </c>
      <c r="Z2284" s="24"/>
    </row>
    <row r="2285" spans="1:26" x14ac:dyDescent="0.2">
      <c r="A2285">
        <v>2285</v>
      </c>
      <c r="B2285">
        <v>3503</v>
      </c>
      <c r="H2285" s="23">
        <v>43986</v>
      </c>
      <c r="I2285" s="23">
        <v>43986</v>
      </c>
      <c r="J2285">
        <v>600</v>
      </c>
      <c r="K2285" s="24"/>
      <c r="L2285" s="24" t="s">
        <v>1496</v>
      </c>
      <c r="M2285" s="24" t="s">
        <v>2030</v>
      </c>
      <c r="N2285" s="24" t="s">
        <v>7</v>
      </c>
      <c r="O2285" s="24" t="s">
        <v>231</v>
      </c>
      <c r="P2285" s="24" t="s">
        <v>217</v>
      </c>
      <c r="Q2285" s="24" t="s">
        <v>36</v>
      </c>
      <c r="R2285" s="24" t="s">
        <v>6</v>
      </c>
      <c r="S2285" s="24" t="s">
        <v>37</v>
      </c>
      <c r="T2285" s="24" t="s">
        <v>304</v>
      </c>
      <c r="U2285" s="24" t="s">
        <v>205</v>
      </c>
      <c r="V2285" s="24" t="s">
        <v>209</v>
      </c>
      <c r="W2285" s="24" t="s">
        <v>205</v>
      </c>
      <c r="X2285" s="24" t="s">
        <v>205</v>
      </c>
      <c r="Y2285" s="24" t="s">
        <v>205</v>
      </c>
      <c r="Z2285" s="24"/>
    </row>
    <row r="2286" spans="1:26" x14ac:dyDescent="0.2">
      <c r="A2286">
        <v>2286</v>
      </c>
      <c r="B2286">
        <v>3504</v>
      </c>
      <c r="H2286" s="23">
        <v>43986</v>
      </c>
      <c r="I2286" s="23">
        <v>43986</v>
      </c>
      <c r="J2286">
        <v>600</v>
      </c>
      <c r="K2286" s="24"/>
      <c r="L2286" s="24" t="s">
        <v>1671</v>
      </c>
      <c r="M2286" s="24" t="s">
        <v>2031</v>
      </c>
      <c r="N2286" s="24" t="s">
        <v>205</v>
      </c>
      <c r="O2286" s="24" t="s">
        <v>231</v>
      </c>
      <c r="P2286" s="24" t="s">
        <v>207</v>
      </c>
      <c r="Q2286" s="24" t="s">
        <v>36</v>
      </c>
      <c r="R2286" s="24" t="s">
        <v>6</v>
      </c>
      <c r="S2286" s="24" t="s">
        <v>37</v>
      </c>
      <c r="T2286" s="24" t="s">
        <v>304</v>
      </c>
      <c r="U2286" s="24" t="s">
        <v>205</v>
      </c>
      <c r="V2286" s="24" t="s">
        <v>209</v>
      </c>
      <c r="W2286" s="24" t="s">
        <v>205</v>
      </c>
      <c r="X2286" s="24" t="s">
        <v>205</v>
      </c>
      <c r="Y2286" s="24" t="s">
        <v>205</v>
      </c>
      <c r="Z2286" s="24"/>
    </row>
    <row r="2287" spans="1:26" x14ac:dyDescent="0.2">
      <c r="A2287">
        <v>2287</v>
      </c>
      <c r="B2287">
        <v>3505</v>
      </c>
      <c r="H2287" s="23">
        <v>43986</v>
      </c>
      <c r="I2287" s="23">
        <v>43986</v>
      </c>
      <c r="J2287">
        <v>600</v>
      </c>
      <c r="K2287" s="24"/>
      <c r="L2287" s="24" t="s">
        <v>1670</v>
      </c>
      <c r="M2287" s="24" t="s">
        <v>2032</v>
      </c>
      <c r="N2287" s="24" t="s">
        <v>205</v>
      </c>
      <c r="O2287" s="24" t="s">
        <v>231</v>
      </c>
      <c r="P2287" s="24" t="s">
        <v>217</v>
      </c>
      <c r="Q2287" s="24" t="s">
        <v>36</v>
      </c>
      <c r="R2287" s="24" t="s">
        <v>6</v>
      </c>
      <c r="S2287" s="24" t="s">
        <v>37</v>
      </c>
      <c r="T2287" s="24" t="s">
        <v>304</v>
      </c>
      <c r="U2287" s="24" t="s">
        <v>205</v>
      </c>
      <c r="V2287" s="24" t="s">
        <v>209</v>
      </c>
      <c r="W2287" s="24" t="s">
        <v>205</v>
      </c>
      <c r="X2287" s="24" t="s">
        <v>205</v>
      </c>
      <c r="Y2287" s="24" t="s">
        <v>205</v>
      </c>
      <c r="Z2287" s="24"/>
    </row>
    <row r="2288" spans="1:26" x14ac:dyDescent="0.2">
      <c r="A2288">
        <v>2288</v>
      </c>
      <c r="B2288">
        <v>3506</v>
      </c>
      <c r="H2288" s="23">
        <v>43986</v>
      </c>
      <c r="I2288" s="23">
        <v>43986</v>
      </c>
      <c r="J2288">
        <v>600</v>
      </c>
      <c r="K2288" s="24"/>
      <c r="L2288" s="24" t="s">
        <v>1703</v>
      </c>
      <c r="M2288" s="24" t="s">
        <v>1927</v>
      </c>
      <c r="N2288" s="24" t="s">
        <v>205</v>
      </c>
      <c r="O2288" s="24" t="s">
        <v>231</v>
      </c>
      <c r="P2288" s="24" t="s">
        <v>217</v>
      </c>
      <c r="Q2288" s="24" t="s">
        <v>36</v>
      </c>
      <c r="R2288" s="24" t="s">
        <v>6</v>
      </c>
      <c r="S2288" s="24" t="s">
        <v>37</v>
      </c>
      <c r="T2288" s="24" t="s">
        <v>304</v>
      </c>
      <c r="U2288" s="24" t="s">
        <v>205</v>
      </c>
      <c r="V2288" s="24" t="s">
        <v>209</v>
      </c>
      <c r="W2288" s="24" t="s">
        <v>205</v>
      </c>
      <c r="X2288" s="24" t="s">
        <v>205</v>
      </c>
      <c r="Y2288" s="24" t="s">
        <v>205</v>
      </c>
      <c r="Z2288" s="24"/>
    </row>
    <row r="2289" spans="1:26" x14ac:dyDescent="0.2">
      <c r="A2289">
        <v>2289</v>
      </c>
      <c r="B2289">
        <v>3507</v>
      </c>
      <c r="H2289" s="23">
        <v>43986</v>
      </c>
      <c r="I2289" s="23">
        <v>43986</v>
      </c>
      <c r="J2289">
        <v>1500</v>
      </c>
      <c r="K2289" s="24"/>
      <c r="L2289" s="24" t="s">
        <v>1664</v>
      </c>
      <c r="M2289" s="24" t="s">
        <v>2033</v>
      </c>
      <c r="N2289" s="24" t="s">
        <v>205</v>
      </c>
      <c r="O2289" s="24" t="s">
        <v>231</v>
      </c>
      <c r="P2289" s="24" t="s">
        <v>207</v>
      </c>
      <c r="Q2289" s="24" t="s">
        <v>36</v>
      </c>
      <c r="R2289" s="24" t="s">
        <v>6</v>
      </c>
      <c r="S2289" s="24" t="s">
        <v>16</v>
      </c>
      <c r="T2289" s="24" t="s">
        <v>225</v>
      </c>
      <c r="U2289" s="24" t="s">
        <v>205</v>
      </c>
      <c r="V2289" s="24" t="s">
        <v>209</v>
      </c>
      <c r="W2289" s="24" t="s">
        <v>205</v>
      </c>
      <c r="X2289" s="24" t="s">
        <v>205</v>
      </c>
      <c r="Y2289" s="24" t="s">
        <v>166</v>
      </c>
      <c r="Z2289" s="24"/>
    </row>
    <row r="2290" spans="1:26" x14ac:dyDescent="0.2">
      <c r="A2290">
        <v>2290</v>
      </c>
      <c r="B2290">
        <v>3508</v>
      </c>
      <c r="H2290" s="23">
        <v>43986</v>
      </c>
      <c r="I2290" s="23">
        <v>43986</v>
      </c>
      <c r="J2290">
        <v>120.66</v>
      </c>
      <c r="K2290" s="24"/>
      <c r="L2290" s="24" t="s">
        <v>2034</v>
      </c>
      <c r="M2290" s="24" t="s">
        <v>1867</v>
      </c>
      <c r="N2290" s="24" t="s">
        <v>205</v>
      </c>
      <c r="O2290" s="24" t="s">
        <v>231</v>
      </c>
      <c r="P2290" s="24" t="s">
        <v>259</v>
      </c>
      <c r="Q2290" s="24" t="s">
        <v>36</v>
      </c>
      <c r="R2290" s="24" t="s">
        <v>6</v>
      </c>
      <c r="S2290" s="24" t="s">
        <v>34</v>
      </c>
      <c r="T2290" s="24" t="s">
        <v>444</v>
      </c>
      <c r="U2290" s="24" t="s">
        <v>205</v>
      </c>
      <c r="V2290" s="24" t="s">
        <v>209</v>
      </c>
      <c r="W2290" s="24" t="s">
        <v>593</v>
      </c>
      <c r="X2290" s="24" t="s">
        <v>205</v>
      </c>
      <c r="Y2290" s="24" t="s">
        <v>166</v>
      </c>
      <c r="Z2290" s="24"/>
    </row>
    <row r="2291" spans="1:26" x14ac:dyDescent="0.2">
      <c r="A2291">
        <v>2291</v>
      </c>
      <c r="B2291">
        <v>3509</v>
      </c>
      <c r="H2291" s="23">
        <v>43986</v>
      </c>
      <c r="I2291" s="23">
        <v>43986</v>
      </c>
      <c r="J2291">
        <v>2000</v>
      </c>
      <c r="K2291" s="24"/>
      <c r="L2291" s="24" t="s">
        <v>1487</v>
      </c>
      <c r="M2291" s="24" t="s">
        <v>2035</v>
      </c>
      <c r="N2291" s="24" t="s">
        <v>205</v>
      </c>
      <c r="O2291" s="24" t="s">
        <v>231</v>
      </c>
      <c r="P2291" s="24" t="s">
        <v>207</v>
      </c>
      <c r="Q2291" s="24" t="s">
        <v>36</v>
      </c>
      <c r="R2291" s="24" t="s">
        <v>6</v>
      </c>
      <c r="S2291" s="24" t="s">
        <v>16</v>
      </c>
      <c r="T2291" s="24" t="s">
        <v>225</v>
      </c>
      <c r="U2291" s="24" t="s">
        <v>205</v>
      </c>
      <c r="V2291" s="24" t="s">
        <v>209</v>
      </c>
      <c r="W2291" s="24" t="s">
        <v>205</v>
      </c>
      <c r="X2291" s="24" t="s">
        <v>205</v>
      </c>
      <c r="Y2291" s="24" t="s">
        <v>166</v>
      </c>
      <c r="Z2291" s="24"/>
    </row>
    <row r="2292" spans="1:26" x14ac:dyDescent="0.2">
      <c r="A2292">
        <v>2292</v>
      </c>
      <c r="B2292">
        <v>3510</v>
      </c>
      <c r="H2292" s="23">
        <v>43986</v>
      </c>
      <c r="I2292" s="23">
        <v>43986</v>
      </c>
      <c r="J2292">
        <v>88.26</v>
      </c>
      <c r="K2292" s="24"/>
      <c r="L2292" s="24" t="s">
        <v>2036</v>
      </c>
      <c r="M2292" s="24" t="s">
        <v>1647</v>
      </c>
      <c r="N2292" s="24" t="s">
        <v>205</v>
      </c>
      <c r="O2292" s="24" t="s">
        <v>231</v>
      </c>
      <c r="P2292" s="24" t="s">
        <v>217</v>
      </c>
      <c r="Q2292" s="24" t="s">
        <v>102</v>
      </c>
      <c r="R2292" s="24" t="s">
        <v>101</v>
      </c>
      <c r="S2292" s="24" t="s">
        <v>103</v>
      </c>
      <c r="T2292" s="24" t="s">
        <v>260</v>
      </c>
      <c r="U2292" s="24" t="s">
        <v>1298</v>
      </c>
      <c r="V2292" s="24" t="s">
        <v>209</v>
      </c>
      <c r="W2292" s="24"/>
      <c r="X2292" s="24" t="s">
        <v>205</v>
      </c>
      <c r="Y2292" s="24" t="s">
        <v>166</v>
      </c>
      <c r="Z2292" s="24"/>
    </row>
    <row r="2293" spans="1:26" x14ac:dyDescent="0.2">
      <c r="A2293">
        <v>2293</v>
      </c>
      <c r="B2293">
        <v>3511</v>
      </c>
      <c r="H2293" s="23">
        <v>43986</v>
      </c>
      <c r="I2293" s="23">
        <v>43986</v>
      </c>
      <c r="J2293">
        <v>500</v>
      </c>
      <c r="K2293" s="24"/>
      <c r="L2293" s="24" t="s">
        <v>2037</v>
      </c>
      <c r="M2293" s="24" t="s">
        <v>2038</v>
      </c>
      <c r="N2293" s="24" t="s">
        <v>205</v>
      </c>
      <c r="O2293" s="24" t="s">
        <v>231</v>
      </c>
      <c r="P2293" s="24" t="s">
        <v>259</v>
      </c>
      <c r="Q2293" s="24" t="s">
        <v>90</v>
      </c>
      <c r="R2293" s="24" t="s">
        <v>105</v>
      </c>
      <c r="S2293" s="24" t="s">
        <v>99</v>
      </c>
      <c r="T2293" s="24" t="s">
        <v>225</v>
      </c>
      <c r="U2293" s="24" t="s">
        <v>205</v>
      </c>
      <c r="V2293" s="24" t="s">
        <v>209</v>
      </c>
      <c r="W2293" s="24" t="s">
        <v>205</v>
      </c>
      <c r="X2293" s="24" t="s">
        <v>205</v>
      </c>
      <c r="Y2293" s="24" t="s">
        <v>166</v>
      </c>
      <c r="Z2293" s="24" t="s">
        <v>2039</v>
      </c>
    </row>
    <row r="2294" spans="1:26" x14ac:dyDescent="0.2">
      <c r="A2294">
        <v>2294</v>
      </c>
      <c r="B2294">
        <v>3512</v>
      </c>
      <c r="H2294" s="23">
        <v>43986</v>
      </c>
      <c r="I2294" s="23">
        <v>43986</v>
      </c>
      <c r="J2294">
        <v>5.42</v>
      </c>
      <c r="K2294" s="24"/>
      <c r="L2294" s="24" t="s">
        <v>1114</v>
      </c>
      <c r="M2294" s="24" t="s">
        <v>82</v>
      </c>
      <c r="N2294" s="24" t="s">
        <v>205</v>
      </c>
      <c r="O2294" s="24" t="s">
        <v>231</v>
      </c>
      <c r="P2294" s="24" t="s">
        <v>217</v>
      </c>
      <c r="Q2294" s="24" t="s">
        <v>7</v>
      </c>
      <c r="R2294" s="24" t="s">
        <v>70</v>
      </c>
      <c r="S2294" s="24" t="s">
        <v>82</v>
      </c>
      <c r="T2294" s="24" t="s">
        <v>587</v>
      </c>
      <c r="U2294" s="24" t="s">
        <v>205</v>
      </c>
      <c r="V2294" s="24" t="s">
        <v>209</v>
      </c>
      <c r="W2294" s="24" t="s">
        <v>82</v>
      </c>
      <c r="X2294" s="24" t="s">
        <v>205</v>
      </c>
      <c r="Y2294" s="24" t="s">
        <v>166</v>
      </c>
      <c r="Z2294" s="24"/>
    </row>
    <row r="2295" spans="1:26" x14ac:dyDescent="0.2">
      <c r="A2295">
        <v>2295</v>
      </c>
      <c r="B2295">
        <v>3514</v>
      </c>
      <c r="H2295" s="23">
        <v>43986</v>
      </c>
      <c r="I2295" s="23">
        <v>43986</v>
      </c>
      <c r="J2295">
        <v>913</v>
      </c>
      <c r="K2295" s="24"/>
      <c r="L2295" s="24" t="s">
        <v>1925</v>
      </c>
      <c r="M2295" s="24" t="s">
        <v>86</v>
      </c>
      <c r="N2295" s="24" t="s">
        <v>205</v>
      </c>
      <c r="O2295" s="24" t="s">
        <v>231</v>
      </c>
      <c r="P2295" s="24" t="s">
        <v>217</v>
      </c>
      <c r="Q2295" s="24" t="s">
        <v>7</v>
      </c>
      <c r="R2295" s="24" t="s">
        <v>70</v>
      </c>
      <c r="S2295" s="24" t="s">
        <v>86</v>
      </c>
      <c r="T2295" s="24" t="s">
        <v>2040</v>
      </c>
      <c r="U2295" s="24" t="s">
        <v>205</v>
      </c>
      <c r="V2295" s="24" t="s">
        <v>209</v>
      </c>
      <c r="W2295" s="24"/>
      <c r="X2295" s="24" t="s">
        <v>205</v>
      </c>
      <c r="Y2295" s="24" t="s">
        <v>205</v>
      </c>
      <c r="Z2295" s="24"/>
    </row>
    <row r="2296" spans="1:26" x14ac:dyDescent="0.2">
      <c r="A2296">
        <v>2296</v>
      </c>
      <c r="B2296">
        <v>3517</v>
      </c>
      <c r="H2296" s="23">
        <v>43987</v>
      </c>
      <c r="I2296" s="23">
        <v>43987</v>
      </c>
      <c r="J2296">
        <v>1388.19</v>
      </c>
      <c r="K2296" s="24"/>
      <c r="L2296" s="24" t="s">
        <v>1239</v>
      </c>
      <c r="M2296" s="24" t="s">
        <v>2041</v>
      </c>
      <c r="N2296" s="24" t="s">
        <v>205</v>
      </c>
      <c r="O2296" s="24" t="s">
        <v>231</v>
      </c>
      <c r="P2296" s="24" t="s">
        <v>259</v>
      </c>
      <c r="Q2296" s="24" t="s">
        <v>36</v>
      </c>
      <c r="R2296" s="24" t="s">
        <v>6</v>
      </c>
      <c r="S2296" s="24" t="s">
        <v>37</v>
      </c>
      <c r="T2296" s="24" t="s">
        <v>304</v>
      </c>
      <c r="U2296" s="24" t="s">
        <v>205</v>
      </c>
      <c r="V2296" s="24" t="s">
        <v>209</v>
      </c>
      <c r="W2296" s="24" t="s">
        <v>205</v>
      </c>
      <c r="X2296" s="24" t="s">
        <v>205</v>
      </c>
      <c r="Y2296" s="24" t="s">
        <v>166</v>
      </c>
      <c r="Z2296" s="24"/>
    </row>
    <row r="2297" spans="1:26" x14ac:dyDescent="0.2">
      <c r="A2297">
        <v>2297</v>
      </c>
      <c r="B2297">
        <v>3518</v>
      </c>
      <c r="H2297" s="23">
        <v>43987</v>
      </c>
      <c r="I2297" s="23">
        <v>43987</v>
      </c>
      <c r="J2297">
        <v>484.46</v>
      </c>
      <c r="K2297" s="24"/>
      <c r="L2297" s="24" t="s">
        <v>1527</v>
      </c>
      <c r="M2297" s="24" t="s">
        <v>1923</v>
      </c>
      <c r="N2297" s="24" t="s">
        <v>205</v>
      </c>
      <c r="O2297" s="24" t="s">
        <v>231</v>
      </c>
      <c r="P2297" s="24" t="s">
        <v>217</v>
      </c>
      <c r="Q2297" s="24" t="s">
        <v>102</v>
      </c>
      <c r="R2297" s="24" t="s">
        <v>108</v>
      </c>
      <c r="S2297" s="24" t="s">
        <v>108</v>
      </c>
      <c r="T2297" s="24" t="s">
        <v>238</v>
      </c>
      <c r="U2297" s="24" t="s">
        <v>568</v>
      </c>
      <c r="V2297" s="24" t="s">
        <v>209</v>
      </c>
      <c r="W2297" s="24" t="s">
        <v>205</v>
      </c>
      <c r="X2297" s="24" t="s">
        <v>205</v>
      </c>
      <c r="Y2297" s="24" t="s">
        <v>205</v>
      </c>
      <c r="Z2297" s="24"/>
    </row>
    <row r="2298" spans="1:26" x14ac:dyDescent="0.2">
      <c r="A2298">
        <v>2298</v>
      </c>
      <c r="B2298">
        <v>3519</v>
      </c>
      <c r="H2298" s="23">
        <v>43987</v>
      </c>
      <c r="I2298" s="23">
        <v>43987</v>
      </c>
      <c r="J2298">
        <v>483.42</v>
      </c>
      <c r="K2298" s="24"/>
      <c r="L2298" s="24" t="s">
        <v>1903</v>
      </c>
      <c r="M2298" s="24" t="s">
        <v>1904</v>
      </c>
      <c r="N2298" s="24" t="s">
        <v>205</v>
      </c>
      <c r="O2298" s="24" t="s">
        <v>231</v>
      </c>
      <c r="P2298" s="24" t="s">
        <v>217</v>
      </c>
      <c r="Q2298" s="24" t="s">
        <v>102</v>
      </c>
      <c r="R2298" s="24" t="s">
        <v>108</v>
      </c>
      <c r="S2298" s="24" t="s">
        <v>108</v>
      </c>
      <c r="T2298" s="24" t="s">
        <v>238</v>
      </c>
      <c r="U2298" s="24" t="s">
        <v>1525</v>
      </c>
      <c r="V2298" s="24" t="s">
        <v>209</v>
      </c>
      <c r="W2298" s="24" t="s">
        <v>205</v>
      </c>
      <c r="X2298" s="24" t="s">
        <v>205</v>
      </c>
      <c r="Y2298" s="24" t="s">
        <v>205</v>
      </c>
      <c r="Z2298" s="24"/>
    </row>
    <row r="2299" spans="1:26" x14ac:dyDescent="0.2">
      <c r="A2299">
        <v>2299</v>
      </c>
      <c r="B2299">
        <v>3520</v>
      </c>
      <c r="H2299" s="23">
        <v>43987</v>
      </c>
      <c r="I2299" s="23">
        <v>43987</v>
      </c>
      <c r="J2299">
        <v>1490.78</v>
      </c>
      <c r="K2299" s="24"/>
      <c r="L2299" s="24" t="s">
        <v>1518</v>
      </c>
      <c r="M2299" s="24" t="s">
        <v>2042</v>
      </c>
      <c r="N2299" s="24" t="s">
        <v>205</v>
      </c>
      <c r="O2299" s="24" t="s">
        <v>231</v>
      </c>
      <c r="P2299" s="24" t="s">
        <v>217</v>
      </c>
      <c r="Q2299" s="24" t="s">
        <v>102</v>
      </c>
      <c r="R2299" s="24" t="s">
        <v>108</v>
      </c>
      <c r="S2299" s="24" t="s">
        <v>108</v>
      </c>
      <c r="T2299" s="24" t="s">
        <v>238</v>
      </c>
      <c r="U2299" s="24" t="s">
        <v>1264</v>
      </c>
      <c r="V2299" s="24" t="s">
        <v>209</v>
      </c>
      <c r="W2299" s="24" t="s">
        <v>205</v>
      </c>
      <c r="X2299" s="24" t="s">
        <v>205</v>
      </c>
      <c r="Y2299" s="24" t="s">
        <v>205</v>
      </c>
      <c r="Z2299" s="24"/>
    </row>
    <row r="2300" spans="1:26" x14ac:dyDescent="0.2">
      <c r="A2300">
        <v>2300</v>
      </c>
      <c r="B2300">
        <v>3521</v>
      </c>
      <c r="H2300" s="23">
        <v>43987</v>
      </c>
      <c r="I2300" s="23">
        <v>43987</v>
      </c>
      <c r="J2300">
        <v>1428.8</v>
      </c>
      <c r="K2300" s="24"/>
      <c r="L2300" s="24" t="s">
        <v>1522</v>
      </c>
      <c r="M2300" s="24" t="s">
        <v>1907</v>
      </c>
      <c r="N2300" s="24" t="s">
        <v>205</v>
      </c>
      <c r="O2300" s="24" t="s">
        <v>231</v>
      </c>
      <c r="P2300" s="24" t="s">
        <v>217</v>
      </c>
      <c r="Q2300" s="24" t="s">
        <v>102</v>
      </c>
      <c r="R2300" s="24" t="s">
        <v>108</v>
      </c>
      <c r="S2300" s="24" t="s">
        <v>108</v>
      </c>
      <c r="T2300" s="24" t="s">
        <v>238</v>
      </c>
      <c r="U2300" s="24" t="s">
        <v>535</v>
      </c>
      <c r="V2300" s="24" t="s">
        <v>209</v>
      </c>
      <c r="W2300" s="24" t="s">
        <v>205</v>
      </c>
      <c r="X2300" s="24" t="s">
        <v>205</v>
      </c>
      <c r="Y2300" s="24" t="s">
        <v>205</v>
      </c>
      <c r="Z2300" s="24"/>
    </row>
    <row r="2301" spans="1:26" x14ac:dyDescent="0.2">
      <c r="A2301">
        <v>2301</v>
      </c>
      <c r="B2301">
        <v>3522</v>
      </c>
      <c r="H2301" s="23">
        <v>43987</v>
      </c>
      <c r="I2301" s="23">
        <v>43987</v>
      </c>
      <c r="J2301">
        <v>3009.41</v>
      </c>
      <c r="K2301" s="24"/>
      <c r="L2301" s="24" t="s">
        <v>1511</v>
      </c>
      <c r="M2301" s="24" t="s">
        <v>1913</v>
      </c>
      <c r="N2301" s="24" t="s">
        <v>205</v>
      </c>
      <c r="O2301" s="24" t="s">
        <v>231</v>
      </c>
      <c r="P2301" s="24" t="s">
        <v>217</v>
      </c>
      <c r="Q2301" s="24" t="s">
        <v>102</v>
      </c>
      <c r="R2301" s="24" t="s">
        <v>108</v>
      </c>
      <c r="S2301" s="24" t="s">
        <v>108</v>
      </c>
      <c r="T2301" s="24" t="s">
        <v>238</v>
      </c>
      <c r="U2301" s="24" t="s">
        <v>654</v>
      </c>
      <c r="V2301" s="24" t="s">
        <v>209</v>
      </c>
      <c r="W2301" s="24" t="s">
        <v>205</v>
      </c>
      <c r="X2301" s="24" t="s">
        <v>205</v>
      </c>
      <c r="Y2301" s="24" t="s">
        <v>205</v>
      </c>
      <c r="Z2301" s="24"/>
    </row>
    <row r="2302" spans="1:26" x14ac:dyDescent="0.2">
      <c r="A2302">
        <v>2302</v>
      </c>
      <c r="B2302">
        <v>3523</v>
      </c>
      <c r="H2302" s="23">
        <v>43987</v>
      </c>
      <c r="I2302" s="23">
        <v>43987</v>
      </c>
      <c r="J2302">
        <v>7243.47</v>
      </c>
      <c r="K2302" s="24"/>
      <c r="L2302" s="24" t="s">
        <v>1555</v>
      </c>
      <c r="M2302" s="24" t="s">
        <v>1920</v>
      </c>
      <c r="N2302" s="24" t="s">
        <v>205</v>
      </c>
      <c r="O2302" s="24" t="s">
        <v>231</v>
      </c>
      <c r="P2302" s="24" t="s">
        <v>217</v>
      </c>
      <c r="Q2302" s="24" t="s">
        <v>102</v>
      </c>
      <c r="R2302" s="24" t="s">
        <v>108</v>
      </c>
      <c r="S2302" s="24" t="s">
        <v>108</v>
      </c>
      <c r="T2302" s="24" t="s">
        <v>238</v>
      </c>
      <c r="U2302" s="24" t="s">
        <v>1163</v>
      </c>
      <c r="V2302" s="24" t="s">
        <v>209</v>
      </c>
      <c r="W2302" s="24" t="s">
        <v>205</v>
      </c>
      <c r="X2302" s="24" t="s">
        <v>205</v>
      </c>
      <c r="Y2302" s="24" t="s">
        <v>205</v>
      </c>
      <c r="Z2302" s="24"/>
    </row>
    <row r="2303" spans="1:26" x14ac:dyDescent="0.2">
      <c r="A2303">
        <v>2303</v>
      </c>
      <c r="B2303">
        <v>3524</v>
      </c>
      <c r="H2303" s="23">
        <v>43987</v>
      </c>
      <c r="I2303" s="23">
        <v>43987</v>
      </c>
      <c r="J2303">
        <v>1061.01</v>
      </c>
      <c r="K2303" s="24"/>
      <c r="L2303" s="24" t="s">
        <v>1059</v>
      </c>
      <c r="M2303" s="24" t="s">
        <v>2043</v>
      </c>
      <c r="N2303" s="24" t="s">
        <v>205</v>
      </c>
      <c r="O2303" s="24" t="s">
        <v>231</v>
      </c>
      <c r="P2303" s="24" t="s">
        <v>217</v>
      </c>
      <c r="Q2303" s="24" t="s">
        <v>102</v>
      </c>
      <c r="R2303" s="24" t="s">
        <v>108</v>
      </c>
      <c r="S2303" s="24" t="s">
        <v>108</v>
      </c>
      <c r="T2303" s="24" t="s">
        <v>238</v>
      </c>
      <c r="U2303" s="24" t="s">
        <v>338</v>
      </c>
      <c r="V2303" s="24" t="s">
        <v>209</v>
      </c>
      <c r="W2303" s="24" t="s">
        <v>205</v>
      </c>
      <c r="X2303" s="24" t="s">
        <v>205</v>
      </c>
      <c r="Y2303" s="24" t="s">
        <v>205</v>
      </c>
      <c r="Z2303" s="24"/>
    </row>
    <row r="2304" spans="1:26" x14ac:dyDescent="0.2">
      <c r="A2304">
        <v>2304</v>
      </c>
      <c r="B2304">
        <v>3525</v>
      </c>
      <c r="H2304" s="23">
        <v>43987</v>
      </c>
      <c r="I2304" s="23">
        <v>43987</v>
      </c>
      <c r="J2304">
        <v>951.05</v>
      </c>
      <c r="K2304" s="24"/>
      <c r="L2304" s="24" t="s">
        <v>1542</v>
      </c>
      <c r="M2304" s="24" t="s">
        <v>2044</v>
      </c>
      <c r="N2304" s="24" t="s">
        <v>205</v>
      </c>
      <c r="O2304" s="24" t="s">
        <v>231</v>
      </c>
      <c r="P2304" s="24" t="s">
        <v>217</v>
      </c>
      <c r="Q2304" s="24" t="s">
        <v>102</v>
      </c>
      <c r="R2304" s="24" t="s">
        <v>108</v>
      </c>
      <c r="S2304" s="24" t="s">
        <v>108</v>
      </c>
      <c r="T2304" s="24" t="s">
        <v>238</v>
      </c>
      <c r="U2304" s="24" t="s">
        <v>1210</v>
      </c>
      <c r="V2304" s="24" t="s">
        <v>209</v>
      </c>
      <c r="W2304" s="24" t="s">
        <v>205</v>
      </c>
      <c r="X2304" s="24" t="s">
        <v>205</v>
      </c>
      <c r="Y2304" s="24" t="s">
        <v>205</v>
      </c>
      <c r="Z2304" s="24"/>
    </row>
    <row r="2305" spans="1:26" x14ac:dyDescent="0.2">
      <c r="A2305">
        <v>2305</v>
      </c>
      <c r="B2305">
        <v>3526</v>
      </c>
      <c r="H2305" s="23">
        <v>43987</v>
      </c>
      <c r="I2305" s="23">
        <v>43987</v>
      </c>
      <c r="J2305">
        <v>1922.27</v>
      </c>
      <c r="K2305" s="24"/>
      <c r="L2305" s="24" t="s">
        <v>1445</v>
      </c>
      <c r="M2305" s="24" t="s">
        <v>1910</v>
      </c>
      <c r="N2305" s="24" t="s">
        <v>205</v>
      </c>
      <c r="O2305" s="24" t="s">
        <v>231</v>
      </c>
      <c r="P2305" s="24" t="s">
        <v>217</v>
      </c>
      <c r="Q2305" s="24" t="s">
        <v>102</v>
      </c>
      <c r="R2305" s="24" t="s">
        <v>108</v>
      </c>
      <c r="S2305" s="24" t="s">
        <v>108</v>
      </c>
      <c r="T2305" s="24" t="s">
        <v>238</v>
      </c>
      <c r="U2305" s="24" t="s">
        <v>644</v>
      </c>
      <c r="V2305" s="24" t="s">
        <v>209</v>
      </c>
      <c r="W2305" s="24" t="s">
        <v>205</v>
      </c>
      <c r="X2305" s="24" t="s">
        <v>205</v>
      </c>
      <c r="Y2305" s="24" t="s">
        <v>205</v>
      </c>
      <c r="Z2305" s="24"/>
    </row>
    <row r="2306" spans="1:26" x14ac:dyDescent="0.2">
      <c r="A2306">
        <v>2306</v>
      </c>
      <c r="B2306">
        <v>3528</v>
      </c>
      <c r="H2306" s="23">
        <v>43987</v>
      </c>
      <c r="I2306" s="23">
        <v>43987</v>
      </c>
      <c r="J2306">
        <v>1326.15</v>
      </c>
      <c r="K2306" s="24"/>
      <c r="L2306" s="24" t="s">
        <v>1475</v>
      </c>
      <c r="M2306" s="24" t="s">
        <v>2045</v>
      </c>
      <c r="N2306" s="24" t="s">
        <v>205</v>
      </c>
      <c r="O2306" s="24" t="s">
        <v>231</v>
      </c>
      <c r="P2306" s="24" t="s">
        <v>217</v>
      </c>
      <c r="Q2306" s="24" t="s">
        <v>102</v>
      </c>
      <c r="R2306" s="24" t="s">
        <v>108</v>
      </c>
      <c r="S2306" s="24" t="s">
        <v>108</v>
      </c>
      <c r="T2306" s="24" t="s">
        <v>238</v>
      </c>
      <c r="U2306" s="24" t="s">
        <v>623</v>
      </c>
      <c r="V2306" s="24" t="s">
        <v>209</v>
      </c>
      <c r="W2306" s="24" t="s">
        <v>205</v>
      </c>
      <c r="X2306" s="24" t="s">
        <v>205</v>
      </c>
      <c r="Y2306" s="24" t="s">
        <v>205</v>
      </c>
      <c r="Z2306" s="24"/>
    </row>
    <row r="2307" spans="1:26" x14ac:dyDescent="0.2">
      <c r="A2307">
        <v>2307</v>
      </c>
      <c r="B2307">
        <v>3529</v>
      </c>
      <c r="H2307" s="23">
        <v>43987</v>
      </c>
      <c r="I2307" s="23">
        <v>43987</v>
      </c>
      <c r="J2307">
        <v>3868.48</v>
      </c>
      <c r="K2307" s="24"/>
      <c r="L2307" s="24" t="s">
        <v>1925</v>
      </c>
      <c r="M2307" s="24" t="s">
        <v>2046</v>
      </c>
      <c r="N2307" s="24" t="s">
        <v>205</v>
      </c>
      <c r="O2307" s="24" t="s">
        <v>231</v>
      </c>
      <c r="P2307" s="24" t="s">
        <v>217</v>
      </c>
      <c r="Q2307" s="24" t="s">
        <v>102</v>
      </c>
      <c r="R2307" s="24" t="s">
        <v>108</v>
      </c>
      <c r="S2307" s="24" t="s">
        <v>108</v>
      </c>
      <c r="T2307" s="24" t="s">
        <v>238</v>
      </c>
      <c r="U2307" s="24" t="s">
        <v>205</v>
      </c>
      <c r="V2307" s="24" t="s">
        <v>209</v>
      </c>
      <c r="W2307" s="24" t="s">
        <v>205</v>
      </c>
      <c r="X2307" s="24" t="s">
        <v>205</v>
      </c>
      <c r="Y2307" s="24" t="s">
        <v>166</v>
      </c>
      <c r="Z2307" s="24"/>
    </row>
    <row r="2308" spans="1:26" x14ac:dyDescent="0.2">
      <c r="A2308">
        <v>2308</v>
      </c>
      <c r="B2308">
        <v>3531</v>
      </c>
      <c r="H2308" s="23">
        <v>43987</v>
      </c>
      <c r="I2308" s="23">
        <v>43987</v>
      </c>
      <c r="J2308">
        <v>894.83</v>
      </c>
      <c r="K2308" s="24"/>
      <c r="L2308" s="24" t="s">
        <v>1986</v>
      </c>
      <c r="M2308" s="24" t="s">
        <v>2046</v>
      </c>
      <c r="N2308" s="24" t="s">
        <v>205</v>
      </c>
      <c r="O2308" s="24" t="s">
        <v>231</v>
      </c>
      <c r="P2308" s="24" t="s">
        <v>217</v>
      </c>
      <c r="Q2308" s="24" t="s">
        <v>102</v>
      </c>
      <c r="R2308" s="24" t="s">
        <v>108</v>
      </c>
      <c r="S2308" s="24" t="s">
        <v>108</v>
      </c>
      <c r="T2308" s="24" t="s">
        <v>238</v>
      </c>
      <c r="U2308" s="24" t="s">
        <v>205</v>
      </c>
      <c r="V2308" s="24" t="s">
        <v>209</v>
      </c>
      <c r="W2308" s="24" t="s">
        <v>205</v>
      </c>
      <c r="X2308" s="24" t="s">
        <v>205</v>
      </c>
      <c r="Y2308" s="24" t="s">
        <v>166</v>
      </c>
      <c r="Z2308" s="24"/>
    </row>
    <row r="2309" spans="1:26" x14ac:dyDescent="0.2">
      <c r="A2309">
        <v>2309</v>
      </c>
      <c r="B2309">
        <v>3532</v>
      </c>
      <c r="H2309" s="23">
        <v>43987</v>
      </c>
      <c r="I2309" s="23">
        <v>43987</v>
      </c>
      <c r="J2309">
        <v>438.75</v>
      </c>
      <c r="K2309" s="24"/>
      <c r="L2309" s="24" t="s">
        <v>1489</v>
      </c>
      <c r="M2309" s="24" t="s">
        <v>2047</v>
      </c>
      <c r="N2309" s="24" t="s">
        <v>205</v>
      </c>
      <c r="O2309" s="24" t="s">
        <v>231</v>
      </c>
      <c r="P2309" s="24" t="s">
        <v>217</v>
      </c>
      <c r="Q2309" s="24" t="s">
        <v>7</v>
      </c>
      <c r="R2309" s="24" t="s">
        <v>70</v>
      </c>
      <c r="S2309" s="24" t="s">
        <v>48</v>
      </c>
      <c r="T2309" s="24" t="s">
        <v>225</v>
      </c>
      <c r="U2309" s="24" t="s">
        <v>205</v>
      </c>
      <c r="V2309" s="24" t="s">
        <v>209</v>
      </c>
      <c r="W2309" s="24" t="s">
        <v>205</v>
      </c>
      <c r="X2309" s="24" t="s">
        <v>205</v>
      </c>
      <c r="Y2309" s="24" t="s">
        <v>1833</v>
      </c>
      <c r="Z2309" s="24"/>
    </row>
    <row r="2310" spans="1:26" x14ac:dyDescent="0.2">
      <c r="A2310">
        <v>2310</v>
      </c>
      <c r="B2310">
        <v>3533</v>
      </c>
      <c r="H2310" s="23">
        <v>43987</v>
      </c>
      <c r="I2310" s="23">
        <v>43987</v>
      </c>
      <c r="J2310">
        <v>438.75</v>
      </c>
      <c r="K2310" s="24"/>
      <c r="L2310" s="24" t="s">
        <v>1483</v>
      </c>
      <c r="M2310" s="24" t="s">
        <v>2048</v>
      </c>
      <c r="N2310" s="24" t="s">
        <v>205</v>
      </c>
      <c r="O2310" s="24" t="s">
        <v>231</v>
      </c>
      <c r="P2310" s="24" t="s">
        <v>217</v>
      </c>
      <c r="Q2310" s="24" t="s">
        <v>7</v>
      </c>
      <c r="R2310" s="24" t="s">
        <v>70</v>
      </c>
      <c r="S2310" s="24" t="s">
        <v>48</v>
      </c>
      <c r="T2310" s="24" t="s">
        <v>225</v>
      </c>
      <c r="U2310" s="24" t="s">
        <v>205</v>
      </c>
      <c r="V2310" s="24" t="s">
        <v>209</v>
      </c>
      <c r="W2310" s="24" t="s">
        <v>205</v>
      </c>
      <c r="X2310" s="24" t="s">
        <v>205</v>
      </c>
      <c r="Y2310" s="24" t="s">
        <v>166</v>
      </c>
      <c r="Z2310" s="24"/>
    </row>
    <row r="2311" spans="1:26" x14ac:dyDescent="0.2">
      <c r="A2311">
        <v>2311</v>
      </c>
      <c r="B2311">
        <v>3534</v>
      </c>
      <c r="H2311" s="23">
        <v>43987</v>
      </c>
      <c r="I2311" s="23">
        <v>43987</v>
      </c>
      <c r="J2311">
        <v>1391.33</v>
      </c>
      <c r="K2311" s="24"/>
      <c r="L2311" s="24" t="s">
        <v>2049</v>
      </c>
      <c r="M2311" s="24" t="s">
        <v>2046</v>
      </c>
      <c r="N2311" s="24" t="s">
        <v>205</v>
      </c>
      <c r="O2311" s="24" t="s">
        <v>231</v>
      </c>
      <c r="P2311" s="24" t="s">
        <v>217</v>
      </c>
      <c r="Q2311" s="24" t="s">
        <v>102</v>
      </c>
      <c r="R2311" s="24" t="s">
        <v>108</v>
      </c>
      <c r="S2311" s="24" t="s">
        <v>108</v>
      </c>
      <c r="T2311" s="24" t="s">
        <v>238</v>
      </c>
      <c r="U2311" s="24" t="s">
        <v>205</v>
      </c>
      <c r="V2311" s="24" t="s">
        <v>209</v>
      </c>
      <c r="W2311" s="24"/>
      <c r="X2311" s="24" t="s">
        <v>205</v>
      </c>
      <c r="Y2311" s="24" t="s">
        <v>166</v>
      </c>
      <c r="Z2311" s="24"/>
    </row>
    <row r="2312" spans="1:26" x14ac:dyDescent="0.2">
      <c r="A2312">
        <v>2312</v>
      </c>
      <c r="B2312">
        <v>3535</v>
      </c>
      <c r="H2312" s="23">
        <v>43987</v>
      </c>
      <c r="I2312" s="23">
        <v>43987</v>
      </c>
      <c r="J2312">
        <v>1520.16</v>
      </c>
      <c r="K2312" s="24"/>
      <c r="L2312" s="24" t="s">
        <v>1636</v>
      </c>
      <c r="M2312" s="24" t="s">
        <v>1921</v>
      </c>
      <c r="N2312" s="24" t="s">
        <v>205</v>
      </c>
      <c r="O2312" s="24" t="s">
        <v>231</v>
      </c>
      <c r="P2312" s="24" t="s">
        <v>217</v>
      </c>
      <c r="Q2312" s="24" t="s">
        <v>102</v>
      </c>
      <c r="R2312" s="24" t="s">
        <v>108</v>
      </c>
      <c r="S2312" s="24" t="s">
        <v>108</v>
      </c>
      <c r="T2312" s="24" t="s">
        <v>238</v>
      </c>
      <c r="U2312" s="24" t="s">
        <v>1922</v>
      </c>
      <c r="V2312" s="24" t="s">
        <v>209</v>
      </c>
      <c r="W2312" s="24" t="s">
        <v>205</v>
      </c>
      <c r="X2312" s="24" t="s">
        <v>205</v>
      </c>
      <c r="Y2312" s="24" t="s">
        <v>205</v>
      </c>
      <c r="Z2312" s="24"/>
    </row>
    <row r="2313" spans="1:26" x14ac:dyDescent="0.2">
      <c r="A2313">
        <v>2313</v>
      </c>
      <c r="B2313">
        <v>3536</v>
      </c>
      <c r="H2313" s="23">
        <v>43987</v>
      </c>
      <c r="I2313" s="23">
        <v>43987</v>
      </c>
      <c r="J2313">
        <v>3722.85</v>
      </c>
      <c r="K2313" s="24"/>
      <c r="L2313" s="24" t="s">
        <v>1566</v>
      </c>
      <c r="M2313" s="24" t="s">
        <v>1905</v>
      </c>
      <c r="N2313" s="24" t="s">
        <v>205</v>
      </c>
      <c r="O2313" s="24" t="s">
        <v>231</v>
      </c>
      <c r="P2313" s="24" t="s">
        <v>217</v>
      </c>
      <c r="Q2313" s="24" t="s">
        <v>102</v>
      </c>
      <c r="R2313" s="24" t="s">
        <v>108</v>
      </c>
      <c r="S2313" s="24" t="s">
        <v>108</v>
      </c>
      <c r="T2313" s="24" t="s">
        <v>238</v>
      </c>
      <c r="U2313" s="24" t="s">
        <v>420</v>
      </c>
      <c r="V2313" s="24" t="s">
        <v>209</v>
      </c>
      <c r="W2313" s="24" t="s">
        <v>205</v>
      </c>
      <c r="X2313" s="24" t="s">
        <v>205</v>
      </c>
      <c r="Y2313" s="24" t="s">
        <v>205</v>
      </c>
      <c r="Z2313" s="24"/>
    </row>
    <row r="2314" spans="1:26" x14ac:dyDescent="0.2">
      <c r="A2314">
        <v>2314</v>
      </c>
      <c r="B2314">
        <v>3539</v>
      </c>
      <c r="H2314" s="23">
        <v>43990</v>
      </c>
      <c r="I2314" s="23">
        <v>43990</v>
      </c>
      <c r="J2314">
        <v>729.57</v>
      </c>
      <c r="K2314" s="24"/>
      <c r="L2314" s="24" t="s">
        <v>2050</v>
      </c>
      <c r="M2314" s="24" t="s">
        <v>1964</v>
      </c>
      <c r="N2314" s="24" t="s">
        <v>205</v>
      </c>
      <c r="O2314" s="24" t="s">
        <v>231</v>
      </c>
      <c r="P2314" s="24" t="s">
        <v>217</v>
      </c>
      <c r="Q2314" s="24" t="s">
        <v>7</v>
      </c>
      <c r="R2314" s="24" t="s">
        <v>6</v>
      </c>
      <c r="S2314" s="24" t="s">
        <v>13</v>
      </c>
      <c r="T2314" s="24" t="s">
        <v>1588</v>
      </c>
      <c r="U2314" s="24" t="s">
        <v>205</v>
      </c>
      <c r="V2314" s="24" t="s">
        <v>209</v>
      </c>
      <c r="W2314" s="24" t="s">
        <v>1783</v>
      </c>
      <c r="X2314" s="24" t="s">
        <v>205</v>
      </c>
      <c r="Y2314" s="24" t="s">
        <v>166</v>
      </c>
      <c r="Z2314" s="24"/>
    </row>
    <row r="2315" spans="1:26" x14ac:dyDescent="0.2">
      <c r="A2315">
        <v>2315</v>
      </c>
      <c r="B2315">
        <v>3540</v>
      </c>
      <c r="H2315" s="23">
        <v>43990</v>
      </c>
      <c r="I2315" s="23">
        <v>43990</v>
      </c>
      <c r="J2315">
        <v>461.42</v>
      </c>
      <c r="K2315" s="24"/>
      <c r="L2315" s="24" t="s">
        <v>2051</v>
      </c>
      <c r="M2315" s="24" t="s">
        <v>2052</v>
      </c>
      <c r="N2315" s="24" t="s">
        <v>205</v>
      </c>
      <c r="O2315" s="24" t="s">
        <v>231</v>
      </c>
      <c r="P2315" s="24" t="s">
        <v>217</v>
      </c>
      <c r="Q2315" s="24" t="s">
        <v>64</v>
      </c>
      <c r="R2315" s="24" t="s">
        <v>6</v>
      </c>
      <c r="S2315" s="24" t="s">
        <v>59</v>
      </c>
      <c r="T2315" s="24" t="s">
        <v>945</v>
      </c>
      <c r="U2315" s="24" t="s">
        <v>205</v>
      </c>
      <c r="V2315" s="24" t="s">
        <v>209</v>
      </c>
      <c r="W2315" s="24" t="s">
        <v>1856</v>
      </c>
      <c r="X2315" s="24" t="s">
        <v>205</v>
      </c>
      <c r="Y2315" s="24" t="s">
        <v>166</v>
      </c>
      <c r="Z2315" s="24"/>
    </row>
    <row r="2316" spans="1:26" x14ac:dyDescent="0.2">
      <c r="A2316">
        <v>2316</v>
      </c>
      <c r="B2316">
        <v>3541</v>
      </c>
      <c r="H2316" s="23">
        <v>43990</v>
      </c>
      <c r="I2316" s="23">
        <v>43990</v>
      </c>
      <c r="J2316">
        <v>578.76</v>
      </c>
      <c r="K2316" s="24"/>
      <c r="L2316" s="24" t="s">
        <v>1854</v>
      </c>
      <c r="M2316" s="24" t="s">
        <v>1855</v>
      </c>
      <c r="N2316" s="24" t="s">
        <v>205</v>
      </c>
      <c r="O2316" s="24" t="s">
        <v>231</v>
      </c>
      <c r="P2316" s="24" t="s">
        <v>275</v>
      </c>
      <c r="Q2316" s="24" t="s">
        <v>56</v>
      </c>
      <c r="R2316" s="24" t="s">
        <v>6</v>
      </c>
      <c r="S2316" s="24" t="s">
        <v>59</v>
      </c>
      <c r="T2316" s="24" t="s">
        <v>945</v>
      </c>
      <c r="U2316" s="24" t="s">
        <v>205</v>
      </c>
      <c r="V2316" s="24" t="s">
        <v>209</v>
      </c>
      <c r="W2316" s="24" t="s">
        <v>1856</v>
      </c>
      <c r="X2316" s="24" t="s">
        <v>205</v>
      </c>
      <c r="Y2316" s="24" t="s">
        <v>166</v>
      </c>
      <c r="Z2316" s="24"/>
    </row>
    <row r="2317" spans="1:26" x14ac:dyDescent="0.2">
      <c r="A2317">
        <v>2317</v>
      </c>
      <c r="B2317">
        <v>3542</v>
      </c>
      <c r="H2317" s="23">
        <v>43990</v>
      </c>
      <c r="I2317" s="23">
        <v>43990</v>
      </c>
      <c r="J2317">
        <v>265</v>
      </c>
      <c r="K2317" s="24"/>
      <c r="L2317" s="24" t="s">
        <v>2053</v>
      </c>
      <c r="M2317" s="24" t="s">
        <v>1949</v>
      </c>
      <c r="N2317" s="24" t="s">
        <v>205</v>
      </c>
      <c r="O2317" s="24" t="s">
        <v>231</v>
      </c>
      <c r="P2317" s="24" t="s">
        <v>275</v>
      </c>
      <c r="Q2317" s="24" t="s">
        <v>56</v>
      </c>
      <c r="R2317" s="24" t="s">
        <v>6</v>
      </c>
      <c r="S2317" s="24" t="s">
        <v>19</v>
      </c>
      <c r="T2317" s="24" t="s">
        <v>225</v>
      </c>
      <c r="U2317" s="24" t="s">
        <v>205</v>
      </c>
      <c r="V2317" s="24" t="s">
        <v>209</v>
      </c>
      <c r="W2317" s="24" t="s">
        <v>1950</v>
      </c>
      <c r="X2317" s="24" t="s">
        <v>205</v>
      </c>
      <c r="Y2317" s="24" t="s">
        <v>166</v>
      </c>
      <c r="Z2317" s="24"/>
    </row>
    <row r="2318" spans="1:26" x14ac:dyDescent="0.2">
      <c r="A2318">
        <v>2318</v>
      </c>
      <c r="B2318">
        <v>3543</v>
      </c>
      <c r="H2318" s="23">
        <v>43990</v>
      </c>
      <c r="I2318" s="23">
        <v>43990</v>
      </c>
      <c r="J2318">
        <v>175</v>
      </c>
      <c r="K2318" s="24"/>
      <c r="L2318" s="24" t="s">
        <v>1999</v>
      </c>
      <c r="M2318" s="24" t="s">
        <v>2054</v>
      </c>
      <c r="N2318" s="24" t="s">
        <v>205</v>
      </c>
      <c r="O2318" s="24" t="s">
        <v>231</v>
      </c>
      <c r="P2318" s="24" t="s">
        <v>217</v>
      </c>
      <c r="Q2318" s="24" t="s">
        <v>64</v>
      </c>
      <c r="R2318" s="24" t="s">
        <v>69</v>
      </c>
      <c r="S2318" s="24" t="s">
        <v>95</v>
      </c>
      <c r="T2318" s="24" t="s">
        <v>363</v>
      </c>
      <c r="U2318" s="24" t="s">
        <v>205</v>
      </c>
      <c r="V2318" s="24" t="s">
        <v>209</v>
      </c>
      <c r="W2318" s="24" t="s">
        <v>1570</v>
      </c>
      <c r="X2318" s="24" t="s">
        <v>205</v>
      </c>
      <c r="Y2318" s="24" t="s">
        <v>166</v>
      </c>
      <c r="Z2318" s="24"/>
    </row>
    <row r="2319" spans="1:26" x14ac:dyDescent="0.2">
      <c r="A2319">
        <v>2319</v>
      </c>
      <c r="B2319">
        <v>3544</v>
      </c>
      <c r="H2319" s="23">
        <v>43990</v>
      </c>
      <c r="I2319" s="23">
        <v>43990</v>
      </c>
      <c r="J2319">
        <v>389</v>
      </c>
      <c r="K2319" s="24"/>
      <c r="L2319" s="24" t="s">
        <v>2055</v>
      </c>
      <c r="M2319" s="24" t="s">
        <v>2056</v>
      </c>
      <c r="N2319" s="24" t="s">
        <v>205</v>
      </c>
      <c r="O2319" s="24" t="s">
        <v>231</v>
      </c>
      <c r="P2319" s="24" t="s">
        <v>49</v>
      </c>
      <c r="Q2319" s="24" t="s">
        <v>49</v>
      </c>
      <c r="R2319" s="24" t="s">
        <v>105</v>
      </c>
      <c r="S2319" s="24" t="s">
        <v>33</v>
      </c>
      <c r="T2319" s="24" t="s">
        <v>2015</v>
      </c>
      <c r="U2319" s="24" t="s">
        <v>205</v>
      </c>
      <c r="V2319" s="24" t="s">
        <v>209</v>
      </c>
      <c r="W2319" s="24"/>
      <c r="X2319" s="24" t="s">
        <v>205</v>
      </c>
      <c r="Y2319" s="24" t="s">
        <v>166</v>
      </c>
      <c r="Z2319" s="24"/>
    </row>
    <row r="2320" spans="1:26" x14ac:dyDescent="0.2">
      <c r="A2320">
        <v>2320</v>
      </c>
      <c r="B2320">
        <v>3545</v>
      </c>
      <c r="H2320" s="23">
        <v>43990</v>
      </c>
      <c r="I2320" s="23">
        <v>43990</v>
      </c>
      <c r="J2320">
        <v>38.1</v>
      </c>
      <c r="K2320" s="24"/>
      <c r="L2320" s="24" t="s">
        <v>1239</v>
      </c>
      <c r="M2320" s="24" t="s">
        <v>2057</v>
      </c>
      <c r="N2320" s="24" t="s">
        <v>205</v>
      </c>
      <c r="O2320" s="24" t="s">
        <v>231</v>
      </c>
      <c r="P2320" s="24" t="s">
        <v>217</v>
      </c>
      <c r="Q2320" s="24" t="s">
        <v>7</v>
      </c>
      <c r="R2320" s="24" t="s">
        <v>70</v>
      </c>
      <c r="S2320" s="24" t="s">
        <v>82</v>
      </c>
      <c r="T2320" s="24" t="s">
        <v>587</v>
      </c>
      <c r="U2320" s="24" t="s">
        <v>205</v>
      </c>
      <c r="V2320" s="24" t="s">
        <v>209</v>
      </c>
      <c r="W2320" s="24"/>
      <c r="X2320" s="24" t="s">
        <v>205</v>
      </c>
      <c r="Y2320" s="24" t="s">
        <v>166</v>
      </c>
      <c r="Z2320" s="24"/>
    </row>
    <row r="2321" spans="1:26" x14ac:dyDescent="0.2">
      <c r="A2321">
        <v>2321</v>
      </c>
      <c r="B2321">
        <v>3546</v>
      </c>
      <c r="H2321" s="23">
        <v>43990</v>
      </c>
      <c r="I2321" s="23">
        <v>43990</v>
      </c>
      <c r="J2321">
        <v>18</v>
      </c>
      <c r="K2321" s="24"/>
      <c r="L2321" s="24" t="s">
        <v>1239</v>
      </c>
      <c r="M2321" s="24" t="s">
        <v>2057</v>
      </c>
      <c r="N2321" s="24" t="s">
        <v>205</v>
      </c>
      <c r="O2321" s="24" t="s">
        <v>231</v>
      </c>
      <c r="P2321" s="24" t="s">
        <v>217</v>
      </c>
      <c r="Q2321" s="24" t="s">
        <v>7</v>
      </c>
      <c r="R2321" s="24" t="s">
        <v>70</v>
      </c>
      <c r="S2321" s="24" t="s">
        <v>82</v>
      </c>
      <c r="T2321" s="24" t="s">
        <v>587</v>
      </c>
      <c r="U2321" s="24" t="s">
        <v>205</v>
      </c>
      <c r="V2321" s="24" t="s">
        <v>209</v>
      </c>
      <c r="W2321" s="24"/>
      <c r="X2321" s="24" t="s">
        <v>205</v>
      </c>
      <c r="Y2321" s="24" t="s">
        <v>166</v>
      </c>
      <c r="Z2321" s="24"/>
    </row>
    <row r="2322" spans="1:26" x14ac:dyDescent="0.2">
      <c r="A2322">
        <v>2322</v>
      </c>
      <c r="B2322">
        <v>3547</v>
      </c>
      <c r="H2322" s="23">
        <v>43991</v>
      </c>
      <c r="I2322" s="23">
        <v>43991</v>
      </c>
      <c r="J2322">
        <v>1235.69</v>
      </c>
      <c r="K2322" s="24"/>
      <c r="L2322" s="24" t="s">
        <v>1239</v>
      </c>
      <c r="M2322" s="24" t="s">
        <v>2058</v>
      </c>
      <c r="N2322" s="24" t="s">
        <v>205</v>
      </c>
      <c r="O2322" s="24" t="s">
        <v>231</v>
      </c>
      <c r="P2322" s="24" t="s">
        <v>217</v>
      </c>
      <c r="Q2322" s="24" t="s">
        <v>36</v>
      </c>
      <c r="R2322" s="24" t="s">
        <v>70</v>
      </c>
      <c r="S2322" s="24" t="s">
        <v>37</v>
      </c>
      <c r="T2322" s="24" t="s">
        <v>2059</v>
      </c>
      <c r="U2322" s="24" t="s">
        <v>205</v>
      </c>
      <c r="V2322" s="24" t="s">
        <v>209</v>
      </c>
      <c r="W2322" s="24"/>
      <c r="X2322" s="24" t="s">
        <v>205</v>
      </c>
      <c r="Y2322" s="24" t="s">
        <v>166</v>
      </c>
      <c r="Z2322" s="24"/>
    </row>
    <row r="2323" spans="1:26" x14ac:dyDescent="0.2">
      <c r="A2323">
        <v>2323</v>
      </c>
      <c r="B2323">
        <v>3551</v>
      </c>
      <c r="H2323" s="23">
        <v>43992</v>
      </c>
      <c r="I2323" s="23">
        <v>43992</v>
      </c>
      <c r="J2323">
        <v>173.58</v>
      </c>
      <c r="K2323" s="24"/>
      <c r="L2323" s="24" t="s">
        <v>2060</v>
      </c>
      <c r="M2323" s="24" t="s">
        <v>2061</v>
      </c>
      <c r="N2323" s="24" t="s">
        <v>205</v>
      </c>
      <c r="O2323" s="24" t="s">
        <v>231</v>
      </c>
      <c r="P2323" s="24" t="s">
        <v>217</v>
      </c>
      <c r="Q2323" s="24" t="s">
        <v>64</v>
      </c>
      <c r="R2323" s="24" t="s">
        <v>70</v>
      </c>
      <c r="S2323" s="24" t="s">
        <v>75</v>
      </c>
      <c r="T2323" s="24" t="s">
        <v>363</v>
      </c>
      <c r="U2323" s="24" t="s">
        <v>205</v>
      </c>
      <c r="V2323" s="24" t="s">
        <v>209</v>
      </c>
      <c r="W2323" s="24" t="s">
        <v>818</v>
      </c>
      <c r="X2323" s="24" t="s">
        <v>205</v>
      </c>
      <c r="Y2323" s="24" t="s">
        <v>166</v>
      </c>
      <c r="Z2323" s="24"/>
    </row>
    <row r="2324" spans="1:26" x14ac:dyDescent="0.2">
      <c r="A2324">
        <v>2324</v>
      </c>
      <c r="B2324">
        <v>3552</v>
      </c>
      <c r="H2324" s="23">
        <v>43992</v>
      </c>
      <c r="I2324" s="23">
        <v>43992</v>
      </c>
      <c r="J2324">
        <v>400</v>
      </c>
      <c r="K2324" s="24"/>
      <c r="L2324" s="24" t="s">
        <v>1697</v>
      </c>
      <c r="M2324" s="24" t="s">
        <v>2062</v>
      </c>
      <c r="N2324" s="24" t="s">
        <v>205</v>
      </c>
      <c r="O2324" s="24" t="s">
        <v>231</v>
      </c>
      <c r="P2324" s="24" t="s">
        <v>275</v>
      </c>
      <c r="Q2324" s="24" t="s">
        <v>56</v>
      </c>
      <c r="R2324" s="24" t="s">
        <v>6</v>
      </c>
      <c r="S2324" s="24" t="s">
        <v>57</v>
      </c>
      <c r="T2324" s="24" t="s">
        <v>225</v>
      </c>
      <c r="U2324" s="24" t="s">
        <v>205</v>
      </c>
      <c r="V2324" s="24" t="s">
        <v>209</v>
      </c>
      <c r="W2324" s="24" t="s">
        <v>1869</v>
      </c>
      <c r="X2324" s="24" t="s">
        <v>205</v>
      </c>
      <c r="Y2324" s="24" t="s">
        <v>166</v>
      </c>
      <c r="Z2324" s="24"/>
    </row>
    <row r="2325" spans="1:26" x14ac:dyDescent="0.2">
      <c r="A2325">
        <v>2325</v>
      </c>
      <c r="B2325">
        <v>3553</v>
      </c>
      <c r="H2325" s="23">
        <v>43992</v>
      </c>
      <c r="I2325" s="23">
        <v>43992</v>
      </c>
      <c r="J2325">
        <v>891.75</v>
      </c>
      <c r="K2325" s="24"/>
      <c r="L2325" s="24" t="s">
        <v>1936</v>
      </c>
      <c r="M2325" s="24" t="s">
        <v>1937</v>
      </c>
      <c r="N2325" s="24" t="s">
        <v>68</v>
      </c>
      <c r="O2325" s="24" t="s">
        <v>231</v>
      </c>
      <c r="P2325" s="24" t="s">
        <v>217</v>
      </c>
      <c r="Q2325" s="24" t="s">
        <v>17</v>
      </c>
      <c r="R2325" s="24" t="s">
        <v>6</v>
      </c>
      <c r="S2325" s="24" t="s">
        <v>22</v>
      </c>
      <c r="T2325" s="24" t="s">
        <v>211</v>
      </c>
      <c r="U2325" s="24" t="s">
        <v>205</v>
      </c>
      <c r="V2325" s="24" t="s">
        <v>205</v>
      </c>
      <c r="W2325" s="24" t="s">
        <v>22</v>
      </c>
      <c r="X2325" s="24" t="s">
        <v>205</v>
      </c>
      <c r="Y2325" s="24" t="s">
        <v>166</v>
      </c>
      <c r="Z2325" s="24"/>
    </row>
    <row r="2326" spans="1:26" x14ac:dyDescent="0.2">
      <c r="A2326">
        <v>2326</v>
      </c>
      <c r="B2326">
        <v>3554</v>
      </c>
      <c r="H2326" s="23">
        <v>43992</v>
      </c>
      <c r="I2326" s="23">
        <v>43992</v>
      </c>
      <c r="J2326">
        <v>40</v>
      </c>
      <c r="K2326" s="24"/>
      <c r="L2326" s="24" t="s">
        <v>2063</v>
      </c>
      <c r="M2326" s="24" t="s">
        <v>1057</v>
      </c>
      <c r="N2326" s="24" t="s">
        <v>205</v>
      </c>
      <c r="O2326" s="24" t="s">
        <v>231</v>
      </c>
      <c r="P2326" s="24" t="s">
        <v>217</v>
      </c>
      <c r="Q2326" s="24" t="s">
        <v>17</v>
      </c>
      <c r="R2326" s="24" t="s">
        <v>6</v>
      </c>
      <c r="S2326" s="24" t="s">
        <v>21</v>
      </c>
      <c r="T2326" s="24" t="s">
        <v>211</v>
      </c>
      <c r="U2326" s="24" t="s">
        <v>205</v>
      </c>
      <c r="V2326" s="24" t="s">
        <v>205</v>
      </c>
      <c r="W2326" s="24" t="s">
        <v>21</v>
      </c>
      <c r="X2326" s="24" t="s">
        <v>205</v>
      </c>
      <c r="Y2326" s="24" t="s">
        <v>166</v>
      </c>
      <c r="Z2326" s="24"/>
    </row>
    <row r="2327" spans="1:26" x14ac:dyDescent="0.2">
      <c r="A2327">
        <v>2327</v>
      </c>
      <c r="B2327">
        <v>3555</v>
      </c>
      <c r="H2327" s="23">
        <v>43992</v>
      </c>
      <c r="I2327" s="23">
        <v>43992</v>
      </c>
      <c r="J2327">
        <v>9.91</v>
      </c>
      <c r="K2327" s="24" t="s">
        <v>247</v>
      </c>
      <c r="L2327" s="24" t="s">
        <v>1114</v>
      </c>
      <c r="M2327" s="24" t="s">
        <v>82</v>
      </c>
      <c r="N2327" s="24" t="s">
        <v>205</v>
      </c>
      <c r="O2327" s="24" t="s">
        <v>231</v>
      </c>
      <c r="P2327" s="24" t="s">
        <v>217</v>
      </c>
      <c r="Q2327" s="24" t="s">
        <v>7</v>
      </c>
      <c r="R2327" s="24" t="s">
        <v>70</v>
      </c>
      <c r="S2327" s="24" t="s">
        <v>82</v>
      </c>
      <c r="T2327" s="24" t="s">
        <v>587</v>
      </c>
      <c r="U2327" s="24" t="s">
        <v>205</v>
      </c>
      <c r="V2327" s="24" t="s">
        <v>205</v>
      </c>
      <c r="W2327" s="24" t="s">
        <v>82</v>
      </c>
      <c r="X2327" s="24" t="s">
        <v>205</v>
      </c>
      <c r="Y2327" s="24" t="s">
        <v>166</v>
      </c>
      <c r="Z2327" s="24"/>
    </row>
    <row r="2328" spans="1:26" x14ac:dyDescent="0.2">
      <c r="A2328">
        <v>2328</v>
      </c>
      <c r="B2328">
        <v>3557</v>
      </c>
      <c r="H2328" s="23">
        <v>43994</v>
      </c>
      <c r="I2328" s="23">
        <v>43994</v>
      </c>
      <c r="J2328">
        <v>521.9</v>
      </c>
      <c r="K2328" s="24"/>
      <c r="L2328" s="24" t="s">
        <v>2064</v>
      </c>
      <c r="M2328" s="24" t="s">
        <v>2065</v>
      </c>
      <c r="N2328" s="24" t="s">
        <v>205</v>
      </c>
      <c r="O2328" s="24" t="s">
        <v>231</v>
      </c>
      <c r="P2328" s="24" t="s">
        <v>217</v>
      </c>
      <c r="Q2328" s="24" t="s">
        <v>64</v>
      </c>
      <c r="R2328" s="24" t="s">
        <v>69</v>
      </c>
      <c r="S2328" s="24" t="s">
        <v>77</v>
      </c>
      <c r="T2328" s="24" t="s">
        <v>363</v>
      </c>
      <c r="U2328" s="24" t="s">
        <v>205</v>
      </c>
      <c r="V2328" s="24" t="s">
        <v>205</v>
      </c>
      <c r="W2328" s="24" t="s">
        <v>2066</v>
      </c>
      <c r="X2328" s="24" t="s">
        <v>205</v>
      </c>
      <c r="Y2328" s="24" t="s">
        <v>1833</v>
      </c>
      <c r="Z2328" s="24"/>
    </row>
    <row r="2329" spans="1:26" x14ac:dyDescent="0.2">
      <c r="A2329">
        <v>2329</v>
      </c>
      <c r="B2329">
        <v>3559</v>
      </c>
      <c r="H2329" s="23">
        <v>43997</v>
      </c>
      <c r="I2329" s="23">
        <v>43997</v>
      </c>
      <c r="J2329">
        <v>200</v>
      </c>
      <c r="K2329" s="24"/>
      <c r="L2329" s="24" t="s">
        <v>2067</v>
      </c>
      <c r="M2329" s="24" t="s">
        <v>2068</v>
      </c>
      <c r="N2329" s="24" t="s">
        <v>205</v>
      </c>
      <c r="O2329" s="24" t="s">
        <v>231</v>
      </c>
      <c r="P2329" s="24" t="s">
        <v>49</v>
      </c>
      <c r="Q2329" s="24" t="s">
        <v>49</v>
      </c>
      <c r="R2329" s="24" t="s">
        <v>105</v>
      </c>
      <c r="S2329" s="24" t="s">
        <v>93</v>
      </c>
      <c r="T2329" s="24" t="s">
        <v>2015</v>
      </c>
      <c r="U2329" s="24" t="s">
        <v>205</v>
      </c>
      <c r="V2329" s="24" t="s">
        <v>205</v>
      </c>
      <c r="W2329" s="24"/>
      <c r="X2329" s="24" t="s">
        <v>205</v>
      </c>
      <c r="Y2329" s="24" t="s">
        <v>166</v>
      </c>
      <c r="Z2329" s="24"/>
    </row>
    <row r="2330" spans="1:26" x14ac:dyDescent="0.2">
      <c r="A2330">
        <v>2330</v>
      </c>
      <c r="B2330">
        <v>3560</v>
      </c>
      <c r="H2330" s="23">
        <v>43997</v>
      </c>
      <c r="I2330" s="23">
        <v>43997</v>
      </c>
      <c r="J2330">
        <v>179.9</v>
      </c>
      <c r="K2330" s="24"/>
      <c r="L2330" s="24" t="s">
        <v>2069</v>
      </c>
      <c r="M2330" s="24" t="s">
        <v>2070</v>
      </c>
      <c r="N2330" s="24" t="s">
        <v>205</v>
      </c>
      <c r="O2330" s="24" t="s">
        <v>231</v>
      </c>
      <c r="P2330" s="24" t="s">
        <v>275</v>
      </c>
      <c r="Q2330" s="24" t="s">
        <v>56</v>
      </c>
      <c r="R2330" s="24" t="s">
        <v>6</v>
      </c>
      <c r="S2330" s="24" t="s">
        <v>57</v>
      </c>
      <c r="T2330" s="24" t="s">
        <v>345</v>
      </c>
      <c r="U2330" s="24" t="s">
        <v>205</v>
      </c>
      <c r="V2330" s="24" t="s">
        <v>205</v>
      </c>
      <c r="W2330" s="24"/>
      <c r="X2330" s="24" t="s">
        <v>205</v>
      </c>
      <c r="Y2330" s="24" t="s">
        <v>166</v>
      </c>
      <c r="Z2330" s="24"/>
    </row>
    <row r="2331" spans="1:26" x14ac:dyDescent="0.2">
      <c r="A2331">
        <v>2331</v>
      </c>
      <c r="B2331">
        <v>3561</v>
      </c>
      <c r="H2331" s="23">
        <v>43997</v>
      </c>
      <c r="I2331" s="23">
        <v>43997</v>
      </c>
      <c r="J2331">
        <v>174.9</v>
      </c>
      <c r="K2331" s="24"/>
      <c r="L2331" s="24" t="s">
        <v>2071</v>
      </c>
      <c r="M2331" s="24" t="s">
        <v>1572</v>
      </c>
      <c r="N2331" s="24" t="s">
        <v>205</v>
      </c>
      <c r="O2331" s="24" t="s">
        <v>231</v>
      </c>
      <c r="P2331" s="24" t="s">
        <v>275</v>
      </c>
      <c r="Q2331" s="24" t="s">
        <v>56</v>
      </c>
      <c r="R2331" s="24" t="s">
        <v>6</v>
      </c>
      <c r="S2331" s="24" t="s">
        <v>25</v>
      </c>
      <c r="T2331" s="24" t="s">
        <v>1100</v>
      </c>
      <c r="U2331" s="24" t="s">
        <v>205</v>
      </c>
      <c r="V2331" s="24" t="s">
        <v>205</v>
      </c>
      <c r="W2331" s="24" t="s">
        <v>1929</v>
      </c>
      <c r="X2331" s="24" t="s">
        <v>205</v>
      </c>
      <c r="Y2331" s="24" t="s">
        <v>166</v>
      </c>
      <c r="Z2331" s="24"/>
    </row>
    <row r="2332" spans="1:26" x14ac:dyDescent="0.2">
      <c r="A2332">
        <v>2332</v>
      </c>
      <c r="B2332">
        <v>3562</v>
      </c>
      <c r="H2332" s="23">
        <v>43997</v>
      </c>
      <c r="I2332" s="23">
        <v>43997</v>
      </c>
      <c r="J2332">
        <v>275</v>
      </c>
      <c r="K2332" s="24"/>
      <c r="L2332" s="24" t="s">
        <v>2072</v>
      </c>
      <c r="M2332" s="24" t="s">
        <v>2073</v>
      </c>
      <c r="N2332" s="24" t="s">
        <v>205</v>
      </c>
      <c r="O2332" s="24" t="s">
        <v>231</v>
      </c>
      <c r="P2332" s="24" t="s">
        <v>217</v>
      </c>
      <c r="Q2332" s="24" t="s">
        <v>36</v>
      </c>
      <c r="R2332" s="24" t="s">
        <v>6</v>
      </c>
      <c r="S2332" s="24" t="s">
        <v>41</v>
      </c>
      <c r="T2332" s="24" t="s">
        <v>480</v>
      </c>
      <c r="U2332" s="24" t="s">
        <v>205</v>
      </c>
      <c r="V2332" s="24" t="s">
        <v>205</v>
      </c>
      <c r="W2332" s="24" t="s">
        <v>2074</v>
      </c>
      <c r="X2332" s="24" t="s">
        <v>205</v>
      </c>
      <c r="Y2332" s="24" t="s">
        <v>166</v>
      </c>
      <c r="Z2332" s="24"/>
    </row>
    <row r="2333" spans="1:26" x14ac:dyDescent="0.2">
      <c r="A2333">
        <v>2333</v>
      </c>
      <c r="B2333">
        <v>3563</v>
      </c>
      <c r="H2333" s="23">
        <v>43997</v>
      </c>
      <c r="I2333" s="23">
        <v>43997</v>
      </c>
      <c r="J2333">
        <v>162.49</v>
      </c>
      <c r="K2333" s="24"/>
      <c r="L2333" s="24" t="s">
        <v>2075</v>
      </c>
      <c r="M2333" s="24" t="s">
        <v>2076</v>
      </c>
      <c r="N2333" s="24" t="s">
        <v>205</v>
      </c>
      <c r="O2333" s="24" t="s">
        <v>231</v>
      </c>
      <c r="P2333" s="24" t="s">
        <v>217</v>
      </c>
      <c r="Q2333" s="24" t="s">
        <v>17</v>
      </c>
      <c r="R2333" s="24" t="s">
        <v>6</v>
      </c>
      <c r="S2333" s="24" t="s">
        <v>25</v>
      </c>
      <c r="T2333" s="24" t="s">
        <v>1100</v>
      </c>
      <c r="U2333" s="24" t="s">
        <v>205</v>
      </c>
      <c r="V2333" s="24" t="s">
        <v>205</v>
      </c>
      <c r="W2333" s="24" t="s">
        <v>2077</v>
      </c>
      <c r="X2333" s="24" t="s">
        <v>205</v>
      </c>
      <c r="Y2333" s="24" t="s">
        <v>166</v>
      </c>
      <c r="Z2333" s="24"/>
    </row>
    <row r="2334" spans="1:26" x14ac:dyDescent="0.2">
      <c r="A2334">
        <v>2334</v>
      </c>
      <c r="B2334">
        <v>3564</v>
      </c>
      <c r="H2334" s="23">
        <v>43997</v>
      </c>
      <c r="I2334" s="23">
        <v>43997</v>
      </c>
      <c r="J2334">
        <v>96</v>
      </c>
      <c r="K2334" s="24"/>
      <c r="L2334" s="24" t="s">
        <v>2078</v>
      </c>
      <c r="M2334" s="24" t="s">
        <v>1934</v>
      </c>
      <c r="N2334" s="24" t="s">
        <v>205</v>
      </c>
      <c r="O2334" s="24" t="s">
        <v>231</v>
      </c>
      <c r="P2334" s="24" t="s">
        <v>217</v>
      </c>
      <c r="Q2334" s="24" t="s">
        <v>17</v>
      </c>
      <c r="R2334" s="24" t="s">
        <v>6</v>
      </c>
      <c r="S2334" s="24" t="s">
        <v>19</v>
      </c>
      <c r="T2334" s="24" t="s">
        <v>227</v>
      </c>
      <c r="U2334" s="24" t="s">
        <v>205</v>
      </c>
      <c r="V2334" s="24" t="s">
        <v>205</v>
      </c>
      <c r="W2334" s="24" t="s">
        <v>1935</v>
      </c>
      <c r="X2334" s="24" t="s">
        <v>205</v>
      </c>
      <c r="Y2334" s="24" t="s">
        <v>166</v>
      </c>
      <c r="Z2334" s="24"/>
    </row>
    <row r="2335" spans="1:26" x14ac:dyDescent="0.2">
      <c r="A2335">
        <v>2335</v>
      </c>
      <c r="B2335">
        <v>3565</v>
      </c>
      <c r="H2335" s="23">
        <v>43997</v>
      </c>
      <c r="I2335" s="23">
        <v>43997</v>
      </c>
      <c r="J2335">
        <v>76</v>
      </c>
      <c r="K2335" s="24"/>
      <c r="L2335" s="24" t="s">
        <v>2079</v>
      </c>
      <c r="M2335" s="24" t="s">
        <v>2080</v>
      </c>
      <c r="N2335" s="24" t="s">
        <v>205</v>
      </c>
      <c r="O2335" s="24" t="s">
        <v>231</v>
      </c>
      <c r="P2335" s="24" t="s">
        <v>259</v>
      </c>
      <c r="Q2335" s="24" t="s">
        <v>17</v>
      </c>
      <c r="R2335" s="24" t="s">
        <v>6</v>
      </c>
      <c r="S2335" s="24" t="s">
        <v>19</v>
      </c>
      <c r="T2335" s="24" t="s">
        <v>227</v>
      </c>
      <c r="U2335" s="24" t="s">
        <v>205</v>
      </c>
      <c r="V2335" s="24" t="s">
        <v>205</v>
      </c>
      <c r="W2335" s="24" t="s">
        <v>1935</v>
      </c>
      <c r="X2335" s="24" t="s">
        <v>205</v>
      </c>
      <c r="Y2335" s="24" t="s">
        <v>166</v>
      </c>
      <c r="Z2335" s="24"/>
    </row>
    <row r="2336" spans="1:26" x14ac:dyDescent="0.2">
      <c r="A2336">
        <v>2336</v>
      </c>
      <c r="B2336">
        <v>3566</v>
      </c>
      <c r="H2336" s="23">
        <v>43997</v>
      </c>
      <c r="I2336" s="23">
        <v>43997</v>
      </c>
      <c r="J2336">
        <v>100</v>
      </c>
      <c r="K2336" s="24"/>
      <c r="L2336" s="24" t="s">
        <v>1699</v>
      </c>
      <c r="M2336" s="24" t="s">
        <v>2081</v>
      </c>
      <c r="N2336" s="24" t="s">
        <v>205</v>
      </c>
      <c r="O2336" s="24" t="s">
        <v>231</v>
      </c>
      <c r="P2336" s="24" t="s">
        <v>217</v>
      </c>
      <c r="Q2336" s="24" t="s">
        <v>52</v>
      </c>
      <c r="R2336" s="24" t="s">
        <v>70</v>
      </c>
      <c r="S2336" s="24" t="s">
        <v>54</v>
      </c>
      <c r="T2336" s="24" t="s">
        <v>225</v>
      </c>
      <c r="U2336" s="24" t="s">
        <v>205</v>
      </c>
      <c r="V2336" s="24" t="s">
        <v>205</v>
      </c>
      <c r="W2336" s="24" t="s">
        <v>1959</v>
      </c>
      <c r="X2336" s="24" t="s">
        <v>205</v>
      </c>
      <c r="Y2336" s="24" t="s">
        <v>166</v>
      </c>
      <c r="Z2336" s="24"/>
    </row>
    <row r="2337" spans="1:26" x14ac:dyDescent="0.2">
      <c r="A2337">
        <v>2337</v>
      </c>
      <c r="B2337">
        <v>3567</v>
      </c>
      <c r="H2337" s="23">
        <v>43997</v>
      </c>
      <c r="I2337" s="23">
        <v>43997</v>
      </c>
      <c r="J2337">
        <v>50</v>
      </c>
      <c r="K2337" s="24" t="s">
        <v>247</v>
      </c>
      <c r="L2337" s="24" t="s">
        <v>2082</v>
      </c>
      <c r="M2337" s="24" t="s">
        <v>2083</v>
      </c>
      <c r="N2337" s="24" t="s">
        <v>205</v>
      </c>
      <c r="O2337" s="24" t="s">
        <v>231</v>
      </c>
      <c r="P2337" s="24" t="s">
        <v>217</v>
      </c>
      <c r="Q2337" s="24" t="s">
        <v>7</v>
      </c>
      <c r="R2337" s="24" t="s">
        <v>70</v>
      </c>
      <c r="S2337" s="24" t="s">
        <v>82</v>
      </c>
      <c r="T2337" s="24" t="s">
        <v>587</v>
      </c>
      <c r="U2337" s="24" t="s">
        <v>205</v>
      </c>
      <c r="V2337" s="24" t="s">
        <v>205</v>
      </c>
      <c r="W2337" s="24"/>
      <c r="X2337" s="24" t="s">
        <v>205</v>
      </c>
      <c r="Y2337" s="24" t="s">
        <v>205</v>
      </c>
      <c r="Z2337" s="24"/>
    </row>
    <row r="2338" spans="1:26" x14ac:dyDescent="0.2">
      <c r="A2338">
        <v>2338</v>
      </c>
      <c r="B2338">
        <v>3569</v>
      </c>
      <c r="H2338" s="23">
        <v>43997</v>
      </c>
      <c r="I2338" s="23">
        <v>43997</v>
      </c>
      <c r="J2338">
        <v>50</v>
      </c>
      <c r="K2338" s="24"/>
      <c r="L2338" s="24" t="s">
        <v>2084</v>
      </c>
      <c r="M2338" s="24" t="s">
        <v>2085</v>
      </c>
      <c r="N2338" s="24" t="s">
        <v>205</v>
      </c>
      <c r="O2338" s="24" t="s">
        <v>231</v>
      </c>
      <c r="P2338" s="24" t="s">
        <v>217</v>
      </c>
      <c r="Q2338" s="24" t="s">
        <v>7</v>
      </c>
      <c r="R2338" s="24" t="s">
        <v>70</v>
      </c>
      <c r="S2338" s="24" t="s">
        <v>82</v>
      </c>
      <c r="T2338" s="24" t="s">
        <v>587</v>
      </c>
      <c r="U2338" s="24" t="s">
        <v>205</v>
      </c>
      <c r="V2338" s="24" t="s">
        <v>205</v>
      </c>
      <c r="W2338" s="24"/>
      <c r="X2338" s="24" t="s">
        <v>205</v>
      </c>
      <c r="Y2338" s="24" t="s">
        <v>166</v>
      </c>
      <c r="Z2338" s="24"/>
    </row>
    <row r="2339" spans="1:26" x14ac:dyDescent="0.2">
      <c r="A2339">
        <v>2339</v>
      </c>
      <c r="B2339">
        <v>3570</v>
      </c>
      <c r="H2339" s="23">
        <v>43998</v>
      </c>
      <c r="I2339" s="23">
        <v>43997</v>
      </c>
      <c r="J2339">
        <v>277.2</v>
      </c>
      <c r="K2339" s="24"/>
      <c r="L2339" s="24" t="s">
        <v>2086</v>
      </c>
      <c r="M2339" s="24" t="s">
        <v>1057</v>
      </c>
      <c r="N2339" s="24" t="s">
        <v>205</v>
      </c>
      <c r="O2339" s="24" t="s">
        <v>231</v>
      </c>
      <c r="P2339" s="24" t="s">
        <v>217</v>
      </c>
      <c r="Q2339" s="24" t="s">
        <v>17</v>
      </c>
      <c r="R2339" s="24" t="s">
        <v>6</v>
      </c>
      <c r="S2339" s="24" t="s">
        <v>21</v>
      </c>
      <c r="T2339" s="24" t="s">
        <v>211</v>
      </c>
      <c r="U2339" s="24" t="s">
        <v>205</v>
      </c>
      <c r="V2339" s="24" t="s">
        <v>205</v>
      </c>
      <c r="W2339" s="24" t="s">
        <v>21</v>
      </c>
      <c r="X2339" s="24" t="s">
        <v>205</v>
      </c>
      <c r="Y2339" s="24" t="s">
        <v>166</v>
      </c>
      <c r="Z2339" s="24"/>
    </row>
    <row r="2340" spans="1:26" x14ac:dyDescent="0.2">
      <c r="A2340">
        <v>2340</v>
      </c>
      <c r="B2340">
        <v>3572</v>
      </c>
      <c r="H2340" s="23">
        <v>43998</v>
      </c>
      <c r="I2340" s="23">
        <v>43998</v>
      </c>
      <c r="J2340">
        <v>141.09</v>
      </c>
      <c r="K2340" s="24"/>
      <c r="L2340" s="24" t="s">
        <v>2087</v>
      </c>
      <c r="M2340" s="24" t="s">
        <v>2088</v>
      </c>
      <c r="N2340" s="24" t="s">
        <v>205</v>
      </c>
      <c r="O2340" s="24" t="s">
        <v>231</v>
      </c>
      <c r="P2340" s="24" t="s">
        <v>217</v>
      </c>
      <c r="Q2340" s="24" t="s">
        <v>64</v>
      </c>
      <c r="R2340" s="24" t="s">
        <v>105</v>
      </c>
      <c r="S2340" s="24" t="s">
        <v>63</v>
      </c>
      <c r="T2340" s="24" t="s">
        <v>2089</v>
      </c>
      <c r="U2340" s="24" t="s">
        <v>205</v>
      </c>
      <c r="V2340" s="24" t="s">
        <v>205</v>
      </c>
      <c r="W2340" s="24"/>
      <c r="X2340" s="24" t="s">
        <v>205</v>
      </c>
      <c r="Y2340" s="24" t="s">
        <v>1833</v>
      </c>
      <c r="Z2340" s="24"/>
    </row>
    <row r="2341" spans="1:26" x14ac:dyDescent="0.2">
      <c r="A2341">
        <v>2341</v>
      </c>
      <c r="B2341">
        <v>3573</v>
      </c>
      <c r="H2341" s="23">
        <v>43998</v>
      </c>
      <c r="I2341" s="23">
        <v>43998</v>
      </c>
      <c r="J2341">
        <v>398.54</v>
      </c>
      <c r="K2341" s="24"/>
      <c r="L2341" s="24" t="s">
        <v>1801</v>
      </c>
      <c r="M2341" s="24" t="s">
        <v>2090</v>
      </c>
      <c r="N2341" s="24" t="s">
        <v>205</v>
      </c>
      <c r="O2341" s="24" t="s">
        <v>231</v>
      </c>
      <c r="P2341" s="24" t="s">
        <v>217</v>
      </c>
      <c r="Q2341" s="24" t="s">
        <v>64</v>
      </c>
      <c r="R2341" s="24" t="s">
        <v>105</v>
      </c>
      <c r="S2341" s="24" t="s">
        <v>77</v>
      </c>
      <c r="T2341" s="24" t="s">
        <v>2089</v>
      </c>
      <c r="U2341" s="24" t="s">
        <v>205</v>
      </c>
      <c r="V2341" s="24" t="s">
        <v>205</v>
      </c>
      <c r="W2341" s="24"/>
      <c r="X2341" s="24" t="s">
        <v>205</v>
      </c>
      <c r="Y2341" s="24" t="s">
        <v>166</v>
      </c>
      <c r="Z2341" s="24"/>
    </row>
    <row r="2342" spans="1:26" x14ac:dyDescent="0.2">
      <c r="A2342">
        <v>2342</v>
      </c>
      <c r="B2342">
        <v>3574</v>
      </c>
      <c r="H2342" s="23">
        <v>43998</v>
      </c>
      <c r="I2342" s="23">
        <v>43998</v>
      </c>
      <c r="J2342">
        <v>823.47</v>
      </c>
      <c r="K2342" s="24"/>
      <c r="L2342" s="24" t="s">
        <v>2091</v>
      </c>
      <c r="M2342" s="24" t="s">
        <v>2090</v>
      </c>
      <c r="N2342" s="24" t="s">
        <v>205</v>
      </c>
      <c r="O2342" s="24" t="s">
        <v>231</v>
      </c>
      <c r="P2342" s="24" t="s">
        <v>217</v>
      </c>
      <c r="Q2342" s="24" t="s">
        <v>64</v>
      </c>
      <c r="R2342" s="24" t="s">
        <v>105</v>
      </c>
      <c r="S2342" s="24" t="s">
        <v>77</v>
      </c>
      <c r="T2342" s="24" t="s">
        <v>316</v>
      </c>
      <c r="U2342" s="24" t="s">
        <v>205</v>
      </c>
      <c r="V2342" s="24" t="s">
        <v>205</v>
      </c>
      <c r="W2342" s="24"/>
      <c r="X2342" s="24" t="s">
        <v>205</v>
      </c>
      <c r="Y2342" s="24" t="s">
        <v>166</v>
      </c>
      <c r="Z2342" s="24"/>
    </row>
    <row r="2343" spans="1:26" x14ac:dyDescent="0.2">
      <c r="A2343">
        <v>2343</v>
      </c>
      <c r="B2343">
        <v>3575</v>
      </c>
      <c r="H2343" s="23">
        <v>43999</v>
      </c>
      <c r="I2343" s="23">
        <v>43999</v>
      </c>
      <c r="J2343">
        <v>3.5</v>
      </c>
      <c r="K2343" s="24"/>
      <c r="L2343" s="24" t="s">
        <v>2092</v>
      </c>
      <c r="M2343" s="24" t="s">
        <v>2090</v>
      </c>
      <c r="N2343" s="24" t="s">
        <v>205</v>
      </c>
      <c r="O2343" s="24" t="s">
        <v>231</v>
      </c>
      <c r="P2343" s="24" t="s">
        <v>217</v>
      </c>
      <c r="Q2343" s="24" t="s">
        <v>64</v>
      </c>
      <c r="R2343" s="24" t="s">
        <v>105</v>
      </c>
      <c r="S2343" s="24" t="s">
        <v>77</v>
      </c>
      <c r="T2343" s="24" t="s">
        <v>316</v>
      </c>
      <c r="U2343" s="24" t="s">
        <v>205</v>
      </c>
      <c r="V2343" s="24" t="s">
        <v>205</v>
      </c>
      <c r="W2343" s="24"/>
      <c r="X2343" s="24" t="s">
        <v>205</v>
      </c>
      <c r="Y2343" s="24" t="s">
        <v>166</v>
      </c>
      <c r="Z2343" s="24"/>
    </row>
    <row r="2344" spans="1:26" x14ac:dyDescent="0.2">
      <c r="A2344">
        <v>2344</v>
      </c>
      <c r="B2344">
        <v>3576</v>
      </c>
      <c r="H2344" s="23">
        <v>43999</v>
      </c>
      <c r="I2344" s="23">
        <v>43999</v>
      </c>
      <c r="J2344">
        <v>1690</v>
      </c>
      <c r="K2344" s="24"/>
      <c r="L2344" s="24" t="s">
        <v>2093</v>
      </c>
      <c r="M2344" s="24" t="s">
        <v>2094</v>
      </c>
      <c r="N2344" s="24" t="s">
        <v>205</v>
      </c>
      <c r="O2344" s="24" t="s">
        <v>231</v>
      </c>
      <c r="P2344" s="24" t="s">
        <v>217</v>
      </c>
      <c r="Q2344" s="24" t="s">
        <v>50</v>
      </c>
      <c r="R2344" s="24" t="s">
        <v>70</v>
      </c>
      <c r="S2344" s="24" t="s">
        <v>71</v>
      </c>
      <c r="T2344" s="24" t="s">
        <v>223</v>
      </c>
      <c r="U2344" s="24" t="s">
        <v>205</v>
      </c>
      <c r="V2344" s="24" t="s">
        <v>205</v>
      </c>
      <c r="W2344" s="24"/>
      <c r="X2344" s="24" t="s">
        <v>205</v>
      </c>
      <c r="Y2344" s="24" t="s">
        <v>166</v>
      </c>
      <c r="Z2344" s="24"/>
    </row>
    <row r="2345" spans="1:26" x14ac:dyDescent="0.2">
      <c r="A2345">
        <v>2345</v>
      </c>
      <c r="B2345">
        <v>3577</v>
      </c>
      <c r="H2345" s="23">
        <v>43999</v>
      </c>
      <c r="I2345" s="23">
        <v>43999</v>
      </c>
      <c r="J2345">
        <v>457.88</v>
      </c>
      <c r="K2345" s="24"/>
      <c r="L2345" s="24" t="s">
        <v>2095</v>
      </c>
      <c r="M2345" s="24" t="s">
        <v>1969</v>
      </c>
      <c r="N2345" s="24" t="s">
        <v>205</v>
      </c>
      <c r="O2345" s="24" t="s">
        <v>231</v>
      </c>
      <c r="P2345" s="24" t="s">
        <v>217</v>
      </c>
      <c r="Q2345" s="24" t="s">
        <v>36</v>
      </c>
      <c r="R2345" s="24" t="s">
        <v>6</v>
      </c>
      <c r="S2345" s="24" t="s">
        <v>35</v>
      </c>
      <c r="T2345" s="24" t="s">
        <v>474</v>
      </c>
      <c r="U2345" s="24" t="s">
        <v>205</v>
      </c>
      <c r="V2345" s="24" t="s">
        <v>205</v>
      </c>
      <c r="W2345" s="24" t="s">
        <v>593</v>
      </c>
      <c r="X2345" s="24" t="s">
        <v>205</v>
      </c>
      <c r="Y2345" s="24" t="s">
        <v>166</v>
      </c>
      <c r="Z2345" s="24"/>
    </row>
    <row r="2346" spans="1:26" x14ac:dyDescent="0.2">
      <c r="A2346">
        <v>2346</v>
      </c>
      <c r="B2346">
        <v>3578</v>
      </c>
      <c r="H2346" s="23">
        <v>43999</v>
      </c>
      <c r="I2346" s="23">
        <v>43999</v>
      </c>
      <c r="J2346">
        <v>84.58</v>
      </c>
      <c r="K2346" s="24"/>
      <c r="L2346" s="24" t="s">
        <v>2096</v>
      </c>
      <c r="M2346" s="24" t="s">
        <v>2097</v>
      </c>
      <c r="N2346" s="24" t="s">
        <v>205</v>
      </c>
      <c r="O2346" s="24" t="s">
        <v>231</v>
      </c>
      <c r="P2346" s="24" t="s">
        <v>217</v>
      </c>
      <c r="Q2346" s="24" t="s">
        <v>28</v>
      </c>
      <c r="R2346" s="24" t="s">
        <v>6</v>
      </c>
      <c r="S2346" s="24" t="s">
        <v>31</v>
      </c>
      <c r="T2346" s="24" t="s">
        <v>1351</v>
      </c>
      <c r="U2346" s="24" t="s">
        <v>205</v>
      </c>
      <c r="V2346" s="24" t="s">
        <v>205</v>
      </c>
      <c r="W2346" s="24"/>
      <c r="X2346" s="24" t="s">
        <v>205</v>
      </c>
      <c r="Y2346" s="24" t="s">
        <v>166</v>
      </c>
      <c r="Z2346" s="24"/>
    </row>
    <row r="2347" spans="1:26" x14ac:dyDescent="0.2">
      <c r="A2347">
        <v>2347</v>
      </c>
      <c r="B2347">
        <v>3579</v>
      </c>
      <c r="H2347" s="23">
        <v>43999</v>
      </c>
      <c r="I2347" s="23">
        <v>43999</v>
      </c>
      <c r="J2347">
        <v>120.06</v>
      </c>
      <c r="K2347" s="24"/>
      <c r="L2347" s="24" t="s">
        <v>2098</v>
      </c>
      <c r="M2347" s="24" t="s">
        <v>1981</v>
      </c>
      <c r="N2347" s="24" t="s">
        <v>205</v>
      </c>
      <c r="O2347" s="24" t="s">
        <v>231</v>
      </c>
      <c r="P2347" s="24" t="s">
        <v>259</v>
      </c>
      <c r="Q2347" s="24" t="s">
        <v>36</v>
      </c>
      <c r="R2347" s="24" t="s">
        <v>6</v>
      </c>
      <c r="S2347" s="24" t="s">
        <v>35</v>
      </c>
      <c r="T2347" s="24" t="s">
        <v>474</v>
      </c>
      <c r="U2347" s="24" t="s">
        <v>205</v>
      </c>
      <c r="V2347" s="24" t="s">
        <v>205</v>
      </c>
      <c r="W2347" s="24" t="s">
        <v>593</v>
      </c>
      <c r="X2347" s="24" t="s">
        <v>205</v>
      </c>
      <c r="Y2347" s="24" t="s">
        <v>166</v>
      </c>
      <c r="Z2347" s="24"/>
    </row>
    <row r="2348" spans="1:26" x14ac:dyDescent="0.2">
      <c r="A2348">
        <v>2348</v>
      </c>
      <c r="B2348">
        <v>3581</v>
      </c>
      <c r="H2348" s="23">
        <v>44000</v>
      </c>
      <c r="I2348" s="23">
        <v>44000</v>
      </c>
      <c r="J2348">
        <v>93.2</v>
      </c>
      <c r="K2348" s="24"/>
      <c r="L2348" s="24" t="s">
        <v>1671</v>
      </c>
      <c r="M2348" s="24" t="s">
        <v>2099</v>
      </c>
      <c r="N2348" s="24" t="s">
        <v>205</v>
      </c>
      <c r="O2348" s="24" t="s">
        <v>231</v>
      </c>
      <c r="P2348" s="24" t="s">
        <v>217</v>
      </c>
      <c r="Q2348" s="24" t="s">
        <v>7</v>
      </c>
      <c r="R2348" s="24" t="s">
        <v>70</v>
      </c>
      <c r="S2348" s="24" t="s">
        <v>82</v>
      </c>
      <c r="T2348" s="24" t="s">
        <v>587</v>
      </c>
      <c r="U2348" s="24" t="s">
        <v>205</v>
      </c>
      <c r="V2348" s="24" t="s">
        <v>205</v>
      </c>
      <c r="W2348" s="24"/>
      <c r="X2348" s="24" t="s">
        <v>205</v>
      </c>
      <c r="Y2348" s="24" t="s">
        <v>166</v>
      </c>
      <c r="Z2348" s="24"/>
    </row>
    <row r="2349" spans="1:26" x14ac:dyDescent="0.2">
      <c r="A2349">
        <v>2349</v>
      </c>
      <c r="B2349">
        <v>3583</v>
      </c>
      <c r="H2349" s="23">
        <v>44004</v>
      </c>
      <c r="I2349" s="23">
        <v>44004</v>
      </c>
      <c r="J2349">
        <v>1374.11</v>
      </c>
      <c r="K2349" s="24"/>
      <c r="L2349" s="24" t="s">
        <v>2100</v>
      </c>
      <c r="M2349" s="24" t="s">
        <v>2101</v>
      </c>
      <c r="N2349" s="24" t="s">
        <v>205</v>
      </c>
      <c r="O2349" s="24" t="s">
        <v>231</v>
      </c>
      <c r="P2349" s="24" t="s">
        <v>217</v>
      </c>
      <c r="Q2349" s="24" t="s">
        <v>584</v>
      </c>
      <c r="R2349" s="24" t="s">
        <v>584</v>
      </c>
      <c r="S2349" s="24" t="s">
        <v>584</v>
      </c>
      <c r="T2349" s="24" t="s">
        <v>585</v>
      </c>
      <c r="U2349" s="24" t="s">
        <v>205</v>
      </c>
      <c r="V2349" s="24" t="s">
        <v>205</v>
      </c>
      <c r="W2349" s="24"/>
      <c r="X2349" s="24" t="s">
        <v>205</v>
      </c>
      <c r="Y2349" s="24" t="s">
        <v>166</v>
      </c>
      <c r="Z2349" s="24"/>
    </row>
    <row r="2350" spans="1:26" x14ac:dyDescent="0.2">
      <c r="A2350">
        <v>2350</v>
      </c>
      <c r="B2350">
        <v>3584</v>
      </c>
      <c r="H2350" s="23">
        <v>44004</v>
      </c>
      <c r="I2350" s="23">
        <v>44004</v>
      </c>
      <c r="J2350">
        <v>1330.11</v>
      </c>
      <c r="K2350" s="24"/>
      <c r="L2350" s="24" t="s">
        <v>2102</v>
      </c>
      <c r="M2350" s="24" t="s">
        <v>1995</v>
      </c>
      <c r="N2350" s="24" t="s">
        <v>205</v>
      </c>
      <c r="O2350" s="24" t="s">
        <v>231</v>
      </c>
      <c r="P2350" s="24" t="s">
        <v>217</v>
      </c>
      <c r="Q2350" s="24" t="s">
        <v>102</v>
      </c>
      <c r="R2350" s="24" t="s">
        <v>108</v>
      </c>
      <c r="S2350" s="24" t="s">
        <v>103</v>
      </c>
      <c r="T2350" s="24" t="s">
        <v>260</v>
      </c>
      <c r="U2350" s="24" t="s">
        <v>1110</v>
      </c>
      <c r="V2350" s="24" t="s">
        <v>205</v>
      </c>
      <c r="W2350" s="24" t="s">
        <v>1993</v>
      </c>
      <c r="X2350" s="24" t="s">
        <v>205</v>
      </c>
      <c r="Y2350" s="24" t="s">
        <v>166</v>
      </c>
      <c r="Z2350" s="24"/>
    </row>
    <row r="2351" spans="1:26" x14ac:dyDescent="0.2">
      <c r="A2351">
        <v>2351</v>
      </c>
      <c r="B2351">
        <v>3585</v>
      </c>
      <c r="H2351" s="23">
        <v>44004</v>
      </c>
      <c r="I2351" s="23">
        <v>44004</v>
      </c>
      <c r="J2351">
        <v>959.39</v>
      </c>
      <c r="K2351" s="24"/>
      <c r="L2351" s="24" t="s">
        <v>2103</v>
      </c>
      <c r="M2351" s="24" t="s">
        <v>1992</v>
      </c>
      <c r="N2351" s="24" t="s">
        <v>205</v>
      </c>
      <c r="O2351" s="24" t="s">
        <v>231</v>
      </c>
      <c r="P2351" s="24" t="s">
        <v>217</v>
      </c>
      <c r="Q2351" s="24" t="s">
        <v>102</v>
      </c>
      <c r="R2351" s="24" t="s">
        <v>108</v>
      </c>
      <c r="S2351" s="24" t="s">
        <v>103</v>
      </c>
      <c r="T2351" s="24" t="s">
        <v>260</v>
      </c>
      <c r="U2351" s="24" t="s">
        <v>406</v>
      </c>
      <c r="V2351" s="24" t="s">
        <v>205</v>
      </c>
      <c r="W2351" s="24" t="s">
        <v>1993</v>
      </c>
      <c r="X2351" s="24" t="s">
        <v>205</v>
      </c>
      <c r="Y2351" s="24" t="s">
        <v>166</v>
      </c>
      <c r="Z2351" s="24"/>
    </row>
    <row r="2352" spans="1:26" x14ac:dyDescent="0.2">
      <c r="A2352">
        <v>2352</v>
      </c>
      <c r="B2352">
        <v>3587</v>
      </c>
      <c r="H2352" s="23">
        <v>44004</v>
      </c>
      <c r="I2352" s="23">
        <v>44004</v>
      </c>
      <c r="J2352">
        <v>2659.5</v>
      </c>
      <c r="K2352" s="24"/>
      <c r="L2352" s="24" t="s">
        <v>2104</v>
      </c>
      <c r="M2352" s="24" t="s">
        <v>2105</v>
      </c>
      <c r="N2352" s="24" t="s">
        <v>205</v>
      </c>
      <c r="O2352" s="24" t="s">
        <v>231</v>
      </c>
      <c r="P2352" s="24" t="s">
        <v>217</v>
      </c>
      <c r="Q2352" s="24" t="s">
        <v>65</v>
      </c>
      <c r="R2352" s="24" t="s">
        <v>6</v>
      </c>
      <c r="S2352" s="24" t="s">
        <v>18</v>
      </c>
      <c r="T2352" s="24" t="s">
        <v>211</v>
      </c>
      <c r="U2352" s="24" t="s">
        <v>205</v>
      </c>
      <c r="V2352" s="24" t="s">
        <v>205</v>
      </c>
      <c r="W2352" s="24" t="s">
        <v>18</v>
      </c>
      <c r="X2352" s="24" t="s">
        <v>205</v>
      </c>
      <c r="Y2352" s="24" t="s">
        <v>166</v>
      </c>
      <c r="Z2352" s="24"/>
    </row>
    <row r="2353" spans="1:26" x14ac:dyDescent="0.2">
      <c r="A2353">
        <v>2353</v>
      </c>
      <c r="B2353">
        <v>3588</v>
      </c>
      <c r="H2353" s="23">
        <v>44004</v>
      </c>
      <c r="I2353" s="23">
        <v>44004</v>
      </c>
      <c r="J2353">
        <v>1500</v>
      </c>
      <c r="K2353" s="24"/>
      <c r="L2353" s="24" t="s">
        <v>2106</v>
      </c>
      <c r="M2353" s="24" t="s">
        <v>2107</v>
      </c>
      <c r="N2353" s="24" t="s">
        <v>205</v>
      </c>
      <c r="O2353" s="24" t="s">
        <v>231</v>
      </c>
      <c r="P2353" s="24" t="s">
        <v>217</v>
      </c>
      <c r="Q2353" s="24" t="s">
        <v>17</v>
      </c>
      <c r="R2353" s="24" t="s">
        <v>105</v>
      </c>
      <c r="S2353" s="24" t="s">
        <v>106</v>
      </c>
      <c r="T2353" s="24" t="s">
        <v>219</v>
      </c>
      <c r="U2353" s="24" t="s">
        <v>205</v>
      </c>
      <c r="V2353" s="24" t="s">
        <v>205</v>
      </c>
      <c r="W2353" s="24" t="s">
        <v>1372</v>
      </c>
      <c r="X2353" s="24" t="s">
        <v>205</v>
      </c>
      <c r="Y2353" s="24" t="s">
        <v>166</v>
      </c>
      <c r="Z2353" s="24"/>
    </row>
    <row r="2354" spans="1:26" x14ac:dyDescent="0.2">
      <c r="A2354">
        <v>2354</v>
      </c>
      <c r="B2354">
        <v>3593</v>
      </c>
      <c r="H2354" s="23">
        <v>44008</v>
      </c>
      <c r="I2354" s="23">
        <v>44008</v>
      </c>
      <c r="J2354">
        <v>220.64</v>
      </c>
      <c r="K2354" s="24"/>
      <c r="L2354" s="24" t="s">
        <v>1671</v>
      </c>
      <c r="M2354" s="24" t="s">
        <v>2099</v>
      </c>
      <c r="N2354" s="24" t="s">
        <v>205</v>
      </c>
      <c r="O2354" s="24" t="s">
        <v>231</v>
      </c>
      <c r="P2354" s="24" t="s">
        <v>217</v>
      </c>
      <c r="Q2354" s="24" t="s">
        <v>7</v>
      </c>
      <c r="R2354" s="24" t="s">
        <v>70</v>
      </c>
      <c r="S2354" s="24" t="s">
        <v>82</v>
      </c>
      <c r="T2354" s="24" t="s">
        <v>587</v>
      </c>
      <c r="U2354" s="24" t="s">
        <v>205</v>
      </c>
      <c r="V2354" s="24" t="s">
        <v>205</v>
      </c>
      <c r="W2354" s="24"/>
      <c r="X2354" s="24" t="s">
        <v>205</v>
      </c>
      <c r="Y2354" s="24" t="s">
        <v>166</v>
      </c>
      <c r="Z2354" s="24"/>
    </row>
    <row r="2355" spans="1:26" x14ac:dyDescent="0.2">
      <c r="A2355">
        <v>2355</v>
      </c>
      <c r="B2355">
        <v>3594</v>
      </c>
      <c r="H2355" s="23">
        <v>44011</v>
      </c>
      <c r="I2355" s="23">
        <v>44011</v>
      </c>
      <c r="J2355">
        <v>250</v>
      </c>
      <c r="K2355" s="24"/>
      <c r="L2355" s="24" t="s">
        <v>1804</v>
      </c>
      <c r="M2355" s="24" t="s">
        <v>1805</v>
      </c>
      <c r="N2355" s="24" t="s">
        <v>205</v>
      </c>
      <c r="O2355" s="24" t="s">
        <v>231</v>
      </c>
      <c r="P2355" s="24" t="s">
        <v>275</v>
      </c>
      <c r="Q2355" s="24" t="s">
        <v>56</v>
      </c>
      <c r="R2355" s="24" t="s">
        <v>6</v>
      </c>
      <c r="S2355" s="24" t="s">
        <v>58</v>
      </c>
      <c r="T2355" s="24" t="s">
        <v>225</v>
      </c>
      <c r="U2355" s="24" t="s">
        <v>205</v>
      </c>
      <c r="V2355" s="24" t="s">
        <v>205</v>
      </c>
      <c r="W2355" s="24" t="s">
        <v>2108</v>
      </c>
      <c r="X2355" s="24" t="s">
        <v>205</v>
      </c>
      <c r="Y2355" s="24" t="s">
        <v>166</v>
      </c>
      <c r="Z2355" s="24"/>
    </row>
    <row r="2356" spans="1:26" x14ac:dyDescent="0.2">
      <c r="A2356">
        <v>2356</v>
      </c>
      <c r="B2356">
        <v>3596</v>
      </c>
      <c r="H2356" s="23">
        <v>44012</v>
      </c>
      <c r="I2356" s="23">
        <v>44012</v>
      </c>
      <c r="J2356">
        <v>300</v>
      </c>
      <c r="K2356" s="24"/>
      <c r="L2356" s="24" t="s">
        <v>2109</v>
      </c>
      <c r="M2356" s="24" t="s">
        <v>2110</v>
      </c>
      <c r="N2356" s="24" t="s">
        <v>205</v>
      </c>
      <c r="O2356" s="24" t="s">
        <v>231</v>
      </c>
      <c r="P2356" s="24" t="s">
        <v>259</v>
      </c>
      <c r="Q2356" s="24" t="s">
        <v>36</v>
      </c>
      <c r="R2356" s="24" t="s">
        <v>6</v>
      </c>
      <c r="S2356" s="24" t="s">
        <v>39</v>
      </c>
      <c r="T2356" s="24" t="s">
        <v>387</v>
      </c>
      <c r="U2356" s="24" t="s">
        <v>205</v>
      </c>
      <c r="V2356" s="24" t="s">
        <v>205</v>
      </c>
      <c r="W2356" s="24" t="s">
        <v>2111</v>
      </c>
      <c r="X2356" s="24" t="s">
        <v>205</v>
      </c>
      <c r="Y2356" s="24" t="s">
        <v>166</v>
      </c>
      <c r="Z2356" s="24"/>
    </row>
    <row r="2357" spans="1:26" x14ac:dyDescent="0.2">
      <c r="A2357">
        <v>2357</v>
      </c>
      <c r="B2357">
        <v>3597</v>
      </c>
      <c r="H2357" s="23">
        <v>44012</v>
      </c>
      <c r="I2357" s="23">
        <v>44012</v>
      </c>
      <c r="J2357">
        <v>200</v>
      </c>
      <c r="K2357" s="24"/>
      <c r="L2357" s="24" t="s">
        <v>2112</v>
      </c>
      <c r="M2357" s="24" t="s">
        <v>2113</v>
      </c>
      <c r="N2357" s="24" t="s">
        <v>205</v>
      </c>
      <c r="O2357" s="24" t="s">
        <v>231</v>
      </c>
      <c r="P2357" s="24" t="s">
        <v>275</v>
      </c>
      <c r="Q2357" s="24" t="s">
        <v>56</v>
      </c>
      <c r="R2357" s="24" t="s">
        <v>105</v>
      </c>
      <c r="S2357" s="24" t="s">
        <v>63</v>
      </c>
      <c r="T2357" s="24" t="s">
        <v>225</v>
      </c>
      <c r="U2357" s="24" t="s">
        <v>205</v>
      </c>
      <c r="V2357" s="24" t="s">
        <v>205</v>
      </c>
      <c r="W2357" s="24" t="s">
        <v>2114</v>
      </c>
      <c r="X2357" s="24" t="s">
        <v>205</v>
      </c>
      <c r="Y2357" s="24" t="s">
        <v>166</v>
      </c>
      <c r="Z2357" s="24"/>
    </row>
    <row r="2358" spans="1:26" x14ac:dyDescent="0.2">
      <c r="A2358">
        <v>2358</v>
      </c>
      <c r="B2358">
        <v>3598</v>
      </c>
      <c r="H2358" s="23">
        <v>44012</v>
      </c>
      <c r="I2358" s="23">
        <v>44012</v>
      </c>
      <c r="J2358">
        <v>21.87</v>
      </c>
      <c r="K2358" s="24"/>
      <c r="L2358" s="24" t="s">
        <v>2115</v>
      </c>
      <c r="M2358" s="24" t="s">
        <v>2116</v>
      </c>
      <c r="N2358" s="24" t="s">
        <v>205</v>
      </c>
      <c r="O2358" s="24" t="s">
        <v>231</v>
      </c>
      <c r="P2358" s="24" t="s">
        <v>275</v>
      </c>
      <c r="Q2358" s="24" t="s">
        <v>28</v>
      </c>
      <c r="R2358" s="24" t="s">
        <v>6</v>
      </c>
      <c r="S2358" s="24" t="s">
        <v>30</v>
      </c>
      <c r="T2358" s="24" t="s">
        <v>266</v>
      </c>
      <c r="U2358" s="24" t="s">
        <v>205</v>
      </c>
      <c r="V2358" s="24" t="s">
        <v>205</v>
      </c>
      <c r="W2358" s="24" t="s">
        <v>593</v>
      </c>
      <c r="X2358" s="24" t="s">
        <v>205</v>
      </c>
      <c r="Y2358" s="24" t="s">
        <v>166</v>
      </c>
      <c r="Z2358" s="24"/>
    </row>
    <row r="2359" spans="1:26" x14ac:dyDescent="0.2">
      <c r="A2359">
        <v>2359</v>
      </c>
      <c r="B2359">
        <v>3599</v>
      </c>
      <c r="H2359" s="23">
        <v>44012</v>
      </c>
      <c r="I2359" s="23">
        <v>44012</v>
      </c>
      <c r="J2359">
        <v>170</v>
      </c>
      <c r="K2359" s="24"/>
      <c r="L2359" s="24" t="s">
        <v>919</v>
      </c>
      <c r="M2359" s="24" t="s">
        <v>2117</v>
      </c>
      <c r="N2359" s="24" t="s">
        <v>205</v>
      </c>
      <c r="O2359" s="24" t="s">
        <v>231</v>
      </c>
      <c r="P2359" s="24" t="s">
        <v>217</v>
      </c>
      <c r="Q2359" s="24" t="s">
        <v>64</v>
      </c>
      <c r="R2359" s="24" t="s">
        <v>70</v>
      </c>
      <c r="S2359" s="24" t="s">
        <v>63</v>
      </c>
      <c r="T2359" s="24" t="s">
        <v>225</v>
      </c>
      <c r="U2359" s="24" t="s">
        <v>205</v>
      </c>
      <c r="V2359" s="24" t="s">
        <v>205</v>
      </c>
      <c r="W2359" s="24"/>
      <c r="X2359" s="24" t="s">
        <v>205</v>
      </c>
      <c r="Y2359" s="24" t="s">
        <v>166</v>
      </c>
      <c r="Z2359" s="24"/>
    </row>
    <row r="2360" spans="1:26" x14ac:dyDescent="0.2">
      <c r="A2360">
        <v>2360</v>
      </c>
      <c r="B2360">
        <v>3600</v>
      </c>
      <c r="H2360" s="23">
        <v>44012</v>
      </c>
      <c r="I2360" s="23">
        <v>44012</v>
      </c>
      <c r="J2360">
        <v>2000</v>
      </c>
      <c r="K2360" s="24"/>
      <c r="L2360" s="24" t="s">
        <v>1682</v>
      </c>
      <c r="M2360" s="24" t="s">
        <v>2118</v>
      </c>
      <c r="N2360" s="24" t="s">
        <v>205</v>
      </c>
      <c r="O2360" s="24" t="s">
        <v>231</v>
      </c>
      <c r="P2360" s="24" t="s">
        <v>259</v>
      </c>
      <c r="Q2360" s="24" t="s">
        <v>17</v>
      </c>
      <c r="R2360" s="24" t="s">
        <v>6</v>
      </c>
      <c r="S2360" s="24" t="s">
        <v>12</v>
      </c>
      <c r="T2360" s="24" t="s">
        <v>336</v>
      </c>
      <c r="U2360" s="24" t="s">
        <v>205</v>
      </c>
      <c r="V2360" s="24" t="s">
        <v>205</v>
      </c>
      <c r="W2360" s="24" t="s">
        <v>1880</v>
      </c>
      <c r="X2360" s="24" t="s">
        <v>205</v>
      </c>
      <c r="Y2360" s="24" t="s">
        <v>166</v>
      </c>
      <c r="Z2360" s="24"/>
    </row>
    <row r="2361" spans="1:26" x14ac:dyDescent="0.2">
      <c r="A2361">
        <v>2361</v>
      </c>
      <c r="B2361">
        <v>3601</v>
      </c>
      <c r="H2361" s="23">
        <v>44012</v>
      </c>
      <c r="I2361" s="23">
        <v>44012</v>
      </c>
      <c r="J2361">
        <v>175.91</v>
      </c>
      <c r="K2361" s="24"/>
      <c r="L2361" s="24" t="s">
        <v>1511</v>
      </c>
      <c r="M2361" s="24" t="s">
        <v>2119</v>
      </c>
      <c r="N2361" s="24" t="s">
        <v>205</v>
      </c>
      <c r="O2361" s="24" t="s">
        <v>231</v>
      </c>
      <c r="P2361" s="24" t="s">
        <v>217</v>
      </c>
      <c r="Q2361" s="24" t="s">
        <v>102</v>
      </c>
      <c r="R2361" s="24" t="s">
        <v>108</v>
      </c>
      <c r="S2361" s="24" t="s">
        <v>108</v>
      </c>
      <c r="T2361" s="24" t="s">
        <v>238</v>
      </c>
      <c r="U2361" s="24" t="s">
        <v>654</v>
      </c>
      <c r="V2361" s="24" t="s">
        <v>205</v>
      </c>
      <c r="W2361" s="24"/>
      <c r="X2361" s="24" t="s">
        <v>205</v>
      </c>
      <c r="Y2361" s="24" t="s">
        <v>166</v>
      </c>
      <c r="Z2361" s="24"/>
    </row>
    <row r="2362" spans="1:26" x14ac:dyDescent="0.2">
      <c r="A2362">
        <v>2362</v>
      </c>
      <c r="B2362">
        <v>3605</v>
      </c>
      <c r="H2362" s="23">
        <v>44015</v>
      </c>
      <c r="I2362" s="23">
        <v>44015</v>
      </c>
      <c r="J2362">
        <v>147.47</v>
      </c>
      <c r="K2362" s="24"/>
      <c r="L2362" s="24" t="s">
        <v>2120</v>
      </c>
      <c r="M2362" s="24" t="s">
        <v>1867</v>
      </c>
      <c r="N2362" s="24" t="s">
        <v>68</v>
      </c>
      <c r="O2362" s="24" t="s">
        <v>231</v>
      </c>
      <c r="P2362" s="24" t="s">
        <v>259</v>
      </c>
      <c r="Q2362" s="24" t="s">
        <v>36</v>
      </c>
      <c r="R2362" s="24" t="s">
        <v>6</v>
      </c>
      <c r="S2362" s="24" t="s">
        <v>34</v>
      </c>
      <c r="T2362" s="24" t="s">
        <v>444</v>
      </c>
      <c r="U2362" s="24" t="s">
        <v>205</v>
      </c>
      <c r="V2362" s="24" t="s">
        <v>205</v>
      </c>
      <c r="W2362" s="24" t="s">
        <v>593</v>
      </c>
      <c r="X2362" s="24" t="s">
        <v>205</v>
      </c>
      <c r="Y2362" s="24" t="s">
        <v>166</v>
      </c>
      <c r="Z2362" s="24"/>
    </row>
    <row r="2363" spans="1:26" x14ac:dyDescent="0.2">
      <c r="A2363">
        <v>2363</v>
      </c>
      <c r="B2363">
        <v>3606</v>
      </c>
      <c r="H2363" s="23">
        <v>44015</v>
      </c>
      <c r="I2363" s="23">
        <v>44015</v>
      </c>
      <c r="J2363">
        <v>368.34</v>
      </c>
      <c r="K2363" s="24"/>
      <c r="L2363" s="24" t="s">
        <v>2121</v>
      </c>
      <c r="M2363" s="24" t="s">
        <v>2122</v>
      </c>
      <c r="N2363" s="24" t="s">
        <v>7</v>
      </c>
      <c r="O2363" s="24" t="s">
        <v>231</v>
      </c>
      <c r="P2363" s="24" t="s">
        <v>259</v>
      </c>
      <c r="Q2363" s="24" t="s">
        <v>52</v>
      </c>
      <c r="R2363" s="24" t="s">
        <v>70</v>
      </c>
      <c r="S2363" s="24" t="s">
        <v>78</v>
      </c>
      <c r="T2363" s="24" t="s">
        <v>225</v>
      </c>
      <c r="U2363" s="24" t="s">
        <v>205</v>
      </c>
      <c r="V2363" s="24" t="s">
        <v>209</v>
      </c>
      <c r="W2363" s="24" t="s">
        <v>1716</v>
      </c>
      <c r="X2363" s="24" t="s">
        <v>205</v>
      </c>
      <c r="Y2363" s="24" t="s">
        <v>166</v>
      </c>
      <c r="Z2363" s="24"/>
    </row>
    <row r="2364" spans="1:26" x14ac:dyDescent="0.2">
      <c r="A2364">
        <v>2364</v>
      </c>
      <c r="B2364">
        <v>3607</v>
      </c>
      <c r="H2364" s="23">
        <v>44015</v>
      </c>
      <c r="I2364" s="23">
        <v>44015</v>
      </c>
      <c r="J2364">
        <v>260.83</v>
      </c>
      <c r="K2364" s="24"/>
      <c r="L2364" s="24" t="s">
        <v>2123</v>
      </c>
      <c r="M2364" s="24" t="s">
        <v>2124</v>
      </c>
      <c r="N2364" s="24" t="s">
        <v>7</v>
      </c>
      <c r="O2364" s="24" t="s">
        <v>231</v>
      </c>
      <c r="P2364" s="24" t="s">
        <v>217</v>
      </c>
      <c r="Q2364" s="24" t="s">
        <v>50</v>
      </c>
      <c r="R2364" s="24" t="s">
        <v>70</v>
      </c>
      <c r="S2364" s="24" t="s">
        <v>71</v>
      </c>
      <c r="T2364" s="24" t="s">
        <v>223</v>
      </c>
      <c r="U2364" s="24" t="s">
        <v>205</v>
      </c>
      <c r="V2364" s="24" t="s">
        <v>205</v>
      </c>
      <c r="W2364" s="24" t="s">
        <v>2125</v>
      </c>
      <c r="X2364" s="24" t="s">
        <v>205</v>
      </c>
      <c r="Y2364" s="24" t="s">
        <v>166</v>
      </c>
      <c r="Z2364" s="24"/>
    </row>
    <row r="2365" spans="1:26" x14ac:dyDescent="0.2">
      <c r="A2365">
        <v>2365</v>
      </c>
      <c r="B2365">
        <v>3608</v>
      </c>
      <c r="H2365" s="23">
        <v>44015</v>
      </c>
      <c r="I2365" s="23">
        <v>44015</v>
      </c>
      <c r="J2365">
        <v>265</v>
      </c>
      <c r="K2365" s="24"/>
      <c r="L2365" s="24" t="s">
        <v>2126</v>
      </c>
      <c r="M2365" s="24" t="s">
        <v>1949</v>
      </c>
      <c r="N2365" s="24" t="s">
        <v>68</v>
      </c>
      <c r="O2365" s="24" t="s">
        <v>231</v>
      </c>
      <c r="P2365" s="24" t="s">
        <v>275</v>
      </c>
      <c r="Q2365" s="24" t="s">
        <v>56</v>
      </c>
      <c r="R2365" s="24" t="s">
        <v>6</v>
      </c>
      <c r="S2365" s="24" t="s">
        <v>19</v>
      </c>
      <c r="T2365" s="24" t="s">
        <v>225</v>
      </c>
      <c r="U2365" s="24" t="s">
        <v>205</v>
      </c>
      <c r="V2365" s="24" t="s">
        <v>205</v>
      </c>
      <c r="W2365" s="24" t="s">
        <v>1950</v>
      </c>
      <c r="X2365" s="24" t="s">
        <v>205</v>
      </c>
      <c r="Y2365" s="24" t="s">
        <v>166</v>
      </c>
      <c r="Z2365" s="24"/>
    </row>
    <row r="2366" spans="1:26" x14ac:dyDescent="0.2">
      <c r="A2366">
        <v>2366</v>
      </c>
      <c r="B2366">
        <v>3609</v>
      </c>
      <c r="H2366" s="23">
        <v>44015</v>
      </c>
      <c r="I2366" s="23">
        <v>44015</v>
      </c>
      <c r="J2366">
        <v>600</v>
      </c>
      <c r="K2366" s="24"/>
      <c r="L2366" s="24" t="s">
        <v>1493</v>
      </c>
      <c r="M2366" s="24" t="s">
        <v>2028</v>
      </c>
      <c r="N2366" s="24" t="s">
        <v>65</v>
      </c>
      <c r="O2366" s="24" t="s">
        <v>231</v>
      </c>
      <c r="P2366" s="24" t="s">
        <v>207</v>
      </c>
      <c r="Q2366" s="24" t="s">
        <v>36</v>
      </c>
      <c r="R2366" s="24" t="s">
        <v>6</v>
      </c>
      <c r="S2366" s="24" t="s">
        <v>37</v>
      </c>
      <c r="T2366" s="24" t="s">
        <v>304</v>
      </c>
      <c r="U2366" s="24" t="s">
        <v>205</v>
      </c>
      <c r="V2366" s="24" t="s">
        <v>205</v>
      </c>
      <c r="W2366" s="24" t="s">
        <v>205</v>
      </c>
      <c r="X2366" s="24" t="s">
        <v>205</v>
      </c>
      <c r="Y2366" s="24" t="s">
        <v>205</v>
      </c>
      <c r="Z2366" s="24"/>
    </row>
    <row r="2367" spans="1:26" x14ac:dyDescent="0.2">
      <c r="A2367">
        <v>2367</v>
      </c>
      <c r="B2367">
        <v>3610</v>
      </c>
      <c r="H2367" s="23">
        <v>44015</v>
      </c>
      <c r="I2367" s="23">
        <v>44015</v>
      </c>
      <c r="J2367">
        <v>600</v>
      </c>
      <c r="K2367" s="24"/>
      <c r="L2367" s="24" t="s">
        <v>1497</v>
      </c>
      <c r="M2367" s="24" t="s">
        <v>2029</v>
      </c>
      <c r="N2367" s="24" t="s">
        <v>7</v>
      </c>
      <c r="O2367" s="24" t="s">
        <v>231</v>
      </c>
      <c r="P2367" s="24" t="s">
        <v>217</v>
      </c>
      <c r="Q2367" s="24" t="s">
        <v>36</v>
      </c>
      <c r="R2367" s="24" t="s">
        <v>6</v>
      </c>
      <c r="S2367" s="24" t="s">
        <v>37</v>
      </c>
      <c r="T2367" s="24" t="s">
        <v>304</v>
      </c>
      <c r="U2367" s="24" t="s">
        <v>205</v>
      </c>
      <c r="V2367" s="24" t="s">
        <v>205</v>
      </c>
      <c r="W2367" s="24" t="s">
        <v>205</v>
      </c>
      <c r="X2367" s="24" t="s">
        <v>205</v>
      </c>
      <c r="Y2367" s="24" t="s">
        <v>205</v>
      </c>
      <c r="Z2367" s="24"/>
    </row>
    <row r="2368" spans="1:26" x14ac:dyDescent="0.2">
      <c r="A2368">
        <v>2368</v>
      </c>
      <c r="B2368">
        <v>3611</v>
      </c>
      <c r="H2368" s="23">
        <v>44015</v>
      </c>
      <c r="I2368" s="23">
        <v>44015</v>
      </c>
      <c r="J2368">
        <v>600</v>
      </c>
      <c r="K2368" s="24"/>
      <c r="L2368" s="24" t="s">
        <v>1496</v>
      </c>
      <c r="M2368" s="24" t="s">
        <v>2030</v>
      </c>
      <c r="N2368" s="24" t="s">
        <v>7</v>
      </c>
      <c r="O2368" s="24" t="s">
        <v>231</v>
      </c>
      <c r="P2368" s="24" t="s">
        <v>217</v>
      </c>
      <c r="Q2368" s="24" t="s">
        <v>36</v>
      </c>
      <c r="R2368" s="24" t="s">
        <v>6</v>
      </c>
      <c r="S2368" s="24" t="s">
        <v>37</v>
      </c>
      <c r="T2368" s="24" t="s">
        <v>304</v>
      </c>
      <c r="U2368" s="24" t="s">
        <v>205</v>
      </c>
      <c r="V2368" s="24" t="s">
        <v>205</v>
      </c>
      <c r="W2368" s="24" t="s">
        <v>205</v>
      </c>
      <c r="X2368" s="24" t="s">
        <v>205</v>
      </c>
      <c r="Y2368" s="24" t="s">
        <v>205</v>
      </c>
      <c r="Z2368" s="24"/>
    </row>
    <row r="2369" spans="1:26" x14ac:dyDescent="0.2">
      <c r="A2369">
        <v>2369</v>
      </c>
      <c r="B2369">
        <v>3612</v>
      </c>
      <c r="H2369" s="23">
        <v>44015</v>
      </c>
      <c r="I2369" s="23">
        <v>44015</v>
      </c>
      <c r="J2369">
        <v>600</v>
      </c>
      <c r="K2369" s="24"/>
      <c r="L2369" s="24" t="s">
        <v>1671</v>
      </c>
      <c r="M2369" s="24" t="s">
        <v>2127</v>
      </c>
      <c r="N2369" s="24" t="s">
        <v>65</v>
      </c>
      <c r="O2369" s="24" t="s">
        <v>231</v>
      </c>
      <c r="P2369" s="24" t="s">
        <v>207</v>
      </c>
      <c r="Q2369" s="24" t="s">
        <v>36</v>
      </c>
      <c r="R2369" s="24" t="s">
        <v>6</v>
      </c>
      <c r="S2369" s="24" t="s">
        <v>37</v>
      </c>
      <c r="T2369" s="24" t="s">
        <v>304</v>
      </c>
      <c r="U2369" s="24" t="s">
        <v>205</v>
      </c>
      <c r="V2369" s="24" t="s">
        <v>205</v>
      </c>
      <c r="W2369" s="24" t="s">
        <v>205</v>
      </c>
      <c r="X2369" s="24" t="s">
        <v>205</v>
      </c>
      <c r="Y2369" s="24" t="s">
        <v>205</v>
      </c>
      <c r="Z2369" s="24"/>
    </row>
    <row r="2370" spans="1:26" x14ac:dyDescent="0.2">
      <c r="A2370">
        <v>2370</v>
      </c>
      <c r="B2370">
        <v>3613</v>
      </c>
      <c r="H2370" s="23">
        <v>44015</v>
      </c>
      <c r="I2370" s="23">
        <v>44015</v>
      </c>
      <c r="J2370">
        <v>600</v>
      </c>
      <c r="K2370" s="24"/>
      <c r="L2370" s="24" t="s">
        <v>1670</v>
      </c>
      <c r="M2370" s="24" t="s">
        <v>2032</v>
      </c>
      <c r="N2370" s="24" t="s">
        <v>65</v>
      </c>
      <c r="O2370" s="24" t="s">
        <v>231</v>
      </c>
      <c r="P2370" s="24" t="s">
        <v>207</v>
      </c>
      <c r="Q2370" s="24" t="s">
        <v>36</v>
      </c>
      <c r="R2370" s="24" t="s">
        <v>6</v>
      </c>
      <c r="S2370" s="24" t="s">
        <v>37</v>
      </c>
      <c r="T2370" s="24" t="s">
        <v>304</v>
      </c>
      <c r="U2370" s="24" t="s">
        <v>205</v>
      </c>
      <c r="V2370" s="24" t="s">
        <v>205</v>
      </c>
      <c r="W2370" s="24" t="s">
        <v>205</v>
      </c>
      <c r="X2370" s="24" t="s">
        <v>205</v>
      </c>
      <c r="Y2370" s="24" t="s">
        <v>205</v>
      </c>
      <c r="Z2370" s="24"/>
    </row>
    <row r="2371" spans="1:26" x14ac:dyDescent="0.2">
      <c r="A2371">
        <v>2371</v>
      </c>
      <c r="B2371">
        <v>3614</v>
      </c>
      <c r="H2371" s="23">
        <v>44016</v>
      </c>
      <c r="I2371" s="23">
        <v>44016</v>
      </c>
      <c r="J2371">
        <v>9.2100000000000009</v>
      </c>
      <c r="K2371" s="24"/>
      <c r="L2371" s="24" t="s">
        <v>1114</v>
      </c>
      <c r="M2371" s="24" t="s">
        <v>82</v>
      </c>
      <c r="N2371" s="24" t="s">
        <v>7</v>
      </c>
      <c r="O2371" s="24" t="s">
        <v>231</v>
      </c>
      <c r="P2371" s="24" t="s">
        <v>217</v>
      </c>
      <c r="Q2371" s="24" t="s">
        <v>7</v>
      </c>
      <c r="R2371" s="24" t="s">
        <v>70</v>
      </c>
      <c r="S2371" s="24" t="s">
        <v>82</v>
      </c>
      <c r="T2371" s="24" t="s">
        <v>587</v>
      </c>
      <c r="U2371" s="24" t="s">
        <v>205</v>
      </c>
      <c r="V2371" s="24" t="s">
        <v>205</v>
      </c>
      <c r="W2371" s="24" t="s">
        <v>82</v>
      </c>
      <c r="X2371" s="24" t="s">
        <v>205</v>
      </c>
      <c r="Y2371" s="24" t="s">
        <v>166</v>
      </c>
      <c r="Z2371" s="24"/>
    </row>
    <row r="2372" spans="1:26" x14ac:dyDescent="0.2">
      <c r="A2372">
        <v>2372</v>
      </c>
      <c r="B2372">
        <v>3615</v>
      </c>
      <c r="H2372" s="23">
        <v>44016</v>
      </c>
      <c r="I2372" s="23">
        <v>44016</v>
      </c>
      <c r="J2372">
        <v>9.86</v>
      </c>
      <c r="K2372" s="24"/>
      <c r="L2372" s="24" t="s">
        <v>1114</v>
      </c>
      <c r="M2372" s="24" t="s">
        <v>82</v>
      </c>
      <c r="N2372" s="24" t="s">
        <v>7</v>
      </c>
      <c r="O2372" s="24" t="s">
        <v>231</v>
      </c>
      <c r="P2372" s="24" t="s">
        <v>217</v>
      </c>
      <c r="Q2372" s="24" t="s">
        <v>7</v>
      </c>
      <c r="R2372" s="24" t="s">
        <v>70</v>
      </c>
      <c r="S2372" s="24" t="s">
        <v>82</v>
      </c>
      <c r="T2372" s="24" t="s">
        <v>587</v>
      </c>
      <c r="U2372" s="24" t="s">
        <v>205</v>
      </c>
      <c r="V2372" s="24" t="s">
        <v>205</v>
      </c>
      <c r="W2372" s="24" t="s">
        <v>82</v>
      </c>
      <c r="X2372" s="24" t="s">
        <v>205</v>
      </c>
      <c r="Y2372" s="24" t="s">
        <v>166</v>
      </c>
      <c r="Z2372" s="24"/>
    </row>
    <row r="2373" spans="1:26" x14ac:dyDescent="0.2">
      <c r="A2373">
        <v>2373</v>
      </c>
      <c r="B2373">
        <v>3616</v>
      </c>
      <c r="H2373" s="23">
        <v>44018</v>
      </c>
      <c r="I2373" s="23">
        <v>44018</v>
      </c>
      <c r="J2373">
        <v>9.86</v>
      </c>
      <c r="K2373" s="24"/>
      <c r="L2373" s="24" t="s">
        <v>1114</v>
      </c>
      <c r="M2373" s="24" t="s">
        <v>82</v>
      </c>
      <c r="N2373" s="24" t="s">
        <v>7</v>
      </c>
      <c r="O2373" s="24" t="s">
        <v>231</v>
      </c>
      <c r="P2373" s="24" t="s">
        <v>217</v>
      </c>
      <c r="Q2373" s="24" t="s">
        <v>7</v>
      </c>
      <c r="R2373" s="24" t="s">
        <v>70</v>
      </c>
      <c r="S2373" s="24" t="s">
        <v>82</v>
      </c>
      <c r="T2373" s="24" t="s">
        <v>587</v>
      </c>
      <c r="U2373" s="24" t="s">
        <v>205</v>
      </c>
      <c r="V2373" s="24" t="s">
        <v>205</v>
      </c>
      <c r="W2373" s="24" t="s">
        <v>82</v>
      </c>
      <c r="X2373" s="24" t="s">
        <v>205</v>
      </c>
      <c r="Y2373" s="24" t="s">
        <v>166</v>
      </c>
      <c r="Z2373" s="24"/>
    </row>
    <row r="2374" spans="1:26" x14ac:dyDescent="0.2">
      <c r="A2374">
        <v>2374</v>
      </c>
      <c r="B2374">
        <v>3617</v>
      </c>
      <c r="H2374" s="23">
        <v>44018</v>
      </c>
      <c r="I2374" s="23">
        <v>44018</v>
      </c>
      <c r="J2374">
        <v>9.2100000000000009</v>
      </c>
      <c r="K2374" s="24"/>
      <c r="L2374" s="24" t="s">
        <v>1114</v>
      </c>
      <c r="M2374" s="24" t="s">
        <v>82</v>
      </c>
      <c r="N2374" s="24" t="s">
        <v>7</v>
      </c>
      <c r="O2374" s="24" t="s">
        <v>231</v>
      </c>
      <c r="P2374" s="24" t="s">
        <v>217</v>
      </c>
      <c r="Q2374" s="24" t="s">
        <v>7</v>
      </c>
      <c r="R2374" s="24" t="s">
        <v>70</v>
      </c>
      <c r="S2374" s="24" t="s">
        <v>82</v>
      </c>
      <c r="T2374" s="24" t="s">
        <v>587</v>
      </c>
      <c r="U2374" s="24" t="s">
        <v>205</v>
      </c>
      <c r="V2374" s="24" t="s">
        <v>205</v>
      </c>
      <c r="W2374" s="24" t="s">
        <v>82</v>
      </c>
      <c r="X2374" s="24" t="s">
        <v>205</v>
      </c>
      <c r="Y2374" s="24" t="s">
        <v>166</v>
      </c>
      <c r="Z2374" s="24"/>
    </row>
    <row r="2375" spans="1:26" x14ac:dyDescent="0.2">
      <c r="A2375">
        <v>2375</v>
      </c>
      <c r="B2375">
        <v>3619</v>
      </c>
      <c r="H2375" s="23">
        <v>44018</v>
      </c>
      <c r="I2375" s="23">
        <v>44018</v>
      </c>
      <c r="J2375">
        <v>74.900000000000006</v>
      </c>
      <c r="K2375" s="24"/>
      <c r="L2375" s="24" t="s">
        <v>1475</v>
      </c>
      <c r="M2375" s="24" t="s">
        <v>2045</v>
      </c>
      <c r="N2375" s="24" t="s">
        <v>68</v>
      </c>
      <c r="O2375" s="24" t="s">
        <v>231</v>
      </c>
      <c r="P2375" s="24" t="s">
        <v>217</v>
      </c>
      <c r="Q2375" s="24" t="s">
        <v>102</v>
      </c>
      <c r="R2375" s="24" t="s">
        <v>108</v>
      </c>
      <c r="S2375" s="24" t="s">
        <v>108</v>
      </c>
      <c r="T2375" s="24" t="s">
        <v>238</v>
      </c>
      <c r="U2375" s="24" t="s">
        <v>623</v>
      </c>
      <c r="V2375" s="24" t="s">
        <v>205</v>
      </c>
      <c r="W2375" s="24" t="s">
        <v>205</v>
      </c>
      <c r="X2375" s="24" t="s">
        <v>205</v>
      </c>
      <c r="Y2375" s="24" t="s">
        <v>205</v>
      </c>
      <c r="Z2375" s="24"/>
    </row>
    <row r="2376" spans="1:26" x14ac:dyDescent="0.2">
      <c r="A2376">
        <v>2376</v>
      </c>
      <c r="B2376">
        <v>3620</v>
      </c>
      <c r="H2376" s="23">
        <v>44018</v>
      </c>
      <c r="I2376" s="23">
        <v>44018</v>
      </c>
      <c r="J2376">
        <v>1986.84</v>
      </c>
      <c r="K2376" s="24"/>
      <c r="L2376" s="24" t="s">
        <v>1542</v>
      </c>
      <c r="M2376" s="24" t="s">
        <v>2044</v>
      </c>
      <c r="N2376" s="24" t="s">
        <v>68</v>
      </c>
      <c r="O2376" s="24" t="s">
        <v>231</v>
      </c>
      <c r="P2376" s="24" t="s">
        <v>217</v>
      </c>
      <c r="Q2376" s="24" t="s">
        <v>102</v>
      </c>
      <c r="R2376" s="24" t="s">
        <v>108</v>
      </c>
      <c r="S2376" s="24" t="s">
        <v>108</v>
      </c>
      <c r="T2376" s="24" t="s">
        <v>238</v>
      </c>
      <c r="U2376" s="24" t="s">
        <v>1210</v>
      </c>
      <c r="V2376" s="24" t="s">
        <v>205</v>
      </c>
      <c r="W2376" s="24" t="s">
        <v>205</v>
      </c>
      <c r="X2376" s="24" t="s">
        <v>205</v>
      </c>
      <c r="Y2376" s="24" t="s">
        <v>205</v>
      </c>
      <c r="Z2376" s="24"/>
    </row>
    <row r="2377" spans="1:26" x14ac:dyDescent="0.2">
      <c r="A2377">
        <v>2377</v>
      </c>
      <c r="B2377">
        <v>3621</v>
      </c>
      <c r="H2377" s="23">
        <v>44018</v>
      </c>
      <c r="I2377" s="23">
        <v>44018</v>
      </c>
      <c r="J2377">
        <v>1130.08</v>
      </c>
      <c r="K2377" s="24"/>
      <c r="L2377" s="24" t="s">
        <v>1636</v>
      </c>
      <c r="M2377" s="24" t="s">
        <v>1921</v>
      </c>
      <c r="N2377" s="24" t="s">
        <v>68</v>
      </c>
      <c r="O2377" s="24" t="s">
        <v>231</v>
      </c>
      <c r="P2377" s="24" t="s">
        <v>217</v>
      </c>
      <c r="Q2377" s="24" t="s">
        <v>102</v>
      </c>
      <c r="R2377" s="24" t="s">
        <v>108</v>
      </c>
      <c r="S2377" s="24" t="s">
        <v>108</v>
      </c>
      <c r="T2377" s="24" t="s">
        <v>238</v>
      </c>
      <c r="U2377" s="24" t="s">
        <v>1922</v>
      </c>
      <c r="V2377" s="24" t="s">
        <v>205</v>
      </c>
      <c r="W2377" s="24" t="s">
        <v>205</v>
      </c>
      <c r="X2377" s="24" t="s">
        <v>205</v>
      </c>
      <c r="Y2377" s="24" t="s">
        <v>205</v>
      </c>
      <c r="Z2377" s="24"/>
    </row>
    <row r="2378" spans="1:26" x14ac:dyDescent="0.2">
      <c r="A2378">
        <v>2378</v>
      </c>
      <c r="B2378">
        <v>3622</v>
      </c>
      <c r="H2378" s="23">
        <v>44018</v>
      </c>
      <c r="I2378" s="23">
        <v>44018</v>
      </c>
      <c r="J2378">
        <v>6113.5</v>
      </c>
      <c r="K2378" s="24"/>
      <c r="L2378" s="24" t="s">
        <v>1555</v>
      </c>
      <c r="M2378" s="24" t="s">
        <v>1920</v>
      </c>
      <c r="N2378" s="24" t="s">
        <v>68</v>
      </c>
      <c r="O2378" s="24" t="s">
        <v>231</v>
      </c>
      <c r="P2378" s="24" t="s">
        <v>217</v>
      </c>
      <c r="Q2378" s="24" t="s">
        <v>102</v>
      </c>
      <c r="R2378" s="24" t="s">
        <v>108</v>
      </c>
      <c r="S2378" s="24" t="s">
        <v>108</v>
      </c>
      <c r="T2378" s="24" t="s">
        <v>238</v>
      </c>
      <c r="U2378" s="24" t="s">
        <v>1163</v>
      </c>
      <c r="V2378" s="24" t="s">
        <v>205</v>
      </c>
      <c r="W2378" s="24" t="s">
        <v>205</v>
      </c>
      <c r="X2378" s="24" t="s">
        <v>205</v>
      </c>
      <c r="Y2378" s="24" t="s">
        <v>205</v>
      </c>
      <c r="Z2378" s="24"/>
    </row>
    <row r="2379" spans="1:26" x14ac:dyDescent="0.2">
      <c r="A2379">
        <v>2379</v>
      </c>
      <c r="B2379">
        <v>3623</v>
      </c>
      <c r="H2379" s="23">
        <v>44018</v>
      </c>
      <c r="I2379" s="23">
        <v>44018</v>
      </c>
      <c r="J2379">
        <v>2151.8000000000002</v>
      </c>
      <c r="K2379" s="24"/>
      <c r="L2379" s="24" t="s">
        <v>1511</v>
      </c>
      <c r="M2379" s="24" t="s">
        <v>1913</v>
      </c>
      <c r="N2379" s="24" t="s">
        <v>68</v>
      </c>
      <c r="O2379" s="24" t="s">
        <v>231</v>
      </c>
      <c r="P2379" s="24" t="s">
        <v>217</v>
      </c>
      <c r="Q2379" s="24" t="s">
        <v>102</v>
      </c>
      <c r="R2379" s="24" t="s">
        <v>108</v>
      </c>
      <c r="S2379" s="24" t="s">
        <v>108</v>
      </c>
      <c r="T2379" s="24" t="s">
        <v>238</v>
      </c>
      <c r="U2379" s="24" t="s">
        <v>654</v>
      </c>
      <c r="V2379" s="24" t="s">
        <v>205</v>
      </c>
      <c r="W2379" s="24" t="s">
        <v>205</v>
      </c>
      <c r="X2379" s="24" t="s">
        <v>205</v>
      </c>
      <c r="Y2379" s="24" t="s">
        <v>205</v>
      </c>
      <c r="Z2379" s="24"/>
    </row>
    <row r="2380" spans="1:26" x14ac:dyDescent="0.2">
      <c r="A2380">
        <v>2380</v>
      </c>
      <c r="B2380">
        <v>3624</v>
      </c>
      <c r="H2380" s="23">
        <v>44018</v>
      </c>
      <c r="I2380" s="23">
        <v>44018</v>
      </c>
      <c r="J2380">
        <v>306.62</v>
      </c>
      <c r="K2380" s="24"/>
      <c r="L2380" s="24" t="s">
        <v>1445</v>
      </c>
      <c r="M2380" s="24" t="s">
        <v>1910</v>
      </c>
      <c r="N2380" s="24" t="s">
        <v>68</v>
      </c>
      <c r="O2380" s="24" t="s">
        <v>231</v>
      </c>
      <c r="P2380" s="24" t="s">
        <v>217</v>
      </c>
      <c r="Q2380" s="24" t="s">
        <v>102</v>
      </c>
      <c r="R2380" s="24" t="s">
        <v>108</v>
      </c>
      <c r="S2380" s="24" t="s">
        <v>108</v>
      </c>
      <c r="T2380" s="24" t="s">
        <v>238</v>
      </c>
      <c r="U2380" s="24" t="s">
        <v>644</v>
      </c>
      <c r="V2380" s="24" t="s">
        <v>205</v>
      </c>
      <c r="W2380" s="24" t="s">
        <v>205</v>
      </c>
      <c r="X2380" s="24" t="s">
        <v>205</v>
      </c>
      <c r="Y2380" s="24" t="s">
        <v>205</v>
      </c>
      <c r="Z2380" s="24"/>
    </row>
    <row r="2381" spans="1:26" x14ac:dyDescent="0.2">
      <c r="A2381">
        <v>2381</v>
      </c>
      <c r="B2381">
        <v>3625</v>
      </c>
      <c r="H2381" s="23">
        <v>44018</v>
      </c>
      <c r="I2381" s="23">
        <v>44018</v>
      </c>
      <c r="J2381">
        <v>258.74</v>
      </c>
      <c r="K2381" s="24"/>
      <c r="L2381" s="24" t="s">
        <v>1522</v>
      </c>
      <c r="M2381" s="24" t="s">
        <v>1907</v>
      </c>
      <c r="N2381" s="24" t="s">
        <v>68</v>
      </c>
      <c r="O2381" s="24" t="s">
        <v>231</v>
      </c>
      <c r="P2381" s="24" t="s">
        <v>217</v>
      </c>
      <c r="Q2381" s="24" t="s">
        <v>102</v>
      </c>
      <c r="R2381" s="24" t="s">
        <v>108</v>
      </c>
      <c r="S2381" s="24" t="s">
        <v>108</v>
      </c>
      <c r="T2381" s="24" t="s">
        <v>238</v>
      </c>
      <c r="U2381" s="24" t="s">
        <v>535</v>
      </c>
      <c r="V2381" s="24" t="s">
        <v>205</v>
      </c>
      <c r="W2381" s="24" t="s">
        <v>205</v>
      </c>
      <c r="X2381" s="24" t="s">
        <v>205</v>
      </c>
      <c r="Y2381" s="24" t="s">
        <v>205</v>
      </c>
      <c r="Z2381" s="24"/>
    </row>
    <row r="2382" spans="1:26" x14ac:dyDescent="0.2">
      <c r="A2382">
        <v>2382</v>
      </c>
      <c r="B2382">
        <v>3626</v>
      </c>
      <c r="H2382" s="23">
        <v>44018</v>
      </c>
      <c r="I2382" s="23">
        <v>44018</v>
      </c>
      <c r="J2382">
        <v>111.35</v>
      </c>
      <c r="K2382" s="24"/>
      <c r="L2382" s="24" t="s">
        <v>1059</v>
      </c>
      <c r="M2382" s="24" t="s">
        <v>2043</v>
      </c>
      <c r="N2382" s="24" t="s">
        <v>68</v>
      </c>
      <c r="O2382" s="24" t="s">
        <v>231</v>
      </c>
      <c r="P2382" s="24" t="s">
        <v>217</v>
      </c>
      <c r="Q2382" s="24" t="s">
        <v>102</v>
      </c>
      <c r="R2382" s="24" t="s">
        <v>108</v>
      </c>
      <c r="S2382" s="24" t="s">
        <v>108</v>
      </c>
      <c r="T2382" s="24" t="s">
        <v>238</v>
      </c>
      <c r="U2382" s="24" t="s">
        <v>338</v>
      </c>
      <c r="V2382" s="24" t="s">
        <v>205</v>
      </c>
      <c r="W2382" s="24" t="s">
        <v>205</v>
      </c>
      <c r="X2382" s="24" t="s">
        <v>205</v>
      </c>
      <c r="Y2382" s="24" t="s">
        <v>205</v>
      </c>
      <c r="Z2382" s="24"/>
    </row>
    <row r="2383" spans="1:26" x14ac:dyDescent="0.2">
      <c r="A2383">
        <v>2383</v>
      </c>
      <c r="B2383">
        <v>3627</v>
      </c>
      <c r="H2383" s="23">
        <v>44018</v>
      </c>
      <c r="I2383" s="23">
        <v>44018</v>
      </c>
      <c r="J2383">
        <v>731.2</v>
      </c>
      <c r="K2383" s="24"/>
      <c r="L2383" s="24" t="s">
        <v>1566</v>
      </c>
      <c r="M2383" s="24" t="s">
        <v>1905</v>
      </c>
      <c r="N2383" s="24" t="s">
        <v>68</v>
      </c>
      <c r="O2383" s="24" t="s">
        <v>231</v>
      </c>
      <c r="P2383" s="24" t="s">
        <v>217</v>
      </c>
      <c r="Q2383" s="24" t="s">
        <v>102</v>
      </c>
      <c r="R2383" s="24" t="s">
        <v>108</v>
      </c>
      <c r="S2383" s="24" t="s">
        <v>108</v>
      </c>
      <c r="T2383" s="24" t="s">
        <v>238</v>
      </c>
      <c r="U2383" s="24" t="s">
        <v>420</v>
      </c>
      <c r="V2383" s="24" t="s">
        <v>205</v>
      </c>
      <c r="W2383" s="24" t="s">
        <v>205</v>
      </c>
      <c r="X2383" s="24" t="s">
        <v>205</v>
      </c>
      <c r="Y2383" s="24" t="s">
        <v>205</v>
      </c>
      <c r="Z2383" s="24"/>
    </row>
    <row r="2384" spans="1:26" x14ac:dyDescent="0.2">
      <c r="A2384">
        <v>2384</v>
      </c>
      <c r="B2384">
        <v>3628</v>
      </c>
      <c r="H2384" s="23">
        <v>44018</v>
      </c>
      <c r="I2384" s="23">
        <v>44018</v>
      </c>
      <c r="J2384">
        <v>1249.68</v>
      </c>
      <c r="K2384" s="24"/>
      <c r="L2384" s="24" t="s">
        <v>1685</v>
      </c>
      <c r="M2384" s="24" t="s">
        <v>1904</v>
      </c>
      <c r="N2384" s="24" t="s">
        <v>68</v>
      </c>
      <c r="O2384" s="24" t="s">
        <v>231</v>
      </c>
      <c r="P2384" s="24" t="s">
        <v>217</v>
      </c>
      <c r="Q2384" s="24" t="s">
        <v>102</v>
      </c>
      <c r="R2384" s="24" t="s">
        <v>108</v>
      </c>
      <c r="S2384" s="24" t="s">
        <v>108</v>
      </c>
      <c r="T2384" s="24" t="s">
        <v>238</v>
      </c>
      <c r="U2384" s="24" t="s">
        <v>1525</v>
      </c>
      <c r="V2384" s="24" t="s">
        <v>205</v>
      </c>
      <c r="W2384" s="24" t="s">
        <v>205</v>
      </c>
      <c r="X2384" s="24" t="s">
        <v>205</v>
      </c>
      <c r="Y2384" s="24" t="s">
        <v>205</v>
      </c>
      <c r="Z2384" s="24"/>
    </row>
    <row r="2385" spans="1:26" x14ac:dyDescent="0.2">
      <c r="A2385">
        <v>2385</v>
      </c>
      <c r="B2385">
        <v>3629</v>
      </c>
      <c r="H2385" s="23">
        <v>44018</v>
      </c>
      <c r="I2385" s="23">
        <v>44018</v>
      </c>
      <c r="J2385">
        <v>3961.18</v>
      </c>
      <c r="K2385" s="24"/>
      <c r="L2385" s="24" t="s">
        <v>1925</v>
      </c>
      <c r="M2385" s="24" t="s">
        <v>2128</v>
      </c>
      <c r="N2385" s="24" t="s">
        <v>7</v>
      </c>
      <c r="O2385" s="24" t="s">
        <v>231</v>
      </c>
      <c r="P2385" s="24" t="s">
        <v>217</v>
      </c>
      <c r="Q2385" s="24" t="s">
        <v>102</v>
      </c>
      <c r="R2385" s="24" t="s">
        <v>108</v>
      </c>
      <c r="S2385" s="24" t="s">
        <v>108</v>
      </c>
      <c r="T2385" s="24" t="s">
        <v>238</v>
      </c>
      <c r="U2385" s="24" t="s">
        <v>205</v>
      </c>
      <c r="V2385" s="24" t="s">
        <v>205</v>
      </c>
      <c r="W2385" s="24" t="s">
        <v>205</v>
      </c>
      <c r="X2385" s="24" t="s">
        <v>205</v>
      </c>
      <c r="Y2385" s="24" t="s">
        <v>1833</v>
      </c>
      <c r="Z2385" s="24"/>
    </row>
    <row r="2386" spans="1:26" x14ac:dyDescent="0.2">
      <c r="A2386">
        <v>2386</v>
      </c>
      <c r="B2386">
        <v>3630</v>
      </c>
      <c r="H2386" s="23">
        <v>44018</v>
      </c>
      <c r="I2386" s="23">
        <v>44018</v>
      </c>
      <c r="J2386">
        <v>1871.85</v>
      </c>
      <c r="K2386" s="24"/>
      <c r="L2386" s="24" t="s">
        <v>1986</v>
      </c>
      <c r="M2386" s="24" t="s">
        <v>2129</v>
      </c>
      <c r="N2386" s="24" t="s">
        <v>7</v>
      </c>
      <c r="O2386" s="24" t="s">
        <v>231</v>
      </c>
      <c r="P2386" s="24" t="s">
        <v>217</v>
      </c>
      <c r="Q2386" s="24" t="s">
        <v>102</v>
      </c>
      <c r="R2386" s="24" t="s">
        <v>108</v>
      </c>
      <c r="S2386" s="24" t="s">
        <v>108</v>
      </c>
      <c r="T2386" s="24" t="s">
        <v>238</v>
      </c>
      <c r="U2386" s="24" t="s">
        <v>205</v>
      </c>
      <c r="V2386" s="24" t="s">
        <v>205</v>
      </c>
      <c r="W2386" s="24" t="s">
        <v>205</v>
      </c>
      <c r="X2386" s="24" t="s">
        <v>205</v>
      </c>
      <c r="Y2386" s="24" t="s">
        <v>1833</v>
      </c>
      <c r="Z2386" s="24"/>
    </row>
    <row r="2387" spans="1:26" x14ac:dyDescent="0.2">
      <c r="A2387">
        <v>2387</v>
      </c>
      <c r="B2387">
        <v>3631</v>
      </c>
      <c r="H2387" s="23">
        <v>44018</v>
      </c>
      <c r="I2387" s="23">
        <v>44018</v>
      </c>
      <c r="J2387">
        <v>2191.5</v>
      </c>
      <c r="K2387" s="24"/>
      <c r="L2387" s="24" t="s">
        <v>2049</v>
      </c>
      <c r="M2387" s="24" t="s">
        <v>2130</v>
      </c>
      <c r="N2387" s="24" t="s">
        <v>7</v>
      </c>
      <c r="O2387" s="24" t="s">
        <v>231</v>
      </c>
      <c r="P2387" s="24" t="s">
        <v>217</v>
      </c>
      <c r="Q2387" s="24" t="s">
        <v>102</v>
      </c>
      <c r="R2387" s="24" t="s">
        <v>108</v>
      </c>
      <c r="S2387" s="24" t="s">
        <v>108</v>
      </c>
      <c r="T2387" s="24" t="s">
        <v>238</v>
      </c>
      <c r="U2387" s="24" t="s">
        <v>205</v>
      </c>
      <c r="V2387" s="24" t="s">
        <v>205</v>
      </c>
      <c r="W2387" s="24" t="s">
        <v>205</v>
      </c>
      <c r="X2387" s="24" t="s">
        <v>205</v>
      </c>
      <c r="Y2387" s="24" t="s">
        <v>1833</v>
      </c>
      <c r="Z2387" s="24"/>
    </row>
    <row r="2388" spans="1:26" x14ac:dyDescent="0.2">
      <c r="A2388">
        <v>2388</v>
      </c>
      <c r="B2388">
        <v>3632</v>
      </c>
      <c r="H2388" s="23">
        <v>44018</v>
      </c>
      <c r="I2388" s="23">
        <v>44018</v>
      </c>
      <c r="J2388">
        <v>1500</v>
      </c>
      <c r="K2388" s="24"/>
      <c r="L2388" s="24" t="s">
        <v>1664</v>
      </c>
      <c r="M2388" s="24" t="s">
        <v>2033</v>
      </c>
      <c r="N2388" s="24" t="s">
        <v>68</v>
      </c>
      <c r="O2388" s="24" t="s">
        <v>231</v>
      </c>
      <c r="P2388" s="24" t="s">
        <v>217</v>
      </c>
      <c r="Q2388" s="24" t="s">
        <v>36</v>
      </c>
      <c r="R2388" s="24" t="s">
        <v>6</v>
      </c>
      <c r="S2388" s="24" t="s">
        <v>16</v>
      </c>
      <c r="T2388" s="24" t="s">
        <v>225</v>
      </c>
      <c r="U2388" s="24" t="s">
        <v>205</v>
      </c>
      <c r="V2388" s="24" t="s">
        <v>205</v>
      </c>
      <c r="W2388" s="24" t="s">
        <v>205</v>
      </c>
      <c r="X2388" s="24" t="s">
        <v>205</v>
      </c>
      <c r="Y2388" s="24" t="s">
        <v>166</v>
      </c>
      <c r="Z2388" s="24"/>
    </row>
    <row r="2389" spans="1:26" x14ac:dyDescent="0.2">
      <c r="A2389">
        <v>2389</v>
      </c>
      <c r="B2389">
        <v>3633</v>
      </c>
      <c r="H2389" s="23">
        <v>44018</v>
      </c>
      <c r="I2389" s="23">
        <v>44018</v>
      </c>
      <c r="J2389">
        <v>681.95</v>
      </c>
      <c r="K2389" s="24"/>
      <c r="L2389" s="24" t="s">
        <v>2131</v>
      </c>
      <c r="M2389" s="24" t="s">
        <v>1855</v>
      </c>
      <c r="N2389" s="24" t="s">
        <v>68</v>
      </c>
      <c r="O2389" s="24" t="s">
        <v>231</v>
      </c>
      <c r="P2389" s="24" t="s">
        <v>275</v>
      </c>
      <c r="Q2389" s="24" t="s">
        <v>56</v>
      </c>
      <c r="R2389" s="24" t="s">
        <v>6</v>
      </c>
      <c r="S2389" s="24" t="s">
        <v>59</v>
      </c>
      <c r="T2389" s="24" t="s">
        <v>945</v>
      </c>
      <c r="U2389" s="24" t="s">
        <v>205</v>
      </c>
      <c r="V2389" s="24" t="s">
        <v>205</v>
      </c>
      <c r="W2389" s="24" t="s">
        <v>1856</v>
      </c>
      <c r="X2389" s="24" t="s">
        <v>205</v>
      </c>
      <c r="Y2389" s="24" t="s">
        <v>166</v>
      </c>
      <c r="Z2389" s="24"/>
    </row>
    <row r="2390" spans="1:26" x14ac:dyDescent="0.2">
      <c r="A2390">
        <v>2390</v>
      </c>
      <c r="B2390">
        <v>3634</v>
      </c>
      <c r="H2390" s="23">
        <v>44018</v>
      </c>
      <c r="I2390" s="23">
        <v>44018</v>
      </c>
      <c r="J2390">
        <v>332.55</v>
      </c>
      <c r="K2390" s="24"/>
      <c r="L2390" s="24" t="s">
        <v>2132</v>
      </c>
      <c r="M2390" s="24" t="s">
        <v>1964</v>
      </c>
      <c r="N2390" s="24" t="s">
        <v>7</v>
      </c>
      <c r="O2390" s="24" t="s">
        <v>231</v>
      </c>
      <c r="P2390" s="24" t="s">
        <v>217</v>
      </c>
      <c r="Q2390" s="24" t="s">
        <v>7</v>
      </c>
      <c r="R2390" s="24" t="s">
        <v>6</v>
      </c>
      <c r="S2390" s="24" t="s">
        <v>13</v>
      </c>
      <c r="T2390" s="24" t="s">
        <v>1588</v>
      </c>
      <c r="U2390" s="24" t="s">
        <v>205</v>
      </c>
      <c r="V2390" s="24" t="s">
        <v>205</v>
      </c>
      <c r="W2390" s="24" t="s">
        <v>1783</v>
      </c>
      <c r="X2390" s="24" t="s">
        <v>205</v>
      </c>
      <c r="Y2390" s="24" t="s">
        <v>166</v>
      </c>
      <c r="Z2390" s="24"/>
    </row>
    <row r="2391" spans="1:26" x14ac:dyDescent="0.2">
      <c r="A2391">
        <v>2391</v>
      </c>
      <c r="B2391">
        <v>3635</v>
      </c>
      <c r="H2391" s="23">
        <v>44018</v>
      </c>
      <c r="I2391" s="23">
        <v>44018</v>
      </c>
      <c r="J2391">
        <v>227.41</v>
      </c>
      <c r="K2391" s="24"/>
      <c r="L2391" s="24" t="s">
        <v>2133</v>
      </c>
      <c r="M2391" s="24" t="s">
        <v>2052</v>
      </c>
      <c r="N2391" s="24" t="s">
        <v>68</v>
      </c>
      <c r="O2391" s="24" t="s">
        <v>231</v>
      </c>
      <c r="P2391" s="24" t="s">
        <v>217</v>
      </c>
      <c r="Q2391" s="24" t="s">
        <v>64</v>
      </c>
      <c r="R2391" s="24" t="s">
        <v>6</v>
      </c>
      <c r="S2391" s="24" t="s">
        <v>59</v>
      </c>
      <c r="T2391" s="24" t="s">
        <v>945</v>
      </c>
      <c r="U2391" s="24" t="s">
        <v>205</v>
      </c>
      <c r="V2391" s="24" t="s">
        <v>205</v>
      </c>
      <c r="W2391" s="24" t="s">
        <v>1856</v>
      </c>
      <c r="X2391" s="24" t="s">
        <v>205</v>
      </c>
      <c r="Y2391" s="24" t="s">
        <v>166</v>
      </c>
      <c r="Z2391" s="24"/>
    </row>
    <row r="2392" spans="1:26" x14ac:dyDescent="0.2">
      <c r="A2392">
        <v>2392</v>
      </c>
      <c r="B2392">
        <v>3636</v>
      </c>
      <c r="H2392" s="23">
        <v>44018</v>
      </c>
      <c r="I2392" s="23">
        <v>44018</v>
      </c>
      <c r="J2392">
        <v>400</v>
      </c>
      <c r="K2392" s="24"/>
      <c r="L2392" s="24" t="s">
        <v>1697</v>
      </c>
      <c r="M2392" s="24" t="s">
        <v>2062</v>
      </c>
      <c r="N2392" s="24" t="s">
        <v>7</v>
      </c>
      <c r="O2392" s="24" t="s">
        <v>231</v>
      </c>
      <c r="P2392" s="24" t="s">
        <v>275</v>
      </c>
      <c r="Q2392" s="24" t="s">
        <v>56</v>
      </c>
      <c r="R2392" s="24" t="s">
        <v>6</v>
      </c>
      <c r="S2392" s="24" t="s">
        <v>57</v>
      </c>
      <c r="T2392" s="24" t="s">
        <v>225</v>
      </c>
      <c r="U2392" s="24" t="s">
        <v>205</v>
      </c>
      <c r="V2392" s="24" t="s">
        <v>205</v>
      </c>
      <c r="W2392" s="24" t="s">
        <v>1869</v>
      </c>
      <c r="X2392" s="24" t="s">
        <v>205</v>
      </c>
      <c r="Y2392" s="24" t="s">
        <v>166</v>
      </c>
      <c r="Z2392" s="24"/>
    </row>
    <row r="2393" spans="1:26" x14ac:dyDescent="0.2">
      <c r="A2393">
        <v>2393</v>
      </c>
      <c r="B2393">
        <v>3637</v>
      </c>
      <c r="H2393" s="23">
        <v>44018</v>
      </c>
      <c r="I2393" s="23">
        <v>44018</v>
      </c>
      <c r="J2393">
        <v>643.47</v>
      </c>
      <c r="K2393" s="24"/>
      <c r="L2393" s="24" t="s">
        <v>2134</v>
      </c>
      <c r="M2393" s="24" t="s">
        <v>2047</v>
      </c>
      <c r="N2393" s="24" t="s">
        <v>7</v>
      </c>
      <c r="O2393" s="24" t="s">
        <v>231</v>
      </c>
      <c r="P2393" s="24" t="s">
        <v>217</v>
      </c>
      <c r="Q2393" s="24" t="s">
        <v>7</v>
      </c>
      <c r="R2393" s="24" t="s">
        <v>70</v>
      </c>
      <c r="S2393" s="24" t="s">
        <v>48</v>
      </c>
      <c r="T2393" s="24" t="s">
        <v>225</v>
      </c>
      <c r="U2393" s="24" t="s">
        <v>205</v>
      </c>
      <c r="V2393" s="24" t="s">
        <v>205</v>
      </c>
      <c r="W2393" s="24" t="s">
        <v>205</v>
      </c>
      <c r="X2393" s="24" t="s">
        <v>205</v>
      </c>
      <c r="Y2393" s="24" t="s">
        <v>166</v>
      </c>
      <c r="Z2393" s="24"/>
    </row>
    <row r="2394" spans="1:26" x14ac:dyDescent="0.2">
      <c r="A2394">
        <v>2394</v>
      </c>
      <c r="B2394">
        <v>3638</v>
      </c>
      <c r="H2394" s="23">
        <v>44018</v>
      </c>
      <c r="I2394" s="23">
        <v>44018</v>
      </c>
      <c r="J2394">
        <v>2000</v>
      </c>
      <c r="K2394" s="24"/>
      <c r="L2394" s="24" t="s">
        <v>1487</v>
      </c>
      <c r="M2394" s="24" t="s">
        <v>2035</v>
      </c>
      <c r="N2394" s="24" t="s">
        <v>65</v>
      </c>
      <c r="O2394" s="24" t="s">
        <v>231</v>
      </c>
      <c r="P2394" s="24" t="s">
        <v>207</v>
      </c>
      <c r="Q2394" s="24" t="s">
        <v>36</v>
      </c>
      <c r="R2394" s="24" t="s">
        <v>6</v>
      </c>
      <c r="S2394" s="24" t="s">
        <v>16</v>
      </c>
      <c r="T2394" s="24" t="s">
        <v>225</v>
      </c>
      <c r="U2394" s="24" t="s">
        <v>205</v>
      </c>
      <c r="V2394" s="24" t="s">
        <v>205</v>
      </c>
      <c r="W2394" s="24" t="s">
        <v>205</v>
      </c>
      <c r="X2394" s="24" t="s">
        <v>205</v>
      </c>
      <c r="Y2394" s="24" t="s">
        <v>166</v>
      </c>
      <c r="Z2394" s="24"/>
    </row>
    <row r="2395" spans="1:26" x14ac:dyDescent="0.2">
      <c r="A2395">
        <v>2395</v>
      </c>
      <c r="B2395">
        <v>3639</v>
      </c>
      <c r="H2395" s="23">
        <v>44018</v>
      </c>
      <c r="I2395" s="23">
        <v>44018</v>
      </c>
      <c r="J2395">
        <v>600</v>
      </c>
      <c r="K2395" s="24"/>
      <c r="L2395" s="24" t="s">
        <v>1703</v>
      </c>
      <c r="M2395" s="24" t="s">
        <v>1927</v>
      </c>
      <c r="N2395" s="24" t="s">
        <v>65</v>
      </c>
      <c r="O2395" s="24" t="s">
        <v>231</v>
      </c>
      <c r="P2395" s="24" t="s">
        <v>207</v>
      </c>
      <c r="Q2395" s="24" t="s">
        <v>36</v>
      </c>
      <c r="R2395" s="24" t="s">
        <v>6</v>
      </c>
      <c r="S2395" s="24" t="s">
        <v>37</v>
      </c>
      <c r="T2395" s="24" t="s">
        <v>304</v>
      </c>
      <c r="U2395" s="24" t="s">
        <v>205</v>
      </c>
      <c r="V2395" s="24" t="s">
        <v>205</v>
      </c>
      <c r="W2395" s="24" t="s">
        <v>205</v>
      </c>
      <c r="X2395" s="24" t="s">
        <v>205</v>
      </c>
      <c r="Y2395" s="24" t="s">
        <v>205</v>
      </c>
      <c r="Z2395" s="24"/>
    </row>
    <row r="2396" spans="1:26" x14ac:dyDescent="0.2">
      <c r="A2396">
        <v>2396</v>
      </c>
      <c r="B2396">
        <v>3640</v>
      </c>
      <c r="H2396" s="23">
        <v>44018</v>
      </c>
      <c r="I2396" s="23">
        <v>44018</v>
      </c>
      <c r="J2396">
        <v>457.51</v>
      </c>
      <c r="K2396" s="24"/>
      <c r="L2396" s="24" t="s">
        <v>1239</v>
      </c>
      <c r="M2396" s="24" t="s">
        <v>2135</v>
      </c>
      <c r="N2396" s="24" t="s">
        <v>7</v>
      </c>
      <c r="O2396" s="24" t="s">
        <v>231</v>
      </c>
      <c r="P2396" s="24" t="s">
        <v>217</v>
      </c>
      <c r="Q2396" s="24" t="s">
        <v>36</v>
      </c>
      <c r="R2396" s="24" t="s">
        <v>6</v>
      </c>
      <c r="S2396" s="24" t="s">
        <v>37</v>
      </c>
      <c r="T2396" s="24" t="s">
        <v>304</v>
      </c>
      <c r="U2396" s="24" t="s">
        <v>205</v>
      </c>
      <c r="V2396" s="24" t="s">
        <v>205</v>
      </c>
      <c r="W2396" s="24" t="s">
        <v>205</v>
      </c>
      <c r="X2396" s="24" t="s">
        <v>205</v>
      </c>
      <c r="Y2396" s="24" t="s">
        <v>1833</v>
      </c>
      <c r="Z2396" s="24"/>
    </row>
    <row r="2397" spans="1:26" x14ac:dyDescent="0.2">
      <c r="A2397">
        <v>2397</v>
      </c>
      <c r="B2397">
        <v>3643</v>
      </c>
      <c r="H2397" s="23">
        <v>44020</v>
      </c>
      <c r="I2397" s="23">
        <v>44020</v>
      </c>
      <c r="J2397">
        <v>10.84</v>
      </c>
      <c r="K2397" s="24"/>
      <c r="L2397" s="24" t="s">
        <v>1114</v>
      </c>
      <c r="M2397" s="24" t="s">
        <v>82</v>
      </c>
      <c r="N2397" s="24" t="s">
        <v>7</v>
      </c>
      <c r="O2397" s="24" t="s">
        <v>231</v>
      </c>
      <c r="P2397" s="24" t="s">
        <v>217</v>
      </c>
      <c r="Q2397" s="24" t="s">
        <v>7</v>
      </c>
      <c r="R2397" s="24" t="s">
        <v>70</v>
      </c>
      <c r="S2397" s="24" t="s">
        <v>82</v>
      </c>
      <c r="T2397" s="24" t="s">
        <v>587</v>
      </c>
      <c r="U2397" s="24" t="s">
        <v>205</v>
      </c>
      <c r="V2397" s="24" t="s">
        <v>205</v>
      </c>
      <c r="W2397" s="24" t="s">
        <v>82</v>
      </c>
      <c r="X2397" s="24" t="s">
        <v>205</v>
      </c>
      <c r="Y2397" s="24" t="s">
        <v>166</v>
      </c>
      <c r="Z2397" s="24"/>
    </row>
    <row r="2398" spans="1:26" x14ac:dyDescent="0.2">
      <c r="A2398">
        <v>2398</v>
      </c>
      <c r="B2398">
        <v>3644</v>
      </c>
      <c r="H2398" s="23">
        <v>44020</v>
      </c>
      <c r="I2398" s="23">
        <v>44020</v>
      </c>
      <c r="J2398">
        <v>300</v>
      </c>
      <c r="K2398" s="24"/>
      <c r="L2398" s="24" t="s">
        <v>2112</v>
      </c>
      <c r="M2398" s="24" t="s">
        <v>2136</v>
      </c>
      <c r="N2398" s="24" t="s">
        <v>7</v>
      </c>
      <c r="O2398" s="24" t="s">
        <v>231</v>
      </c>
      <c r="P2398" s="24" t="s">
        <v>275</v>
      </c>
      <c r="Q2398" s="24" t="s">
        <v>56</v>
      </c>
      <c r="R2398" s="24" t="s">
        <v>105</v>
      </c>
      <c r="S2398" s="24" t="s">
        <v>63</v>
      </c>
      <c r="T2398" s="24" t="s">
        <v>225</v>
      </c>
      <c r="U2398" s="24" t="s">
        <v>205</v>
      </c>
      <c r="V2398" s="24" t="s">
        <v>205</v>
      </c>
      <c r="W2398" s="24" t="s">
        <v>2137</v>
      </c>
      <c r="X2398" s="24" t="s">
        <v>205</v>
      </c>
      <c r="Y2398" s="24" t="s">
        <v>166</v>
      </c>
      <c r="Z2398" s="24"/>
    </row>
    <row r="2399" spans="1:26" x14ac:dyDescent="0.2">
      <c r="A2399">
        <v>2399</v>
      </c>
      <c r="B2399">
        <v>3645</v>
      </c>
      <c r="H2399" s="23">
        <v>44020</v>
      </c>
      <c r="I2399" s="23">
        <v>44020</v>
      </c>
      <c r="J2399">
        <v>355</v>
      </c>
      <c r="K2399" s="24"/>
      <c r="L2399" s="24" t="s">
        <v>2138</v>
      </c>
      <c r="M2399" s="24" t="s">
        <v>72</v>
      </c>
      <c r="N2399" s="24" t="s">
        <v>7</v>
      </c>
      <c r="O2399" s="24" t="s">
        <v>231</v>
      </c>
      <c r="P2399" s="24" t="s">
        <v>217</v>
      </c>
      <c r="Q2399" s="24" t="s">
        <v>55</v>
      </c>
      <c r="R2399" s="24" t="s">
        <v>70</v>
      </c>
      <c r="S2399" s="24" t="s">
        <v>72</v>
      </c>
      <c r="T2399" s="24" t="s">
        <v>225</v>
      </c>
      <c r="U2399" s="24" t="s">
        <v>205</v>
      </c>
      <c r="V2399" s="24" t="s">
        <v>205</v>
      </c>
      <c r="W2399" s="24" t="s">
        <v>2139</v>
      </c>
      <c r="X2399" s="24" t="s">
        <v>205</v>
      </c>
      <c r="Y2399" s="24" t="s">
        <v>166</v>
      </c>
      <c r="Z2399" s="24"/>
    </row>
    <row r="2400" spans="1:26" x14ac:dyDescent="0.2">
      <c r="A2400">
        <v>2400</v>
      </c>
      <c r="B2400">
        <v>3646</v>
      </c>
      <c r="H2400" s="23">
        <v>44021</v>
      </c>
      <c r="I2400" s="23">
        <v>44021</v>
      </c>
      <c r="J2400">
        <v>5.42</v>
      </c>
      <c r="K2400" s="24"/>
      <c r="L2400" s="24" t="s">
        <v>1114</v>
      </c>
      <c r="M2400" s="24" t="s">
        <v>82</v>
      </c>
      <c r="N2400" s="24" t="s">
        <v>7</v>
      </c>
      <c r="O2400" s="24" t="s">
        <v>231</v>
      </c>
      <c r="P2400" s="24" t="s">
        <v>217</v>
      </c>
      <c r="Q2400" s="24" t="s">
        <v>7</v>
      </c>
      <c r="R2400" s="24" t="s">
        <v>70</v>
      </c>
      <c r="S2400" s="24" t="s">
        <v>82</v>
      </c>
      <c r="T2400" s="24" t="s">
        <v>587</v>
      </c>
      <c r="U2400" s="24" t="s">
        <v>205</v>
      </c>
      <c r="V2400" s="24" t="s">
        <v>205</v>
      </c>
      <c r="W2400" s="24" t="s">
        <v>82</v>
      </c>
      <c r="X2400" s="24" t="s">
        <v>205</v>
      </c>
      <c r="Y2400" s="24" t="s">
        <v>166</v>
      </c>
      <c r="Z2400" s="24"/>
    </row>
    <row r="2401" spans="1:26" x14ac:dyDescent="0.2">
      <c r="A2401">
        <v>2401</v>
      </c>
      <c r="B2401">
        <v>3647</v>
      </c>
      <c r="H2401" s="23">
        <v>44021</v>
      </c>
      <c r="I2401" s="23">
        <v>44021</v>
      </c>
      <c r="J2401">
        <v>5.42</v>
      </c>
      <c r="K2401" s="24"/>
      <c r="L2401" s="24" t="s">
        <v>1114</v>
      </c>
      <c r="M2401" s="24" t="s">
        <v>82</v>
      </c>
      <c r="N2401" s="24" t="s">
        <v>7</v>
      </c>
      <c r="O2401" s="24" t="s">
        <v>231</v>
      </c>
      <c r="P2401" s="24" t="s">
        <v>217</v>
      </c>
      <c r="Q2401" s="24" t="s">
        <v>7</v>
      </c>
      <c r="R2401" s="24" t="s">
        <v>70</v>
      </c>
      <c r="S2401" s="24" t="s">
        <v>82</v>
      </c>
      <c r="T2401" s="24" t="s">
        <v>587</v>
      </c>
      <c r="U2401" s="24" t="s">
        <v>205</v>
      </c>
      <c r="V2401" s="24" t="s">
        <v>205</v>
      </c>
      <c r="W2401" s="24" t="s">
        <v>82</v>
      </c>
      <c r="X2401" s="24" t="s">
        <v>205</v>
      </c>
      <c r="Y2401" s="24" t="s">
        <v>166</v>
      </c>
      <c r="Z2401" s="24"/>
    </row>
    <row r="2402" spans="1:26" x14ac:dyDescent="0.2">
      <c r="A2402">
        <v>2402</v>
      </c>
      <c r="B2402">
        <v>3648</v>
      </c>
      <c r="H2402" s="23">
        <v>44021</v>
      </c>
      <c r="I2402" s="23">
        <v>44021</v>
      </c>
      <c r="J2402">
        <v>9.8699999999999992</v>
      </c>
      <c r="K2402" s="24"/>
      <c r="L2402" s="24" t="s">
        <v>1114</v>
      </c>
      <c r="M2402" s="24" t="s">
        <v>82</v>
      </c>
      <c r="N2402" s="24" t="s">
        <v>7</v>
      </c>
      <c r="O2402" s="24" t="s">
        <v>231</v>
      </c>
      <c r="P2402" s="24" t="s">
        <v>217</v>
      </c>
      <c r="Q2402" s="24" t="s">
        <v>7</v>
      </c>
      <c r="R2402" s="24" t="s">
        <v>70</v>
      </c>
      <c r="S2402" s="24" t="s">
        <v>82</v>
      </c>
      <c r="T2402" s="24" t="s">
        <v>587</v>
      </c>
      <c r="U2402" s="24" t="s">
        <v>205</v>
      </c>
      <c r="V2402" s="24" t="s">
        <v>205</v>
      </c>
      <c r="W2402" s="24" t="s">
        <v>82</v>
      </c>
      <c r="X2402" s="24" t="s">
        <v>205</v>
      </c>
      <c r="Y2402" s="24" t="s">
        <v>166</v>
      </c>
      <c r="Z2402" s="24"/>
    </row>
    <row r="2403" spans="1:26" x14ac:dyDescent="0.2">
      <c r="A2403">
        <v>2403</v>
      </c>
      <c r="B2403">
        <v>3649</v>
      </c>
      <c r="H2403" s="23">
        <v>44021</v>
      </c>
      <c r="I2403" s="23">
        <v>44021</v>
      </c>
      <c r="J2403">
        <v>8.19</v>
      </c>
      <c r="K2403" s="24"/>
      <c r="L2403" s="24" t="s">
        <v>1114</v>
      </c>
      <c r="M2403" s="24" t="s">
        <v>82</v>
      </c>
      <c r="N2403" s="24" t="s">
        <v>7</v>
      </c>
      <c r="O2403" s="24" t="s">
        <v>231</v>
      </c>
      <c r="P2403" s="24" t="s">
        <v>217</v>
      </c>
      <c r="Q2403" s="24" t="s">
        <v>7</v>
      </c>
      <c r="R2403" s="24" t="s">
        <v>70</v>
      </c>
      <c r="S2403" s="24" t="s">
        <v>82</v>
      </c>
      <c r="T2403" s="24" t="s">
        <v>587</v>
      </c>
      <c r="U2403" s="24" t="s">
        <v>205</v>
      </c>
      <c r="V2403" s="24" t="s">
        <v>205</v>
      </c>
      <c r="W2403" s="24" t="s">
        <v>82</v>
      </c>
      <c r="X2403" s="24" t="s">
        <v>205</v>
      </c>
      <c r="Y2403" s="24" t="s">
        <v>166</v>
      </c>
      <c r="Z2403" s="24"/>
    </row>
    <row r="2404" spans="1:26" x14ac:dyDescent="0.2">
      <c r="A2404">
        <v>2404</v>
      </c>
      <c r="B2404">
        <v>3651</v>
      </c>
      <c r="H2404" s="23">
        <v>44022</v>
      </c>
      <c r="I2404" s="23">
        <v>44022</v>
      </c>
      <c r="J2404">
        <v>1417.63</v>
      </c>
      <c r="K2404" s="24"/>
      <c r="L2404" s="24" t="s">
        <v>2140</v>
      </c>
      <c r="M2404" s="24" t="s">
        <v>2141</v>
      </c>
      <c r="N2404" s="24" t="s">
        <v>68</v>
      </c>
      <c r="O2404" s="24" t="s">
        <v>231</v>
      </c>
      <c r="P2404" s="24" t="s">
        <v>217</v>
      </c>
      <c r="Q2404" s="24" t="s">
        <v>17</v>
      </c>
      <c r="R2404" s="24" t="s">
        <v>6</v>
      </c>
      <c r="S2404" s="24" t="s">
        <v>12</v>
      </c>
      <c r="T2404" s="24" t="s">
        <v>336</v>
      </c>
      <c r="U2404" s="24" t="s">
        <v>205</v>
      </c>
      <c r="V2404" s="24" t="s">
        <v>205</v>
      </c>
      <c r="W2404" s="24" t="s">
        <v>2142</v>
      </c>
      <c r="X2404" s="24" t="s">
        <v>205</v>
      </c>
      <c r="Y2404" s="24" t="s">
        <v>166</v>
      </c>
      <c r="Z2404" s="24"/>
    </row>
    <row r="2405" spans="1:26" x14ac:dyDescent="0.2">
      <c r="A2405">
        <v>2405</v>
      </c>
      <c r="B2405">
        <v>3652</v>
      </c>
      <c r="H2405" s="23">
        <v>44022</v>
      </c>
      <c r="I2405" s="23">
        <v>44022</v>
      </c>
      <c r="J2405">
        <v>230</v>
      </c>
      <c r="K2405" s="24"/>
      <c r="L2405" s="24" t="s">
        <v>1875</v>
      </c>
      <c r="M2405" s="24" t="s">
        <v>2143</v>
      </c>
      <c r="N2405" s="24" t="s">
        <v>68</v>
      </c>
      <c r="O2405" s="24" t="s">
        <v>231</v>
      </c>
      <c r="P2405" s="24" t="s">
        <v>217</v>
      </c>
      <c r="Q2405" s="24" t="s">
        <v>17</v>
      </c>
      <c r="R2405" s="24" t="s">
        <v>6</v>
      </c>
      <c r="S2405" s="24" t="s">
        <v>12</v>
      </c>
      <c r="T2405" s="24" t="s">
        <v>336</v>
      </c>
      <c r="U2405" s="24" t="s">
        <v>205</v>
      </c>
      <c r="V2405" s="24" t="s">
        <v>205</v>
      </c>
      <c r="W2405" s="24"/>
      <c r="X2405" s="24" t="s">
        <v>205</v>
      </c>
      <c r="Y2405" s="24" t="s">
        <v>166</v>
      </c>
      <c r="Z2405" s="24" t="s">
        <v>2144</v>
      </c>
    </row>
    <row r="2406" spans="1:26" x14ac:dyDescent="0.2">
      <c r="A2406">
        <v>2406</v>
      </c>
      <c r="B2406">
        <v>3653</v>
      </c>
      <c r="H2406" s="23">
        <v>44022</v>
      </c>
      <c r="I2406" s="23">
        <v>44022</v>
      </c>
      <c r="J2406">
        <v>750.75</v>
      </c>
      <c r="K2406" s="24"/>
      <c r="L2406" s="24" t="s">
        <v>2145</v>
      </c>
      <c r="M2406" s="24" t="s">
        <v>1937</v>
      </c>
      <c r="N2406" s="24" t="s">
        <v>68</v>
      </c>
      <c r="O2406" s="24" t="s">
        <v>231</v>
      </c>
      <c r="P2406" s="24" t="s">
        <v>217</v>
      </c>
      <c r="Q2406" s="24" t="s">
        <v>17</v>
      </c>
      <c r="R2406" s="24" t="s">
        <v>6</v>
      </c>
      <c r="S2406" s="24" t="s">
        <v>22</v>
      </c>
      <c r="T2406" s="24" t="s">
        <v>211</v>
      </c>
      <c r="U2406" s="24" t="s">
        <v>205</v>
      </c>
      <c r="V2406" s="24" t="s">
        <v>205</v>
      </c>
      <c r="W2406" s="24" t="s">
        <v>22</v>
      </c>
      <c r="X2406" s="24" t="s">
        <v>205</v>
      </c>
      <c r="Y2406" s="24" t="s">
        <v>1833</v>
      </c>
      <c r="Z2406" s="24"/>
    </row>
    <row r="2407" spans="1:26" x14ac:dyDescent="0.2">
      <c r="A2407">
        <v>2407</v>
      </c>
      <c r="B2407">
        <v>3654</v>
      </c>
      <c r="H2407" s="23">
        <v>44022</v>
      </c>
      <c r="I2407" s="23">
        <v>44022</v>
      </c>
      <c r="J2407">
        <v>220</v>
      </c>
      <c r="K2407" s="24"/>
      <c r="L2407" s="24" t="s">
        <v>1682</v>
      </c>
      <c r="M2407" s="24" t="s">
        <v>2146</v>
      </c>
      <c r="N2407" s="24" t="s">
        <v>7</v>
      </c>
      <c r="O2407" s="24" t="s">
        <v>231</v>
      </c>
      <c r="P2407" s="24" t="s">
        <v>275</v>
      </c>
      <c r="Q2407" s="24" t="s">
        <v>56</v>
      </c>
      <c r="R2407" s="24" t="s">
        <v>105</v>
      </c>
      <c r="S2407" s="24" t="s">
        <v>63</v>
      </c>
      <c r="T2407" s="24" t="s">
        <v>345</v>
      </c>
      <c r="U2407" s="24" t="s">
        <v>205</v>
      </c>
      <c r="V2407" s="24" t="s">
        <v>205</v>
      </c>
      <c r="W2407" s="24"/>
      <c r="X2407" s="24" t="s">
        <v>205</v>
      </c>
      <c r="Y2407" s="24" t="s">
        <v>166</v>
      </c>
      <c r="Z2407" s="24"/>
    </row>
    <row r="2408" spans="1:26" x14ac:dyDescent="0.2">
      <c r="A2408">
        <v>2408</v>
      </c>
      <c r="B2408">
        <v>3655</v>
      </c>
      <c r="H2408" s="23">
        <v>44022</v>
      </c>
      <c r="I2408" s="23">
        <v>44022</v>
      </c>
      <c r="J2408">
        <v>138.1</v>
      </c>
      <c r="K2408" s="24"/>
      <c r="L2408" s="24" t="s">
        <v>2075</v>
      </c>
      <c r="M2408" s="24" t="s">
        <v>2147</v>
      </c>
      <c r="N2408" s="24" t="s">
        <v>68</v>
      </c>
      <c r="O2408" s="24" t="s">
        <v>231</v>
      </c>
      <c r="P2408" s="24" t="s">
        <v>217</v>
      </c>
      <c r="Q2408" s="24" t="s">
        <v>64</v>
      </c>
      <c r="R2408" s="24" t="s">
        <v>6</v>
      </c>
      <c r="S2408" s="24" t="s">
        <v>25</v>
      </c>
      <c r="T2408" s="24" t="s">
        <v>1100</v>
      </c>
      <c r="U2408" s="24" t="s">
        <v>205</v>
      </c>
      <c r="V2408" s="24" t="s">
        <v>205</v>
      </c>
      <c r="W2408" s="24" t="s">
        <v>2148</v>
      </c>
      <c r="X2408" s="24" t="s">
        <v>205</v>
      </c>
      <c r="Y2408" s="24" t="s">
        <v>166</v>
      </c>
      <c r="Z2408" s="24"/>
    </row>
    <row r="2409" spans="1:26" x14ac:dyDescent="0.2">
      <c r="A2409">
        <v>2409</v>
      </c>
      <c r="B2409">
        <v>3656</v>
      </c>
      <c r="H2409" s="23">
        <v>44022</v>
      </c>
      <c r="I2409" s="23">
        <v>44022</v>
      </c>
      <c r="J2409">
        <v>100</v>
      </c>
      <c r="K2409" s="24"/>
      <c r="L2409" s="24" t="s">
        <v>2149</v>
      </c>
      <c r="M2409" s="24" t="s">
        <v>2150</v>
      </c>
      <c r="N2409" s="24" t="s">
        <v>68</v>
      </c>
      <c r="O2409" s="24" t="s">
        <v>231</v>
      </c>
      <c r="P2409" s="24" t="s">
        <v>275</v>
      </c>
      <c r="Q2409" s="24" t="s">
        <v>66</v>
      </c>
      <c r="R2409" s="24" t="s">
        <v>6</v>
      </c>
      <c r="S2409" s="24" t="s">
        <v>19</v>
      </c>
      <c r="T2409" s="24" t="s">
        <v>225</v>
      </c>
      <c r="U2409" s="24" t="s">
        <v>205</v>
      </c>
      <c r="V2409" s="24" t="s">
        <v>205</v>
      </c>
      <c r="W2409" s="24" t="s">
        <v>2151</v>
      </c>
      <c r="X2409" s="24" t="s">
        <v>205</v>
      </c>
      <c r="Y2409" s="24" t="s">
        <v>166</v>
      </c>
      <c r="Z2409" s="24"/>
    </row>
    <row r="2410" spans="1:26" x14ac:dyDescent="0.2">
      <c r="A2410">
        <v>2410</v>
      </c>
      <c r="B2410">
        <v>3658</v>
      </c>
      <c r="H2410" s="23">
        <v>44022</v>
      </c>
      <c r="I2410" s="23">
        <v>44022</v>
      </c>
      <c r="J2410">
        <v>100</v>
      </c>
      <c r="K2410" s="24" t="s">
        <v>247</v>
      </c>
      <c r="L2410" s="24" t="s">
        <v>2149</v>
      </c>
      <c r="M2410" s="24" t="s">
        <v>2152</v>
      </c>
      <c r="N2410" s="24" t="s">
        <v>68</v>
      </c>
      <c r="O2410" s="24" t="s">
        <v>231</v>
      </c>
      <c r="P2410" s="24" t="s">
        <v>275</v>
      </c>
      <c r="Q2410" s="24" t="s">
        <v>66</v>
      </c>
      <c r="R2410" s="24" t="s">
        <v>6</v>
      </c>
      <c r="S2410" s="24" t="s">
        <v>19</v>
      </c>
      <c r="T2410" s="24" t="s">
        <v>225</v>
      </c>
      <c r="U2410" s="24" t="s">
        <v>205</v>
      </c>
      <c r="V2410" s="24" t="s">
        <v>205</v>
      </c>
      <c r="W2410" s="24" t="s">
        <v>2151</v>
      </c>
      <c r="X2410" s="24" t="s">
        <v>205</v>
      </c>
      <c r="Y2410" s="24" t="s">
        <v>205</v>
      </c>
      <c r="Z2410" s="24"/>
    </row>
    <row r="2411" spans="1:26" x14ac:dyDescent="0.2">
      <c r="A2411">
        <v>2411</v>
      </c>
      <c r="B2411">
        <v>3660</v>
      </c>
      <c r="H2411" s="23">
        <v>44022</v>
      </c>
      <c r="I2411" s="23">
        <v>44022</v>
      </c>
      <c r="J2411">
        <v>9.89</v>
      </c>
      <c r="K2411" s="24"/>
      <c r="L2411" s="24" t="s">
        <v>1114</v>
      </c>
      <c r="M2411" s="24" t="s">
        <v>82</v>
      </c>
      <c r="N2411" s="24" t="s">
        <v>7</v>
      </c>
      <c r="O2411" s="24" t="s">
        <v>231</v>
      </c>
      <c r="P2411" s="24" t="s">
        <v>217</v>
      </c>
      <c r="Q2411" s="24" t="s">
        <v>7</v>
      </c>
      <c r="R2411" s="24" t="s">
        <v>70</v>
      </c>
      <c r="S2411" s="24" t="s">
        <v>82</v>
      </c>
      <c r="T2411" s="24" t="s">
        <v>587</v>
      </c>
      <c r="U2411" s="24" t="s">
        <v>205</v>
      </c>
      <c r="V2411" s="24" t="s">
        <v>205</v>
      </c>
      <c r="W2411" s="24" t="s">
        <v>82</v>
      </c>
      <c r="X2411" s="24" t="s">
        <v>205</v>
      </c>
      <c r="Y2411" s="24" t="s">
        <v>166</v>
      </c>
      <c r="Z2411" s="24"/>
    </row>
    <row r="2412" spans="1:26" x14ac:dyDescent="0.2">
      <c r="A2412">
        <v>2412</v>
      </c>
      <c r="B2412">
        <v>3661</v>
      </c>
      <c r="H2412" s="23">
        <v>44025</v>
      </c>
      <c r="I2412" s="23">
        <v>44022</v>
      </c>
      <c r="J2412">
        <v>15.3</v>
      </c>
      <c r="K2412" s="24"/>
      <c r="L2412" s="24" t="s">
        <v>1114</v>
      </c>
      <c r="M2412" s="24" t="s">
        <v>82</v>
      </c>
      <c r="N2412" s="24" t="s">
        <v>7</v>
      </c>
      <c r="O2412" s="24" t="s">
        <v>231</v>
      </c>
      <c r="P2412" s="24" t="s">
        <v>217</v>
      </c>
      <c r="Q2412" s="24" t="s">
        <v>7</v>
      </c>
      <c r="R2412" s="24" t="s">
        <v>70</v>
      </c>
      <c r="S2412" s="24" t="s">
        <v>82</v>
      </c>
      <c r="T2412" s="24" t="s">
        <v>587</v>
      </c>
      <c r="U2412" s="24" t="s">
        <v>205</v>
      </c>
      <c r="V2412" s="24" t="s">
        <v>205</v>
      </c>
      <c r="W2412" s="24" t="s">
        <v>82</v>
      </c>
      <c r="X2412" s="24" t="s">
        <v>205</v>
      </c>
      <c r="Y2412" s="24" t="s">
        <v>166</v>
      </c>
      <c r="Z2412" s="24"/>
    </row>
    <row r="2413" spans="1:26" x14ac:dyDescent="0.2">
      <c r="A2413">
        <v>2413</v>
      </c>
      <c r="B2413">
        <v>3662</v>
      </c>
      <c r="H2413" s="23">
        <v>44025</v>
      </c>
      <c r="I2413" s="23">
        <v>44022</v>
      </c>
      <c r="J2413">
        <v>25.56</v>
      </c>
      <c r="K2413" s="24"/>
      <c r="L2413" s="24" t="s">
        <v>1114</v>
      </c>
      <c r="M2413" s="24" t="s">
        <v>82</v>
      </c>
      <c r="N2413" s="24" t="s">
        <v>7</v>
      </c>
      <c r="O2413" s="24" t="s">
        <v>231</v>
      </c>
      <c r="P2413" s="24" t="s">
        <v>217</v>
      </c>
      <c r="Q2413" s="24" t="s">
        <v>7</v>
      </c>
      <c r="R2413" s="24" t="s">
        <v>70</v>
      </c>
      <c r="S2413" s="24" t="s">
        <v>82</v>
      </c>
      <c r="T2413" s="24" t="s">
        <v>587</v>
      </c>
      <c r="U2413" s="24" t="s">
        <v>205</v>
      </c>
      <c r="V2413" s="24" t="s">
        <v>205</v>
      </c>
      <c r="W2413" s="24" t="s">
        <v>82</v>
      </c>
      <c r="X2413" s="24" t="s">
        <v>205</v>
      </c>
      <c r="Y2413" s="24" t="s">
        <v>166</v>
      </c>
      <c r="Z2413" s="24"/>
    </row>
    <row r="2414" spans="1:26" x14ac:dyDescent="0.2">
      <c r="A2414">
        <v>2414</v>
      </c>
      <c r="B2414">
        <v>3667</v>
      </c>
      <c r="H2414" s="23">
        <v>44025</v>
      </c>
      <c r="I2414" s="23">
        <v>44025</v>
      </c>
      <c r="J2414">
        <v>15.3</v>
      </c>
      <c r="K2414" s="24"/>
      <c r="L2414" s="24" t="s">
        <v>1114</v>
      </c>
      <c r="M2414" s="24" t="s">
        <v>82</v>
      </c>
      <c r="N2414" s="24" t="s">
        <v>7</v>
      </c>
      <c r="O2414" s="24" t="s">
        <v>231</v>
      </c>
      <c r="P2414" s="24" t="s">
        <v>217</v>
      </c>
      <c r="Q2414" s="24" t="s">
        <v>7</v>
      </c>
      <c r="R2414" s="24" t="s">
        <v>70</v>
      </c>
      <c r="S2414" s="24" t="s">
        <v>82</v>
      </c>
      <c r="T2414" s="24" t="s">
        <v>587</v>
      </c>
      <c r="U2414" s="24" t="s">
        <v>205</v>
      </c>
      <c r="V2414" s="24" t="s">
        <v>205</v>
      </c>
      <c r="W2414" s="24" t="s">
        <v>82</v>
      </c>
      <c r="X2414" s="24" t="s">
        <v>205</v>
      </c>
      <c r="Y2414" s="24" t="s">
        <v>166</v>
      </c>
      <c r="Z2414" s="24"/>
    </row>
    <row r="2415" spans="1:26" x14ac:dyDescent="0.2">
      <c r="A2415">
        <v>2415</v>
      </c>
      <c r="B2415">
        <v>3668</v>
      </c>
      <c r="H2415" s="23">
        <v>44025</v>
      </c>
      <c r="I2415" s="23">
        <v>44025</v>
      </c>
      <c r="J2415">
        <v>25.56</v>
      </c>
      <c r="K2415" s="24"/>
      <c r="L2415" s="24" t="s">
        <v>1114</v>
      </c>
      <c r="M2415" s="24" t="s">
        <v>82</v>
      </c>
      <c r="N2415" s="24" t="s">
        <v>7</v>
      </c>
      <c r="O2415" s="24" t="s">
        <v>231</v>
      </c>
      <c r="P2415" s="24" t="s">
        <v>217</v>
      </c>
      <c r="Q2415" s="24" t="s">
        <v>7</v>
      </c>
      <c r="R2415" s="24" t="s">
        <v>70</v>
      </c>
      <c r="S2415" s="24" t="s">
        <v>82</v>
      </c>
      <c r="T2415" s="24" t="s">
        <v>587</v>
      </c>
      <c r="U2415" s="24" t="s">
        <v>205</v>
      </c>
      <c r="V2415" s="24" t="s">
        <v>205</v>
      </c>
      <c r="W2415" s="24" t="s">
        <v>82</v>
      </c>
      <c r="X2415" s="24" t="s">
        <v>205</v>
      </c>
      <c r="Y2415" s="24" t="s">
        <v>166</v>
      </c>
      <c r="Z2415" s="24"/>
    </row>
    <row r="2416" spans="1:26" x14ac:dyDescent="0.2">
      <c r="A2416">
        <v>2416</v>
      </c>
      <c r="B2416">
        <v>3669</v>
      </c>
      <c r="H2416" s="23">
        <v>44025</v>
      </c>
      <c r="I2416" s="23">
        <v>44025</v>
      </c>
      <c r="J2416">
        <v>100</v>
      </c>
      <c r="K2416" s="24"/>
      <c r="L2416" s="24" t="s">
        <v>2149</v>
      </c>
      <c r="M2416" s="24" t="s">
        <v>2152</v>
      </c>
      <c r="N2416" s="24" t="s">
        <v>68</v>
      </c>
      <c r="O2416" s="24" t="s">
        <v>231</v>
      </c>
      <c r="P2416" s="24" t="s">
        <v>275</v>
      </c>
      <c r="Q2416" s="24" t="s">
        <v>66</v>
      </c>
      <c r="R2416" s="24" t="s">
        <v>6</v>
      </c>
      <c r="S2416" s="24" t="s">
        <v>19</v>
      </c>
      <c r="T2416" s="24" t="s">
        <v>225</v>
      </c>
      <c r="U2416" s="24" t="s">
        <v>205</v>
      </c>
      <c r="V2416" s="24" t="s">
        <v>205</v>
      </c>
      <c r="W2416" s="24" t="s">
        <v>2151</v>
      </c>
      <c r="X2416" s="24" t="s">
        <v>205</v>
      </c>
      <c r="Y2416" s="24" t="s">
        <v>166</v>
      </c>
      <c r="Z2416" s="24"/>
    </row>
    <row r="2417" spans="1:26" x14ac:dyDescent="0.2">
      <c r="A2417">
        <v>2417</v>
      </c>
      <c r="B2417">
        <v>3673</v>
      </c>
      <c r="H2417" s="23">
        <v>44025</v>
      </c>
      <c r="I2417" s="23">
        <v>44025</v>
      </c>
      <c r="J2417">
        <v>1302</v>
      </c>
      <c r="K2417" s="24"/>
      <c r="L2417" s="24" t="s">
        <v>2153</v>
      </c>
      <c r="M2417" s="24" t="s">
        <v>2154</v>
      </c>
      <c r="N2417" s="24" t="s">
        <v>7</v>
      </c>
      <c r="O2417" s="24" t="s">
        <v>231</v>
      </c>
      <c r="P2417" s="24" t="s">
        <v>217</v>
      </c>
      <c r="Q2417" s="24" t="s">
        <v>584</v>
      </c>
      <c r="R2417" s="24" t="s">
        <v>584</v>
      </c>
      <c r="S2417" s="24" t="s">
        <v>584</v>
      </c>
      <c r="T2417" s="24" t="s">
        <v>585</v>
      </c>
      <c r="U2417" s="24" t="s">
        <v>798</v>
      </c>
      <c r="V2417" s="24" t="s">
        <v>209</v>
      </c>
      <c r="W2417" s="24"/>
      <c r="X2417" s="24" t="s">
        <v>205</v>
      </c>
      <c r="Y2417" s="24" t="s">
        <v>166</v>
      </c>
      <c r="Z2417" s="24"/>
    </row>
    <row r="2418" spans="1:26" x14ac:dyDescent="0.2">
      <c r="A2418">
        <v>2418</v>
      </c>
      <c r="B2418">
        <v>3674</v>
      </c>
      <c r="H2418" s="23">
        <v>44025</v>
      </c>
      <c r="I2418" s="23">
        <v>44025</v>
      </c>
      <c r="J2418">
        <v>174.9</v>
      </c>
      <c r="K2418" s="24"/>
      <c r="L2418" s="24" t="s">
        <v>2155</v>
      </c>
      <c r="M2418" s="24" t="s">
        <v>1572</v>
      </c>
      <c r="N2418" s="24" t="s">
        <v>68</v>
      </c>
      <c r="O2418" s="24" t="s">
        <v>231</v>
      </c>
      <c r="P2418" s="24" t="s">
        <v>275</v>
      </c>
      <c r="Q2418" s="24" t="s">
        <v>56</v>
      </c>
      <c r="R2418" s="24" t="s">
        <v>6</v>
      </c>
      <c r="S2418" s="24" t="s">
        <v>25</v>
      </c>
      <c r="T2418" s="24" t="s">
        <v>1100</v>
      </c>
      <c r="U2418" s="24" t="s">
        <v>205</v>
      </c>
      <c r="V2418" s="24" t="s">
        <v>205</v>
      </c>
      <c r="W2418" s="24" t="s">
        <v>1929</v>
      </c>
      <c r="X2418" s="24" t="s">
        <v>205</v>
      </c>
      <c r="Y2418" s="24" t="s">
        <v>166</v>
      </c>
      <c r="Z2418" s="24"/>
    </row>
    <row r="2419" spans="1:26" x14ac:dyDescent="0.2">
      <c r="A2419">
        <v>2419</v>
      </c>
      <c r="B2419">
        <v>3675</v>
      </c>
      <c r="H2419" s="23">
        <v>44025</v>
      </c>
      <c r="I2419" s="23">
        <v>44025</v>
      </c>
      <c r="J2419">
        <v>275</v>
      </c>
      <c r="K2419" s="24"/>
      <c r="L2419" s="24" t="s">
        <v>2072</v>
      </c>
      <c r="M2419" s="24" t="s">
        <v>2073</v>
      </c>
      <c r="N2419" s="24" t="s">
        <v>68</v>
      </c>
      <c r="O2419" s="24" t="s">
        <v>231</v>
      </c>
      <c r="P2419" s="24" t="s">
        <v>217</v>
      </c>
      <c r="Q2419" s="24" t="s">
        <v>36</v>
      </c>
      <c r="R2419" s="24" t="s">
        <v>6</v>
      </c>
      <c r="S2419" s="24" t="s">
        <v>41</v>
      </c>
      <c r="T2419" s="24" t="s">
        <v>480</v>
      </c>
      <c r="U2419" s="24" t="s">
        <v>205</v>
      </c>
      <c r="V2419" s="24" t="s">
        <v>205</v>
      </c>
      <c r="W2419" s="24" t="s">
        <v>2074</v>
      </c>
      <c r="X2419" s="24" t="s">
        <v>205</v>
      </c>
      <c r="Y2419" s="24" t="s">
        <v>166</v>
      </c>
      <c r="Z2419" s="24"/>
    </row>
    <row r="2420" spans="1:26" x14ac:dyDescent="0.2">
      <c r="A2420">
        <v>2420</v>
      </c>
      <c r="B2420">
        <v>3676</v>
      </c>
      <c r="H2420" s="23">
        <v>44025</v>
      </c>
      <c r="I2420" s="23">
        <v>44025</v>
      </c>
      <c r="J2420">
        <v>10.86</v>
      </c>
      <c r="K2420" s="24"/>
      <c r="L2420" s="24" t="s">
        <v>1114</v>
      </c>
      <c r="M2420" s="24" t="s">
        <v>82</v>
      </c>
      <c r="N2420" s="24" t="s">
        <v>7</v>
      </c>
      <c r="O2420" s="24" t="s">
        <v>231</v>
      </c>
      <c r="P2420" s="24" t="s">
        <v>217</v>
      </c>
      <c r="Q2420" s="24" t="s">
        <v>7</v>
      </c>
      <c r="R2420" s="24" t="s">
        <v>70</v>
      </c>
      <c r="S2420" s="24" t="s">
        <v>82</v>
      </c>
      <c r="T2420" s="24" t="s">
        <v>587</v>
      </c>
      <c r="U2420" s="24" t="s">
        <v>205</v>
      </c>
      <c r="V2420" s="24" t="s">
        <v>205</v>
      </c>
      <c r="W2420" s="24" t="s">
        <v>82</v>
      </c>
      <c r="X2420" s="24" t="s">
        <v>205</v>
      </c>
      <c r="Y2420" s="24" t="s">
        <v>166</v>
      </c>
      <c r="Z2420" s="24"/>
    </row>
    <row r="2421" spans="1:26" x14ac:dyDescent="0.2">
      <c r="A2421">
        <v>2421</v>
      </c>
      <c r="B2421">
        <v>3678</v>
      </c>
      <c r="H2421" s="23">
        <v>44025</v>
      </c>
      <c r="I2421" s="23">
        <v>44025</v>
      </c>
      <c r="J2421">
        <v>48</v>
      </c>
      <c r="K2421" s="24"/>
      <c r="L2421" s="24" t="s">
        <v>2156</v>
      </c>
      <c r="M2421" s="24" t="s">
        <v>1934</v>
      </c>
      <c r="N2421" s="24" t="s">
        <v>68</v>
      </c>
      <c r="O2421" s="24" t="s">
        <v>231</v>
      </c>
      <c r="P2421" s="24" t="s">
        <v>217</v>
      </c>
      <c r="Q2421" s="24" t="s">
        <v>17</v>
      </c>
      <c r="R2421" s="24" t="s">
        <v>6</v>
      </c>
      <c r="S2421" s="24" t="s">
        <v>19</v>
      </c>
      <c r="T2421" s="24" t="s">
        <v>227</v>
      </c>
      <c r="U2421" s="24" t="s">
        <v>205</v>
      </c>
      <c r="V2421" s="24" t="s">
        <v>205</v>
      </c>
      <c r="W2421" s="24" t="s">
        <v>1935</v>
      </c>
      <c r="X2421" s="24" t="s">
        <v>205</v>
      </c>
      <c r="Y2421" s="24" t="s">
        <v>166</v>
      </c>
      <c r="Z2421" s="24"/>
    </row>
    <row r="2422" spans="1:26" x14ac:dyDescent="0.2">
      <c r="A2422">
        <v>2422</v>
      </c>
      <c r="B2422">
        <v>3679</v>
      </c>
      <c r="H2422" s="23">
        <v>44025</v>
      </c>
      <c r="I2422" s="23">
        <v>44025</v>
      </c>
      <c r="J2422">
        <v>76</v>
      </c>
      <c r="K2422" s="24"/>
      <c r="L2422" s="24" t="s">
        <v>2157</v>
      </c>
      <c r="M2422" s="24" t="s">
        <v>2080</v>
      </c>
      <c r="N2422" s="24" t="s">
        <v>68</v>
      </c>
      <c r="O2422" s="24" t="s">
        <v>231</v>
      </c>
      <c r="P2422" s="24" t="s">
        <v>259</v>
      </c>
      <c r="Q2422" s="24" t="s">
        <v>17</v>
      </c>
      <c r="R2422" s="24" t="s">
        <v>6</v>
      </c>
      <c r="S2422" s="24" t="s">
        <v>19</v>
      </c>
      <c r="T2422" s="24" t="s">
        <v>227</v>
      </c>
      <c r="U2422" s="24" t="s">
        <v>205</v>
      </c>
      <c r="V2422" s="24" t="s">
        <v>205</v>
      </c>
      <c r="W2422" s="24" t="s">
        <v>1935</v>
      </c>
      <c r="X2422" s="24" t="s">
        <v>205</v>
      </c>
      <c r="Y2422" s="24" t="s">
        <v>166</v>
      </c>
      <c r="Z2422" s="24"/>
    </row>
    <row r="2423" spans="1:26" x14ac:dyDescent="0.2">
      <c r="A2423">
        <v>2423</v>
      </c>
      <c r="B2423">
        <v>3680</v>
      </c>
      <c r="H2423" s="23">
        <v>44025</v>
      </c>
      <c r="I2423" s="23">
        <v>44025</v>
      </c>
      <c r="J2423">
        <v>150.22</v>
      </c>
      <c r="K2423" s="24"/>
      <c r="L2423" s="24" t="s">
        <v>2158</v>
      </c>
      <c r="M2423" s="24" t="s">
        <v>1981</v>
      </c>
      <c r="N2423" s="24" t="s">
        <v>68</v>
      </c>
      <c r="O2423" s="24" t="s">
        <v>231</v>
      </c>
      <c r="P2423" s="24" t="s">
        <v>259</v>
      </c>
      <c r="Q2423" s="24" t="s">
        <v>36</v>
      </c>
      <c r="R2423" s="24" t="s">
        <v>6</v>
      </c>
      <c r="S2423" s="24" t="s">
        <v>35</v>
      </c>
      <c r="T2423" s="24" t="s">
        <v>474</v>
      </c>
      <c r="U2423" s="24" t="s">
        <v>205</v>
      </c>
      <c r="V2423" s="24" t="s">
        <v>205</v>
      </c>
      <c r="W2423" s="24" t="s">
        <v>593</v>
      </c>
      <c r="X2423" s="24" t="s">
        <v>205</v>
      </c>
      <c r="Y2423" s="24" t="s">
        <v>166</v>
      </c>
      <c r="Z2423" s="24"/>
    </row>
    <row r="2424" spans="1:26" x14ac:dyDescent="0.2">
      <c r="A2424">
        <v>2424</v>
      </c>
      <c r="B2424">
        <v>3681</v>
      </c>
      <c r="H2424" s="23">
        <v>44026</v>
      </c>
      <c r="I2424" s="23">
        <v>44026</v>
      </c>
      <c r="J2424">
        <v>9.27</v>
      </c>
      <c r="K2424" s="24"/>
      <c r="L2424" s="24" t="s">
        <v>1114</v>
      </c>
      <c r="M2424" s="24" t="s">
        <v>82</v>
      </c>
      <c r="N2424" s="24" t="s">
        <v>7</v>
      </c>
      <c r="O2424" s="24" t="s">
        <v>231</v>
      </c>
      <c r="P2424" s="24" t="s">
        <v>217</v>
      </c>
      <c r="Q2424" s="24" t="s">
        <v>7</v>
      </c>
      <c r="R2424" s="24" t="s">
        <v>70</v>
      </c>
      <c r="S2424" s="24" t="s">
        <v>82</v>
      </c>
      <c r="T2424" s="24" t="s">
        <v>587</v>
      </c>
      <c r="U2424" s="24" t="s">
        <v>205</v>
      </c>
      <c r="V2424" s="24" t="s">
        <v>205</v>
      </c>
      <c r="W2424" s="24" t="s">
        <v>82</v>
      </c>
      <c r="X2424" s="24" t="s">
        <v>205</v>
      </c>
      <c r="Y2424" s="24" t="s">
        <v>166</v>
      </c>
      <c r="Z2424" s="24"/>
    </row>
    <row r="2425" spans="1:26" x14ac:dyDescent="0.2">
      <c r="A2425">
        <v>2425</v>
      </c>
      <c r="B2425">
        <v>3682</v>
      </c>
      <c r="H2425" s="23">
        <v>44026</v>
      </c>
      <c r="I2425" s="23">
        <v>44026</v>
      </c>
      <c r="J2425">
        <v>9.7799999999999994</v>
      </c>
      <c r="K2425" s="24"/>
      <c r="L2425" s="24" t="s">
        <v>1114</v>
      </c>
      <c r="M2425" s="24" t="s">
        <v>82</v>
      </c>
      <c r="N2425" s="24" t="s">
        <v>7</v>
      </c>
      <c r="O2425" s="24" t="s">
        <v>231</v>
      </c>
      <c r="P2425" s="24" t="s">
        <v>217</v>
      </c>
      <c r="Q2425" s="24" t="s">
        <v>7</v>
      </c>
      <c r="R2425" s="24" t="s">
        <v>70</v>
      </c>
      <c r="S2425" s="24" t="s">
        <v>82</v>
      </c>
      <c r="T2425" s="24" t="s">
        <v>587</v>
      </c>
      <c r="U2425" s="24" t="s">
        <v>205</v>
      </c>
      <c r="V2425" s="24" t="s">
        <v>205</v>
      </c>
      <c r="W2425" s="24" t="s">
        <v>82</v>
      </c>
      <c r="X2425" s="24" t="s">
        <v>205</v>
      </c>
      <c r="Y2425" s="24" t="s">
        <v>166</v>
      </c>
      <c r="Z2425" s="24"/>
    </row>
    <row r="2426" spans="1:26" x14ac:dyDescent="0.2">
      <c r="A2426">
        <v>2426</v>
      </c>
      <c r="B2426">
        <v>3684</v>
      </c>
      <c r="H2426" s="23">
        <v>44027</v>
      </c>
      <c r="I2426" s="23">
        <v>44027</v>
      </c>
      <c r="J2426">
        <v>10.31</v>
      </c>
      <c r="K2426" s="24"/>
      <c r="L2426" s="24" t="s">
        <v>1114</v>
      </c>
      <c r="M2426" s="24" t="s">
        <v>82</v>
      </c>
      <c r="N2426" s="24" t="s">
        <v>7</v>
      </c>
      <c r="O2426" s="24" t="s">
        <v>231</v>
      </c>
      <c r="P2426" s="24" t="s">
        <v>217</v>
      </c>
      <c r="Q2426" s="24" t="s">
        <v>7</v>
      </c>
      <c r="R2426" s="24" t="s">
        <v>70</v>
      </c>
      <c r="S2426" s="24" t="s">
        <v>82</v>
      </c>
      <c r="T2426" s="24" t="s">
        <v>587</v>
      </c>
      <c r="U2426" s="24" t="s">
        <v>205</v>
      </c>
      <c r="V2426" s="24" t="s">
        <v>205</v>
      </c>
      <c r="W2426" s="24" t="s">
        <v>82</v>
      </c>
      <c r="X2426" s="24" t="s">
        <v>205</v>
      </c>
      <c r="Y2426" s="24" t="s">
        <v>166</v>
      </c>
      <c r="Z2426" s="24"/>
    </row>
    <row r="2427" spans="1:26" x14ac:dyDescent="0.2">
      <c r="A2427">
        <v>2427</v>
      </c>
      <c r="B2427">
        <v>3685</v>
      </c>
      <c r="H2427" s="23">
        <v>44027</v>
      </c>
      <c r="I2427" s="23">
        <v>44027</v>
      </c>
      <c r="J2427">
        <v>102.88</v>
      </c>
      <c r="K2427" s="24"/>
      <c r="L2427" s="24" t="s">
        <v>2159</v>
      </c>
      <c r="M2427" s="24" t="s">
        <v>2160</v>
      </c>
      <c r="N2427" s="24" t="s">
        <v>68</v>
      </c>
      <c r="O2427" s="24" t="s">
        <v>231</v>
      </c>
      <c r="P2427" s="24" t="s">
        <v>259</v>
      </c>
      <c r="Q2427" s="24" t="s">
        <v>36</v>
      </c>
      <c r="R2427" s="24" t="s">
        <v>6</v>
      </c>
      <c r="S2427" s="24" t="s">
        <v>40</v>
      </c>
      <c r="T2427" s="24" t="s">
        <v>431</v>
      </c>
      <c r="U2427" s="24" t="s">
        <v>205</v>
      </c>
      <c r="V2427" s="24" t="s">
        <v>205</v>
      </c>
      <c r="W2427" s="24" t="s">
        <v>2161</v>
      </c>
      <c r="X2427" s="24" t="s">
        <v>205</v>
      </c>
      <c r="Y2427" s="24" t="s">
        <v>166</v>
      </c>
      <c r="Z2427" s="24"/>
    </row>
    <row r="2428" spans="1:26" x14ac:dyDescent="0.2">
      <c r="A2428">
        <v>2428</v>
      </c>
      <c r="B2428">
        <v>3688</v>
      </c>
      <c r="H2428" s="23">
        <v>44027</v>
      </c>
      <c r="I2428" s="23">
        <v>44027</v>
      </c>
      <c r="J2428">
        <v>10.94</v>
      </c>
      <c r="K2428" s="24"/>
      <c r="L2428" s="24" t="s">
        <v>1114</v>
      </c>
      <c r="M2428" s="24" t="s">
        <v>82</v>
      </c>
      <c r="N2428" s="24" t="s">
        <v>7</v>
      </c>
      <c r="O2428" s="24" t="s">
        <v>231</v>
      </c>
      <c r="P2428" s="24" t="s">
        <v>217</v>
      </c>
      <c r="Q2428" s="24" t="s">
        <v>7</v>
      </c>
      <c r="R2428" s="24" t="s">
        <v>70</v>
      </c>
      <c r="S2428" s="24" t="s">
        <v>82</v>
      </c>
      <c r="T2428" s="24" t="s">
        <v>587</v>
      </c>
      <c r="U2428" s="24" t="s">
        <v>205</v>
      </c>
      <c r="V2428" s="24" t="s">
        <v>205</v>
      </c>
      <c r="W2428" s="24" t="s">
        <v>82</v>
      </c>
      <c r="X2428" s="24" t="s">
        <v>205</v>
      </c>
      <c r="Y2428" s="24" t="s">
        <v>166</v>
      </c>
      <c r="Z2428" s="24"/>
    </row>
    <row r="2429" spans="1:26" x14ac:dyDescent="0.2">
      <c r="A2429">
        <v>2429</v>
      </c>
      <c r="B2429">
        <v>3689</v>
      </c>
      <c r="H2429" s="23">
        <v>44028</v>
      </c>
      <c r="I2429" s="23">
        <v>44028</v>
      </c>
      <c r="J2429">
        <v>15.36</v>
      </c>
      <c r="K2429" s="24"/>
      <c r="L2429" s="24" t="s">
        <v>1114</v>
      </c>
      <c r="M2429" s="24" t="s">
        <v>82</v>
      </c>
      <c r="N2429" s="24" t="s">
        <v>7</v>
      </c>
      <c r="O2429" s="24" t="s">
        <v>231</v>
      </c>
      <c r="P2429" s="24" t="s">
        <v>217</v>
      </c>
      <c r="Q2429" s="24" t="s">
        <v>7</v>
      </c>
      <c r="R2429" s="24" t="s">
        <v>70</v>
      </c>
      <c r="S2429" s="24" t="s">
        <v>82</v>
      </c>
      <c r="T2429" s="24" t="s">
        <v>587</v>
      </c>
      <c r="U2429" s="24" t="s">
        <v>205</v>
      </c>
      <c r="V2429" s="24" t="s">
        <v>205</v>
      </c>
      <c r="W2429" s="24" t="s">
        <v>82</v>
      </c>
      <c r="X2429" s="24" t="s">
        <v>205</v>
      </c>
      <c r="Y2429" s="24" t="s">
        <v>166</v>
      </c>
      <c r="Z2429" s="24"/>
    </row>
    <row r="2430" spans="1:26" x14ac:dyDescent="0.2">
      <c r="A2430">
        <v>2430</v>
      </c>
      <c r="B2430">
        <v>3690</v>
      </c>
      <c r="H2430" s="23">
        <v>44028</v>
      </c>
      <c r="I2430" s="23">
        <v>44028</v>
      </c>
      <c r="J2430">
        <v>25.8</v>
      </c>
      <c r="K2430" s="24"/>
      <c r="L2430" s="24" t="s">
        <v>1114</v>
      </c>
      <c r="M2430" s="24" t="s">
        <v>82</v>
      </c>
      <c r="N2430" s="24" t="s">
        <v>7</v>
      </c>
      <c r="O2430" s="24" t="s">
        <v>231</v>
      </c>
      <c r="P2430" s="24" t="s">
        <v>217</v>
      </c>
      <c r="Q2430" s="24" t="s">
        <v>7</v>
      </c>
      <c r="R2430" s="24" t="s">
        <v>70</v>
      </c>
      <c r="S2430" s="24" t="s">
        <v>82</v>
      </c>
      <c r="T2430" s="24" t="s">
        <v>587</v>
      </c>
      <c r="U2430" s="24" t="s">
        <v>205</v>
      </c>
      <c r="V2430" s="24" t="s">
        <v>205</v>
      </c>
      <c r="W2430" s="24" t="s">
        <v>82</v>
      </c>
      <c r="X2430" s="24" t="s">
        <v>205</v>
      </c>
      <c r="Y2430" s="24" t="s">
        <v>166</v>
      </c>
      <c r="Z2430" s="24"/>
    </row>
    <row r="2431" spans="1:26" x14ac:dyDescent="0.2">
      <c r="A2431">
        <v>2431</v>
      </c>
      <c r="B2431">
        <v>3692</v>
      </c>
      <c r="H2431" s="23">
        <v>44028</v>
      </c>
      <c r="I2431" s="23">
        <v>44028</v>
      </c>
      <c r="J2431">
        <v>10.85</v>
      </c>
      <c r="K2431" s="24"/>
      <c r="L2431" s="24" t="s">
        <v>1114</v>
      </c>
      <c r="M2431" s="24" t="s">
        <v>82</v>
      </c>
      <c r="N2431" s="24" t="s">
        <v>7</v>
      </c>
      <c r="O2431" s="24" t="s">
        <v>231</v>
      </c>
      <c r="P2431" s="24" t="s">
        <v>217</v>
      </c>
      <c r="Q2431" s="24" t="s">
        <v>7</v>
      </c>
      <c r="R2431" s="24" t="s">
        <v>70</v>
      </c>
      <c r="S2431" s="24" t="s">
        <v>82</v>
      </c>
      <c r="T2431" s="24" t="s">
        <v>587</v>
      </c>
      <c r="U2431" s="24" t="s">
        <v>205</v>
      </c>
      <c r="V2431" s="24" t="s">
        <v>205</v>
      </c>
      <c r="W2431" s="24" t="s">
        <v>82</v>
      </c>
      <c r="X2431" s="24" t="s">
        <v>205</v>
      </c>
      <c r="Y2431" s="24" t="s">
        <v>166</v>
      </c>
      <c r="Z2431" s="24"/>
    </row>
    <row r="2432" spans="1:26" x14ac:dyDescent="0.2">
      <c r="A2432">
        <v>2432</v>
      </c>
      <c r="B2432">
        <v>3697</v>
      </c>
      <c r="H2432" s="23">
        <v>44029</v>
      </c>
      <c r="I2432" s="23">
        <v>44029</v>
      </c>
      <c r="J2432">
        <v>10.85</v>
      </c>
      <c r="K2432" s="24"/>
      <c r="L2432" s="24" t="s">
        <v>1114</v>
      </c>
      <c r="M2432" s="24" t="s">
        <v>82</v>
      </c>
      <c r="N2432" s="24" t="s">
        <v>7</v>
      </c>
      <c r="O2432" s="24" t="s">
        <v>231</v>
      </c>
      <c r="P2432" s="24" t="s">
        <v>217</v>
      </c>
      <c r="Q2432" s="24" t="s">
        <v>7</v>
      </c>
      <c r="R2432" s="24" t="s">
        <v>70</v>
      </c>
      <c r="S2432" s="24" t="s">
        <v>82</v>
      </c>
      <c r="T2432" s="24" t="s">
        <v>587</v>
      </c>
      <c r="U2432" s="24" t="s">
        <v>205</v>
      </c>
      <c r="V2432" s="24" t="s">
        <v>205</v>
      </c>
      <c r="W2432" s="24" t="s">
        <v>82</v>
      </c>
      <c r="X2432" s="24" t="s">
        <v>205</v>
      </c>
      <c r="Y2432" s="24" t="s">
        <v>166</v>
      </c>
      <c r="Z2432" s="24"/>
    </row>
    <row r="2433" spans="1:26" x14ac:dyDescent="0.2">
      <c r="A2433">
        <v>2433</v>
      </c>
      <c r="B2433">
        <v>3698</v>
      </c>
      <c r="H2433" s="23">
        <v>44029</v>
      </c>
      <c r="I2433" s="23">
        <v>44029</v>
      </c>
      <c r="J2433">
        <v>43.31</v>
      </c>
      <c r="K2433" s="24"/>
      <c r="L2433" s="24" t="s">
        <v>2162</v>
      </c>
      <c r="M2433" s="24" t="s">
        <v>2163</v>
      </c>
      <c r="N2433" s="24" t="s">
        <v>68</v>
      </c>
      <c r="O2433" s="24" t="s">
        <v>231</v>
      </c>
      <c r="P2433" s="24" t="s">
        <v>275</v>
      </c>
      <c r="Q2433" s="24" t="s">
        <v>28</v>
      </c>
      <c r="R2433" s="24" t="s">
        <v>6</v>
      </c>
      <c r="S2433" s="24" t="s">
        <v>30</v>
      </c>
      <c r="T2433" s="24" t="s">
        <v>266</v>
      </c>
      <c r="U2433" s="24" t="s">
        <v>205</v>
      </c>
      <c r="V2433" s="24" t="s">
        <v>205</v>
      </c>
      <c r="W2433" s="24" t="s">
        <v>593</v>
      </c>
      <c r="X2433" s="24" t="s">
        <v>205</v>
      </c>
      <c r="Y2433" s="24" t="s">
        <v>166</v>
      </c>
      <c r="Z2433" s="24"/>
    </row>
    <row r="2434" spans="1:26" x14ac:dyDescent="0.2">
      <c r="A2434">
        <v>2434</v>
      </c>
      <c r="B2434">
        <v>3699</v>
      </c>
      <c r="H2434" s="23">
        <v>44029</v>
      </c>
      <c r="I2434" s="23">
        <v>44029</v>
      </c>
      <c r="J2434">
        <v>317.2</v>
      </c>
      <c r="K2434" s="24"/>
      <c r="L2434" s="24" t="s">
        <v>2164</v>
      </c>
      <c r="M2434" s="24" t="s">
        <v>1057</v>
      </c>
      <c r="N2434" s="24" t="s">
        <v>68</v>
      </c>
      <c r="O2434" s="24" t="s">
        <v>231</v>
      </c>
      <c r="P2434" s="24" t="s">
        <v>217</v>
      </c>
      <c r="Q2434" s="24" t="s">
        <v>17</v>
      </c>
      <c r="R2434" s="24" t="s">
        <v>6</v>
      </c>
      <c r="S2434" s="24" t="s">
        <v>21</v>
      </c>
      <c r="T2434" s="24" t="s">
        <v>211</v>
      </c>
      <c r="U2434" s="24" t="s">
        <v>205</v>
      </c>
      <c r="V2434" s="24" t="s">
        <v>205</v>
      </c>
      <c r="W2434" s="24" t="s">
        <v>21</v>
      </c>
      <c r="X2434" s="24" t="s">
        <v>205</v>
      </c>
      <c r="Y2434" s="24" t="s">
        <v>166</v>
      </c>
      <c r="Z2434" s="24"/>
    </row>
    <row r="2435" spans="1:26" x14ac:dyDescent="0.2">
      <c r="A2435">
        <v>2435</v>
      </c>
      <c r="B2435">
        <v>3700</v>
      </c>
      <c r="H2435" s="23">
        <v>44029</v>
      </c>
      <c r="I2435" s="23">
        <v>44029</v>
      </c>
      <c r="J2435">
        <v>1906.57</v>
      </c>
      <c r="K2435" s="24"/>
      <c r="L2435" s="24" t="s">
        <v>2165</v>
      </c>
      <c r="M2435" s="24" t="s">
        <v>2166</v>
      </c>
      <c r="N2435" s="24" t="s">
        <v>68</v>
      </c>
      <c r="O2435" s="24" t="s">
        <v>231</v>
      </c>
      <c r="P2435" s="24" t="s">
        <v>217</v>
      </c>
      <c r="Q2435" s="24" t="s">
        <v>28</v>
      </c>
      <c r="R2435" s="24" t="s">
        <v>6</v>
      </c>
      <c r="S2435" s="24" t="s">
        <v>30</v>
      </c>
      <c r="T2435" s="24" t="s">
        <v>266</v>
      </c>
      <c r="U2435" s="24" t="s">
        <v>205</v>
      </c>
      <c r="V2435" s="24" t="s">
        <v>205</v>
      </c>
      <c r="W2435" s="24" t="s">
        <v>593</v>
      </c>
      <c r="X2435" s="24" t="s">
        <v>205</v>
      </c>
      <c r="Y2435" s="24" t="s">
        <v>166</v>
      </c>
      <c r="Z2435" s="24"/>
    </row>
    <row r="2436" spans="1:26" x14ac:dyDescent="0.2">
      <c r="A2436">
        <v>2436</v>
      </c>
      <c r="B2436">
        <v>3701</v>
      </c>
      <c r="H2436" s="23">
        <v>44029</v>
      </c>
      <c r="I2436" s="23">
        <v>44029</v>
      </c>
      <c r="J2436">
        <v>437.17</v>
      </c>
      <c r="K2436" s="24"/>
      <c r="L2436" s="24" t="s">
        <v>2167</v>
      </c>
      <c r="M2436" s="24" t="s">
        <v>2166</v>
      </c>
      <c r="N2436" s="24" t="s">
        <v>68</v>
      </c>
      <c r="O2436" s="24" t="s">
        <v>231</v>
      </c>
      <c r="P2436" s="24" t="s">
        <v>217</v>
      </c>
      <c r="Q2436" s="24" t="s">
        <v>28</v>
      </c>
      <c r="R2436" s="24" t="s">
        <v>6</v>
      </c>
      <c r="S2436" s="24" t="s">
        <v>30</v>
      </c>
      <c r="T2436" s="24" t="s">
        <v>266</v>
      </c>
      <c r="U2436" s="24" t="s">
        <v>205</v>
      </c>
      <c r="V2436" s="24" t="s">
        <v>205</v>
      </c>
      <c r="W2436" s="24" t="s">
        <v>593</v>
      </c>
      <c r="X2436" s="24" t="s">
        <v>205</v>
      </c>
      <c r="Y2436" s="24" t="s">
        <v>166</v>
      </c>
      <c r="Z2436" s="24"/>
    </row>
    <row r="2437" spans="1:26" x14ac:dyDescent="0.2">
      <c r="A2437">
        <v>2437</v>
      </c>
      <c r="B2437">
        <v>3702</v>
      </c>
      <c r="H2437" s="23">
        <v>44032</v>
      </c>
      <c r="I2437" s="23">
        <v>44032</v>
      </c>
      <c r="J2437">
        <v>15.34</v>
      </c>
      <c r="K2437" s="24"/>
      <c r="L2437" s="24" t="s">
        <v>1114</v>
      </c>
      <c r="M2437" s="24" t="s">
        <v>82</v>
      </c>
      <c r="N2437" s="24" t="s">
        <v>7</v>
      </c>
      <c r="O2437" s="24" t="s">
        <v>231</v>
      </c>
      <c r="P2437" s="24" t="s">
        <v>217</v>
      </c>
      <c r="Q2437" s="24" t="s">
        <v>7</v>
      </c>
      <c r="R2437" s="24" t="s">
        <v>70</v>
      </c>
      <c r="S2437" s="24" t="s">
        <v>82</v>
      </c>
      <c r="T2437" s="24" t="s">
        <v>587</v>
      </c>
      <c r="U2437" s="24" t="s">
        <v>205</v>
      </c>
      <c r="V2437" s="24" t="s">
        <v>205</v>
      </c>
      <c r="W2437" s="24" t="s">
        <v>82</v>
      </c>
      <c r="X2437" s="24" t="s">
        <v>205</v>
      </c>
      <c r="Y2437" s="24" t="s">
        <v>166</v>
      </c>
      <c r="Z2437" s="24"/>
    </row>
    <row r="2438" spans="1:26" x14ac:dyDescent="0.2">
      <c r="A2438">
        <v>2438</v>
      </c>
      <c r="B2438">
        <v>3703</v>
      </c>
      <c r="H2438" s="23">
        <v>44032</v>
      </c>
      <c r="I2438" s="23">
        <v>44032</v>
      </c>
      <c r="J2438">
        <v>20.48</v>
      </c>
      <c r="K2438" s="24"/>
      <c r="L2438" s="24" t="s">
        <v>1114</v>
      </c>
      <c r="M2438" s="24" t="s">
        <v>82</v>
      </c>
      <c r="N2438" s="24" t="s">
        <v>7</v>
      </c>
      <c r="O2438" s="24" t="s">
        <v>231</v>
      </c>
      <c r="P2438" s="24" t="s">
        <v>217</v>
      </c>
      <c r="Q2438" s="24" t="s">
        <v>7</v>
      </c>
      <c r="R2438" s="24" t="s">
        <v>70</v>
      </c>
      <c r="S2438" s="24" t="s">
        <v>82</v>
      </c>
      <c r="T2438" s="24" t="s">
        <v>587</v>
      </c>
      <c r="U2438" s="24" t="s">
        <v>205</v>
      </c>
      <c r="V2438" s="24" t="s">
        <v>205</v>
      </c>
      <c r="W2438" s="24" t="s">
        <v>82</v>
      </c>
      <c r="X2438" s="24" t="s">
        <v>205</v>
      </c>
      <c r="Y2438" s="24" t="s">
        <v>166</v>
      </c>
      <c r="Z2438" s="24"/>
    </row>
    <row r="2439" spans="1:26" x14ac:dyDescent="0.2">
      <c r="A2439">
        <v>2439</v>
      </c>
      <c r="B2439">
        <v>3711</v>
      </c>
      <c r="H2439" s="23">
        <v>44032</v>
      </c>
      <c r="I2439" s="23">
        <v>44032</v>
      </c>
      <c r="J2439">
        <v>10.68</v>
      </c>
      <c r="K2439" s="24"/>
      <c r="L2439" s="24" t="s">
        <v>1114</v>
      </c>
      <c r="M2439" s="24" t="s">
        <v>82</v>
      </c>
      <c r="N2439" s="24" t="s">
        <v>7</v>
      </c>
      <c r="O2439" s="24" t="s">
        <v>231</v>
      </c>
      <c r="P2439" s="24" t="s">
        <v>217</v>
      </c>
      <c r="Q2439" s="24" t="s">
        <v>7</v>
      </c>
      <c r="R2439" s="24" t="s">
        <v>70</v>
      </c>
      <c r="S2439" s="24" t="s">
        <v>82</v>
      </c>
      <c r="T2439" s="24" t="s">
        <v>587</v>
      </c>
      <c r="U2439" s="24" t="s">
        <v>205</v>
      </c>
      <c r="V2439" s="24" t="s">
        <v>205</v>
      </c>
      <c r="W2439" s="24" t="s">
        <v>82</v>
      </c>
      <c r="X2439" s="24" t="s">
        <v>205</v>
      </c>
      <c r="Y2439" s="24" t="s">
        <v>166</v>
      </c>
      <c r="Z2439" s="24"/>
    </row>
    <row r="2440" spans="1:26" x14ac:dyDescent="0.2">
      <c r="A2440">
        <v>2440</v>
      </c>
      <c r="B2440">
        <v>3712</v>
      </c>
      <c r="H2440" s="23">
        <v>44032</v>
      </c>
      <c r="I2440" s="23">
        <v>44032</v>
      </c>
      <c r="J2440">
        <v>2659.5</v>
      </c>
      <c r="K2440" s="24"/>
      <c r="L2440" s="24" t="s">
        <v>1642</v>
      </c>
      <c r="M2440" s="24" t="s">
        <v>1996</v>
      </c>
      <c r="N2440" s="24" t="s">
        <v>65</v>
      </c>
      <c r="O2440" s="24" t="s">
        <v>231</v>
      </c>
      <c r="P2440" s="24" t="s">
        <v>207</v>
      </c>
      <c r="Q2440" s="24" t="s">
        <v>65</v>
      </c>
      <c r="R2440" s="24" t="s">
        <v>6</v>
      </c>
      <c r="S2440" s="24" t="s">
        <v>18</v>
      </c>
      <c r="T2440" s="24" t="s">
        <v>211</v>
      </c>
      <c r="U2440" s="24" t="s">
        <v>205</v>
      </c>
      <c r="V2440" s="24" t="s">
        <v>205</v>
      </c>
      <c r="W2440" s="24" t="s">
        <v>18</v>
      </c>
      <c r="X2440" s="24" t="s">
        <v>205</v>
      </c>
      <c r="Y2440" s="24" t="s">
        <v>1833</v>
      </c>
      <c r="Z2440" s="24"/>
    </row>
    <row r="2441" spans="1:26" x14ac:dyDescent="0.2">
      <c r="A2441">
        <v>2441</v>
      </c>
      <c r="B2441">
        <v>3713</v>
      </c>
      <c r="H2441" s="23">
        <v>44032</v>
      </c>
      <c r="I2441" s="23">
        <v>44032</v>
      </c>
      <c r="J2441">
        <v>788.28</v>
      </c>
      <c r="K2441" s="24"/>
      <c r="L2441" s="24" t="s">
        <v>2168</v>
      </c>
      <c r="M2441" s="24" t="s">
        <v>1992</v>
      </c>
      <c r="N2441" s="24" t="s">
        <v>7</v>
      </c>
      <c r="O2441" s="24" t="s">
        <v>231</v>
      </c>
      <c r="P2441" s="24" t="s">
        <v>217</v>
      </c>
      <c r="Q2441" s="24" t="s">
        <v>102</v>
      </c>
      <c r="R2441" s="24" t="s">
        <v>108</v>
      </c>
      <c r="S2441" s="24" t="s">
        <v>103</v>
      </c>
      <c r="T2441" s="24" t="s">
        <v>260</v>
      </c>
      <c r="U2441" s="24" t="s">
        <v>406</v>
      </c>
      <c r="V2441" s="24" t="s">
        <v>205</v>
      </c>
      <c r="W2441" s="24" t="s">
        <v>1993</v>
      </c>
      <c r="X2441" s="24" t="s">
        <v>205</v>
      </c>
      <c r="Y2441" s="24" t="s">
        <v>166</v>
      </c>
      <c r="Z2441" s="24"/>
    </row>
    <row r="2442" spans="1:26" x14ac:dyDescent="0.2">
      <c r="A2442">
        <v>2442</v>
      </c>
      <c r="B2442">
        <v>3714</v>
      </c>
      <c r="H2442" s="23">
        <v>44032</v>
      </c>
      <c r="I2442" s="23">
        <v>44032</v>
      </c>
      <c r="J2442">
        <v>1183.07</v>
      </c>
      <c r="K2442" s="24"/>
      <c r="L2442" s="24" t="s">
        <v>2169</v>
      </c>
      <c r="M2442" s="24" t="s">
        <v>1995</v>
      </c>
      <c r="N2442" s="24" t="s">
        <v>7</v>
      </c>
      <c r="O2442" s="24" t="s">
        <v>231</v>
      </c>
      <c r="P2442" s="24" t="s">
        <v>217</v>
      </c>
      <c r="Q2442" s="24" t="s">
        <v>102</v>
      </c>
      <c r="R2442" s="24" t="s">
        <v>108</v>
      </c>
      <c r="S2442" s="24" t="s">
        <v>103</v>
      </c>
      <c r="T2442" s="24" t="s">
        <v>260</v>
      </c>
      <c r="U2442" s="24" t="s">
        <v>1110</v>
      </c>
      <c r="V2442" s="24" t="s">
        <v>205</v>
      </c>
      <c r="W2442" s="24" t="s">
        <v>1993</v>
      </c>
      <c r="X2442" s="24" t="s">
        <v>205</v>
      </c>
      <c r="Y2442" s="24" t="s">
        <v>166</v>
      </c>
      <c r="Z2442" s="24"/>
    </row>
    <row r="2443" spans="1:26" x14ac:dyDescent="0.2">
      <c r="A2443">
        <v>2443</v>
      </c>
      <c r="B2443">
        <v>3716</v>
      </c>
      <c r="H2443" s="23">
        <v>44033</v>
      </c>
      <c r="I2443" s="23">
        <v>44033</v>
      </c>
      <c r="J2443">
        <v>9.34</v>
      </c>
      <c r="K2443" s="24"/>
      <c r="L2443" s="24" t="s">
        <v>1114</v>
      </c>
      <c r="M2443" s="24" t="s">
        <v>82</v>
      </c>
      <c r="N2443" s="24" t="s">
        <v>7</v>
      </c>
      <c r="O2443" s="24" t="s">
        <v>231</v>
      </c>
      <c r="P2443" s="24" t="s">
        <v>217</v>
      </c>
      <c r="Q2443" s="24" t="s">
        <v>7</v>
      </c>
      <c r="R2443" s="24" t="s">
        <v>70</v>
      </c>
      <c r="S2443" s="24" t="s">
        <v>82</v>
      </c>
      <c r="T2443" s="24" t="s">
        <v>587</v>
      </c>
      <c r="U2443" s="24" t="s">
        <v>205</v>
      </c>
      <c r="V2443" s="24" t="s">
        <v>205</v>
      </c>
      <c r="W2443" s="24" t="s">
        <v>82</v>
      </c>
      <c r="X2443" s="24" t="s">
        <v>205</v>
      </c>
      <c r="Y2443" s="24" t="s">
        <v>166</v>
      </c>
      <c r="Z2443" s="24"/>
    </row>
    <row r="2444" spans="1:26" x14ac:dyDescent="0.2">
      <c r="A2444">
        <v>2444</v>
      </c>
      <c r="B2444">
        <v>3719</v>
      </c>
      <c r="H2444" s="23">
        <v>44033</v>
      </c>
      <c r="I2444" s="23">
        <v>44033</v>
      </c>
      <c r="J2444">
        <v>9.8000000000000007</v>
      </c>
      <c r="K2444" s="24"/>
      <c r="L2444" s="24" t="s">
        <v>1114</v>
      </c>
      <c r="M2444" s="24" t="s">
        <v>82</v>
      </c>
      <c r="N2444" s="24" t="s">
        <v>7</v>
      </c>
      <c r="O2444" s="24" t="s">
        <v>231</v>
      </c>
      <c r="P2444" s="24" t="s">
        <v>217</v>
      </c>
      <c r="Q2444" s="24" t="s">
        <v>7</v>
      </c>
      <c r="R2444" s="24" t="s">
        <v>70</v>
      </c>
      <c r="S2444" s="24" t="s">
        <v>82</v>
      </c>
      <c r="T2444" s="24" t="s">
        <v>587</v>
      </c>
      <c r="U2444" s="24" t="s">
        <v>205</v>
      </c>
      <c r="V2444" s="24" t="s">
        <v>205</v>
      </c>
      <c r="W2444" s="24" t="s">
        <v>82</v>
      </c>
      <c r="X2444" s="24" t="s">
        <v>205</v>
      </c>
      <c r="Y2444" s="24" t="s">
        <v>166</v>
      </c>
      <c r="Z2444" s="24"/>
    </row>
    <row r="2445" spans="1:26" x14ac:dyDescent="0.2">
      <c r="A2445">
        <v>2445</v>
      </c>
      <c r="B2445">
        <v>3720</v>
      </c>
      <c r="H2445" s="23">
        <v>44034</v>
      </c>
      <c r="I2445" s="23">
        <v>44034</v>
      </c>
      <c r="J2445">
        <v>10.44</v>
      </c>
      <c r="K2445" s="24"/>
      <c r="L2445" s="24" t="s">
        <v>1114</v>
      </c>
      <c r="M2445" s="24" t="s">
        <v>82</v>
      </c>
      <c r="N2445" s="24" t="s">
        <v>7</v>
      </c>
      <c r="O2445" s="24" t="s">
        <v>231</v>
      </c>
      <c r="P2445" s="24" t="s">
        <v>217</v>
      </c>
      <c r="Q2445" s="24" t="s">
        <v>7</v>
      </c>
      <c r="R2445" s="24" t="s">
        <v>70</v>
      </c>
      <c r="S2445" s="24" t="s">
        <v>82</v>
      </c>
      <c r="T2445" s="24" t="s">
        <v>587</v>
      </c>
      <c r="U2445" s="24" t="s">
        <v>205</v>
      </c>
      <c r="V2445" s="24" t="s">
        <v>205</v>
      </c>
      <c r="W2445" s="24" t="s">
        <v>82</v>
      </c>
      <c r="X2445" s="24" t="s">
        <v>205</v>
      </c>
      <c r="Y2445" s="24" t="s">
        <v>166</v>
      </c>
      <c r="Z2445" s="24"/>
    </row>
    <row r="2446" spans="1:26" x14ac:dyDescent="0.2">
      <c r="A2446">
        <v>2446</v>
      </c>
      <c r="B2446">
        <v>3721</v>
      </c>
      <c r="H2446" s="23">
        <v>44034</v>
      </c>
      <c r="I2446" s="23">
        <v>44034</v>
      </c>
      <c r="J2446">
        <v>5.42</v>
      </c>
      <c r="K2446" s="24"/>
      <c r="L2446" s="24" t="s">
        <v>1114</v>
      </c>
      <c r="M2446" s="24" t="s">
        <v>82</v>
      </c>
      <c r="N2446" s="24" t="s">
        <v>7</v>
      </c>
      <c r="O2446" s="24" t="s">
        <v>231</v>
      </c>
      <c r="P2446" s="24" t="s">
        <v>217</v>
      </c>
      <c r="Q2446" s="24" t="s">
        <v>7</v>
      </c>
      <c r="R2446" s="24" t="s">
        <v>70</v>
      </c>
      <c r="S2446" s="24" t="s">
        <v>82</v>
      </c>
      <c r="T2446" s="24" t="s">
        <v>587</v>
      </c>
      <c r="U2446" s="24" t="s">
        <v>205</v>
      </c>
      <c r="V2446" s="24" t="s">
        <v>205</v>
      </c>
      <c r="W2446" s="24" t="s">
        <v>82</v>
      </c>
      <c r="X2446" s="24" t="s">
        <v>1833</v>
      </c>
      <c r="Y2446" s="24" t="s">
        <v>166</v>
      </c>
      <c r="Z2446" s="24"/>
    </row>
    <row r="2447" spans="1:26" x14ac:dyDescent="0.2">
      <c r="A2447">
        <v>2447</v>
      </c>
      <c r="B2447">
        <v>3723</v>
      </c>
      <c r="H2447" s="23">
        <v>44034</v>
      </c>
      <c r="I2447" s="23">
        <v>44034</v>
      </c>
      <c r="J2447">
        <v>9.8699999999999992</v>
      </c>
      <c r="K2447" s="24"/>
      <c r="L2447" s="24" t="s">
        <v>1114</v>
      </c>
      <c r="M2447" s="24" t="s">
        <v>82</v>
      </c>
      <c r="N2447" s="24" t="s">
        <v>7</v>
      </c>
      <c r="O2447" s="24" t="s">
        <v>231</v>
      </c>
      <c r="P2447" s="24" t="s">
        <v>217</v>
      </c>
      <c r="Q2447" s="24" t="s">
        <v>7</v>
      </c>
      <c r="R2447" s="24" t="s">
        <v>70</v>
      </c>
      <c r="S2447" s="24" t="s">
        <v>82</v>
      </c>
      <c r="T2447" s="24" t="s">
        <v>587</v>
      </c>
      <c r="U2447" s="24" t="s">
        <v>205</v>
      </c>
      <c r="V2447" s="24" t="s">
        <v>205</v>
      </c>
      <c r="W2447" s="24" t="s">
        <v>82</v>
      </c>
      <c r="X2447" s="24" t="s">
        <v>1833</v>
      </c>
      <c r="Y2447" s="24" t="s">
        <v>166</v>
      </c>
      <c r="Z2447" s="24"/>
    </row>
    <row r="2448" spans="1:26" x14ac:dyDescent="0.2">
      <c r="A2448">
        <v>2448</v>
      </c>
      <c r="B2448">
        <v>3724</v>
      </c>
      <c r="H2448" s="23">
        <v>44035</v>
      </c>
      <c r="I2448" s="23">
        <v>44035</v>
      </c>
      <c r="J2448">
        <v>15.55</v>
      </c>
      <c r="K2448" s="24"/>
      <c r="L2448" s="24" t="s">
        <v>1114</v>
      </c>
      <c r="M2448" s="24" t="s">
        <v>82</v>
      </c>
      <c r="N2448" s="24" t="s">
        <v>7</v>
      </c>
      <c r="O2448" s="24" t="s">
        <v>231</v>
      </c>
      <c r="P2448" s="24" t="s">
        <v>217</v>
      </c>
      <c r="Q2448" s="24" t="s">
        <v>7</v>
      </c>
      <c r="R2448" s="24" t="s">
        <v>70</v>
      </c>
      <c r="S2448" s="24" t="s">
        <v>82</v>
      </c>
      <c r="T2448" s="24" t="s">
        <v>587</v>
      </c>
      <c r="U2448" s="24" t="s">
        <v>205</v>
      </c>
      <c r="V2448" s="24" t="s">
        <v>205</v>
      </c>
      <c r="W2448" s="24" t="s">
        <v>82</v>
      </c>
      <c r="X2448" s="24" t="s">
        <v>1833</v>
      </c>
      <c r="Y2448" s="24" t="s">
        <v>166</v>
      </c>
      <c r="Z2448" s="24"/>
    </row>
    <row r="2449" spans="1:26" x14ac:dyDescent="0.2">
      <c r="A2449">
        <v>2449</v>
      </c>
      <c r="B2449">
        <v>3725</v>
      </c>
      <c r="H2449" s="23">
        <v>44035</v>
      </c>
      <c r="I2449" s="23">
        <v>44035</v>
      </c>
      <c r="J2449">
        <v>25.97</v>
      </c>
      <c r="K2449" s="24"/>
      <c r="L2449" s="24" t="s">
        <v>1114</v>
      </c>
      <c r="M2449" s="24" t="s">
        <v>82</v>
      </c>
      <c r="N2449" s="24" t="s">
        <v>7</v>
      </c>
      <c r="O2449" s="24" t="s">
        <v>231</v>
      </c>
      <c r="P2449" s="24" t="s">
        <v>217</v>
      </c>
      <c r="Q2449" s="24" t="s">
        <v>7</v>
      </c>
      <c r="R2449" s="24" t="s">
        <v>70</v>
      </c>
      <c r="S2449" s="24" t="s">
        <v>82</v>
      </c>
      <c r="T2449" s="24" t="s">
        <v>587</v>
      </c>
      <c r="U2449" s="24" t="s">
        <v>205</v>
      </c>
      <c r="V2449" s="24" t="s">
        <v>205</v>
      </c>
      <c r="W2449" s="24" t="s">
        <v>82</v>
      </c>
      <c r="X2449" s="24" t="s">
        <v>1833</v>
      </c>
      <c r="Y2449" s="24" t="s">
        <v>166</v>
      </c>
      <c r="Z2449" s="24"/>
    </row>
    <row r="2450" spans="1:26" x14ac:dyDescent="0.2">
      <c r="A2450">
        <v>2450</v>
      </c>
      <c r="B2450">
        <v>3726</v>
      </c>
      <c r="H2450" s="23">
        <v>44035</v>
      </c>
      <c r="I2450" s="23">
        <v>44035</v>
      </c>
      <c r="J2450">
        <v>19.13</v>
      </c>
      <c r="K2450" s="24"/>
      <c r="L2450" s="24" t="s">
        <v>1114</v>
      </c>
      <c r="M2450" s="24" t="s">
        <v>82</v>
      </c>
      <c r="N2450" s="24" t="s">
        <v>7</v>
      </c>
      <c r="O2450" s="24" t="s">
        <v>231</v>
      </c>
      <c r="P2450" s="24" t="s">
        <v>217</v>
      </c>
      <c r="Q2450" s="24" t="s">
        <v>7</v>
      </c>
      <c r="R2450" s="24" t="s">
        <v>70</v>
      </c>
      <c r="S2450" s="24" t="s">
        <v>82</v>
      </c>
      <c r="T2450" s="24" t="s">
        <v>587</v>
      </c>
      <c r="U2450" s="24" t="s">
        <v>205</v>
      </c>
      <c r="V2450" s="24" t="s">
        <v>205</v>
      </c>
      <c r="W2450" s="24" t="s">
        <v>82</v>
      </c>
      <c r="X2450" s="24" t="s">
        <v>1833</v>
      </c>
      <c r="Y2450" s="24" t="s">
        <v>166</v>
      </c>
      <c r="Z2450" s="24"/>
    </row>
    <row r="2451" spans="1:26" x14ac:dyDescent="0.2">
      <c r="A2451">
        <v>2451</v>
      </c>
      <c r="B2451">
        <v>3728</v>
      </c>
      <c r="H2451" s="23">
        <v>44035</v>
      </c>
      <c r="I2451" s="23">
        <v>44035</v>
      </c>
      <c r="J2451">
        <v>24.6</v>
      </c>
      <c r="K2451" s="24"/>
      <c r="L2451" s="24" t="s">
        <v>1114</v>
      </c>
      <c r="M2451" s="24" t="s">
        <v>82</v>
      </c>
      <c r="N2451" s="24" t="s">
        <v>7</v>
      </c>
      <c r="O2451" s="24" t="s">
        <v>231</v>
      </c>
      <c r="P2451" s="24" t="s">
        <v>217</v>
      </c>
      <c r="Q2451" s="24" t="s">
        <v>7</v>
      </c>
      <c r="R2451" s="24" t="s">
        <v>70</v>
      </c>
      <c r="S2451" s="24" t="s">
        <v>82</v>
      </c>
      <c r="T2451" s="24" t="s">
        <v>587</v>
      </c>
      <c r="U2451" s="24" t="s">
        <v>205</v>
      </c>
      <c r="V2451" s="24" t="s">
        <v>205</v>
      </c>
      <c r="W2451" s="24" t="s">
        <v>82</v>
      </c>
      <c r="X2451" s="24" t="s">
        <v>1833</v>
      </c>
      <c r="Y2451" s="24" t="s">
        <v>166</v>
      </c>
      <c r="Z2451" s="24"/>
    </row>
    <row r="2452" spans="1:26" x14ac:dyDescent="0.2">
      <c r="A2452">
        <v>2452</v>
      </c>
      <c r="B2452">
        <v>3729</v>
      </c>
      <c r="H2452" s="23">
        <v>44035</v>
      </c>
      <c r="I2452" s="23">
        <v>44035</v>
      </c>
      <c r="J2452">
        <v>9.4700000000000006</v>
      </c>
      <c r="K2452" s="24"/>
      <c r="L2452" s="24" t="s">
        <v>1114</v>
      </c>
      <c r="M2452" s="24" t="s">
        <v>82</v>
      </c>
      <c r="N2452" s="24" t="s">
        <v>7</v>
      </c>
      <c r="O2452" s="24" t="s">
        <v>231</v>
      </c>
      <c r="P2452" s="24" t="s">
        <v>217</v>
      </c>
      <c r="Q2452" s="24" t="s">
        <v>7</v>
      </c>
      <c r="R2452" s="24" t="s">
        <v>70</v>
      </c>
      <c r="S2452" s="24" t="s">
        <v>82</v>
      </c>
      <c r="T2452" s="24" t="s">
        <v>587</v>
      </c>
      <c r="U2452" s="24" t="s">
        <v>205</v>
      </c>
      <c r="V2452" s="24" t="s">
        <v>205</v>
      </c>
      <c r="W2452" s="24" t="s">
        <v>82</v>
      </c>
      <c r="X2452" s="24" t="s">
        <v>1833</v>
      </c>
      <c r="Y2452" s="24" t="s">
        <v>166</v>
      </c>
      <c r="Z2452" s="24"/>
    </row>
    <row r="2453" spans="1:26" x14ac:dyDescent="0.2">
      <c r="A2453">
        <v>2453</v>
      </c>
      <c r="B2453">
        <v>3730</v>
      </c>
      <c r="H2453" s="23">
        <v>44036</v>
      </c>
      <c r="I2453" s="23">
        <v>44036</v>
      </c>
      <c r="J2453">
        <v>10.44</v>
      </c>
      <c r="K2453" s="24"/>
      <c r="L2453" s="24" t="s">
        <v>1114</v>
      </c>
      <c r="M2453" s="24" t="s">
        <v>82</v>
      </c>
      <c r="N2453" s="24" t="s">
        <v>7</v>
      </c>
      <c r="O2453" s="24" t="s">
        <v>231</v>
      </c>
      <c r="P2453" s="24" t="s">
        <v>217</v>
      </c>
      <c r="Q2453" s="24" t="s">
        <v>7</v>
      </c>
      <c r="R2453" s="24" t="s">
        <v>70</v>
      </c>
      <c r="S2453" s="24" t="s">
        <v>82</v>
      </c>
      <c r="T2453" s="24" t="s">
        <v>587</v>
      </c>
      <c r="U2453" s="24" t="s">
        <v>205</v>
      </c>
      <c r="V2453" s="24" t="s">
        <v>205</v>
      </c>
      <c r="W2453" s="24" t="s">
        <v>82</v>
      </c>
      <c r="X2453" s="24" t="s">
        <v>1833</v>
      </c>
      <c r="Y2453" s="24" t="s">
        <v>166</v>
      </c>
      <c r="Z2453" s="24"/>
    </row>
    <row r="2454" spans="1:26" x14ac:dyDescent="0.2">
      <c r="A2454">
        <v>2454</v>
      </c>
      <c r="B2454">
        <v>3733</v>
      </c>
      <c r="H2454" s="23">
        <v>44036</v>
      </c>
      <c r="I2454" s="23">
        <v>44036</v>
      </c>
      <c r="J2454">
        <v>250</v>
      </c>
      <c r="K2454" s="24"/>
      <c r="L2454" s="24" t="s">
        <v>2170</v>
      </c>
      <c r="M2454" s="24" t="s">
        <v>2019</v>
      </c>
      <c r="N2454" s="24" t="s">
        <v>7</v>
      </c>
      <c r="O2454" s="24" t="s">
        <v>231</v>
      </c>
      <c r="P2454" s="24" t="s">
        <v>275</v>
      </c>
      <c r="Q2454" s="24" t="s">
        <v>56</v>
      </c>
      <c r="R2454" s="24" t="s">
        <v>6</v>
      </c>
      <c r="S2454" s="24" t="s">
        <v>58</v>
      </c>
      <c r="T2454" s="24" t="s">
        <v>225</v>
      </c>
      <c r="U2454" s="24" t="s">
        <v>205</v>
      </c>
      <c r="V2454" s="24" t="s">
        <v>205</v>
      </c>
      <c r="W2454" s="24" t="s">
        <v>879</v>
      </c>
      <c r="X2454" s="24" t="s">
        <v>1833</v>
      </c>
      <c r="Y2454" s="24" t="s">
        <v>166</v>
      </c>
      <c r="Z2454" s="24"/>
    </row>
    <row r="2455" spans="1:26" x14ac:dyDescent="0.2">
      <c r="A2455">
        <v>2455</v>
      </c>
      <c r="B2455">
        <v>3734</v>
      </c>
      <c r="H2455" s="23">
        <v>44036</v>
      </c>
      <c r="I2455" s="23">
        <v>44036</v>
      </c>
      <c r="J2455">
        <v>11.88</v>
      </c>
      <c r="K2455" s="24"/>
      <c r="L2455" s="24" t="s">
        <v>1114</v>
      </c>
      <c r="M2455" s="24" t="s">
        <v>82</v>
      </c>
      <c r="N2455" s="24" t="s">
        <v>7</v>
      </c>
      <c r="O2455" s="24" t="s">
        <v>231</v>
      </c>
      <c r="P2455" s="24" t="s">
        <v>217</v>
      </c>
      <c r="Q2455" s="24" t="s">
        <v>7</v>
      </c>
      <c r="R2455" s="24" t="s">
        <v>70</v>
      </c>
      <c r="S2455" s="24" t="s">
        <v>82</v>
      </c>
      <c r="T2455" s="24" t="s">
        <v>587</v>
      </c>
      <c r="U2455" s="24" t="s">
        <v>205</v>
      </c>
      <c r="V2455" s="24" t="s">
        <v>205</v>
      </c>
      <c r="W2455" s="24" t="s">
        <v>82</v>
      </c>
      <c r="X2455" s="24" t="s">
        <v>1833</v>
      </c>
      <c r="Y2455" s="24" t="s">
        <v>166</v>
      </c>
      <c r="Z2455" s="24"/>
    </row>
    <row r="2456" spans="1:26" x14ac:dyDescent="0.2">
      <c r="A2456">
        <v>2456</v>
      </c>
      <c r="B2456">
        <v>3735</v>
      </c>
      <c r="H2456" s="23">
        <v>44039</v>
      </c>
      <c r="I2456" s="23">
        <v>44039</v>
      </c>
      <c r="J2456">
        <v>15.33</v>
      </c>
      <c r="K2456" s="24"/>
      <c r="L2456" s="24" t="s">
        <v>1114</v>
      </c>
      <c r="M2456" s="24" t="s">
        <v>82</v>
      </c>
      <c r="N2456" s="24" t="s">
        <v>7</v>
      </c>
      <c r="O2456" s="24" t="s">
        <v>231</v>
      </c>
      <c r="P2456" s="24" t="s">
        <v>217</v>
      </c>
      <c r="Q2456" s="24" t="s">
        <v>7</v>
      </c>
      <c r="R2456" s="24" t="s">
        <v>70</v>
      </c>
      <c r="S2456" s="24" t="s">
        <v>82</v>
      </c>
      <c r="T2456" s="24" t="s">
        <v>587</v>
      </c>
      <c r="U2456" s="24" t="s">
        <v>205</v>
      </c>
      <c r="V2456" s="24" t="s">
        <v>205</v>
      </c>
      <c r="W2456" s="24" t="s">
        <v>82</v>
      </c>
      <c r="X2456" s="24" t="s">
        <v>1833</v>
      </c>
      <c r="Y2456" s="24" t="s">
        <v>166</v>
      </c>
      <c r="Z2456" s="24"/>
    </row>
    <row r="2457" spans="1:26" x14ac:dyDescent="0.2">
      <c r="A2457">
        <v>2457</v>
      </c>
      <c r="B2457">
        <v>3736</v>
      </c>
      <c r="H2457" s="23">
        <v>44039</v>
      </c>
      <c r="I2457" s="23">
        <v>44039</v>
      </c>
      <c r="J2457">
        <v>27.61</v>
      </c>
      <c r="K2457" s="24"/>
      <c r="L2457" s="24" t="s">
        <v>1114</v>
      </c>
      <c r="M2457" s="24" t="s">
        <v>82</v>
      </c>
      <c r="N2457" s="24" t="s">
        <v>7</v>
      </c>
      <c r="O2457" s="24" t="s">
        <v>231</v>
      </c>
      <c r="P2457" s="24" t="s">
        <v>217</v>
      </c>
      <c r="Q2457" s="24" t="s">
        <v>7</v>
      </c>
      <c r="R2457" s="24" t="s">
        <v>70</v>
      </c>
      <c r="S2457" s="24" t="s">
        <v>82</v>
      </c>
      <c r="T2457" s="24" t="s">
        <v>587</v>
      </c>
      <c r="U2457" s="24" t="s">
        <v>205</v>
      </c>
      <c r="V2457" s="24" t="s">
        <v>205</v>
      </c>
      <c r="W2457" s="24" t="s">
        <v>82</v>
      </c>
      <c r="X2457" s="24" t="s">
        <v>1833</v>
      </c>
      <c r="Y2457" s="24" t="s">
        <v>166</v>
      </c>
      <c r="Z2457" s="24"/>
    </row>
    <row r="2458" spans="1:26" x14ac:dyDescent="0.2">
      <c r="A2458">
        <v>2458</v>
      </c>
      <c r="B2458">
        <v>3739</v>
      </c>
      <c r="H2458" s="23">
        <v>44039</v>
      </c>
      <c r="I2458" s="23">
        <v>44039</v>
      </c>
      <c r="J2458">
        <v>300</v>
      </c>
      <c r="K2458" s="24"/>
      <c r="L2458" s="24" t="s">
        <v>2171</v>
      </c>
      <c r="M2458" s="24" t="s">
        <v>2110</v>
      </c>
      <c r="N2458" s="24" t="s">
        <v>68</v>
      </c>
      <c r="O2458" s="24" t="s">
        <v>231</v>
      </c>
      <c r="P2458" s="24" t="s">
        <v>259</v>
      </c>
      <c r="Q2458" s="24" t="s">
        <v>36</v>
      </c>
      <c r="R2458" s="24" t="s">
        <v>6</v>
      </c>
      <c r="S2458" s="24" t="s">
        <v>39</v>
      </c>
      <c r="T2458" s="24" t="s">
        <v>387</v>
      </c>
      <c r="U2458" s="24" t="s">
        <v>205</v>
      </c>
      <c r="V2458" s="24" t="s">
        <v>205</v>
      </c>
      <c r="W2458" s="24" t="s">
        <v>2111</v>
      </c>
      <c r="X2458" s="24" t="s">
        <v>1833</v>
      </c>
      <c r="Y2458" s="24" t="s">
        <v>166</v>
      </c>
      <c r="Z2458" s="24"/>
    </row>
    <row r="2459" spans="1:26" x14ac:dyDescent="0.2">
      <c r="A2459">
        <v>2459</v>
      </c>
      <c r="B2459">
        <v>3740</v>
      </c>
      <c r="H2459" s="23">
        <v>44039</v>
      </c>
      <c r="I2459" s="23">
        <v>44039</v>
      </c>
      <c r="J2459">
        <v>138.03</v>
      </c>
      <c r="K2459" s="24"/>
      <c r="L2459" s="24" t="s">
        <v>2172</v>
      </c>
      <c r="M2459" s="24" t="s">
        <v>2173</v>
      </c>
      <c r="N2459" s="24" t="s">
        <v>68</v>
      </c>
      <c r="O2459" s="24" t="s">
        <v>231</v>
      </c>
      <c r="P2459" s="24" t="s">
        <v>275</v>
      </c>
      <c r="Q2459" s="24" t="s">
        <v>28</v>
      </c>
      <c r="R2459" s="24" t="s">
        <v>6</v>
      </c>
      <c r="S2459" s="24" t="s">
        <v>30</v>
      </c>
      <c r="T2459" s="24" t="s">
        <v>266</v>
      </c>
      <c r="U2459" s="24" t="s">
        <v>205</v>
      </c>
      <c r="V2459" s="24" t="s">
        <v>205</v>
      </c>
      <c r="W2459" s="24" t="s">
        <v>593</v>
      </c>
      <c r="X2459" s="24" t="s">
        <v>1833</v>
      </c>
      <c r="Y2459" s="24" t="s">
        <v>166</v>
      </c>
      <c r="Z2459" s="24"/>
    </row>
    <row r="2460" spans="1:26" x14ac:dyDescent="0.2">
      <c r="A2460">
        <v>2460</v>
      </c>
      <c r="B2460">
        <v>3741</v>
      </c>
      <c r="H2460" s="23">
        <v>44039</v>
      </c>
      <c r="I2460" s="23">
        <v>44039</v>
      </c>
      <c r="J2460">
        <v>10.26</v>
      </c>
      <c r="K2460" s="24"/>
      <c r="L2460" s="24" t="s">
        <v>1114</v>
      </c>
      <c r="M2460" s="24" t="s">
        <v>82</v>
      </c>
      <c r="N2460" s="24" t="s">
        <v>7</v>
      </c>
      <c r="O2460" s="24" t="s">
        <v>231</v>
      </c>
      <c r="P2460" s="24" t="s">
        <v>217</v>
      </c>
      <c r="Q2460" s="24" t="s">
        <v>7</v>
      </c>
      <c r="R2460" s="24" t="s">
        <v>70</v>
      </c>
      <c r="S2460" s="24" t="s">
        <v>82</v>
      </c>
      <c r="T2460" s="24" t="s">
        <v>587</v>
      </c>
      <c r="U2460" s="24" t="s">
        <v>205</v>
      </c>
      <c r="V2460" s="24" t="s">
        <v>205</v>
      </c>
      <c r="W2460" s="24" t="s">
        <v>82</v>
      </c>
      <c r="X2460" s="24" t="s">
        <v>1833</v>
      </c>
      <c r="Y2460" s="24" t="s">
        <v>166</v>
      </c>
      <c r="Z2460" s="24"/>
    </row>
    <row r="2461" spans="1:26" x14ac:dyDescent="0.2">
      <c r="A2461">
        <v>2461</v>
      </c>
      <c r="B2461">
        <v>3742</v>
      </c>
      <c r="H2461" s="23">
        <v>44039</v>
      </c>
      <c r="I2461" s="23">
        <v>44039</v>
      </c>
      <c r="J2461">
        <v>8.07</v>
      </c>
      <c r="K2461" s="24"/>
      <c r="L2461" s="24" t="s">
        <v>1114</v>
      </c>
      <c r="M2461" s="24" t="s">
        <v>82</v>
      </c>
      <c r="N2461" s="24" t="s">
        <v>7</v>
      </c>
      <c r="O2461" s="24" t="s">
        <v>231</v>
      </c>
      <c r="P2461" s="24" t="s">
        <v>217</v>
      </c>
      <c r="Q2461" s="24" t="s">
        <v>7</v>
      </c>
      <c r="R2461" s="24" t="s">
        <v>70</v>
      </c>
      <c r="S2461" s="24" t="s">
        <v>82</v>
      </c>
      <c r="T2461" s="24" t="s">
        <v>587</v>
      </c>
      <c r="U2461" s="24" t="s">
        <v>205</v>
      </c>
      <c r="V2461" s="24" t="s">
        <v>205</v>
      </c>
      <c r="W2461" s="24" t="s">
        <v>82</v>
      </c>
      <c r="X2461" s="24" t="s">
        <v>1833</v>
      </c>
      <c r="Y2461" s="24" t="s">
        <v>166</v>
      </c>
      <c r="Z2461" s="24"/>
    </row>
    <row r="2462" spans="1:26" x14ac:dyDescent="0.2">
      <c r="A2462">
        <v>2462</v>
      </c>
      <c r="B2462">
        <v>3743</v>
      </c>
      <c r="H2462" s="23">
        <v>44040</v>
      </c>
      <c r="I2462" s="23">
        <v>44040</v>
      </c>
      <c r="J2462">
        <v>8.0500000000000007</v>
      </c>
      <c r="K2462" s="24"/>
      <c r="L2462" s="24" t="s">
        <v>1114</v>
      </c>
      <c r="M2462" s="24" t="s">
        <v>82</v>
      </c>
      <c r="N2462" s="24" t="s">
        <v>7</v>
      </c>
      <c r="O2462" s="24" t="s">
        <v>231</v>
      </c>
      <c r="P2462" s="24" t="s">
        <v>217</v>
      </c>
      <c r="Q2462" s="24" t="s">
        <v>7</v>
      </c>
      <c r="R2462" s="24" t="s">
        <v>70</v>
      </c>
      <c r="S2462" s="24" t="s">
        <v>82</v>
      </c>
      <c r="T2462" s="24" t="s">
        <v>587</v>
      </c>
      <c r="U2462" s="24" t="s">
        <v>205</v>
      </c>
      <c r="V2462" s="24" t="s">
        <v>205</v>
      </c>
      <c r="W2462" s="24" t="s">
        <v>82</v>
      </c>
      <c r="X2462" s="24" t="s">
        <v>1833</v>
      </c>
      <c r="Y2462" s="24" t="s">
        <v>166</v>
      </c>
      <c r="Z2462" s="24"/>
    </row>
    <row r="2463" spans="1:26" x14ac:dyDescent="0.2">
      <c r="A2463">
        <v>2463</v>
      </c>
      <c r="B2463">
        <v>3745</v>
      </c>
      <c r="H2463" s="23">
        <v>44040</v>
      </c>
      <c r="I2463" s="23">
        <v>44040</v>
      </c>
      <c r="J2463">
        <v>9.33</v>
      </c>
      <c r="K2463" s="24"/>
      <c r="L2463" s="24" t="s">
        <v>1114</v>
      </c>
      <c r="M2463" s="24" t="s">
        <v>82</v>
      </c>
      <c r="N2463" s="24" t="s">
        <v>7</v>
      </c>
      <c r="O2463" s="24" t="s">
        <v>231</v>
      </c>
      <c r="P2463" s="24" t="s">
        <v>217</v>
      </c>
      <c r="Q2463" s="24" t="s">
        <v>7</v>
      </c>
      <c r="R2463" s="24" t="s">
        <v>70</v>
      </c>
      <c r="S2463" s="24" t="s">
        <v>82</v>
      </c>
      <c r="T2463" s="24" t="s">
        <v>587</v>
      </c>
      <c r="U2463" s="24" t="s">
        <v>205</v>
      </c>
      <c r="V2463" s="24" t="s">
        <v>205</v>
      </c>
      <c r="W2463" s="24" t="s">
        <v>82</v>
      </c>
      <c r="X2463" s="24" t="s">
        <v>1833</v>
      </c>
      <c r="Y2463" s="24" t="s">
        <v>166</v>
      </c>
      <c r="Z2463" s="24"/>
    </row>
    <row r="2464" spans="1:26" x14ac:dyDescent="0.2">
      <c r="A2464">
        <v>2464</v>
      </c>
      <c r="B2464">
        <v>3746</v>
      </c>
      <c r="H2464" s="23">
        <v>44041</v>
      </c>
      <c r="I2464" s="23">
        <v>44041</v>
      </c>
      <c r="J2464">
        <v>9.93</v>
      </c>
      <c r="K2464" s="24"/>
      <c r="L2464" s="24" t="s">
        <v>1114</v>
      </c>
      <c r="M2464" s="24" t="s">
        <v>82</v>
      </c>
      <c r="N2464" s="24" t="s">
        <v>7</v>
      </c>
      <c r="O2464" s="24" t="s">
        <v>231</v>
      </c>
      <c r="P2464" s="24" t="s">
        <v>217</v>
      </c>
      <c r="Q2464" s="24" t="s">
        <v>7</v>
      </c>
      <c r="R2464" s="24" t="s">
        <v>70</v>
      </c>
      <c r="S2464" s="24" t="s">
        <v>82</v>
      </c>
      <c r="T2464" s="24" t="s">
        <v>587</v>
      </c>
      <c r="U2464" s="24" t="s">
        <v>205</v>
      </c>
      <c r="V2464" s="24" t="s">
        <v>205</v>
      </c>
      <c r="W2464" s="24" t="s">
        <v>82</v>
      </c>
      <c r="X2464" s="24" t="s">
        <v>1833</v>
      </c>
      <c r="Y2464" s="24" t="s">
        <v>166</v>
      </c>
      <c r="Z2464" s="24"/>
    </row>
    <row r="2465" spans="1:26" x14ac:dyDescent="0.2">
      <c r="A2465">
        <v>2465</v>
      </c>
      <c r="B2465">
        <v>3749</v>
      </c>
      <c r="H2465" s="23">
        <v>44041</v>
      </c>
      <c r="I2465" s="23">
        <v>44041</v>
      </c>
      <c r="J2465">
        <v>39.880000000000003</v>
      </c>
      <c r="K2465" s="24"/>
      <c r="L2465" s="24" t="s">
        <v>2174</v>
      </c>
      <c r="M2465" s="24" t="s">
        <v>2175</v>
      </c>
      <c r="N2465" s="24" t="s">
        <v>65</v>
      </c>
      <c r="O2465" s="24" t="s">
        <v>231</v>
      </c>
      <c r="P2465" s="24" t="s">
        <v>207</v>
      </c>
      <c r="Q2465" s="24" t="s">
        <v>65</v>
      </c>
      <c r="R2465" s="24" t="s">
        <v>69</v>
      </c>
      <c r="S2465" s="24" t="s">
        <v>20</v>
      </c>
      <c r="T2465" s="24" t="s">
        <v>318</v>
      </c>
      <c r="U2465" s="24" t="s">
        <v>205</v>
      </c>
      <c r="V2465" s="24" t="s">
        <v>205</v>
      </c>
      <c r="W2465" s="24"/>
      <c r="X2465" s="24" t="s">
        <v>1833</v>
      </c>
      <c r="Y2465" s="24" t="s">
        <v>166</v>
      </c>
      <c r="Z2465" s="24"/>
    </row>
    <row r="2466" spans="1:26" x14ac:dyDescent="0.2">
      <c r="A2466">
        <v>2466</v>
      </c>
      <c r="B2466">
        <v>3750</v>
      </c>
      <c r="H2466" s="23">
        <v>44041</v>
      </c>
      <c r="I2466" s="23">
        <v>44041</v>
      </c>
      <c r="J2466">
        <v>1195</v>
      </c>
      <c r="K2466" s="24"/>
      <c r="L2466" s="24" t="s">
        <v>2176</v>
      </c>
      <c r="M2466" s="24" t="s">
        <v>2177</v>
      </c>
      <c r="N2466" s="24" t="s">
        <v>50</v>
      </c>
      <c r="O2466" s="24" t="s">
        <v>231</v>
      </c>
      <c r="P2466" s="24" t="s">
        <v>217</v>
      </c>
      <c r="Q2466" s="24" t="s">
        <v>50</v>
      </c>
      <c r="R2466" s="24" t="s">
        <v>105</v>
      </c>
      <c r="S2466" s="24" t="s">
        <v>24</v>
      </c>
      <c r="T2466" s="24" t="s">
        <v>225</v>
      </c>
      <c r="U2466" s="24" t="s">
        <v>205</v>
      </c>
      <c r="V2466" s="24" t="s">
        <v>205</v>
      </c>
      <c r="W2466" s="24" t="s">
        <v>2178</v>
      </c>
      <c r="X2466" s="24" t="s">
        <v>1833</v>
      </c>
      <c r="Y2466" s="24" t="s">
        <v>166</v>
      </c>
      <c r="Z2466" s="24"/>
    </row>
    <row r="2467" spans="1:26" x14ac:dyDescent="0.2">
      <c r="A2467">
        <v>2467</v>
      </c>
      <c r="B2467">
        <v>3751</v>
      </c>
      <c r="H2467" s="23">
        <v>44041</v>
      </c>
      <c r="I2467" s="23">
        <v>44041</v>
      </c>
      <c r="J2467">
        <v>10.33</v>
      </c>
      <c r="K2467" s="24"/>
      <c r="L2467" s="24" t="s">
        <v>1114</v>
      </c>
      <c r="M2467" s="24" t="s">
        <v>82</v>
      </c>
      <c r="N2467" s="24" t="s">
        <v>7</v>
      </c>
      <c r="O2467" s="24" t="s">
        <v>231</v>
      </c>
      <c r="P2467" s="24" t="s">
        <v>217</v>
      </c>
      <c r="Q2467" s="24" t="s">
        <v>7</v>
      </c>
      <c r="R2467" s="24" t="s">
        <v>70</v>
      </c>
      <c r="S2467" s="24" t="s">
        <v>82</v>
      </c>
      <c r="T2467" s="24" t="s">
        <v>587</v>
      </c>
      <c r="U2467" s="24" t="s">
        <v>205</v>
      </c>
      <c r="V2467" s="24" t="s">
        <v>205</v>
      </c>
      <c r="W2467" s="24" t="s">
        <v>82</v>
      </c>
      <c r="X2467" s="24" t="s">
        <v>1833</v>
      </c>
      <c r="Y2467" s="24" t="s">
        <v>166</v>
      </c>
      <c r="Z2467" s="24"/>
    </row>
    <row r="2468" spans="1:26" x14ac:dyDescent="0.2">
      <c r="A2468">
        <v>2468</v>
      </c>
      <c r="B2468">
        <v>3752</v>
      </c>
      <c r="H2468" s="23">
        <v>44041</v>
      </c>
      <c r="I2468" s="23">
        <v>44041</v>
      </c>
      <c r="J2468">
        <v>82.4</v>
      </c>
      <c r="K2468" s="24"/>
      <c r="L2468" s="24" t="s">
        <v>2179</v>
      </c>
      <c r="M2468" s="24" t="s">
        <v>2180</v>
      </c>
      <c r="N2468" s="24" t="s">
        <v>68</v>
      </c>
      <c r="O2468" s="24" t="s">
        <v>231</v>
      </c>
      <c r="P2468" s="24" t="s">
        <v>217</v>
      </c>
      <c r="Q2468" s="24" t="s">
        <v>64</v>
      </c>
      <c r="R2468" s="24" t="s">
        <v>70</v>
      </c>
      <c r="S2468" s="24" t="s">
        <v>79</v>
      </c>
      <c r="T2468" s="24" t="s">
        <v>459</v>
      </c>
      <c r="U2468" s="24" t="s">
        <v>205</v>
      </c>
      <c r="V2468" s="24" t="s">
        <v>205</v>
      </c>
      <c r="W2468" s="24"/>
      <c r="X2468" s="24" t="s">
        <v>1833</v>
      </c>
      <c r="Y2468" s="24" t="s">
        <v>166</v>
      </c>
      <c r="Z2468" s="24"/>
    </row>
    <row r="2469" spans="1:26" x14ac:dyDescent="0.2">
      <c r="A2469">
        <v>2469</v>
      </c>
      <c r="B2469">
        <v>3753</v>
      </c>
      <c r="H2469" s="23">
        <v>44042</v>
      </c>
      <c r="I2469" s="23">
        <v>44042</v>
      </c>
      <c r="J2469">
        <v>15.34</v>
      </c>
      <c r="K2469" s="24"/>
      <c r="L2469" s="24" t="s">
        <v>1114</v>
      </c>
      <c r="M2469" s="24" t="s">
        <v>82</v>
      </c>
      <c r="N2469" s="24" t="s">
        <v>7</v>
      </c>
      <c r="O2469" s="24" t="s">
        <v>231</v>
      </c>
      <c r="P2469" s="24" t="s">
        <v>217</v>
      </c>
      <c r="Q2469" s="24" t="s">
        <v>7</v>
      </c>
      <c r="R2469" s="24" t="s">
        <v>70</v>
      </c>
      <c r="S2469" s="24" t="s">
        <v>82</v>
      </c>
      <c r="T2469" s="24" t="s">
        <v>587</v>
      </c>
      <c r="U2469" s="24" t="s">
        <v>205</v>
      </c>
      <c r="V2469" s="24" t="s">
        <v>205</v>
      </c>
      <c r="W2469" s="24" t="s">
        <v>82</v>
      </c>
      <c r="X2469" s="24" t="s">
        <v>1833</v>
      </c>
      <c r="Y2469" s="24" t="s">
        <v>166</v>
      </c>
      <c r="Z2469" s="24"/>
    </row>
    <row r="2470" spans="1:26" x14ac:dyDescent="0.2">
      <c r="A2470">
        <v>2470</v>
      </c>
      <c r="B2470">
        <v>3754</v>
      </c>
      <c r="H2470" s="23">
        <v>44042</v>
      </c>
      <c r="I2470" s="23">
        <v>44042</v>
      </c>
      <c r="J2470">
        <v>2868</v>
      </c>
      <c r="K2470" s="24"/>
      <c r="L2470" s="24" t="s">
        <v>2181</v>
      </c>
      <c r="M2470" s="24" t="s">
        <v>2182</v>
      </c>
      <c r="N2470" s="24" t="s">
        <v>7</v>
      </c>
      <c r="O2470" s="24" t="s">
        <v>231</v>
      </c>
      <c r="P2470" s="24" t="s">
        <v>217</v>
      </c>
      <c r="Q2470" s="24" t="s">
        <v>110</v>
      </c>
      <c r="R2470" s="24" t="s">
        <v>105</v>
      </c>
      <c r="S2470" s="24" t="s">
        <v>111</v>
      </c>
      <c r="T2470" s="24" t="s">
        <v>225</v>
      </c>
      <c r="U2470" s="24" t="s">
        <v>205</v>
      </c>
      <c r="V2470" s="24" t="s">
        <v>205</v>
      </c>
      <c r="W2470" s="24" t="s">
        <v>2183</v>
      </c>
      <c r="X2470" s="24" t="s">
        <v>1833</v>
      </c>
      <c r="Y2470" s="24" t="s">
        <v>166</v>
      </c>
      <c r="Z2470" s="24"/>
    </row>
    <row r="2471" spans="1:26" x14ac:dyDescent="0.2">
      <c r="A2471">
        <v>2471</v>
      </c>
      <c r="B2471">
        <v>3755</v>
      </c>
      <c r="H2471" s="23">
        <v>44042</v>
      </c>
      <c r="I2471" s="23">
        <v>44042</v>
      </c>
      <c r="J2471">
        <v>24.63</v>
      </c>
      <c r="K2471" s="24"/>
      <c r="L2471" s="24" t="s">
        <v>1114</v>
      </c>
      <c r="M2471" s="24" t="s">
        <v>82</v>
      </c>
      <c r="N2471" s="24" t="s">
        <v>7</v>
      </c>
      <c r="O2471" s="24" t="s">
        <v>231</v>
      </c>
      <c r="P2471" s="24" t="s">
        <v>217</v>
      </c>
      <c r="Q2471" s="24" t="s">
        <v>7</v>
      </c>
      <c r="R2471" s="24" t="s">
        <v>70</v>
      </c>
      <c r="S2471" s="24" t="s">
        <v>82</v>
      </c>
      <c r="T2471" s="24" t="s">
        <v>587</v>
      </c>
      <c r="U2471" s="24" t="s">
        <v>205</v>
      </c>
      <c r="V2471" s="24" t="s">
        <v>205</v>
      </c>
      <c r="W2471" s="24" t="s">
        <v>82</v>
      </c>
      <c r="X2471" s="24" t="s">
        <v>1833</v>
      </c>
      <c r="Y2471" s="24" t="s">
        <v>166</v>
      </c>
      <c r="Z2471" s="24"/>
    </row>
    <row r="2472" spans="1:26" x14ac:dyDescent="0.2">
      <c r="A2472">
        <v>2472</v>
      </c>
      <c r="B2472">
        <v>3758</v>
      </c>
      <c r="H2472" s="23">
        <v>44043</v>
      </c>
      <c r="I2472" s="23">
        <v>44043</v>
      </c>
      <c r="J2472">
        <v>9.93</v>
      </c>
      <c r="K2472" s="24"/>
      <c r="L2472" s="24" t="s">
        <v>1114</v>
      </c>
      <c r="M2472" s="24" t="s">
        <v>82</v>
      </c>
      <c r="N2472" s="24" t="s">
        <v>7</v>
      </c>
      <c r="O2472" s="24" t="s">
        <v>231</v>
      </c>
      <c r="P2472" s="24" t="s">
        <v>217</v>
      </c>
      <c r="Q2472" s="24" t="s">
        <v>7</v>
      </c>
      <c r="R2472" s="24" t="s">
        <v>70</v>
      </c>
      <c r="S2472" s="24" t="s">
        <v>82</v>
      </c>
      <c r="T2472" s="24" t="s">
        <v>587</v>
      </c>
      <c r="U2472" s="24" t="s">
        <v>205</v>
      </c>
      <c r="V2472" s="24" t="s">
        <v>205</v>
      </c>
      <c r="W2472" s="24" t="s">
        <v>82</v>
      </c>
      <c r="X2472" s="24" t="s">
        <v>1833</v>
      </c>
      <c r="Y2472" s="24" t="s">
        <v>166</v>
      </c>
      <c r="Z2472" s="24"/>
    </row>
    <row r="2473" spans="1:26" x14ac:dyDescent="0.2">
      <c r="A2473">
        <v>2473</v>
      </c>
      <c r="B2473">
        <v>3759</v>
      </c>
      <c r="H2473" s="23">
        <v>44043</v>
      </c>
      <c r="I2473" s="23">
        <v>44043</v>
      </c>
      <c r="J2473">
        <v>5.69</v>
      </c>
      <c r="K2473" s="24"/>
      <c r="L2473" s="24" t="s">
        <v>1114</v>
      </c>
      <c r="M2473" s="24" t="s">
        <v>82</v>
      </c>
      <c r="N2473" s="24" t="s">
        <v>7</v>
      </c>
      <c r="O2473" s="24" t="s">
        <v>231</v>
      </c>
      <c r="P2473" s="24" t="s">
        <v>217</v>
      </c>
      <c r="Q2473" s="24" t="s">
        <v>7</v>
      </c>
      <c r="R2473" s="24" t="s">
        <v>70</v>
      </c>
      <c r="S2473" s="24" t="s">
        <v>82</v>
      </c>
      <c r="T2473" s="24" t="s">
        <v>587</v>
      </c>
      <c r="U2473" s="24" t="s">
        <v>205</v>
      </c>
      <c r="V2473" s="24" t="s">
        <v>205</v>
      </c>
      <c r="W2473" s="24" t="s">
        <v>82</v>
      </c>
      <c r="X2473" s="24" t="s">
        <v>1833</v>
      </c>
      <c r="Y2473" s="24" t="s">
        <v>166</v>
      </c>
      <c r="Z2473" s="24"/>
    </row>
    <row r="2474" spans="1:26" x14ac:dyDescent="0.2">
      <c r="A2474">
        <v>2474</v>
      </c>
      <c r="B2474">
        <v>3760</v>
      </c>
      <c r="H2474" s="23">
        <v>44043</v>
      </c>
      <c r="I2474" s="23">
        <v>44043</v>
      </c>
      <c r="J2474">
        <v>13.55</v>
      </c>
      <c r="K2474" s="24"/>
      <c r="L2474" s="24" t="s">
        <v>1114</v>
      </c>
      <c r="M2474" s="24" t="s">
        <v>82</v>
      </c>
      <c r="N2474" s="24" t="s">
        <v>7</v>
      </c>
      <c r="O2474" s="24" t="s">
        <v>231</v>
      </c>
      <c r="P2474" s="24" t="s">
        <v>217</v>
      </c>
      <c r="Q2474" s="24" t="s">
        <v>7</v>
      </c>
      <c r="R2474" s="24" t="s">
        <v>70</v>
      </c>
      <c r="S2474" s="24" t="s">
        <v>82</v>
      </c>
      <c r="T2474" s="24" t="s">
        <v>587</v>
      </c>
      <c r="U2474" s="24" t="s">
        <v>205</v>
      </c>
      <c r="V2474" s="24" t="s">
        <v>205</v>
      </c>
      <c r="W2474" s="24" t="s">
        <v>82</v>
      </c>
      <c r="X2474" s="24" t="s">
        <v>1833</v>
      </c>
      <c r="Y2474" s="24" t="s">
        <v>166</v>
      </c>
      <c r="Z2474" s="24"/>
    </row>
    <row r="2475" spans="1:26" x14ac:dyDescent="0.2">
      <c r="A2475">
        <v>2475</v>
      </c>
      <c r="B2475">
        <v>3761</v>
      </c>
      <c r="H2475" s="23">
        <v>44046</v>
      </c>
      <c r="I2475" s="23">
        <v>44046</v>
      </c>
      <c r="J2475">
        <v>15.23</v>
      </c>
      <c r="K2475" s="24"/>
      <c r="L2475" s="24" t="s">
        <v>1114</v>
      </c>
      <c r="M2475" s="24" t="s">
        <v>82</v>
      </c>
      <c r="N2475" s="24" t="s">
        <v>7</v>
      </c>
      <c r="O2475" s="24" t="s">
        <v>231</v>
      </c>
      <c r="P2475" s="24" t="s">
        <v>217</v>
      </c>
      <c r="Q2475" s="24" t="s">
        <v>7</v>
      </c>
      <c r="R2475" s="24" t="s">
        <v>70</v>
      </c>
      <c r="S2475" s="24" t="s">
        <v>82</v>
      </c>
      <c r="T2475" s="24" t="s">
        <v>587</v>
      </c>
      <c r="U2475" s="24" t="s">
        <v>205</v>
      </c>
      <c r="V2475" s="24" t="s">
        <v>205</v>
      </c>
      <c r="W2475" s="24" t="s">
        <v>82</v>
      </c>
      <c r="X2475" s="24" t="s">
        <v>1833</v>
      </c>
      <c r="Y2475" s="24" t="s">
        <v>166</v>
      </c>
      <c r="Z2475" s="24"/>
    </row>
    <row r="2476" spans="1:26" x14ac:dyDescent="0.2">
      <c r="A2476">
        <v>2476</v>
      </c>
      <c r="B2476">
        <v>3762</v>
      </c>
      <c r="H2476" s="23">
        <v>44046</v>
      </c>
      <c r="I2476" s="23">
        <v>44046</v>
      </c>
      <c r="J2476">
        <v>22.96</v>
      </c>
      <c r="K2476" s="24"/>
      <c r="L2476" s="24" t="s">
        <v>1114</v>
      </c>
      <c r="M2476" s="24" t="s">
        <v>82</v>
      </c>
      <c r="N2476" s="24" t="s">
        <v>7</v>
      </c>
      <c r="O2476" s="24" t="s">
        <v>231</v>
      </c>
      <c r="P2476" s="24" t="s">
        <v>217</v>
      </c>
      <c r="Q2476" s="24" t="s">
        <v>7</v>
      </c>
      <c r="R2476" s="24" t="s">
        <v>70</v>
      </c>
      <c r="S2476" s="24" t="s">
        <v>82</v>
      </c>
      <c r="T2476" s="24" t="s">
        <v>587</v>
      </c>
      <c r="U2476" s="24" t="s">
        <v>205</v>
      </c>
      <c r="V2476" s="24" t="s">
        <v>205</v>
      </c>
      <c r="W2476" s="24" t="s">
        <v>82</v>
      </c>
      <c r="X2476" s="24" t="s">
        <v>1833</v>
      </c>
      <c r="Y2476" s="24" t="s">
        <v>166</v>
      </c>
      <c r="Z2476" s="24"/>
    </row>
    <row r="2477" spans="1:26" x14ac:dyDescent="0.2">
      <c r="A2477">
        <v>2477</v>
      </c>
      <c r="B2477">
        <v>3764</v>
      </c>
      <c r="H2477" s="23">
        <v>44046</v>
      </c>
      <c r="I2477" s="23">
        <v>44046</v>
      </c>
      <c r="J2477">
        <v>8.61</v>
      </c>
      <c r="K2477" s="24"/>
      <c r="L2477" s="24" t="s">
        <v>1114</v>
      </c>
      <c r="M2477" s="24" t="s">
        <v>82</v>
      </c>
      <c r="N2477" s="24" t="s">
        <v>7</v>
      </c>
      <c r="O2477" s="24" t="s">
        <v>231</v>
      </c>
      <c r="P2477" s="24" t="s">
        <v>217</v>
      </c>
      <c r="Q2477" s="24" t="s">
        <v>7</v>
      </c>
      <c r="R2477" s="24" t="s">
        <v>70</v>
      </c>
      <c r="S2477" s="24" t="s">
        <v>82</v>
      </c>
      <c r="T2477" s="24" t="s">
        <v>587</v>
      </c>
      <c r="U2477" s="24" t="s">
        <v>205</v>
      </c>
      <c r="V2477" s="24" t="s">
        <v>205</v>
      </c>
      <c r="W2477" s="24" t="s">
        <v>82</v>
      </c>
      <c r="X2477" s="24" t="s">
        <v>1833</v>
      </c>
      <c r="Y2477" s="24" t="s">
        <v>166</v>
      </c>
      <c r="Z2477" s="24"/>
    </row>
    <row r="2478" spans="1:26" x14ac:dyDescent="0.2">
      <c r="A2478">
        <v>2478</v>
      </c>
      <c r="B2478">
        <v>3765</v>
      </c>
      <c r="H2478" s="23">
        <v>44047</v>
      </c>
      <c r="I2478" s="23">
        <v>44047</v>
      </c>
      <c r="J2478">
        <v>7.86</v>
      </c>
      <c r="K2478" s="24"/>
      <c r="L2478" s="24" t="s">
        <v>1114</v>
      </c>
      <c r="M2478" s="24" t="s">
        <v>82</v>
      </c>
      <c r="N2478" s="24" t="s">
        <v>7</v>
      </c>
      <c r="O2478" s="24" t="s">
        <v>231</v>
      </c>
      <c r="P2478" s="24" t="s">
        <v>217</v>
      </c>
      <c r="Q2478" s="24" t="s">
        <v>7</v>
      </c>
      <c r="R2478" s="24" t="s">
        <v>70</v>
      </c>
      <c r="S2478" s="24" t="s">
        <v>82</v>
      </c>
      <c r="T2478" s="24" t="s">
        <v>587</v>
      </c>
      <c r="U2478" s="24" t="s">
        <v>205</v>
      </c>
      <c r="V2478" s="24" t="s">
        <v>205</v>
      </c>
      <c r="W2478" s="24" t="s">
        <v>82</v>
      </c>
      <c r="X2478" s="24" t="s">
        <v>1833</v>
      </c>
      <c r="Y2478" s="24" t="s">
        <v>166</v>
      </c>
      <c r="Z2478" s="24"/>
    </row>
    <row r="2479" spans="1:26" x14ac:dyDescent="0.2">
      <c r="A2479">
        <v>2479</v>
      </c>
      <c r="B2479">
        <v>3766</v>
      </c>
      <c r="H2479" s="23">
        <v>44047</v>
      </c>
      <c r="I2479" s="23">
        <v>44047</v>
      </c>
      <c r="J2479">
        <v>9.39</v>
      </c>
      <c r="K2479" s="24"/>
      <c r="L2479" s="24" t="s">
        <v>1114</v>
      </c>
      <c r="M2479" s="24" t="s">
        <v>82</v>
      </c>
      <c r="N2479" s="24" t="s">
        <v>7</v>
      </c>
      <c r="O2479" s="24" t="s">
        <v>231</v>
      </c>
      <c r="P2479" s="24" t="s">
        <v>217</v>
      </c>
      <c r="Q2479" s="24" t="s">
        <v>7</v>
      </c>
      <c r="R2479" s="24" t="s">
        <v>70</v>
      </c>
      <c r="S2479" s="24" t="s">
        <v>82</v>
      </c>
      <c r="T2479" s="24" t="s">
        <v>587</v>
      </c>
      <c r="U2479" s="24" t="s">
        <v>205</v>
      </c>
      <c r="V2479" s="24" t="s">
        <v>205</v>
      </c>
      <c r="W2479" s="24" t="s">
        <v>82</v>
      </c>
      <c r="X2479" s="24" t="s">
        <v>1833</v>
      </c>
      <c r="Y2479" s="24" t="s">
        <v>166</v>
      </c>
      <c r="Z2479" s="24"/>
    </row>
    <row r="2480" spans="1:26" x14ac:dyDescent="0.2">
      <c r="A2480">
        <v>2480</v>
      </c>
      <c r="B2480">
        <v>3767</v>
      </c>
      <c r="H2480" s="23">
        <v>44048</v>
      </c>
      <c r="I2480" s="23">
        <v>44048</v>
      </c>
      <c r="J2480">
        <v>345</v>
      </c>
      <c r="K2480" s="24" t="s">
        <v>247</v>
      </c>
      <c r="L2480" s="24" t="s">
        <v>2184</v>
      </c>
      <c r="M2480" s="24" t="s">
        <v>2154</v>
      </c>
      <c r="N2480" s="24" t="s">
        <v>7</v>
      </c>
      <c r="O2480" s="24" t="s">
        <v>231</v>
      </c>
      <c r="P2480" s="24" t="s">
        <v>217</v>
      </c>
      <c r="Q2480" s="24" t="s">
        <v>584</v>
      </c>
      <c r="R2480" s="24" t="s">
        <v>584</v>
      </c>
      <c r="S2480" s="24" t="s">
        <v>584</v>
      </c>
      <c r="T2480" s="24" t="s">
        <v>585</v>
      </c>
      <c r="U2480" s="24" t="s">
        <v>1210</v>
      </c>
      <c r="V2480" s="24" t="s">
        <v>205</v>
      </c>
      <c r="W2480" s="24"/>
      <c r="X2480" s="24" t="s">
        <v>1833</v>
      </c>
      <c r="Y2480" s="24" t="s">
        <v>205</v>
      </c>
      <c r="Z2480" s="24"/>
    </row>
    <row r="2481" spans="1:26" x14ac:dyDescent="0.2">
      <c r="A2481">
        <v>2481</v>
      </c>
      <c r="B2481">
        <v>3769</v>
      </c>
      <c r="H2481" s="23">
        <v>44048</v>
      </c>
      <c r="I2481" s="23">
        <v>44048</v>
      </c>
      <c r="J2481">
        <v>9.7899999999999991</v>
      </c>
      <c r="K2481" s="24"/>
      <c r="L2481" s="24" t="s">
        <v>1114</v>
      </c>
      <c r="M2481" s="24" t="s">
        <v>82</v>
      </c>
      <c r="N2481" s="24" t="s">
        <v>7</v>
      </c>
      <c r="O2481" s="24" t="s">
        <v>231</v>
      </c>
      <c r="P2481" s="24" t="s">
        <v>217</v>
      </c>
      <c r="Q2481" s="24" t="s">
        <v>7</v>
      </c>
      <c r="R2481" s="24" t="s">
        <v>70</v>
      </c>
      <c r="S2481" s="24" t="s">
        <v>82</v>
      </c>
      <c r="T2481" s="24" t="s">
        <v>587</v>
      </c>
      <c r="U2481" s="24" t="s">
        <v>205</v>
      </c>
      <c r="V2481" s="24" t="s">
        <v>205</v>
      </c>
      <c r="W2481" s="24" t="s">
        <v>82</v>
      </c>
      <c r="X2481" s="24" t="s">
        <v>1833</v>
      </c>
      <c r="Y2481" s="24" t="s">
        <v>166</v>
      </c>
      <c r="Z2481" s="24"/>
    </row>
    <row r="2482" spans="1:26" x14ac:dyDescent="0.2">
      <c r="A2482">
        <v>2482</v>
      </c>
      <c r="B2482">
        <v>3770</v>
      </c>
      <c r="H2482" s="23">
        <v>44048</v>
      </c>
      <c r="I2482" s="23">
        <v>44048</v>
      </c>
      <c r="J2482">
        <v>120.66</v>
      </c>
      <c r="K2482" s="24"/>
      <c r="L2482" s="24" t="s">
        <v>2120</v>
      </c>
      <c r="M2482" s="24" t="s">
        <v>1867</v>
      </c>
      <c r="N2482" s="24" t="s">
        <v>68</v>
      </c>
      <c r="O2482" s="24" t="s">
        <v>231</v>
      </c>
      <c r="P2482" s="24" t="s">
        <v>259</v>
      </c>
      <c r="Q2482" s="24" t="s">
        <v>36</v>
      </c>
      <c r="R2482" s="24" t="s">
        <v>6</v>
      </c>
      <c r="S2482" s="24" t="s">
        <v>34</v>
      </c>
      <c r="T2482" s="24" t="s">
        <v>444</v>
      </c>
      <c r="U2482" s="24" t="s">
        <v>205</v>
      </c>
      <c r="V2482" s="24" t="s">
        <v>205</v>
      </c>
      <c r="W2482" s="24" t="s">
        <v>593</v>
      </c>
      <c r="X2482" s="24" t="s">
        <v>1833</v>
      </c>
      <c r="Y2482" s="24" t="s">
        <v>166</v>
      </c>
      <c r="Z2482" s="24"/>
    </row>
    <row r="2483" spans="1:26" x14ac:dyDescent="0.2">
      <c r="A2483">
        <v>2483</v>
      </c>
      <c r="B2483">
        <v>3771</v>
      </c>
      <c r="H2483" s="23">
        <v>44048</v>
      </c>
      <c r="I2483" s="23">
        <v>44048</v>
      </c>
      <c r="J2483">
        <v>1325.49</v>
      </c>
      <c r="K2483" s="24"/>
      <c r="L2483" s="24" t="s">
        <v>2185</v>
      </c>
      <c r="M2483" s="24" t="s">
        <v>2135</v>
      </c>
      <c r="N2483" s="24" t="s">
        <v>7</v>
      </c>
      <c r="O2483" s="24" t="s">
        <v>231</v>
      </c>
      <c r="P2483" s="24" t="s">
        <v>217</v>
      </c>
      <c r="Q2483" s="24" t="s">
        <v>36</v>
      </c>
      <c r="R2483" s="24" t="s">
        <v>6</v>
      </c>
      <c r="S2483" s="24" t="s">
        <v>37</v>
      </c>
      <c r="T2483" s="24" t="s">
        <v>304</v>
      </c>
      <c r="U2483" s="24" t="s">
        <v>205</v>
      </c>
      <c r="V2483" s="24" t="s">
        <v>205</v>
      </c>
      <c r="W2483" s="24" t="s">
        <v>205</v>
      </c>
      <c r="X2483" s="24" t="s">
        <v>1833</v>
      </c>
      <c r="Y2483" s="24" t="s">
        <v>1833</v>
      </c>
      <c r="Z2483" s="24"/>
    </row>
    <row r="2484" spans="1:26" x14ac:dyDescent="0.2">
      <c r="A2484">
        <v>2484</v>
      </c>
      <c r="B2484">
        <v>3772</v>
      </c>
      <c r="H2484" s="23">
        <v>44048</v>
      </c>
      <c r="I2484" s="23">
        <v>44048</v>
      </c>
      <c r="J2484">
        <v>600</v>
      </c>
      <c r="K2484" s="24"/>
      <c r="L2484" s="24" t="s">
        <v>2186</v>
      </c>
      <c r="M2484" s="24" t="s">
        <v>2028</v>
      </c>
      <c r="N2484" s="24" t="s">
        <v>65</v>
      </c>
      <c r="O2484" s="24" t="s">
        <v>231</v>
      </c>
      <c r="P2484" s="24" t="s">
        <v>207</v>
      </c>
      <c r="Q2484" s="24" t="s">
        <v>36</v>
      </c>
      <c r="R2484" s="24" t="s">
        <v>6</v>
      </c>
      <c r="S2484" s="24" t="s">
        <v>37</v>
      </c>
      <c r="T2484" s="24" t="s">
        <v>304</v>
      </c>
      <c r="U2484" s="24" t="s">
        <v>205</v>
      </c>
      <c r="V2484" s="24" t="s">
        <v>205</v>
      </c>
      <c r="W2484" s="24" t="s">
        <v>205</v>
      </c>
      <c r="X2484" s="24" t="s">
        <v>1833</v>
      </c>
      <c r="Y2484" s="24" t="s">
        <v>205</v>
      </c>
      <c r="Z2484" s="24"/>
    </row>
    <row r="2485" spans="1:26" x14ac:dyDescent="0.2">
      <c r="A2485">
        <v>2485</v>
      </c>
      <c r="B2485">
        <v>3773</v>
      </c>
      <c r="H2485" s="23">
        <v>44048</v>
      </c>
      <c r="I2485" s="23">
        <v>44048</v>
      </c>
      <c r="J2485">
        <v>600</v>
      </c>
      <c r="K2485" s="24"/>
      <c r="L2485" s="24" t="s">
        <v>2187</v>
      </c>
      <c r="M2485" s="24" t="s">
        <v>2029</v>
      </c>
      <c r="N2485" s="24" t="s">
        <v>7</v>
      </c>
      <c r="O2485" s="24" t="s">
        <v>231</v>
      </c>
      <c r="P2485" s="24" t="s">
        <v>217</v>
      </c>
      <c r="Q2485" s="24" t="s">
        <v>36</v>
      </c>
      <c r="R2485" s="24" t="s">
        <v>6</v>
      </c>
      <c r="S2485" s="24" t="s">
        <v>37</v>
      </c>
      <c r="T2485" s="24" t="s">
        <v>304</v>
      </c>
      <c r="U2485" s="24" t="s">
        <v>205</v>
      </c>
      <c r="V2485" s="24" t="s">
        <v>205</v>
      </c>
      <c r="W2485" s="24" t="s">
        <v>205</v>
      </c>
      <c r="X2485" s="24" t="s">
        <v>1833</v>
      </c>
      <c r="Y2485" s="24" t="s">
        <v>205</v>
      </c>
      <c r="Z2485" s="24"/>
    </row>
    <row r="2486" spans="1:26" x14ac:dyDescent="0.2">
      <c r="A2486">
        <v>2486</v>
      </c>
      <c r="B2486">
        <v>3774</v>
      </c>
      <c r="H2486" s="23">
        <v>44048</v>
      </c>
      <c r="I2486" s="23">
        <v>44048</v>
      </c>
      <c r="J2486">
        <v>600</v>
      </c>
      <c r="K2486" s="24"/>
      <c r="L2486" s="24" t="s">
        <v>2188</v>
      </c>
      <c r="M2486" s="24" t="s">
        <v>2030</v>
      </c>
      <c r="N2486" s="24" t="s">
        <v>7</v>
      </c>
      <c r="O2486" s="24" t="s">
        <v>231</v>
      </c>
      <c r="P2486" s="24" t="s">
        <v>217</v>
      </c>
      <c r="Q2486" s="24" t="s">
        <v>36</v>
      </c>
      <c r="R2486" s="24" t="s">
        <v>6</v>
      </c>
      <c r="S2486" s="24" t="s">
        <v>37</v>
      </c>
      <c r="T2486" s="24" t="s">
        <v>304</v>
      </c>
      <c r="U2486" s="24" t="s">
        <v>205</v>
      </c>
      <c r="V2486" s="24" t="s">
        <v>205</v>
      </c>
      <c r="W2486" s="24" t="s">
        <v>205</v>
      </c>
      <c r="X2486" s="24" t="s">
        <v>1833</v>
      </c>
      <c r="Y2486" s="24" t="s">
        <v>205</v>
      </c>
      <c r="Z2486" s="24"/>
    </row>
    <row r="2487" spans="1:26" x14ac:dyDescent="0.2">
      <c r="A2487">
        <v>2487</v>
      </c>
      <c r="B2487">
        <v>3775</v>
      </c>
      <c r="H2487" s="23">
        <v>44048</v>
      </c>
      <c r="I2487" s="23">
        <v>44048</v>
      </c>
      <c r="J2487">
        <v>600</v>
      </c>
      <c r="K2487" s="24"/>
      <c r="L2487" s="24" t="s">
        <v>2174</v>
      </c>
      <c r="M2487" s="24" t="s">
        <v>2127</v>
      </c>
      <c r="N2487" s="24" t="s">
        <v>65</v>
      </c>
      <c r="O2487" s="24" t="s">
        <v>231</v>
      </c>
      <c r="P2487" s="24" t="s">
        <v>207</v>
      </c>
      <c r="Q2487" s="24" t="s">
        <v>36</v>
      </c>
      <c r="R2487" s="24" t="s">
        <v>6</v>
      </c>
      <c r="S2487" s="24" t="s">
        <v>37</v>
      </c>
      <c r="T2487" s="24" t="s">
        <v>304</v>
      </c>
      <c r="U2487" s="24" t="s">
        <v>205</v>
      </c>
      <c r="V2487" s="24" t="s">
        <v>205</v>
      </c>
      <c r="W2487" s="24" t="s">
        <v>205</v>
      </c>
      <c r="X2487" s="24" t="s">
        <v>1833</v>
      </c>
      <c r="Y2487" s="24" t="s">
        <v>205</v>
      </c>
      <c r="Z2487" s="24"/>
    </row>
    <row r="2488" spans="1:26" x14ac:dyDescent="0.2">
      <c r="A2488">
        <v>2488</v>
      </c>
      <c r="B2488">
        <v>3776</v>
      </c>
      <c r="H2488" s="23">
        <v>44048</v>
      </c>
      <c r="I2488" s="23">
        <v>44048</v>
      </c>
      <c r="J2488">
        <v>600</v>
      </c>
      <c r="K2488" s="24"/>
      <c r="L2488" s="24" t="s">
        <v>2189</v>
      </c>
      <c r="M2488" s="24" t="s">
        <v>1927</v>
      </c>
      <c r="N2488" s="24" t="s">
        <v>65</v>
      </c>
      <c r="O2488" s="24" t="s">
        <v>231</v>
      </c>
      <c r="P2488" s="24" t="s">
        <v>207</v>
      </c>
      <c r="Q2488" s="24" t="s">
        <v>36</v>
      </c>
      <c r="R2488" s="24" t="s">
        <v>6</v>
      </c>
      <c r="S2488" s="24" t="s">
        <v>37</v>
      </c>
      <c r="T2488" s="24" t="s">
        <v>304</v>
      </c>
      <c r="U2488" s="24" t="s">
        <v>205</v>
      </c>
      <c r="V2488" s="24" t="s">
        <v>205</v>
      </c>
      <c r="W2488" s="24" t="s">
        <v>205</v>
      </c>
      <c r="X2488" s="24" t="s">
        <v>1833</v>
      </c>
      <c r="Y2488" s="24" t="s">
        <v>205</v>
      </c>
      <c r="Z2488" s="24"/>
    </row>
    <row r="2489" spans="1:26" x14ac:dyDescent="0.2">
      <c r="A2489">
        <v>2489</v>
      </c>
      <c r="B2489">
        <v>3777</v>
      </c>
      <c r="H2489" s="23">
        <v>44048</v>
      </c>
      <c r="I2489" s="23">
        <v>44048</v>
      </c>
      <c r="J2489">
        <v>400</v>
      </c>
      <c r="K2489" s="24"/>
      <c r="L2489" s="24" t="s">
        <v>2190</v>
      </c>
      <c r="M2489" s="24" t="s">
        <v>2062</v>
      </c>
      <c r="N2489" s="24" t="s">
        <v>7</v>
      </c>
      <c r="O2489" s="24" t="s">
        <v>231</v>
      </c>
      <c r="P2489" s="24" t="s">
        <v>275</v>
      </c>
      <c r="Q2489" s="24" t="s">
        <v>56</v>
      </c>
      <c r="R2489" s="24" t="s">
        <v>6</v>
      </c>
      <c r="S2489" s="24" t="s">
        <v>57</v>
      </c>
      <c r="T2489" s="24" t="s">
        <v>225</v>
      </c>
      <c r="U2489" s="24" t="s">
        <v>205</v>
      </c>
      <c r="V2489" s="24" t="s">
        <v>205</v>
      </c>
      <c r="W2489" s="24" t="s">
        <v>2191</v>
      </c>
      <c r="X2489" s="24" t="s">
        <v>1833</v>
      </c>
      <c r="Y2489" s="24" t="s">
        <v>166</v>
      </c>
      <c r="Z2489" s="24"/>
    </row>
    <row r="2490" spans="1:26" x14ac:dyDescent="0.2">
      <c r="A2490">
        <v>2490</v>
      </c>
      <c r="B2490">
        <v>3778</v>
      </c>
      <c r="H2490" s="23">
        <v>44048</v>
      </c>
      <c r="I2490" s="23">
        <v>44048</v>
      </c>
      <c r="J2490">
        <v>265</v>
      </c>
      <c r="K2490" s="24"/>
      <c r="L2490" s="24" t="s">
        <v>2192</v>
      </c>
      <c r="M2490" s="24" t="s">
        <v>1949</v>
      </c>
      <c r="N2490" s="24" t="s">
        <v>68</v>
      </c>
      <c r="O2490" s="24" t="s">
        <v>231</v>
      </c>
      <c r="P2490" s="24" t="s">
        <v>275</v>
      </c>
      <c r="Q2490" s="24" t="s">
        <v>56</v>
      </c>
      <c r="R2490" s="24" t="s">
        <v>6</v>
      </c>
      <c r="S2490" s="24" t="s">
        <v>19</v>
      </c>
      <c r="T2490" s="24" t="s">
        <v>225</v>
      </c>
      <c r="U2490" s="24" t="s">
        <v>205</v>
      </c>
      <c r="V2490" s="24" t="s">
        <v>205</v>
      </c>
      <c r="W2490" s="24" t="s">
        <v>1950</v>
      </c>
      <c r="X2490" s="24" t="s">
        <v>1833</v>
      </c>
      <c r="Y2490" s="24" t="s">
        <v>166</v>
      </c>
      <c r="Z2490" s="24"/>
    </row>
    <row r="2491" spans="1:26" x14ac:dyDescent="0.2">
      <c r="A2491">
        <v>2491</v>
      </c>
      <c r="B2491">
        <v>3779</v>
      </c>
      <c r="H2491" s="23">
        <v>44048</v>
      </c>
      <c r="I2491" s="23">
        <v>44048</v>
      </c>
      <c r="J2491">
        <v>269.86</v>
      </c>
      <c r="K2491" s="24"/>
      <c r="L2491" s="24" t="s">
        <v>2133</v>
      </c>
      <c r="M2491" s="24" t="s">
        <v>2052</v>
      </c>
      <c r="N2491" s="24" t="s">
        <v>68</v>
      </c>
      <c r="O2491" s="24" t="s">
        <v>231</v>
      </c>
      <c r="P2491" s="24" t="s">
        <v>217</v>
      </c>
      <c r="Q2491" s="24" t="s">
        <v>64</v>
      </c>
      <c r="R2491" s="24" t="s">
        <v>6</v>
      </c>
      <c r="S2491" s="24" t="s">
        <v>59</v>
      </c>
      <c r="T2491" s="24" t="s">
        <v>945</v>
      </c>
      <c r="U2491" s="24" t="s">
        <v>205</v>
      </c>
      <c r="V2491" s="24" t="s">
        <v>205</v>
      </c>
      <c r="W2491" s="24" t="s">
        <v>1856</v>
      </c>
      <c r="X2491" s="24" t="s">
        <v>1833</v>
      </c>
      <c r="Y2491" s="24" t="s">
        <v>166</v>
      </c>
      <c r="Z2491" s="24"/>
    </row>
    <row r="2492" spans="1:26" x14ac:dyDescent="0.2">
      <c r="A2492">
        <v>2492</v>
      </c>
      <c r="B2492">
        <v>3780</v>
      </c>
      <c r="H2492" s="23">
        <v>44048</v>
      </c>
      <c r="I2492" s="23">
        <v>44048</v>
      </c>
      <c r="J2492">
        <v>1500</v>
      </c>
      <c r="K2492" s="24"/>
      <c r="L2492" s="24" t="s">
        <v>2193</v>
      </c>
      <c r="M2492" s="24" t="s">
        <v>2033</v>
      </c>
      <c r="N2492" s="24" t="s">
        <v>68</v>
      </c>
      <c r="O2492" s="24" t="s">
        <v>231</v>
      </c>
      <c r="P2492" s="24" t="s">
        <v>217</v>
      </c>
      <c r="Q2492" s="24" t="s">
        <v>36</v>
      </c>
      <c r="R2492" s="24" t="s">
        <v>6</v>
      </c>
      <c r="S2492" s="24" t="s">
        <v>16</v>
      </c>
      <c r="T2492" s="24" t="s">
        <v>225</v>
      </c>
      <c r="U2492" s="24" t="s">
        <v>205</v>
      </c>
      <c r="V2492" s="24" t="s">
        <v>205</v>
      </c>
      <c r="W2492" s="24" t="s">
        <v>205</v>
      </c>
      <c r="X2492" s="24" t="s">
        <v>1833</v>
      </c>
      <c r="Y2492" s="24" t="s">
        <v>166</v>
      </c>
      <c r="Z2492" s="24"/>
    </row>
    <row r="2493" spans="1:26" x14ac:dyDescent="0.2">
      <c r="A2493">
        <v>2493</v>
      </c>
      <c r="B2493">
        <v>3781</v>
      </c>
      <c r="H2493" s="23">
        <v>44048</v>
      </c>
      <c r="I2493" s="23">
        <v>44048</v>
      </c>
      <c r="J2493">
        <v>1190.8900000000001</v>
      </c>
      <c r="K2493" s="24"/>
      <c r="L2493" s="24" t="s">
        <v>2194</v>
      </c>
      <c r="M2493" s="24" t="s">
        <v>1855</v>
      </c>
      <c r="N2493" s="24" t="s">
        <v>68</v>
      </c>
      <c r="O2493" s="24" t="s">
        <v>231</v>
      </c>
      <c r="P2493" s="24" t="s">
        <v>275</v>
      </c>
      <c r="Q2493" s="24" t="s">
        <v>56</v>
      </c>
      <c r="R2493" s="24" t="s">
        <v>6</v>
      </c>
      <c r="S2493" s="24" t="s">
        <v>59</v>
      </c>
      <c r="T2493" s="24" t="s">
        <v>945</v>
      </c>
      <c r="U2493" s="24" t="s">
        <v>205</v>
      </c>
      <c r="V2493" s="24" t="s">
        <v>205</v>
      </c>
      <c r="W2493" s="24" t="s">
        <v>1856</v>
      </c>
      <c r="X2493" s="24" t="s">
        <v>1833</v>
      </c>
      <c r="Y2493" s="24" t="s">
        <v>166</v>
      </c>
      <c r="Z2493" s="24"/>
    </row>
    <row r="2494" spans="1:26" x14ac:dyDescent="0.2">
      <c r="A2494">
        <v>2494</v>
      </c>
      <c r="B2494">
        <v>3782</v>
      </c>
      <c r="H2494" s="23">
        <v>44048</v>
      </c>
      <c r="I2494" s="23">
        <v>44048</v>
      </c>
      <c r="J2494">
        <v>244.66</v>
      </c>
      <c r="K2494" s="24"/>
      <c r="L2494" s="24" t="s">
        <v>2132</v>
      </c>
      <c r="M2494" s="24" t="s">
        <v>1964</v>
      </c>
      <c r="N2494" s="24" t="s">
        <v>7</v>
      </c>
      <c r="O2494" s="24" t="s">
        <v>231</v>
      </c>
      <c r="P2494" s="24" t="s">
        <v>217</v>
      </c>
      <c r="Q2494" s="24" t="s">
        <v>7</v>
      </c>
      <c r="R2494" s="24" t="s">
        <v>6</v>
      </c>
      <c r="S2494" s="24" t="s">
        <v>13</v>
      </c>
      <c r="T2494" s="24" t="s">
        <v>1588</v>
      </c>
      <c r="U2494" s="24" t="s">
        <v>205</v>
      </c>
      <c r="V2494" s="24" t="s">
        <v>205</v>
      </c>
      <c r="W2494" s="24" t="s">
        <v>1783</v>
      </c>
      <c r="X2494" s="24" t="s">
        <v>1833</v>
      </c>
      <c r="Y2494" s="24" t="s">
        <v>166</v>
      </c>
      <c r="Z2494" s="24"/>
    </row>
    <row r="2495" spans="1:26" x14ac:dyDescent="0.2">
      <c r="A2495">
        <v>2495</v>
      </c>
      <c r="B2495">
        <v>3783</v>
      </c>
      <c r="H2495" s="23">
        <v>44048</v>
      </c>
      <c r="I2495" s="23">
        <v>44048</v>
      </c>
      <c r="J2495">
        <v>2000</v>
      </c>
      <c r="K2495" s="24"/>
      <c r="L2495" s="24" t="s">
        <v>2195</v>
      </c>
      <c r="M2495" s="24" t="s">
        <v>2035</v>
      </c>
      <c r="N2495" s="24" t="s">
        <v>65</v>
      </c>
      <c r="O2495" s="24" t="s">
        <v>231</v>
      </c>
      <c r="P2495" s="24" t="s">
        <v>207</v>
      </c>
      <c r="Q2495" s="24" t="s">
        <v>36</v>
      </c>
      <c r="R2495" s="24" t="s">
        <v>6</v>
      </c>
      <c r="S2495" s="24" t="s">
        <v>16</v>
      </c>
      <c r="T2495" s="24" t="s">
        <v>225</v>
      </c>
      <c r="U2495" s="24" t="s">
        <v>205</v>
      </c>
      <c r="V2495" s="24" t="s">
        <v>205</v>
      </c>
      <c r="W2495" s="24" t="s">
        <v>205</v>
      </c>
      <c r="X2495" s="24" t="s">
        <v>1833</v>
      </c>
      <c r="Y2495" s="24" t="s">
        <v>166</v>
      </c>
      <c r="Z2495" s="24"/>
    </row>
    <row r="2496" spans="1:26" x14ac:dyDescent="0.2">
      <c r="A2496">
        <v>2496</v>
      </c>
      <c r="B2496">
        <v>3784</v>
      </c>
      <c r="H2496" s="23">
        <v>44048</v>
      </c>
      <c r="I2496" s="23">
        <v>44048</v>
      </c>
      <c r="J2496">
        <v>345</v>
      </c>
      <c r="K2496" s="24" t="s">
        <v>247</v>
      </c>
      <c r="L2496" s="24" t="s">
        <v>2184</v>
      </c>
      <c r="M2496" s="24" t="s">
        <v>2154</v>
      </c>
      <c r="N2496" s="24" t="s">
        <v>7</v>
      </c>
      <c r="O2496" s="24" t="s">
        <v>231</v>
      </c>
      <c r="P2496" s="24" t="s">
        <v>217</v>
      </c>
      <c r="Q2496" s="24" t="s">
        <v>584</v>
      </c>
      <c r="R2496" s="24" t="s">
        <v>584</v>
      </c>
      <c r="S2496" s="24" t="s">
        <v>584</v>
      </c>
      <c r="T2496" s="24" t="s">
        <v>585</v>
      </c>
      <c r="U2496" s="24" t="s">
        <v>1210</v>
      </c>
      <c r="V2496" s="24" t="s">
        <v>205</v>
      </c>
      <c r="W2496" s="24"/>
      <c r="X2496" s="24" t="s">
        <v>1833</v>
      </c>
      <c r="Y2496" s="24" t="s">
        <v>205</v>
      </c>
      <c r="Z2496" s="24"/>
    </row>
    <row r="2497" spans="1:26" x14ac:dyDescent="0.2">
      <c r="A2497">
        <v>2497</v>
      </c>
      <c r="B2497">
        <v>3786</v>
      </c>
      <c r="H2497" s="23">
        <v>44048</v>
      </c>
      <c r="I2497" s="23">
        <v>44048</v>
      </c>
      <c r="J2497">
        <v>345</v>
      </c>
      <c r="K2497" s="24"/>
      <c r="L2497" s="24" t="s">
        <v>2196</v>
      </c>
      <c r="M2497" s="24" t="s">
        <v>2154</v>
      </c>
      <c r="N2497" s="24" t="s">
        <v>7</v>
      </c>
      <c r="O2497" s="24" t="s">
        <v>231</v>
      </c>
      <c r="P2497" s="24" t="s">
        <v>217</v>
      </c>
      <c r="Q2497" s="24" t="s">
        <v>584</v>
      </c>
      <c r="R2497" s="24" t="s">
        <v>584</v>
      </c>
      <c r="S2497" s="24" t="s">
        <v>584</v>
      </c>
      <c r="T2497" s="24" t="s">
        <v>585</v>
      </c>
      <c r="U2497" s="24" t="s">
        <v>1210</v>
      </c>
      <c r="V2497" s="24" t="s">
        <v>205</v>
      </c>
      <c r="W2497" s="24"/>
      <c r="X2497" s="24" t="s">
        <v>1833</v>
      </c>
      <c r="Y2497" s="24" t="s">
        <v>1833</v>
      </c>
      <c r="Z2497" s="24"/>
    </row>
    <row r="2498" spans="1:26" x14ac:dyDescent="0.2">
      <c r="A2498">
        <v>2498</v>
      </c>
      <c r="B2498">
        <v>3789</v>
      </c>
      <c r="H2498" s="23">
        <v>44049</v>
      </c>
      <c r="I2498" s="23">
        <v>44049</v>
      </c>
      <c r="J2498">
        <v>15.5</v>
      </c>
      <c r="K2498" s="24"/>
      <c r="L2498" s="24" t="s">
        <v>1114</v>
      </c>
      <c r="M2498" s="24" t="s">
        <v>82</v>
      </c>
      <c r="N2498" s="24" t="s">
        <v>7</v>
      </c>
      <c r="O2498" s="24" t="s">
        <v>231</v>
      </c>
      <c r="P2498" s="24" t="s">
        <v>217</v>
      </c>
      <c r="Q2498" s="24" t="s">
        <v>7</v>
      </c>
      <c r="R2498" s="24" t="s">
        <v>70</v>
      </c>
      <c r="S2498" s="24" t="s">
        <v>82</v>
      </c>
      <c r="T2498" s="24" t="s">
        <v>587</v>
      </c>
      <c r="U2498" s="24" t="s">
        <v>205</v>
      </c>
      <c r="V2498" s="24" t="s">
        <v>205</v>
      </c>
      <c r="W2498" s="24" t="s">
        <v>82</v>
      </c>
      <c r="X2498" s="24" t="s">
        <v>1833</v>
      </c>
      <c r="Y2498" s="24" t="s">
        <v>166</v>
      </c>
      <c r="Z2498" s="24"/>
    </row>
    <row r="2499" spans="1:26" x14ac:dyDescent="0.2">
      <c r="A2499">
        <v>2499</v>
      </c>
      <c r="B2499">
        <v>3790</v>
      </c>
      <c r="H2499" s="23">
        <v>44049</v>
      </c>
      <c r="I2499" s="23">
        <v>44049</v>
      </c>
      <c r="J2499">
        <v>24.55</v>
      </c>
      <c r="K2499" s="24"/>
      <c r="L2499" s="24" t="s">
        <v>1114</v>
      </c>
      <c r="M2499" s="24" t="s">
        <v>82</v>
      </c>
      <c r="N2499" s="24" t="s">
        <v>7</v>
      </c>
      <c r="O2499" s="24" t="s">
        <v>231</v>
      </c>
      <c r="P2499" s="24" t="s">
        <v>217</v>
      </c>
      <c r="Q2499" s="24" t="s">
        <v>7</v>
      </c>
      <c r="R2499" s="24" t="s">
        <v>70</v>
      </c>
      <c r="S2499" s="24" t="s">
        <v>82</v>
      </c>
      <c r="T2499" s="24" t="s">
        <v>587</v>
      </c>
      <c r="U2499" s="24" t="s">
        <v>205</v>
      </c>
      <c r="V2499" s="24" t="s">
        <v>205</v>
      </c>
      <c r="W2499" s="24" t="s">
        <v>82</v>
      </c>
      <c r="X2499" s="24" t="s">
        <v>1833</v>
      </c>
      <c r="Y2499" s="24" t="s">
        <v>166</v>
      </c>
      <c r="Z2499" s="24"/>
    </row>
    <row r="2500" spans="1:26" x14ac:dyDescent="0.2">
      <c r="A2500">
        <v>2500</v>
      </c>
      <c r="B2500">
        <v>3792</v>
      </c>
      <c r="H2500" s="23">
        <v>44049</v>
      </c>
      <c r="I2500" s="23">
        <v>44049</v>
      </c>
      <c r="J2500">
        <v>494</v>
      </c>
      <c r="K2500" s="24"/>
      <c r="L2500" s="24" t="s">
        <v>2197</v>
      </c>
      <c r="M2500" s="24" t="s">
        <v>2198</v>
      </c>
      <c r="N2500" s="24" t="s">
        <v>7</v>
      </c>
      <c r="O2500" s="24" t="s">
        <v>231</v>
      </c>
      <c r="P2500" s="24" t="s">
        <v>217</v>
      </c>
      <c r="Q2500" s="24" t="s">
        <v>584</v>
      </c>
      <c r="R2500" s="24" t="s">
        <v>584</v>
      </c>
      <c r="S2500" s="24" t="s">
        <v>584</v>
      </c>
      <c r="T2500" s="24" t="s">
        <v>585</v>
      </c>
      <c r="U2500" s="24" t="s">
        <v>2199</v>
      </c>
      <c r="V2500" s="24" t="s">
        <v>2200</v>
      </c>
      <c r="W2500" s="24" t="s">
        <v>205</v>
      </c>
      <c r="X2500" s="24" t="s">
        <v>205</v>
      </c>
      <c r="Y2500" s="24" t="s">
        <v>1833</v>
      </c>
      <c r="Z2500" s="24"/>
    </row>
    <row r="2501" spans="1:26" x14ac:dyDescent="0.2">
      <c r="A2501">
        <v>2501</v>
      </c>
      <c r="B2501">
        <v>3794</v>
      </c>
      <c r="H2501" s="23">
        <v>44049</v>
      </c>
      <c r="I2501" s="23">
        <v>44049</v>
      </c>
      <c r="J2501">
        <v>9.2100000000000009</v>
      </c>
      <c r="K2501" s="24"/>
      <c r="L2501" s="24" t="s">
        <v>1114</v>
      </c>
      <c r="M2501" s="24" t="s">
        <v>82</v>
      </c>
      <c r="N2501" s="24" t="s">
        <v>7</v>
      </c>
      <c r="O2501" s="24" t="s">
        <v>231</v>
      </c>
      <c r="P2501" s="24" t="s">
        <v>217</v>
      </c>
      <c r="Q2501" s="24" t="s">
        <v>7</v>
      </c>
      <c r="R2501" s="24" t="s">
        <v>70</v>
      </c>
      <c r="S2501" s="24" t="s">
        <v>82</v>
      </c>
      <c r="T2501" s="24" t="s">
        <v>587</v>
      </c>
      <c r="U2501" s="24" t="s">
        <v>205</v>
      </c>
      <c r="V2501" s="24" t="s">
        <v>205</v>
      </c>
      <c r="W2501" s="24" t="s">
        <v>82</v>
      </c>
      <c r="X2501" s="24" t="s">
        <v>1833</v>
      </c>
      <c r="Y2501" s="24" t="s">
        <v>166</v>
      </c>
      <c r="Z2501" s="24"/>
    </row>
    <row r="2502" spans="1:26" x14ac:dyDescent="0.2">
      <c r="A2502">
        <v>2502</v>
      </c>
      <c r="B2502">
        <v>3795</v>
      </c>
      <c r="H2502" s="23">
        <v>44050</v>
      </c>
      <c r="I2502" s="23">
        <v>44050</v>
      </c>
      <c r="J2502">
        <v>9.64</v>
      </c>
      <c r="K2502" s="24"/>
      <c r="L2502" s="24" t="s">
        <v>1114</v>
      </c>
      <c r="M2502" s="24" t="s">
        <v>82</v>
      </c>
      <c r="N2502" s="24" t="s">
        <v>7</v>
      </c>
      <c r="O2502" s="24" t="s">
        <v>231</v>
      </c>
      <c r="P2502" s="24" t="s">
        <v>217</v>
      </c>
      <c r="Q2502" s="24" t="s">
        <v>7</v>
      </c>
      <c r="R2502" s="24" t="s">
        <v>70</v>
      </c>
      <c r="S2502" s="24" t="s">
        <v>82</v>
      </c>
      <c r="T2502" s="24" t="s">
        <v>587</v>
      </c>
      <c r="U2502" s="24" t="s">
        <v>205</v>
      </c>
      <c r="V2502" s="24" t="s">
        <v>205</v>
      </c>
      <c r="W2502" s="24" t="s">
        <v>82</v>
      </c>
      <c r="X2502" s="24" t="s">
        <v>1833</v>
      </c>
      <c r="Y2502" s="24" t="s">
        <v>166</v>
      </c>
      <c r="Z2502" s="24"/>
    </row>
    <row r="2503" spans="1:26" x14ac:dyDescent="0.2">
      <c r="A2503">
        <v>2503</v>
      </c>
      <c r="B2503">
        <v>3796</v>
      </c>
      <c r="H2503" s="23">
        <v>44050</v>
      </c>
      <c r="I2503" s="23">
        <v>44050</v>
      </c>
      <c r="J2503">
        <v>264</v>
      </c>
      <c r="K2503" s="24"/>
      <c r="L2503" s="24" t="s">
        <v>2201</v>
      </c>
      <c r="M2503" s="24" t="s">
        <v>2177</v>
      </c>
      <c r="N2503" s="24" t="s">
        <v>50</v>
      </c>
      <c r="O2503" s="24" t="s">
        <v>231</v>
      </c>
      <c r="P2503" s="24" t="s">
        <v>217</v>
      </c>
      <c r="Q2503" s="24" t="s">
        <v>50</v>
      </c>
      <c r="R2503" s="24" t="s">
        <v>105</v>
      </c>
      <c r="S2503" s="24" t="s">
        <v>24</v>
      </c>
      <c r="T2503" s="24" t="s">
        <v>225</v>
      </c>
      <c r="U2503" s="24" t="s">
        <v>205</v>
      </c>
      <c r="V2503" s="24" t="s">
        <v>205</v>
      </c>
      <c r="W2503" s="24" t="s">
        <v>2202</v>
      </c>
      <c r="X2503" s="24" t="s">
        <v>1833</v>
      </c>
      <c r="Y2503" s="24" t="s">
        <v>166</v>
      </c>
      <c r="Z2503" s="24"/>
    </row>
    <row r="2504" spans="1:26" x14ac:dyDescent="0.2">
      <c r="A2504">
        <v>2504</v>
      </c>
      <c r="B2504">
        <v>3798</v>
      </c>
      <c r="H2504" s="23">
        <v>44050</v>
      </c>
      <c r="I2504" s="23">
        <v>44050</v>
      </c>
      <c r="J2504">
        <v>1970.08</v>
      </c>
      <c r="K2504" s="24"/>
      <c r="L2504" s="24" t="s">
        <v>2203</v>
      </c>
      <c r="M2504" s="24" t="s">
        <v>1901</v>
      </c>
      <c r="N2504" s="24" t="s">
        <v>68</v>
      </c>
      <c r="O2504" s="24" t="s">
        <v>231</v>
      </c>
      <c r="P2504" s="24" t="s">
        <v>217</v>
      </c>
      <c r="Q2504" s="24" t="s">
        <v>102</v>
      </c>
      <c r="R2504" s="24" t="s">
        <v>108</v>
      </c>
      <c r="S2504" s="24" t="s">
        <v>108</v>
      </c>
      <c r="T2504" s="24" t="s">
        <v>238</v>
      </c>
      <c r="U2504" s="24" t="s">
        <v>464</v>
      </c>
      <c r="V2504" s="24" t="s">
        <v>205</v>
      </c>
      <c r="W2504" s="24" t="s">
        <v>205</v>
      </c>
      <c r="X2504" s="24" t="s">
        <v>1833</v>
      </c>
      <c r="Y2504" s="24" t="s">
        <v>205</v>
      </c>
      <c r="Z2504" s="24"/>
    </row>
    <row r="2505" spans="1:26" x14ac:dyDescent="0.2">
      <c r="A2505">
        <v>2505</v>
      </c>
      <c r="B2505">
        <v>3800</v>
      </c>
      <c r="H2505" s="23">
        <v>44050</v>
      </c>
      <c r="I2505" s="23">
        <v>44050</v>
      </c>
      <c r="J2505">
        <v>413.76</v>
      </c>
      <c r="K2505" s="24"/>
      <c r="L2505" s="24" t="s">
        <v>2204</v>
      </c>
      <c r="M2505" s="24" t="s">
        <v>2205</v>
      </c>
      <c r="N2505" s="24" t="s">
        <v>68</v>
      </c>
      <c r="O2505" s="24" t="s">
        <v>231</v>
      </c>
      <c r="P2505" s="24" t="s">
        <v>217</v>
      </c>
      <c r="Q2505" s="24" t="s">
        <v>102</v>
      </c>
      <c r="R2505" s="24" t="s">
        <v>108</v>
      </c>
      <c r="S2505" s="24" t="s">
        <v>108</v>
      </c>
      <c r="T2505" s="24" t="s">
        <v>238</v>
      </c>
      <c r="U2505" s="24" t="s">
        <v>723</v>
      </c>
      <c r="V2505" s="24" t="s">
        <v>205</v>
      </c>
      <c r="W2505" s="24" t="s">
        <v>205</v>
      </c>
      <c r="X2505" s="24" t="s">
        <v>1833</v>
      </c>
      <c r="Y2505" s="24" t="s">
        <v>205</v>
      </c>
      <c r="Z2505" s="24"/>
    </row>
    <row r="2506" spans="1:26" x14ac:dyDescent="0.2">
      <c r="A2506">
        <v>2506</v>
      </c>
      <c r="B2506">
        <v>3801</v>
      </c>
      <c r="H2506" s="23">
        <v>44050</v>
      </c>
      <c r="I2506" s="23">
        <v>44050</v>
      </c>
      <c r="J2506">
        <v>2951.28</v>
      </c>
      <c r="K2506" s="24"/>
      <c r="L2506" s="24" t="s">
        <v>2206</v>
      </c>
      <c r="M2506" s="24" t="s">
        <v>1905</v>
      </c>
      <c r="N2506" s="24" t="s">
        <v>68</v>
      </c>
      <c r="O2506" s="24" t="s">
        <v>231</v>
      </c>
      <c r="P2506" s="24" t="s">
        <v>217</v>
      </c>
      <c r="Q2506" s="24" t="s">
        <v>102</v>
      </c>
      <c r="R2506" s="24" t="s">
        <v>108</v>
      </c>
      <c r="S2506" s="24" t="s">
        <v>108</v>
      </c>
      <c r="T2506" s="24" t="s">
        <v>238</v>
      </c>
      <c r="U2506" s="24" t="s">
        <v>420</v>
      </c>
      <c r="V2506" s="24" t="s">
        <v>205</v>
      </c>
      <c r="W2506" s="24" t="s">
        <v>205</v>
      </c>
      <c r="X2506" s="24" t="s">
        <v>1833</v>
      </c>
      <c r="Y2506" s="24" t="s">
        <v>205</v>
      </c>
      <c r="Z2506" s="24"/>
    </row>
    <row r="2507" spans="1:26" x14ac:dyDescent="0.2">
      <c r="A2507">
        <v>2507</v>
      </c>
      <c r="B2507">
        <v>3802</v>
      </c>
      <c r="H2507" s="23">
        <v>44050</v>
      </c>
      <c r="I2507" s="23">
        <v>44050</v>
      </c>
      <c r="J2507">
        <v>521.87</v>
      </c>
      <c r="K2507" s="24"/>
      <c r="L2507" s="24" t="s">
        <v>2207</v>
      </c>
      <c r="M2507" s="24" t="s">
        <v>2043</v>
      </c>
      <c r="N2507" s="24" t="s">
        <v>68</v>
      </c>
      <c r="O2507" s="24" t="s">
        <v>231</v>
      </c>
      <c r="P2507" s="24" t="s">
        <v>217</v>
      </c>
      <c r="Q2507" s="24" t="s">
        <v>102</v>
      </c>
      <c r="R2507" s="24" t="s">
        <v>108</v>
      </c>
      <c r="S2507" s="24" t="s">
        <v>108</v>
      </c>
      <c r="T2507" s="24" t="s">
        <v>238</v>
      </c>
      <c r="U2507" s="24" t="s">
        <v>338</v>
      </c>
      <c r="V2507" s="24" t="s">
        <v>205</v>
      </c>
      <c r="W2507" s="24" t="s">
        <v>205</v>
      </c>
      <c r="X2507" s="24" t="s">
        <v>1833</v>
      </c>
      <c r="Y2507" s="24" t="s">
        <v>205</v>
      </c>
      <c r="Z2507" s="24"/>
    </row>
    <row r="2508" spans="1:26" x14ac:dyDescent="0.2">
      <c r="A2508">
        <v>2508</v>
      </c>
      <c r="B2508">
        <v>3803</v>
      </c>
      <c r="H2508" s="23">
        <v>44050</v>
      </c>
      <c r="I2508" s="23">
        <v>44050</v>
      </c>
      <c r="J2508">
        <v>1964.06</v>
      </c>
      <c r="K2508" s="24"/>
      <c r="L2508" s="24" t="s">
        <v>2208</v>
      </c>
      <c r="M2508" s="24" t="s">
        <v>2209</v>
      </c>
      <c r="N2508" s="24" t="s">
        <v>68</v>
      </c>
      <c r="O2508" s="24" t="s">
        <v>231</v>
      </c>
      <c r="P2508" s="24" t="s">
        <v>217</v>
      </c>
      <c r="Q2508" s="24" t="s">
        <v>102</v>
      </c>
      <c r="R2508" s="24" t="s">
        <v>108</v>
      </c>
      <c r="S2508" s="24" t="s">
        <v>108</v>
      </c>
      <c r="T2508" s="24" t="s">
        <v>238</v>
      </c>
      <c r="U2508" s="24" t="s">
        <v>756</v>
      </c>
      <c r="V2508" s="24" t="s">
        <v>205</v>
      </c>
      <c r="W2508" s="24" t="s">
        <v>205</v>
      </c>
      <c r="X2508" s="24" t="s">
        <v>1833</v>
      </c>
      <c r="Y2508" s="24" t="s">
        <v>205</v>
      </c>
      <c r="Z2508" s="24"/>
    </row>
    <row r="2509" spans="1:26" x14ac:dyDescent="0.2">
      <c r="A2509">
        <v>2509</v>
      </c>
      <c r="B2509">
        <v>3804</v>
      </c>
      <c r="H2509" s="23">
        <v>44050</v>
      </c>
      <c r="I2509" s="23">
        <v>44050</v>
      </c>
      <c r="J2509">
        <v>2322.86</v>
      </c>
      <c r="K2509" s="24"/>
      <c r="L2509" s="24" t="s">
        <v>2210</v>
      </c>
      <c r="M2509" s="24" t="s">
        <v>1913</v>
      </c>
      <c r="N2509" s="24" t="s">
        <v>68</v>
      </c>
      <c r="O2509" s="24" t="s">
        <v>231</v>
      </c>
      <c r="P2509" s="24" t="s">
        <v>217</v>
      </c>
      <c r="Q2509" s="24" t="s">
        <v>102</v>
      </c>
      <c r="R2509" s="24" t="s">
        <v>108</v>
      </c>
      <c r="S2509" s="24" t="s">
        <v>108</v>
      </c>
      <c r="T2509" s="24" t="s">
        <v>238</v>
      </c>
      <c r="U2509" s="24" t="s">
        <v>654</v>
      </c>
      <c r="V2509" s="24" t="s">
        <v>205</v>
      </c>
      <c r="W2509" s="24" t="s">
        <v>205</v>
      </c>
      <c r="X2509" s="24" t="s">
        <v>1833</v>
      </c>
      <c r="Y2509" s="24" t="s">
        <v>205</v>
      </c>
      <c r="Z2509" s="24"/>
    </row>
    <row r="2510" spans="1:26" x14ac:dyDescent="0.2">
      <c r="A2510">
        <v>2510</v>
      </c>
      <c r="B2510">
        <v>3805</v>
      </c>
      <c r="H2510" s="23">
        <v>44050</v>
      </c>
      <c r="I2510" s="23">
        <v>44050</v>
      </c>
      <c r="J2510">
        <v>6320.97</v>
      </c>
      <c r="K2510" s="24"/>
      <c r="L2510" s="24" t="s">
        <v>2211</v>
      </c>
      <c r="M2510" s="24" t="s">
        <v>1920</v>
      </c>
      <c r="N2510" s="24" t="s">
        <v>68</v>
      </c>
      <c r="O2510" s="24" t="s">
        <v>231</v>
      </c>
      <c r="P2510" s="24" t="s">
        <v>217</v>
      </c>
      <c r="Q2510" s="24" t="s">
        <v>102</v>
      </c>
      <c r="R2510" s="24" t="s">
        <v>108</v>
      </c>
      <c r="S2510" s="24" t="s">
        <v>108</v>
      </c>
      <c r="T2510" s="24" t="s">
        <v>238</v>
      </c>
      <c r="U2510" s="24" t="s">
        <v>1163</v>
      </c>
      <c r="V2510" s="24" t="s">
        <v>205</v>
      </c>
      <c r="W2510" s="24" t="s">
        <v>205</v>
      </c>
      <c r="X2510" s="24" t="s">
        <v>1833</v>
      </c>
      <c r="Y2510" s="24" t="s">
        <v>205</v>
      </c>
      <c r="Z2510" s="24"/>
    </row>
    <row r="2511" spans="1:26" x14ac:dyDescent="0.2">
      <c r="A2511">
        <v>2511</v>
      </c>
      <c r="B2511">
        <v>3806</v>
      </c>
      <c r="H2511" s="23">
        <v>44050</v>
      </c>
      <c r="I2511" s="23">
        <v>44050</v>
      </c>
      <c r="J2511">
        <v>1909.46</v>
      </c>
      <c r="K2511" s="24"/>
      <c r="L2511" s="24" t="s">
        <v>2212</v>
      </c>
      <c r="M2511" s="24" t="s">
        <v>1883</v>
      </c>
      <c r="N2511" s="24" t="s">
        <v>68</v>
      </c>
      <c r="O2511" s="24" t="s">
        <v>231</v>
      </c>
      <c r="P2511" s="24" t="s">
        <v>217</v>
      </c>
      <c r="Q2511" s="24" t="s">
        <v>102</v>
      </c>
      <c r="R2511" s="24" t="s">
        <v>108</v>
      </c>
      <c r="S2511" s="24" t="s">
        <v>108</v>
      </c>
      <c r="T2511" s="24" t="s">
        <v>238</v>
      </c>
      <c r="U2511" s="24" t="s">
        <v>320</v>
      </c>
      <c r="V2511" s="24" t="s">
        <v>205</v>
      </c>
      <c r="W2511" s="24" t="s">
        <v>205</v>
      </c>
      <c r="X2511" s="24" t="s">
        <v>1833</v>
      </c>
      <c r="Y2511" s="24" t="s">
        <v>205</v>
      </c>
      <c r="Z2511" s="24"/>
    </row>
    <row r="2512" spans="1:26" x14ac:dyDescent="0.2">
      <c r="A2512">
        <v>2512</v>
      </c>
      <c r="B2512">
        <v>3807</v>
      </c>
      <c r="H2512" s="23">
        <v>44050</v>
      </c>
      <c r="I2512" s="23">
        <v>44050</v>
      </c>
      <c r="J2512">
        <v>282.24</v>
      </c>
      <c r="K2512" s="24"/>
      <c r="L2512" s="24" t="s">
        <v>2213</v>
      </c>
      <c r="M2512" s="24" t="s">
        <v>1921</v>
      </c>
      <c r="N2512" s="24" t="s">
        <v>68</v>
      </c>
      <c r="O2512" s="24" t="s">
        <v>231</v>
      </c>
      <c r="P2512" s="24" t="s">
        <v>217</v>
      </c>
      <c r="Q2512" s="24" t="s">
        <v>102</v>
      </c>
      <c r="R2512" s="24" t="s">
        <v>108</v>
      </c>
      <c r="S2512" s="24" t="s">
        <v>108</v>
      </c>
      <c r="T2512" s="24" t="s">
        <v>238</v>
      </c>
      <c r="U2512" s="24" t="s">
        <v>1922</v>
      </c>
      <c r="V2512" s="24" t="s">
        <v>205</v>
      </c>
      <c r="W2512" s="24" t="s">
        <v>205</v>
      </c>
      <c r="X2512" s="24" t="s">
        <v>1833</v>
      </c>
      <c r="Y2512" s="24" t="s">
        <v>205</v>
      </c>
      <c r="Z2512" s="24"/>
    </row>
    <row r="2513" spans="1:26" x14ac:dyDescent="0.2">
      <c r="A2513">
        <v>2513</v>
      </c>
      <c r="B2513">
        <v>3808</v>
      </c>
      <c r="H2513" s="23">
        <v>44050</v>
      </c>
      <c r="I2513" s="23">
        <v>44050</v>
      </c>
      <c r="J2513">
        <v>3046.16</v>
      </c>
      <c r="K2513" s="24"/>
      <c r="L2513" s="24" t="s">
        <v>2214</v>
      </c>
      <c r="M2513" s="24" t="s">
        <v>2044</v>
      </c>
      <c r="N2513" s="24" t="s">
        <v>68</v>
      </c>
      <c r="O2513" s="24" t="s">
        <v>231</v>
      </c>
      <c r="P2513" s="24" t="s">
        <v>217</v>
      </c>
      <c r="Q2513" s="24" t="s">
        <v>102</v>
      </c>
      <c r="R2513" s="24" t="s">
        <v>108</v>
      </c>
      <c r="S2513" s="24" t="s">
        <v>108</v>
      </c>
      <c r="T2513" s="24" t="s">
        <v>238</v>
      </c>
      <c r="U2513" s="24" t="s">
        <v>1210</v>
      </c>
      <c r="V2513" s="24" t="s">
        <v>205</v>
      </c>
      <c r="W2513" s="24" t="s">
        <v>205</v>
      </c>
      <c r="X2513" s="24" t="s">
        <v>1833</v>
      </c>
      <c r="Y2513" s="24" t="s">
        <v>205</v>
      </c>
      <c r="Z2513" s="24"/>
    </row>
    <row r="2514" spans="1:26" x14ac:dyDescent="0.2">
      <c r="A2514">
        <v>2514</v>
      </c>
      <c r="B2514">
        <v>3809</v>
      </c>
      <c r="H2514" s="23">
        <v>44050</v>
      </c>
      <c r="I2514" s="23">
        <v>44050</v>
      </c>
      <c r="J2514">
        <v>204.57</v>
      </c>
      <c r="K2514" s="24"/>
      <c r="L2514" s="24" t="s">
        <v>2215</v>
      </c>
      <c r="M2514" s="24" t="s">
        <v>2045</v>
      </c>
      <c r="N2514" s="24" t="s">
        <v>68</v>
      </c>
      <c r="O2514" s="24" t="s">
        <v>231</v>
      </c>
      <c r="P2514" s="24" t="s">
        <v>217</v>
      </c>
      <c r="Q2514" s="24" t="s">
        <v>102</v>
      </c>
      <c r="R2514" s="24" t="s">
        <v>108</v>
      </c>
      <c r="S2514" s="24" t="s">
        <v>108</v>
      </c>
      <c r="T2514" s="24" t="s">
        <v>238</v>
      </c>
      <c r="U2514" s="24" t="s">
        <v>623</v>
      </c>
      <c r="V2514" s="24" t="s">
        <v>205</v>
      </c>
      <c r="W2514" s="24" t="s">
        <v>205</v>
      </c>
      <c r="X2514" s="24" t="s">
        <v>1833</v>
      </c>
      <c r="Y2514" s="24" t="s">
        <v>205</v>
      </c>
      <c r="Z2514" s="24"/>
    </row>
    <row r="2515" spans="1:26" x14ac:dyDescent="0.2">
      <c r="A2515">
        <v>2515</v>
      </c>
      <c r="B2515">
        <v>3810</v>
      </c>
      <c r="H2515" s="23">
        <v>44050</v>
      </c>
      <c r="I2515" s="23">
        <v>44050</v>
      </c>
      <c r="J2515">
        <v>3522.91</v>
      </c>
      <c r="K2515" s="24"/>
      <c r="L2515" s="24" t="s">
        <v>1925</v>
      </c>
      <c r="M2515" s="24" t="s">
        <v>2128</v>
      </c>
      <c r="N2515" s="24" t="s">
        <v>7</v>
      </c>
      <c r="O2515" s="24" t="s">
        <v>231</v>
      </c>
      <c r="P2515" s="24" t="s">
        <v>217</v>
      </c>
      <c r="Q2515" s="24" t="s">
        <v>102</v>
      </c>
      <c r="R2515" s="24" t="s">
        <v>108</v>
      </c>
      <c r="S2515" s="24" t="s">
        <v>108</v>
      </c>
      <c r="T2515" s="24" t="s">
        <v>238</v>
      </c>
      <c r="U2515" s="24" t="s">
        <v>205</v>
      </c>
      <c r="V2515" s="24" t="s">
        <v>205</v>
      </c>
      <c r="W2515" s="24" t="s">
        <v>205</v>
      </c>
      <c r="X2515" s="24" t="s">
        <v>1833</v>
      </c>
      <c r="Y2515" s="24" t="s">
        <v>1833</v>
      </c>
      <c r="Z2515" s="24"/>
    </row>
    <row r="2516" spans="1:26" x14ac:dyDescent="0.2">
      <c r="A2516">
        <v>2516</v>
      </c>
      <c r="B2516">
        <v>3811</v>
      </c>
      <c r="H2516" s="23">
        <v>44050</v>
      </c>
      <c r="I2516" s="23">
        <v>44050</v>
      </c>
      <c r="J2516">
        <v>415.44</v>
      </c>
      <c r="K2516" s="24" t="s">
        <v>247</v>
      </c>
      <c r="L2516" s="24" t="s">
        <v>2216</v>
      </c>
      <c r="M2516" s="24" t="s">
        <v>2042</v>
      </c>
      <c r="N2516" s="24" t="s">
        <v>68</v>
      </c>
      <c r="O2516" s="24" t="s">
        <v>231</v>
      </c>
      <c r="P2516" s="24" t="s">
        <v>217</v>
      </c>
      <c r="Q2516" s="24" t="s">
        <v>102</v>
      </c>
      <c r="R2516" s="24" t="s">
        <v>108</v>
      </c>
      <c r="S2516" s="24" t="s">
        <v>108</v>
      </c>
      <c r="T2516" s="24" t="s">
        <v>238</v>
      </c>
      <c r="U2516" s="24" t="s">
        <v>1264</v>
      </c>
      <c r="V2516" s="24" t="s">
        <v>205</v>
      </c>
      <c r="W2516" s="24" t="s">
        <v>205</v>
      </c>
      <c r="X2516" s="24" t="s">
        <v>1833</v>
      </c>
      <c r="Y2516" s="24" t="s">
        <v>205</v>
      </c>
      <c r="Z2516" s="24"/>
    </row>
    <row r="2517" spans="1:26" x14ac:dyDescent="0.2">
      <c r="A2517">
        <v>2517</v>
      </c>
      <c r="B2517">
        <v>3812</v>
      </c>
      <c r="H2517" s="23">
        <v>44050</v>
      </c>
      <c r="I2517" s="23">
        <v>44050</v>
      </c>
      <c r="J2517">
        <v>4774.13</v>
      </c>
      <c r="K2517" s="24"/>
      <c r="L2517" s="24" t="s">
        <v>1986</v>
      </c>
      <c r="M2517" s="24" t="s">
        <v>2129</v>
      </c>
      <c r="N2517" s="24" t="s">
        <v>7</v>
      </c>
      <c r="O2517" s="24" t="s">
        <v>231</v>
      </c>
      <c r="P2517" s="24" t="s">
        <v>217</v>
      </c>
      <c r="Q2517" s="24" t="s">
        <v>102</v>
      </c>
      <c r="R2517" s="24" t="s">
        <v>108</v>
      </c>
      <c r="S2517" s="24" t="s">
        <v>108</v>
      </c>
      <c r="T2517" s="24" t="s">
        <v>238</v>
      </c>
      <c r="U2517" s="24" t="s">
        <v>205</v>
      </c>
      <c r="V2517" s="24" t="s">
        <v>205</v>
      </c>
      <c r="W2517" s="24" t="s">
        <v>205</v>
      </c>
      <c r="X2517" s="24" t="s">
        <v>1833</v>
      </c>
      <c r="Y2517" s="24" t="s">
        <v>1833</v>
      </c>
      <c r="Z2517" s="24"/>
    </row>
    <row r="2518" spans="1:26" x14ac:dyDescent="0.2">
      <c r="A2518">
        <v>2518</v>
      </c>
      <c r="B2518">
        <v>3814</v>
      </c>
      <c r="H2518" s="23">
        <v>44050</v>
      </c>
      <c r="I2518" s="23">
        <v>44050</v>
      </c>
      <c r="J2518">
        <v>3602.57</v>
      </c>
      <c r="K2518" s="24"/>
      <c r="L2518" s="24" t="s">
        <v>2217</v>
      </c>
      <c r="M2518" s="24" t="s">
        <v>2130</v>
      </c>
      <c r="N2518" s="24" t="s">
        <v>7</v>
      </c>
      <c r="O2518" s="24" t="s">
        <v>231</v>
      </c>
      <c r="P2518" s="24" t="s">
        <v>217</v>
      </c>
      <c r="Q2518" s="24" t="s">
        <v>102</v>
      </c>
      <c r="R2518" s="24" t="s">
        <v>108</v>
      </c>
      <c r="S2518" s="24" t="s">
        <v>108</v>
      </c>
      <c r="T2518" s="24" t="s">
        <v>238</v>
      </c>
      <c r="U2518" s="24" t="s">
        <v>205</v>
      </c>
      <c r="V2518" s="24" t="s">
        <v>205</v>
      </c>
      <c r="W2518" s="24" t="s">
        <v>205</v>
      </c>
      <c r="X2518" s="24" t="s">
        <v>1833</v>
      </c>
      <c r="Y2518" s="24" t="s">
        <v>1833</v>
      </c>
      <c r="Z2518" s="24"/>
    </row>
    <row r="2519" spans="1:26" x14ac:dyDescent="0.2">
      <c r="A2519">
        <v>2519</v>
      </c>
      <c r="B2519">
        <v>3815</v>
      </c>
      <c r="H2519" s="23">
        <v>44050</v>
      </c>
      <c r="I2519" s="23">
        <v>44050</v>
      </c>
      <c r="J2519">
        <v>643.71</v>
      </c>
      <c r="K2519" s="24"/>
      <c r="L2519" s="24" t="s">
        <v>2218</v>
      </c>
      <c r="M2519" s="24" t="s">
        <v>2047</v>
      </c>
      <c r="N2519" s="24" t="s">
        <v>7</v>
      </c>
      <c r="O2519" s="24" t="s">
        <v>231</v>
      </c>
      <c r="P2519" s="24" t="s">
        <v>217</v>
      </c>
      <c r="Q2519" s="24" t="s">
        <v>7</v>
      </c>
      <c r="R2519" s="24" t="s">
        <v>70</v>
      </c>
      <c r="S2519" s="24" t="s">
        <v>48</v>
      </c>
      <c r="T2519" s="24" t="s">
        <v>225</v>
      </c>
      <c r="U2519" s="24" t="s">
        <v>205</v>
      </c>
      <c r="V2519" s="24" t="s">
        <v>205</v>
      </c>
      <c r="W2519" s="24" t="s">
        <v>205</v>
      </c>
      <c r="X2519" s="24" t="s">
        <v>1833</v>
      </c>
      <c r="Y2519" s="24" t="s">
        <v>1833</v>
      </c>
      <c r="Z2519" s="24"/>
    </row>
    <row r="2520" spans="1:26" x14ac:dyDescent="0.2">
      <c r="A2520">
        <v>2520</v>
      </c>
      <c r="B2520">
        <v>3816</v>
      </c>
      <c r="H2520" s="23">
        <v>44050</v>
      </c>
      <c r="I2520" s="23">
        <v>44050</v>
      </c>
      <c r="J2520">
        <v>415.44</v>
      </c>
      <c r="K2520" s="24"/>
      <c r="L2520" s="24" t="s">
        <v>2219</v>
      </c>
      <c r="M2520" s="24" t="s">
        <v>2042</v>
      </c>
      <c r="N2520" s="24" t="s">
        <v>68</v>
      </c>
      <c r="O2520" s="24" t="s">
        <v>231</v>
      </c>
      <c r="P2520" s="24" t="s">
        <v>217</v>
      </c>
      <c r="Q2520" s="24" t="s">
        <v>102</v>
      </c>
      <c r="R2520" s="24" t="s">
        <v>108</v>
      </c>
      <c r="S2520" s="24" t="s">
        <v>108</v>
      </c>
      <c r="T2520" s="24" t="s">
        <v>238</v>
      </c>
      <c r="U2520" s="24" t="s">
        <v>1264</v>
      </c>
      <c r="V2520" s="24" t="s">
        <v>205</v>
      </c>
      <c r="W2520" s="24" t="s">
        <v>205</v>
      </c>
      <c r="X2520" s="24" t="s">
        <v>1833</v>
      </c>
      <c r="Y2520" s="24" t="s">
        <v>205</v>
      </c>
      <c r="Z2520" s="24"/>
    </row>
    <row r="2521" spans="1:26" x14ac:dyDescent="0.2">
      <c r="A2521">
        <v>2521</v>
      </c>
      <c r="B2521">
        <v>3817</v>
      </c>
      <c r="H2521" s="23">
        <v>44053</v>
      </c>
      <c r="I2521" s="23">
        <v>44053</v>
      </c>
      <c r="J2521">
        <v>16.07</v>
      </c>
      <c r="K2521" s="24"/>
      <c r="L2521" s="24" t="s">
        <v>1114</v>
      </c>
      <c r="M2521" s="24" t="s">
        <v>82</v>
      </c>
      <c r="N2521" s="24" t="s">
        <v>7</v>
      </c>
      <c r="O2521" s="24" t="s">
        <v>231</v>
      </c>
      <c r="P2521" s="24" t="s">
        <v>217</v>
      </c>
      <c r="Q2521" s="24" t="s">
        <v>7</v>
      </c>
      <c r="R2521" s="24" t="s">
        <v>70</v>
      </c>
      <c r="S2521" s="24" t="s">
        <v>82</v>
      </c>
      <c r="T2521" s="24" t="s">
        <v>587</v>
      </c>
      <c r="U2521" s="24" t="s">
        <v>205</v>
      </c>
      <c r="V2521" s="24" t="s">
        <v>205</v>
      </c>
      <c r="W2521" s="24" t="s">
        <v>82</v>
      </c>
      <c r="X2521" s="24" t="s">
        <v>1833</v>
      </c>
      <c r="Y2521" s="24" t="s">
        <v>166</v>
      </c>
      <c r="Z2521" s="24"/>
    </row>
    <row r="2522" spans="1:26" x14ac:dyDescent="0.2">
      <c r="A2522">
        <v>2522</v>
      </c>
      <c r="B2522">
        <v>3818</v>
      </c>
      <c r="H2522" s="23">
        <v>44053</v>
      </c>
      <c r="I2522" s="23">
        <v>44053</v>
      </c>
      <c r="J2522">
        <v>24.14</v>
      </c>
      <c r="K2522" s="24"/>
      <c r="L2522" s="24" t="s">
        <v>1114</v>
      </c>
      <c r="M2522" s="24" t="s">
        <v>82</v>
      </c>
      <c r="N2522" s="24" t="s">
        <v>7</v>
      </c>
      <c r="O2522" s="24" t="s">
        <v>231</v>
      </c>
      <c r="P2522" s="24" t="s">
        <v>217</v>
      </c>
      <c r="Q2522" s="24" t="s">
        <v>7</v>
      </c>
      <c r="R2522" s="24" t="s">
        <v>70</v>
      </c>
      <c r="S2522" s="24" t="s">
        <v>82</v>
      </c>
      <c r="T2522" s="24" t="s">
        <v>587</v>
      </c>
      <c r="U2522" s="24" t="s">
        <v>205</v>
      </c>
      <c r="V2522" s="24" t="s">
        <v>205</v>
      </c>
      <c r="W2522" s="24" t="s">
        <v>82</v>
      </c>
      <c r="X2522" s="24" t="s">
        <v>1833</v>
      </c>
      <c r="Y2522" s="24" t="s">
        <v>166</v>
      </c>
      <c r="Z2522" s="24"/>
    </row>
    <row r="2523" spans="1:26" x14ac:dyDescent="0.2">
      <c r="A2523">
        <v>2523</v>
      </c>
      <c r="B2523">
        <v>3822</v>
      </c>
      <c r="H2523" s="23">
        <v>44053</v>
      </c>
      <c r="I2523" s="23">
        <v>44053</v>
      </c>
      <c r="J2523">
        <v>960</v>
      </c>
      <c r="K2523" s="24"/>
      <c r="L2523" s="24" t="s">
        <v>2220</v>
      </c>
      <c r="M2523" s="24" t="s">
        <v>2221</v>
      </c>
      <c r="N2523" s="24" t="s">
        <v>68</v>
      </c>
      <c r="O2523" s="24" t="s">
        <v>231</v>
      </c>
      <c r="P2523" s="24" t="s">
        <v>217</v>
      </c>
      <c r="Q2523" s="24" t="s">
        <v>17</v>
      </c>
      <c r="R2523" s="24" t="s">
        <v>6</v>
      </c>
      <c r="S2523" s="24" t="s">
        <v>12</v>
      </c>
      <c r="T2523" s="24" t="s">
        <v>336</v>
      </c>
      <c r="U2523" s="24" t="s">
        <v>205</v>
      </c>
      <c r="V2523" s="24" t="s">
        <v>205</v>
      </c>
      <c r="W2523" s="24" t="s">
        <v>2142</v>
      </c>
      <c r="X2523" s="24" t="s">
        <v>1833</v>
      </c>
      <c r="Y2523" s="24" t="s">
        <v>166</v>
      </c>
      <c r="Z2523" s="24"/>
    </row>
    <row r="2524" spans="1:26" x14ac:dyDescent="0.2">
      <c r="A2524">
        <v>2524</v>
      </c>
      <c r="B2524">
        <v>3824</v>
      </c>
      <c r="H2524" s="23">
        <v>44053</v>
      </c>
      <c r="I2524" s="23">
        <v>44053</v>
      </c>
      <c r="J2524">
        <v>4457.63</v>
      </c>
      <c r="K2524" s="24"/>
      <c r="L2524" s="24" t="s">
        <v>2222</v>
      </c>
      <c r="M2524" s="24" t="s">
        <v>2223</v>
      </c>
      <c r="N2524" s="24" t="s">
        <v>68</v>
      </c>
      <c r="O2524" s="24" t="s">
        <v>231</v>
      </c>
      <c r="P2524" s="24" t="s">
        <v>217</v>
      </c>
      <c r="Q2524" s="24" t="s">
        <v>17</v>
      </c>
      <c r="R2524" s="24" t="s">
        <v>6</v>
      </c>
      <c r="S2524" s="24" t="s">
        <v>12</v>
      </c>
      <c r="T2524" s="24" t="s">
        <v>336</v>
      </c>
      <c r="U2524" s="24" t="s">
        <v>205</v>
      </c>
      <c r="V2524" s="24" t="s">
        <v>205</v>
      </c>
      <c r="W2524" s="24" t="s">
        <v>2142</v>
      </c>
      <c r="X2524" s="24" t="s">
        <v>1833</v>
      </c>
      <c r="Y2524" s="24" t="s">
        <v>1833</v>
      </c>
      <c r="Z2524" s="24"/>
    </row>
    <row r="2525" spans="1:26" x14ac:dyDescent="0.2">
      <c r="A2525">
        <v>2525</v>
      </c>
      <c r="B2525">
        <v>3826</v>
      </c>
      <c r="H2525" s="23">
        <v>44053</v>
      </c>
      <c r="I2525" s="23">
        <v>44053</v>
      </c>
      <c r="J2525">
        <v>134.99</v>
      </c>
      <c r="K2525" s="24"/>
      <c r="L2525" s="24" t="s">
        <v>2224</v>
      </c>
      <c r="M2525" s="24" t="s">
        <v>2147</v>
      </c>
      <c r="N2525" s="24" t="s">
        <v>68</v>
      </c>
      <c r="O2525" s="24" t="s">
        <v>231</v>
      </c>
      <c r="P2525" s="24" t="s">
        <v>217</v>
      </c>
      <c r="Q2525" s="24" t="s">
        <v>64</v>
      </c>
      <c r="R2525" s="24" t="s">
        <v>6</v>
      </c>
      <c r="S2525" s="24" t="s">
        <v>25</v>
      </c>
      <c r="T2525" s="24" t="s">
        <v>1100</v>
      </c>
      <c r="U2525" s="24" t="s">
        <v>205</v>
      </c>
      <c r="V2525" s="24" t="s">
        <v>205</v>
      </c>
      <c r="W2525" s="24" t="s">
        <v>2148</v>
      </c>
      <c r="X2525" s="24" t="s">
        <v>1833</v>
      </c>
      <c r="Y2525" s="24" t="s">
        <v>166</v>
      </c>
      <c r="Z2525" s="24"/>
    </row>
    <row r="2526" spans="1:26" x14ac:dyDescent="0.2">
      <c r="A2526">
        <v>2526</v>
      </c>
      <c r="B2526">
        <v>3827</v>
      </c>
      <c r="H2526" s="23">
        <v>44053</v>
      </c>
      <c r="I2526" s="23">
        <v>44053</v>
      </c>
      <c r="J2526">
        <v>870.75</v>
      </c>
      <c r="K2526" s="24"/>
      <c r="L2526" s="24" t="s">
        <v>2225</v>
      </c>
      <c r="M2526" s="24" t="s">
        <v>1937</v>
      </c>
      <c r="N2526" s="24" t="s">
        <v>68</v>
      </c>
      <c r="O2526" s="24" t="s">
        <v>231</v>
      </c>
      <c r="P2526" s="24" t="s">
        <v>217</v>
      </c>
      <c r="Q2526" s="24" t="s">
        <v>17</v>
      </c>
      <c r="R2526" s="24" t="s">
        <v>6</v>
      </c>
      <c r="S2526" s="24" t="s">
        <v>22</v>
      </c>
      <c r="T2526" s="24" t="s">
        <v>211</v>
      </c>
      <c r="U2526" s="24" t="s">
        <v>205</v>
      </c>
      <c r="V2526" s="24" t="s">
        <v>205</v>
      </c>
      <c r="W2526" s="24" t="s">
        <v>22</v>
      </c>
      <c r="X2526" s="24" t="s">
        <v>1833</v>
      </c>
      <c r="Y2526" s="24" t="s">
        <v>166</v>
      </c>
      <c r="Z2526" s="24"/>
    </row>
    <row r="2527" spans="1:26" x14ac:dyDescent="0.2">
      <c r="A2527">
        <v>2527</v>
      </c>
      <c r="B2527">
        <v>3828</v>
      </c>
      <c r="H2527" s="23">
        <v>44053</v>
      </c>
      <c r="I2527" s="23">
        <v>44053</v>
      </c>
      <c r="J2527">
        <v>65</v>
      </c>
      <c r="K2527" s="24"/>
      <c r="L2527" s="24" t="s">
        <v>2226</v>
      </c>
      <c r="M2527" s="24" t="s">
        <v>1252</v>
      </c>
      <c r="N2527" s="24" t="s">
        <v>68</v>
      </c>
      <c r="O2527" s="24" t="s">
        <v>231</v>
      </c>
      <c r="P2527" s="24" t="s">
        <v>217</v>
      </c>
      <c r="Q2527" s="24" t="s">
        <v>50</v>
      </c>
      <c r="R2527" s="24" t="s">
        <v>6</v>
      </c>
      <c r="S2527" s="24" t="s">
        <v>11</v>
      </c>
      <c r="T2527" s="24" t="s">
        <v>211</v>
      </c>
      <c r="U2527" s="24" t="s">
        <v>205</v>
      </c>
      <c r="V2527" s="24" t="s">
        <v>205</v>
      </c>
      <c r="W2527" s="24" t="s">
        <v>2227</v>
      </c>
      <c r="X2527" s="24" t="s">
        <v>1833</v>
      </c>
      <c r="Y2527" s="24" t="s">
        <v>166</v>
      </c>
      <c r="Z2527" s="24"/>
    </row>
    <row r="2528" spans="1:26" x14ac:dyDescent="0.2">
      <c r="A2528">
        <v>2528</v>
      </c>
      <c r="B2528">
        <v>3829</v>
      </c>
      <c r="H2528" s="23">
        <v>44053</v>
      </c>
      <c r="I2528" s="23">
        <v>44053</v>
      </c>
      <c r="J2528">
        <v>100</v>
      </c>
      <c r="K2528" s="24"/>
      <c r="L2528" s="24" t="s">
        <v>2228</v>
      </c>
      <c r="M2528" s="24" t="s">
        <v>2150</v>
      </c>
      <c r="N2528" s="24" t="s">
        <v>68</v>
      </c>
      <c r="O2528" s="24" t="s">
        <v>231</v>
      </c>
      <c r="P2528" s="24" t="s">
        <v>275</v>
      </c>
      <c r="Q2528" s="24" t="s">
        <v>66</v>
      </c>
      <c r="R2528" s="24" t="s">
        <v>6</v>
      </c>
      <c r="S2528" s="24" t="s">
        <v>19</v>
      </c>
      <c r="T2528" s="24" t="s">
        <v>225</v>
      </c>
      <c r="U2528" s="24" t="s">
        <v>205</v>
      </c>
      <c r="V2528" s="24" t="s">
        <v>205</v>
      </c>
      <c r="W2528" s="24" t="s">
        <v>2151</v>
      </c>
      <c r="X2528" s="24" t="s">
        <v>1833</v>
      </c>
      <c r="Y2528" s="24" t="s">
        <v>166</v>
      </c>
      <c r="Z2528" s="24"/>
    </row>
    <row r="2529" spans="1:26" x14ac:dyDescent="0.2">
      <c r="A2529">
        <v>2529</v>
      </c>
      <c r="B2529">
        <v>3830</v>
      </c>
      <c r="H2529" s="23">
        <v>44053</v>
      </c>
      <c r="I2529" s="23">
        <v>44053</v>
      </c>
      <c r="J2529">
        <v>9.17</v>
      </c>
      <c r="K2529" s="24"/>
      <c r="L2529" s="24" t="s">
        <v>1114</v>
      </c>
      <c r="M2529" s="24" t="s">
        <v>82</v>
      </c>
      <c r="N2529" s="24" t="s">
        <v>7</v>
      </c>
      <c r="O2529" s="24" t="s">
        <v>231</v>
      </c>
      <c r="P2529" s="24" t="s">
        <v>217</v>
      </c>
      <c r="Q2529" s="24" t="s">
        <v>7</v>
      </c>
      <c r="R2529" s="24" t="s">
        <v>70</v>
      </c>
      <c r="S2529" s="24" t="s">
        <v>82</v>
      </c>
      <c r="T2529" s="24" t="s">
        <v>587</v>
      </c>
      <c r="U2529" s="24" t="s">
        <v>205</v>
      </c>
      <c r="V2529" s="24" t="s">
        <v>205</v>
      </c>
      <c r="W2529" s="24" t="s">
        <v>82</v>
      </c>
      <c r="X2529" s="24" t="s">
        <v>1833</v>
      </c>
      <c r="Y2529" s="24" t="s">
        <v>166</v>
      </c>
      <c r="Z2529" s="24"/>
    </row>
    <row r="2530" spans="1:26" x14ac:dyDescent="0.2">
      <c r="A2530">
        <v>2530</v>
      </c>
      <c r="B2530">
        <v>3831</v>
      </c>
      <c r="H2530" s="23">
        <v>44053</v>
      </c>
      <c r="I2530" s="23">
        <v>44053</v>
      </c>
      <c r="J2530">
        <v>120</v>
      </c>
      <c r="K2530" s="24"/>
      <c r="L2530" s="24" t="s">
        <v>2228</v>
      </c>
      <c r="M2530" s="24" t="s">
        <v>2152</v>
      </c>
      <c r="N2530" s="24" t="s">
        <v>68</v>
      </c>
      <c r="O2530" s="24" t="s">
        <v>231</v>
      </c>
      <c r="P2530" s="24" t="s">
        <v>275</v>
      </c>
      <c r="Q2530" s="24" t="s">
        <v>66</v>
      </c>
      <c r="R2530" s="24" t="s">
        <v>6</v>
      </c>
      <c r="S2530" s="24" t="s">
        <v>19</v>
      </c>
      <c r="T2530" s="24" t="s">
        <v>225</v>
      </c>
      <c r="U2530" s="24" t="s">
        <v>205</v>
      </c>
      <c r="V2530" s="24" t="s">
        <v>205</v>
      </c>
      <c r="W2530" s="24" t="s">
        <v>2151</v>
      </c>
      <c r="X2530" s="24" t="s">
        <v>1833</v>
      </c>
      <c r="Y2530" s="24" t="s">
        <v>166</v>
      </c>
      <c r="Z2530" s="24"/>
    </row>
    <row r="2531" spans="1:26" x14ac:dyDescent="0.2">
      <c r="A2531">
        <v>2531</v>
      </c>
      <c r="B2531">
        <v>3832</v>
      </c>
      <c r="H2531" s="23">
        <v>44053</v>
      </c>
      <c r="I2531" s="23">
        <v>44053</v>
      </c>
      <c r="J2531">
        <v>174.9</v>
      </c>
      <c r="K2531" s="24"/>
      <c r="L2531" s="24" t="s">
        <v>2229</v>
      </c>
      <c r="M2531" s="24" t="s">
        <v>1572</v>
      </c>
      <c r="N2531" s="24" t="s">
        <v>68</v>
      </c>
      <c r="O2531" s="24" t="s">
        <v>231</v>
      </c>
      <c r="P2531" s="24" t="s">
        <v>275</v>
      </c>
      <c r="Q2531" s="24" t="s">
        <v>56</v>
      </c>
      <c r="R2531" s="24" t="s">
        <v>6</v>
      </c>
      <c r="S2531" s="24" t="s">
        <v>25</v>
      </c>
      <c r="T2531" s="24" t="s">
        <v>1100</v>
      </c>
      <c r="U2531" s="24" t="s">
        <v>205</v>
      </c>
      <c r="V2531" s="24" t="s">
        <v>205</v>
      </c>
      <c r="W2531" s="24" t="s">
        <v>1929</v>
      </c>
      <c r="X2531" s="24" t="s">
        <v>1833</v>
      </c>
      <c r="Y2531" s="24" t="s">
        <v>166</v>
      </c>
      <c r="Z2531" s="24"/>
    </row>
    <row r="2532" spans="1:26" x14ac:dyDescent="0.2">
      <c r="A2532">
        <v>2532</v>
      </c>
      <c r="B2532">
        <v>3833</v>
      </c>
      <c r="H2532" s="23">
        <v>44053</v>
      </c>
      <c r="I2532" s="23">
        <v>44053</v>
      </c>
      <c r="J2532">
        <v>48</v>
      </c>
      <c r="K2532" s="24"/>
      <c r="L2532" s="24" t="s">
        <v>2230</v>
      </c>
      <c r="M2532" s="24" t="s">
        <v>1934</v>
      </c>
      <c r="N2532" s="24" t="s">
        <v>68</v>
      </c>
      <c r="O2532" s="24" t="s">
        <v>231</v>
      </c>
      <c r="P2532" s="24" t="s">
        <v>217</v>
      </c>
      <c r="Q2532" s="24" t="s">
        <v>17</v>
      </c>
      <c r="R2532" s="24" t="s">
        <v>6</v>
      </c>
      <c r="S2532" s="24" t="s">
        <v>19</v>
      </c>
      <c r="T2532" s="24" t="s">
        <v>227</v>
      </c>
      <c r="U2532" s="24" t="s">
        <v>205</v>
      </c>
      <c r="V2532" s="24" t="s">
        <v>205</v>
      </c>
      <c r="W2532" s="24" t="s">
        <v>1935</v>
      </c>
      <c r="X2532" s="24" t="s">
        <v>1833</v>
      </c>
      <c r="Y2532" s="24" t="s">
        <v>166</v>
      </c>
      <c r="Z2532" s="24"/>
    </row>
    <row r="2533" spans="1:26" x14ac:dyDescent="0.2">
      <c r="A2533">
        <v>2533</v>
      </c>
      <c r="B2533">
        <v>3834</v>
      </c>
      <c r="H2533" s="23">
        <v>44053</v>
      </c>
      <c r="I2533" s="23">
        <v>44053</v>
      </c>
      <c r="J2533">
        <v>76</v>
      </c>
      <c r="K2533" s="24"/>
      <c r="L2533" s="24" t="s">
        <v>2231</v>
      </c>
      <c r="M2533" s="24" t="s">
        <v>2080</v>
      </c>
      <c r="N2533" s="24" t="s">
        <v>68</v>
      </c>
      <c r="O2533" s="24" t="s">
        <v>231</v>
      </c>
      <c r="P2533" s="24" t="s">
        <v>259</v>
      </c>
      <c r="Q2533" s="24" t="s">
        <v>17</v>
      </c>
      <c r="R2533" s="24" t="s">
        <v>6</v>
      </c>
      <c r="S2533" s="24" t="s">
        <v>19</v>
      </c>
      <c r="T2533" s="24" t="s">
        <v>227</v>
      </c>
      <c r="U2533" s="24" t="s">
        <v>205</v>
      </c>
      <c r="V2533" s="24" t="s">
        <v>205</v>
      </c>
      <c r="W2533" s="24" t="s">
        <v>1935</v>
      </c>
      <c r="X2533" s="24" t="s">
        <v>1833</v>
      </c>
      <c r="Y2533" s="24" t="s">
        <v>166</v>
      </c>
      <c r="Z2533" s="24"/>
    </row>
    <row r="2534" spans="1:26" x14ac:dyDescent="0.2">
      <c r="A2534">
        <v>2534</v>
      </c>
      <c r="B2534">
        <v>3835</v>
      </c>
      <c r="H2534" s="23">
        <v>44053</v>
      </c>
      <c r="I2534" s="23">
        <v>44053</v>
      </c>
      <c r="J2534">
        <v>243.92</v>
      </c>
      <c r="K2534" s="24"/>
      <c r="L2534" s="24" t="s">
        <v>1123</v>
      </c>
      <c r="M2534" s="24" t="s">
        <v>2232</v>
      </c>
      <c r="N2534" s="24" t="s">
        <v>7</v>
      </c>
      <c r="O2534" s="24" t="s">
        <v>231</v>
      </c>
      <c r="P2534" s="24" t="s">
        <v>217</v>
      </c>
      <c r="Q2534" s="24" t="s">
        <v>102</v>
      </c>
      <c r="R2534" s="24" t="s">
        <v>108</v>
      </c>
      <c r="S2534" s="24" t="s">
        <v>103</v>
      </c>
      <c r="T2534" s="24" t="s">
        <v>260</v>
      </c>
      <c r="U2534" s="24" t="s">
        <v>2233</v>
      </c>
      <c r="V2534" s="24" t="s">
        <v>205</v>
      </c>
      <c r="W2534" s="24" t="s">
        <v>2234</v>
      </c>
      <c r="X2534" s="24" t="s">
        <v>205</v>
      </c>
      <c r="Y2534" s="24" t="s">
        <v>166</v>
      </c>
      <c r="Z2534" s="24"/>
    </row>
    <row r="2535" spans="1:26" x14ac:dyDescent="0.2">
      <c r="A2535">
        <v>2535</v>
      </c>
      <c r="B2535">
        <v>3837</v>
      </c>
      <c r="H2535" s="23">
        <v>44054</v>
      </c>
      <c r="I2535" s="23">
        <v>44054</v>
      </c>
      <c r="J2535">
        <v>9.67</v>
      </c>
      <c r="K2535" s="24"/>
      <c r="L2535" s="24" t="s">
        <v>1114</v>
      </c>
      <c r="M2535" s="24" t="s">
        <v>82</v>
      </c>
      <c r="N2535" s="24" t="s">
        <v>7</v>
      </c>
      <c r="O2535" s="24" t="s">
        <v>231</v>
      </c>
      <c r="P2535" s="24" t="s">
        <v>217</v>
      </c>
      <c r="Q2535" s="24" t="s">
        <v>7</v>
      </c>
      <c r="R2535" s="24" t="s">
        <v>70</v>
      </c>
      <c r="S2535" s="24" t="s">
        <v>82</v>
      </c>
      <c r="T2535" s="24" t="s">
        <v>587</v>
      </c>
      <c r="U2535" s="24" t="s">
        <v>205</v>
      </c>
      <c r="V2535" s="24" t="s">
        <v>205</v>
      </c>
      <c r="W2535" s="24" t="s">
        <v>82</v>
      </c>
      <c r="X2535" s="24" t="s">
        <v>1833</v>
      </c>
      <c r="Y2535" s="24" t="s">
        <v>166</v>
      </c>
      <c r="Z2535" s="24"/>
    </row>
    <row r="2536" spans="1:26" x14ac:dyDescent="0.2">
      <c r="A2536">
        <v>2536</v>
      </c>
      <c r="B2536">
        <v>3839</v>
      </c>
      <c r="H2536" s="23">
        <v>44055</v>
      </c>
      <c r="I2536" s="23">
        <v>44055</v>
      </c>
      <c r="J2536">
        <v>9.7899999999999991</v>
      </c>
      <c r="K2536" s="24"/>
      <c r="L2536" s="24" t="s">
        <v>1114</v>
      </c>
      <c r="M2536" s="24" t="s">
        <v>82</v>
      </c>
      <c r="N2536" s="24" t="s">
        <v>7</v>
      </c>
      <c r="O2536" s="24" t="s">
        <v>231</v>
      </c>
      <c r="P2536" s="24" t="s">
        <v>217</v>
      </c>
      <c r="Q2536" s="24" t="s">
        <v>7</v>
      </c>
      <c r="R2536" s="24" t="s">
        <v>70</v>
      </c>
      <c r="S2536" s="24" t="s">
        <v>82</v>
      </c>
      <c r="T2536" s="24" t="s">
        <v>587</v>
      </c>
      <c r="U2536" s="24" t="s">
        <v>205</v>
      </c>
      <c r="V2536" s="24" t="s">
        <v>205</v>
      </c>
      <c r="W2536" s="24" t="s">
        <v>82</v>
      </c>
      <c r="X2536" s="24" t="s">
        <v>1833</v>
      </c>
      <c r="Y2536" s="24" t="s">
        <v>166</v>
      </c>
      <c r="Z2536" s="24"/>
    </row>
    <row r="2537" spans="1:26" x14ac:dyDescent="0.2">
      <c r="A2537">
        <v>2537</v>
      </c>
      <c r="B2537">
        <v>3843</v>
      </c>
      <c r="H2537" s="23">
        <v>44056</v>
      </c>
      <c r="I2537" s="23">
        <v>44056</v>
      </c>
      <c r="J2537">
        <v>15.56</v>
      </c>
      <c r="K2537" s="24"/>
      <c r="L2537" s="24" t="s">
        <v>1114</v>
      </c>
      <c r="M2537" s="24" t="s">
        <v>82</v>
      </c>
      <c r="N2537" s="24" t="s">
        <v>7</v>
      </c>
      <c r="O2537" s="24" t="s">
        <v>231</v>
      </c>
      <c r="P2537" s="24" t="s">
        <v>217</v>
      </c>
      <c r="Q2537" s="24" t="s">
        <v>7</v>
      </c>
      <c r="R2537" s="24" t="s">
        <v>70</v>
      </c>
      <c r="S2537" s="24" t="s">
        <v>82</v>
      </c>
      <c r="T2537" s="24" t="s">
        <v>587</v>
      </c>
      <c r="U2537" s="24" t="s">
        <v>205</v>
      </c>
      <c r="V2537" s="24" t="s">
        <v>205</v>
      </c>
      <c r="W2537" s="24" t="s">
        <v>82</v>
      </c>
      <c r="X2537" s="24" t="s">
        <v>1833</v>
      </c>
      <c r="Y2537" s="24" t="s">
        <v>166</v>
      </c>
      <c r="Z2537" s="24"/>
    </row>
    <row r="2538" spans="1:26" x14ac:dyDescent="0.2">
      <c r="A2538">
        <v>2538</v>
      </c>
      <c r="B2538">
        <v>3845</v>
      </c>
      <c r="H2538" s="23">
        <v>44056</v>
      </c>
      <c r="I2538" s="23">
        <v>44056</v>
      </c>
      <c r="J2538">
        <v>8.8699999999999992</v>
      </c>
      <c r="K2538" s="24"/>
      <c r="L2538" s="24" t="s">
        <v>1114</v>
      </c>
      <c r="M2538" s="24" t="s">
        <v>82</v>
      </c>
      <c r="N2538" s="24" t="s">
        <v>7</v>
      </c>
      <c r="O2538" s="24" t="s">
        <v>231</v>
      </c>
      <c r="P2538" s="24" t="s">
        <v>217</v>
      </c>
      <c r="Q2538" s="24" t="s">
        <v>7</v>
      </c>
      <c r="R2538" s="24" t="s">
        <v>70</v>
      </c>
      <c r="S2538" s="24" t="s">
        <v>82</v>
      </c>
      <c r="T2538" s="24" t="s">
        <v>587</v>
      </c>
      <c r="U2538" s="24" t="s">
        <v>205</v>
      </c>
      <c r="V2538" s="24" t="s">
        <v>205</v>
      </c>
      <c r="W2538" s="24" t="s">
        <v>82</v>
      </c>
      <c r="X2538" s="24" t="s">
        <v>1833</v>
      </c>
      <c r="Y2538" s="24" t="s">
        <v>166</v>
      </c>
      <c r="Z2538" s="24"/>
    </row>
    <row r="2539" spans="1:26" x14ac:dyDescent="0.2">
      <c r="A2539">
        <v>2539</v>
      </c>
      <c r="B2539">
        <v>3846</v>
      </c>
      <c r="H2539" s="23">
        <v>44056</v>
      </c>
      <c r="I2539" s="23">
        <v>44056</v>
      </c>
      <c r="J2539">
        <v>4500</v>
      </c>
      <c r="K2539" s="24"/>
      <c r="L2539" s="24" t="s">
        <v>1468</v>
      </c>
      <c r="M2539" s="24" t="s">
        <v>2235</v>
      </c>
      <c r="N2539" s="24" t="s">
        <v>2236</v>
      </c>
      <c r="O2539" s="24" t="s">
        <v>231</v>
      </c>
      <c r="P2539" s="24" t="s">
        <v>217</v>
      </c>
      <c r="Q2539" s="24" t="s">
        <v>64</v>
      </c>
      <c r="R2539" s="24" t="s">
        <v>69</v>
      </c>
      <c r="S2539" s="24" t="s">
        <v>99</v>
      </c>
      <c r="T2539" s="24" t="s">
        <v>225</v>
      </c>
      <c r="U2539" s="24" t="s">
        <v>205</v>
      </c>
      <c r="V2539" s="24" t="s">
        <v>205</v>
      </c>
      <c r="W2539" s="24" t="s">
        <v>2237</v>
      </c>
      <c r="X2539" s="24" t="s">
        <v>1833</v>
      </c>
      <c r="Y2539" s="24" t="s">
        <v>166</v>
      </c>
      <c r="Z2539" s="24"/>
    </row>
    <row r="2540" spans="1:26" x14ac:dyDescent="0.2">
      <c r="A2540">
        <v>2540</v>
      </c>
      <c r="B2540">
        <v>3847</v>
      </c>
      <c r="H2540" s="23">
        <v>44057</v>
      </c>
      <c r="I2540" s="23">
        <v>44057</v>
      </c>
      <c r="J2540">
        <v>9.61</v>
      </c>
      <c r="K2540" s="24"/>
      <c r="L2540" s="24" t="s">
        <v>1114</v>
      </c>
      <c r="M2540" s="24" t="s">
        <v>82</v>
      </c>
      <c r="N2540" s="24" t="s">
        <v>7</v>
      </c>
      <c r="O2540" s="24" t="s">
        <v>231</v>
      </c>
      <c r="P2540" s="24" t="s">
        <v>217</v>
      </c>
      <c r="Q2540" s="24" t="s">
        <v>7</v>
      </c>
      <c r="R2540" s="24" t="s">
        <v>70</v>
      </c>
      <c r="S2540" s="24" t="s">
        <v>82</v>
      </c>
      <c r="T2540" s="24" t="s">
        <v>587</v>
      </c>
      <c r="U2540" s="24" t="s">
        <v>205</v>
      </c>
      <c r="V2540" s="24" t="s">
        <v>205</v>
      </c>
      <c r="W2540" s="24" t="s">
        <v>82</v>
      </c>
      <c r="X2540" s="24" t="s">
        <v>1833</v>
      </c>
      <c r="Y2540" s="24" t="s">
        <v>166</v>
      </c>
      <c r="Z2540" s="24"/>
    </row>
    <row r="2541" spans="1:26" x14ac:dyDescent="0.2">
      <c r="A2541">
        <v>2541</v>
      </c>
      <c r="B2541">
        <v>3848</v>
      </c>
      <c r="H2541" s="23">
        <v>44057</v>
      </c>
      <c r="I2541" s="23">
        <v>44057</v>
      </c>
      <c r="J2541">
        <v>11.06</v>
      </c>
      <c r="K2541" s="24"/>
      <c r="L2541" s="24" t="s">
        <v>1114</v>
      </c>
      <c r="M2541" s="24" t="s">
        <v>82</v>
      </c>
      <c r="N2541" s="24" t="s">
        <v>7</v>
      </c>
      <c r="O2541" s="24" t="s">
        <v>231</v>
      </c>
      <c r="P2541" s="24" t="s">
        <v>217</v>
      </c>
      <c r="Q2541" s="24" t="s">
        <v>7</v>
      </c>
      <c r="R2541" s="24" t="s">
        <v>70</v>
      </c>
      <c r="S2541" s="24" t="s">
        <v>82</v>
      </c>
      <c r="T2541" s="24" t="s">
        <v>587</v>
      </c>
      <c r="U2541" s="24" t="s">
        <v>205</v>
      </c>
      <c r="V2541" s="24" t="s">
        <v>205</v>
      </c>
      <c r="W2541" s="24" t="s">
        <v>82</v>
      </c>
      <c r="X2541" s="24" t="s">
        <v>1833</v>
      </c>
      <c r="Y2541" s="24" t="s">
        <v>166</v>
      </c>
      <c r="Z2541" s="24"/>
    </row>
    <row r="2542" spans="1:26" x14ac:dyDescent="0.2">
      <c r="A2542">
        <v>2542</v>
      </c>
      <c r="B2542">
        <v>3851</v>
      </c>
      <c r="H2542" s="23">
        <v>44060</v>
      </c>
      <c r="I2542" s="23">
        <v>44060</v>
      </c>
      <c r="J2542">
        <v>15.89</v>
      </c>
      <c r="K2542" s="24"/>
      <c r="L2542" s="24" t="s">
        <v>1114</v>
      </c>
      <c r="M2542" s="24" t="s">
        <v>82</v>
      </c>
      <c r="N2542" s="24" t="s">
        <v>7</v>
      </c>
      <c r="O2542" s="24" t="s">
        <v>231</v>
      </c>
      <c r="P2542" s="24" t="s">
        <v>217</v>
      </c>
      <c r="Q2542" s="24" t="s">
        <v>7</v>
      </c>
      <c r="R2542" s="24" t="s">
        <v>70</v>
      </c>
      <c r="S2542" s="24" t="s">
        <v>82</v>
      </c>
      <c r="T2542" s="24" t="s">
        <v>587</v>
      </c>
      <c r="U2542" s="24" t="s">
        <v>205</v>
      </c>
      <c r="V2542" s="24" t="s">
        <v>205</v>
      </c>
      <c r="W2542" s="24" t="s">
        <v>82</v>
      </c>
      <c r="X2542" s="24" t="s">
        <v>1833</v>
      </c>
      <c r="Y2542" s="24" t="s">
        <v>166</v>
      </c>
      <c r="Z2542" s="24"/>
    </row>
    <row r="2543" spans="1:26" x14ac:dyDescent="0.2">
      <c r="A2543">
        <v>2543</v>
      </c>
      <c r="B2543">
        <v>3852</v>
      </c>
      <c r="H2543" s="23">
        <v>44060</v>
      </c>
      <c r="I2543" s="23">
        <v>44060</v>
      </c>
      <c r="J2543">
        <v>24.53</v>
      </c>
      <c r="K2543" s="24"/>
      <c r="L2543" s="24" t="s">
        <v>1114</v>
      </c>
      <c r="M2543" s="24" t="s">
        <v>82</v>
      </c>
      <c r="N2543" s="24" t="s">
        <v>7</v>
      </c>
      <c r="O2543" s="24" t="s">
        <v>231</v>
      </c>
      <c r="P2543" s="24" t="s">
        <v>217</v>
      </c>
      <c r="Q2543" s="24" t="s">
        <v>7</v>
      </c>
      <c r="R2543" s="24" t="s">
        <v>70</v>
      </c>
      <c r="S2543" s="24" t="s">
        <v>82</v>
      </c>
      <c r="T2543" s="24" t="s">
        <v>587</v>
      </c>
      <c r="U2543" s="24" t="s">
        <v>205</v>
      </c>
      <c r="V2543" s="24" t="s">
        <v>205</v>
      </c>
      <c r="W2543" s="24" t="s">
        <v>82</v>
      </c>
      <c r="X2543" s="24" t="s">
        <v>1833</v>
      </c>
      <c r="Y2543" s="24" t="s">
        <v>166</v>
      </c>
      <c r="Z2543" s="24"/>
    </row>
    <row r="2544" spans="1:26" x14ac:dyDescent="0.2">
      <c r="A2544">
        <v>2544</v>
      </c>
      <c r="B2544">
        <v>3861</v>
      </c>
      <c r="H2544" s="23">
        <v>44061</v>
      </c>
      <c r="I2544" s="23">
        <v>44061</v>
      </c>
      <c r="J2544">
        <v>400</v>
      </c>
      <c r="K2544" s="24"/>
      <c r="L2544" s="24" t="s">
        <v>2238</v>
      </c>
      <c r="M2544" s="24" t="s">
        <v>2239</v>
      </c>
      <c r="N2544" s="24" t="s">
        <v>2236</v>
      </c>
      <c r="O2544" s="24" t="s">
        <v>231</v>
      </c>
      <c r="P2544" s="24" t="s">
        <v>217</v>
      </c>
      <c r="Q2544" s="24" t="s">
        <v>64</v>
      </c>
      <c r="R2544" s="24" t="s">
        <v>69</v>
      </c>
      <c r="S2544" s="24" t="s">
        <v>99</v>
      </c>
      <c r="T2544" s="24" t="s">
        <v>225</v>
      </c>
      <c r="U2544" s="24" t="s">
        <v>205</v>
      </c>
      <c r="V2544" s="24" t="s">
        <v>205</v>
      </c>
      <c r="W2544" s="24"/>
      <c r="X2544" s="24" t="s">
        <v>1833</v>
      </c>
      <c r="Y2544" s="24" t="s">
        <v>1833</v>
      </c>
      <c r="Z2544" s="24"/>
    </row>
    <row r="2545" spans="1:26" x14ac:dyDescent="0.2">
      <c r="A2545">
        <v>2545</v>
      </c>
      <c r="B2545">
        <v>3863</v>
      </c>
      <c r="H2545" s="23">
        <v>44061</v>
      </c>
      <c r="I2545" s="23">
        <v>44061</v>
      </c>
      <c r="J2545">
        <v>11.22</v>
      </c>
      <c r="K2545" s="24"/>
      <c r="L2545" s="24" t="s">
        <v>1114</v>
      </c>
      <c r="M2545" s="24" t="s">
        <v>82</v>
      </c>
      <c r="N2545" s="24" t="s">
        <v>7</v>
      </c>
      <c r="O2545" s="24" t="s">
        <v>231</v>
      </c>
      <c r="P2545" s="24" t="s">
        <v>217</v>
      </c>
      <c r="Q2545" s="24" t="s">
        <v>7</v>
      </c>
      <c r="R2545" s="24" t="s">
        <v>70</v>
      </c>
      <c r="S2545" s="24" t="s">
        <v>82</v>
      </c>
      <c r="T2545" s="24" t="s">
        <v>587</v>
      </c>
      <c r="U2545" s="24" t="s">
        <v>205</v>
      </c>
      <c r="V2545" s="24" t="s">
        <v>205</v>
      </c>
      <c r="W2545" s="24" t="s">
        <v>82</v>
      </c>
      <c r="X2545" s="24" t="s">
        <v>1833</v>
      </c>
      <c r="Y2545" s="24" t="s">
        <v>166</v>
      </c>
      <c r="Z2545" s="24"/>
    </row>
    <row r="2546" spans="1:26" x14ac:dyDescent="0.2">
      <c r="A2546">
        <v>2546</v>
      </c>
      <c r="B2546">
        <v>3864</v>
      </c>
      <c r="H2546" s="23">
        <v>44061</v>
      </c>
      <c r="I2546" s="23">
        <v>44061</v>
      </c>
      <c r="J2546">
        <v>317.2</v>
      </c>
      <c r="K2546" s="24"/>
      <c r="L2546" s="24" t="s">
        <v>2240</v>
      </c>
      <c r="M2546" s="24" t="s">
        <v>1057</v>
      </c>
      <c r="N2546" s="24" t="s">
        <v>68</v>
      </c>
      <c r="O2546" s="24" t="s">
        <v>231</v>
      </c>
      <c r="P2546" s="24" t="s">
        <v>217</v>
      </c>
      <c r="Q2546" s="24" t="s">
        <v>17</v>
      </c>
      <c r="R2546" s="24" t="s">
        <v>6</v>
      </c>
      <c r="S2546" s="24" t="s">
        <v>21</v>
      </c>
      <c r="T2546" s="24" t="s">
        <v>211</v>
      </c>
      <c r="U2546" s="24" t="s">
        <v>205</v>
      </c>
      <c r="V2546" s="24" t="s">
        <v>205</v>
      </c>
      <c r="W2546" s="24" t="s">
        <v>21</v>
      </c>
      <c r="X2546" s="24" t="s">
        <v>1833</v>
      </c>
      <c r="Y2546" s="24" t="s">
        <v>166</v>
      </c>
      <c r="Z2546" s="24"/>
    </row>
    <row r="2547" spans="1:26" x14ac:dyDescent="0.2">
      <c r="A2547">
        <v>2547</v>
      </c>
      <c r="B2547">
        <v>3865</v>
      </c>
      <c r="H2547" s="23">
        <v>44061</v>
      </c>
      <c r="I2547" s="23">
        <v>44061</v>
      </c>
      <c r="J2547">
        <v>120.06</v>
      </c>
      <c r="K2547" s="24"/>
      <c r="L2547" s="24" t="s">
        <v>2098</v>
      </c>
      <c r="M2547" s="24" t="s">
        <v>1981</v>
      </c>
      <c r="N2547" s="24" t="s">
        <v>68</v>
      </c>
      <c r="O2547" s="24" t="s">
        <v>231</v>
      </c>
      <c r="P2547" s="24" t="s">
        <v>259</v>
      </c>
      <c r="Q2547" s="24" t="s">
        <v>36</v>
      </c>
      <c r="R2547" s="24" t="s">
        <v>6</v>
      </c>
      <c r="S2547" s="24" t="s">
        <v>35</v>
      </c>
      <c r="T2547" s="24" t="s">
        <v>474</v>
      </c>
      <c r="U2547" s="24" t="s">
        <v>205</v>
      </c>
      <c r="V2547" s="24" t="s">
        <v>205</v>
      </c>
      <c r="W2547" s="24" t="s">
        <v>593</v>
      </c>
      <c r="X2547" s="24" t="s">
        <v>1833</v>
      </c>
      <c r="Y2547" s="24" t="s">
        <v>166</v>
      </c>
      <c r="Z2547" s="24"/>
    </row>
    <row r="2548" spans="1:26" x14ac:dyDescent="0.2">
      <c r="A2548">
        <v>2548</v>
      </c>
      <c r="B2548">
        <v>3866</v>
      </c>
      <c r="H2548" s="23">
        <v>44061</v>
      </c>
      <c r="I2548" s="23">
        <v>44061</v>
      </c>
      <c r="J2548">
        <v>25.08</v>
      </c>
      <c r="K2548" s="24"/>
      <c r="L2548" s="24" t="s">
        <v>2241</v>
      </c>
      <c r="M2548" s="24" t="s">
        <v>2242</v>
      </c>
      <c r="N2548" s="24" t="s">
        <v>68</v>
      </c>
      <c r="O2548" s="24" t="s">
        <v>231</v>
      </c>
      <c r="P2548" s="24" t="s">
        <v>275</v>
      </c>
      <c r="Q2548" s="24" t="s">
        <v>28</v>
      </c>
      <c r="R2548" s="24" t="s">
        <v>6</v>
      </c>
      <c r="S2548" s="24" t="s">
        <v>30</v>
      </c>
      <c r="T2548" s="24" t="s">
        <v>266</v>
      </c>
      <c r="U2548" s="24" t="s">
        <v>205</v>
      </c>
      <c r="V2548" s="24" t="s">
        <v>205</v>
      </c>
      <c r="W2548" s="24" t="s">
        <v>593</v>
      </c>
      <c r="X2548" s="24" t="s">
        <v>1833</v>
      </c>
      <c r="Y2548" s="24" t="s">
        <v>166</v>
      </c>
      <c r="Z2548" s="24"/>
    </row>
    <row r="2549" spans="1:26" x14ac:dyDescent="0.2">
      <c r="A2549">
        <v>2549</v>
      </c>
      <c r="B2549">
        <v>3867</v>
      </c>
      <c r="H2549" s="23">
        <v>44061</v>
      </c>
      <c r="I2549" s="23">
        <v>44061</v>
      </c>
      <c r="J2549">
        <v>1508.14</v>
      </c>
      <c r="K2549" s="24"/>
      <c r="L2549" s="24" t="s">
        <v>1991</v>
      </c>
      <c r="M2549" s="24" t="s">
        <v>1992</v>
      </c>
      <c r="N2549" s="24" t="s">
        <v>7</v>
      </c>
      <c r="O2549" s="24" t="s">
        <v>231</v>
      </c>
      <c r="P2549" s="24" t="s">
        <v>217</v>
      </c>
      <c r="Q2549" s="24" t="s">
        <v>102</v>
      </c>
      <c r="R2549" s="24" t="s">
        <v>108</v>
      </c>
      <c r="S2549" s="24" t="s">
        <v>103</v>
      </c>
      <c r="T2549" s="24" t="s">
        <v>260</v>
      </c>
      <c r="U2549" s="24" t="s">
        <v>406</v>
      </c>
      <c r="V2549" s="24" t="s">
        <v>205</v>
      </c>
      <c r="W2549" s="24" t="s">
        <v>1993</v>
      </c>
      <c r="X2549" s="24" t="s">
        <v>1833</v>
      </c>
      <c r="Y2549" s="24" t="s">
        <v>166</v>
      </c>
      <c r="Z2549" s="24"/>
    </row>
    <row r="2550" spans="1:26" x14ac:dyDescent="0.2">
      <c r="A2550">
        <v>2550</v>
      </c>
      <c r="B2550">
        <v>3868</v>
      </c>
      <c r="H2550" s="23">
        <v>44061</v>
      </c>
      <c r="I2550" s="23">
        <v>44061</v>
      </c>
      <c r="J2550">
        <v>2271.17</v>
      </c>
      <c r="K2550" s="24"/>
      <c r="L2550" s="24" t="s">
        <v>1994</v>
      </c>
      <c r="M2550" s="24" t="s">
        <v>1995</v>
      </c>
      <c r="N2550" s="24" t="s">
        <v>7</v>
      </c>
      <c r="O2550" s="24" t="s">
        <v>231</v>
      </c>
      <c r="P2550" s="24" t="s">
        <v>217</v>
      </c>
      <c r="Q2550" s="24" t="s">
        <v>102</v>
      </c>
      <c r="R2550" s="24" t="s">
        <v>108</v>
      </c>
      <c r="S2550" s="24" t="s">
        <v>103</v>
      </c>
      <c r="T2550" s="24" t="s">
        <v>260</v>
      </c>
      <c r="U2550" s="24" t="s">
        <v>1110</v>
      </c>
      <c r="V2550" s="24" t="s">
        <v>205</v>
      </c>
      <c r="W2550" s="24" t="s">
        <v>1993</v>
      </c>
      <c r="X2550" s="24" t="s">
        <v>1833</v>
      </c>
      <c r="Y2550" s="24" t="s">
        <v>166</v>
      </c>
      <c r="Z2550" s="24"/>
    </row>
    <row r="2551" spans="1:26" x14ac:dyDescent="0.2">
      <c r="A2551">
        <v>2551</v>
      </c>
      <c r="B2551">
        <v>3869</v>
      </c>
      <c r="H2551" s="23">
        <v>44061</v>
      </c>
      <c r="I2551" s="23">
        <v>44061</v>
      </c>
      <c r="J2551">
        <v>191.47</v>
      </c>
      <c r="K2551" s="24"/>
      <c r="L2551" s="24" t="s">
        <v>2243</v>
      </c>
      <c r="M2551" s="24" t="s">
        <v>2166</v>
      </c>
      <c r="N2551" s="24" t="s">
        <v>68</v>
      </c>
      <c r="O2551" s="24" t="s">
        <v>231</v>
      </c>
      <c r="P2551" s="24" t="s">
        <v>217</v>
      </c>
      <c r="Q2551" s="24" t="s">
        <v>28</v>
      </c>
      <c r="R2551" s="24" t="s">
        <v>6</v>
      </c>
      <c r="S2551" s="24" t="s">
        <v>30</v>
      </c>
      <c r="T2551" s="24" t="s">
        <v>266</v>
      </c>
      <c r="U2551" s="24" t="s">
        <v>205</v>
      </c>
      <c r="V2551" s="24" t="s">
        <v>205</v>
      </c>
      <c r="W2551" s="24" t="s">
        <v>593</v>
      </c>
      <c r="X2551" s="24" t="s">
        <v>1833</v>
      </c>
      <c r="Y2551" s="24" t="s">
        <v>166</v>
      </c>
      <c r="Z2551" s="24"/>
    </row>
    <row r="2552" spans="1:26" x14ac:dyDescent="0.2">
      <c r="A2552">
        <v>2552</v>
      </c>
      <c r="B2552">
        <v>3870</v>
      </c>
      <c r="H2552" s="23">
        <v>44061</v>
      </c>
      <c r="I2552" s="23">
        <v>44061</v>
      </c>
      <c r="J2552">
        <v>1206.8900000000001</v>
      </c>
      <c r="K2552" s="24"/>
      <c r="L2552" s="24" t="s">
        <v>2244</v>
      </c>
      <c r="M2552" s="24" t="s">
        <v>2166</v>
      </c>
      <c r="N2552" s="24" t="s">
        <v>68</v>
      </c>
      <c r="O2552" s="24" t="s">
        <v>231</v>
      </c>
      <c r="P2552" s="24" t="s">
        <v>217</v>
      </c>
      <c r="Q2552" s="24" t="s">
        <v>28</v>
      </c>
      <c r="R2552" s="24" t="s">
        <v>6</v>
      </c>
      <c r="S2552" s="24" t="s">
        <v>30</v>
      </c>
      <c r="T2552" s="24" t="s">
        <v>266</v>
      </c>
      <c r="U2552" s="24" t="s">
        <v>205</v>
      </c>
      <c r="V2552" s="24" t="s">
        <v>205</v>
      </c>
      <c r="W2552" s="24" t="s">
        <v>593</v>
      </c>
      <c r="X2552" s="24" t="s">
        <v>1833</v>
      </c>
      <c r="Y2552" s="24" t="s">
        <v>166</v>
      </c>
      <c r="Z2552" s="24"/>
    </row>
    <row r="2553" spans="1:26" x14ac:dyDescent="0.2">
      <c r="A2553">
        <v>2553</v>
      </c>
      <c r="B2553">
        <v>3871</v>
      </c>
      <c r="H2553" s="23">
        <v>44062</v>
      </c>
      <c r="I2553" s="23">
        <v>44062</v>
      </c>
      <c r="J2553">
        <v>9.76</v>
      </c>
      <c r="K2553" s="24"/>
      <c r="L2553" s="24" t="s">
        <v>1114</v>
      </c>
      <c r="M2553" s="24" t="s">
        <v>82</v>
      </c>
      <c r="N2553" s="24" t="s">
        <v>7</v>
      </c>
      <c r="O2553" s="24" t="s">
        <v>231</v>
      </c>
      <c r="P2553" s="24" t="s">
        <v>217</v>
      </c>
      <c r="Q2553" s="24" t="s">
        <v>7</v>
      </c>
      <c r="R2553" s="24" t="s">
        <v>70</v>
      </c>
      <c r="S2553" s="24" t="s">
        <v>82</v>
      </c>
      <c r="T2553" s="24" t="s">
        <v>587</v>
      </c>
      <c r="U2553" s="24" t="s">
        <v>205</v>
      </c>
      <c r="V2553" s="24" t="s">
        <v>205</v>
      </c>
      <c r="W2553" s="24" t="s">
        <v>82</v>
      </c>
      <c r="X2553" s="24" t="s">
        <v>1833</v>
      </c>
      <c r="Y2553" s="24" t="s">
        <v>166</v>
      </c>
      <c r="Z2553" s="24"/>
    </row>
    <row r="2554" spans="1:26" x14ac:dyDescent="0.2">
      <c r="A2554">
        <v>2554</v>
      </c>
      <c r="B2554">
        <v>3873</v>
      </c>
      <c r="H2554" s="23">
        <v>44062</v>
      </c>
      <c r="I2554" s="23">
        <v>44062</v>
      </c>
      <c r="J2554">
        <v>8.82</v>
      </c>
      <c r="K2554" s="24"/>
      <c r="L2554" s="24" t="s">
        <v>1114</v>
      </c>
      <c r="M2554" s="24" t="s">
        <v>82</v>
      </c>
      <c r="N2554" s="24" t="s">
        <v>7</v>
      </c>
      <c r="O2554" s="24" t="s">
        <v>231</v>
      </c>
      <c r="P2554" s="24" t="s">
        <v>217</v>
      </c>
      <c r="Q2554" s="24" t="s">
        <v>7</v>
      </c>
      <c r="R2554" s="24" t="s">
        <v>70</v>
      </c>
      <c r="S2554" s="24" t="s">
        <v>82</v>
      </c>
      <c r="T2554" s="24" t="s">
        <v>587</v>
      </c>
      <c r="U2554" s="24" t="s">
        <v>205</v>
      </c>
      <c r="V2554" s="24" t="s">
        <v>205</v>
      </c>
      <c r="W2554" s="24" t="s">
        <v>82</v>
      </c>
      <c r="X2554" s="24" t="s">
        <v>1833</v>
      </c>
      <c r="Y2554" s="24" t="s">
        <v>166</v>
      </c>
      <c r="Z2554" s="24"/>
    </row>
    <row r="2555" spans="1:26" x14ac:dyDescent="0.2">
      <c r="A2555">
        <v>2555</v>
      </c>
      <c r="B2555">
        <v>3874</v>
      </c>
      <c r="H2555" s="23">
        <v>44063</v>
      </c>
      <c r="I2555" s="23">
        <v>44063</v>
      </c>
      <c r="J2555">
        <v>15.32</v>
      </c>
      <c r="K2555" s="24"/>
      <c r="L2555" s="24" t="s">
        <v>1114</v>
      </c>
      <c r="M2555" s="24" t="s">
        <v>82</v>
      </c>
      <c r="N2555" s="24" t="s">
        <v>7</v>
      </c>
      <c r="O2555" s="24" t="s">
        <v>231</v>
      </c>
      <c r="P2555" s="24" t="s">
        <v>217</v>
      </c>
      <c r="Q2555" s="24" t="s">
        <v>7</v>
      </c>
      <c r="R2555" s="24" t="s">
        <v>70</v>
      </c>
      <c r="S2555" s="24" t="s">
        <v>82</v>
      </c>
      <c r="T2555" s="24" t="s">
        <v>587</v>
      </c>
      <c r="U2555" s="24" t="s">
        <v>205</v>
      </c>
      <c r="V2555" s="24" t="s">
        <v>205</v>
      </c>
      <c r="W2555" s="24" t="s">
        <v>82</v>
      </c>
      <c r="X2555" s="24" t="s">
        <v>1833</v>
      </c>
      <c r="Y2555" s="24" t="s">
        <v>166</v>
      </c>
      <c r="Z2555" s="24"/>
    </row>
    <row r="2556" spans="1:26" x14ac:dyDescent="0.2">
      <c r="A2556">
        <v>2556</v>
      </c>
      <c r="B2556">
        <v>3875</v>
      </c>
      <c r="H2556" s="23">
        <v>44063</v>
      </c>
      <c r="I2556" s="23">
        <v>44063</v>
      </c>
      <c r="J2556">
        <v>30.52</v>
      </c>
      <c r="K2556" s="24"/>
      <c r="L2556" s="24" t="s">
        <v>1114</v>
      </c>
      <c r="M2556" s="24" t="s">
        <v>82</v>
      </c>
      <c r="N2556" s="24" t="s">
        <v>7</v>
      </c>
      <c r="O2556" s="24" t="s">
        <v>231</v>
      </c>
      <c r="P2556" s="24" t="s">
        <v>217</v>
      </c>
      <c r="Q2556" s="24" t="s">
        <v>7</v>
      </c>
      <c r="R2556" s="24" t="s">
        <v>70</v>
      </c>
      <c r="S2556" s="24" t="s">
        <v>82</v>
      </c>
      <c r="T2556" s="24" t="s">
        <v>587</v>
      </c>
      <c r="U2556" s="24" t="s">
        <v>205</v>
      </c>
      <c r="V2556" s="24" t="s">
        <v>205</v>
      </c>
      <c r="W2556" s="24" t="s">
        <v>82</v>
      </c>
      <c r="X2556" s="24" t="s">
        <v>1833</v>
      </c>
      <c r="Y2556" s="24" t="s">
        <v>166</v>
      </c>
      <c r="Z2556" s="24"/>
    </row>
    <row r="2557" spans="1:26" x14ac:dyDescent="0.2">
      <c r="A2557">
        <v>2557</v>
      </c>
      <c r="B2557">
        <v>3877</v>
      </c>
      <c r="H2557" s="23">
        <v>44063</v>
      </c>
      <c r="I2557" s="23">
        <v>44063</v>
      </c>
      <c r="J2557">
        <v>275</v>
      </c>
      <c r="K2557" s="24"/>
      <c r="L2557" s="24" t="s">
        <v>2245</v>
      </c>
      <c r="M2557" s="24" t="s">
        <v>2073</v>
      </c>
      <c r="N2557" s="24" t="s">
        <v>68</v>
      </c>
      <c r="O2557" s="24" t="s">
        <v>231</v>
      </c>
      <c r="P2557" s="24" t="s">
        <v>217</v>
      </c>
      <c r="Q2557" s="24" t="s">
        <v>36</v>
      </c>
      <c r="R2557" s="24" t="s">
        <v>6</v>
      </c>
      <c r="S2557" s="24" t="s">
        <v>41</v>
      </c>
      <c r="T2557" s="24" t="s">
        <v>480</v>
      </c>
      <c r="U2557" s="24" t="s">
        <v>205</v>
      </c>
      <c r="V2557" s="24" t="s">
        <v>205</v>
      </c>
      <c r="W2557" s="24" t="s">
        <v>2074</v>
      </c>
      <c r="X2557" s="24" t="s">
        <v>1833</v>
      </c>
      <c r="Y2557" s="24" t="s">
        <v>166</v>
      </c>
      <c r="Z2557" s="24"/>
    </row>
    <row r="2558" spans="1:26" x14ac:dyDescent="0.2">
      <c r="A2558">
        <v>2558</v>
      </c>
      <c r="B2558">
        <v>3880</v>
      </c>
      <c r="H2558" s="23">
        <v>44067</v>
      </c>
      <c r="I2558" s="23">
        <v>44067</v>
      </c>
      <c r="J2558">
        <v>9.85</v>
      </c>
      <c r="K2558" s="24"/>
      <c r="L2558" s="24" t="s">
        <v>1114</v>
      </c>
      <c r="M2558" s="24" t="s">
        <v>82</v>
      </c>
      <c r="N2558" s="24" t="s">
        <v>7</v>
      </c>
      <c r="O2558" s="24" t="s">
        <v>231</v>
      </c>
      <c r="P2558" s="24" t="s">
        <v>217</v>
      </c>
      <c r="Q2558" s="24" t="s">
        <v>7</v>
      </c>
      <c r="R2558" s="24" t="s">
        <v>70</v>
      </c>
      <c r="S2558" s="24" t="s">
        <v>82</v>
      </c>
      <c r="T2558" s="24" t="s">
        <v>587</v>
      </c>
      <c r="U2558" s="24" t="s">
        <v>205</v>
      </c>
      <c r="V2558" s="24" t="s">
        <v>205</v>
      </c>
      <c r="W2558" s="24" t="s">
        <v>82</v>
      </c>
      <c r="X2558" s="24" t="s">
        <v>1833</v>
      </c>
      <c r="Y2558" s="24" t="s">
        <v>166</v>
      </c>
      <c r="Z2558" s="24"/>
    </row>
    <row r="2559" spans="1:26" x14ac:dyDescent="0.2">
      <c r="A2559">
        <v>2559</v>
      </c>
      <c r="B2559">
        <v>3885</v>
      </c>
      <c r="H2559" s="23">
        <v>44067</v>
      </c>
      <c r="I2559" s="23">
        <v>44067</v>
      </c>
      <c r="J2559">
        <v>10.23</v>
      </c>
      <c r="K2559" s="24"/>
      <c r="L2559" s="24" t="s">
        <v>1114</v>
      </c>
      <c r="M2559" s="24" t="s">
        <v>82</v>
      </c>
      <c r="N2559" s="24" t="s">
        <v>7</v>
      </c>
      <c r="O2559" s="24" t="s">
        <v>231</v>
      </c>
      <c r="P2559" s="24" t="s">
        <v>217</v>
      </c>
      <c r="Q2559" s="24" t="s">
        <v>7</v>
      </c>
      <c r="R2559" s="24" t="s">
        <v>70</v>
      </c>
      <c r="S2559" s="24" t="s">
        <v>82</v>
      </c>
      <c r="T2559" s="24" t="s">
        <v>587</v>
      </c>
      <c r="U2559" s="24" t="s">
        <v>205</v>
      </c>
      <c r="V2559" s="24" t="s">
        <v>205</v>
      </c>
      <c r="W2559" s="24" t="s">
        <v>82</v>
      </c>
      <c r="X2559" s="24" t="s">
        <v>1833</v>
      </c>
      <c r="Y2559" s="24" t="s">
        <v>166</v>
      </c>
      <c r="Z2559" s="24"/>
    </row>
    <row r="2560" spans="1:26" x14ac:dyDescent="0.2">
      <c r="A2560">
        <v>2560</v>
      </c>
      <c r="B2560">
        <v>3886</v>
      </c>
      <c r="H2560" s="23">
        <v>44068</v>
      </c>
      <c r="I2560" s="23">
        <v>44068</v>
      </c>
      <c r="J2560">
        <v>7.95</v>
      </c>
      <c r="K2560" s="24"/>
      <c r="L2560" s="24" t="s">
        <v>1114</v>
      </c>
      <c r="M2560" s="24" t="s">
        <v>82</v>
      </c>
      <c r="N2560" s="24" t="s">
        <v>7</v>
      </c>
      <c r="O2560" s="24" t="s">
        <v>231</v>
      </c>
      <c r="P2560" s="24" t="s">
        <v>217</v>
      </c>
      <c r="Q2560" s="24" t="s">
        <v>7</v>
      </c>
      <c r="R2560" s="24" t="s">
        <v>70</v>
      </c>
      <c r="S2560" s="24" t="s">
        <v>82</v>
      </c>
      <c r="T2560" s="24" t="s">
        <v>587</v>
      </c>
      <c r="U2560" s="24" t="s">
        <v>205</v>
      </c>
      <c r="V2560" s="24" t="s">
        <v>205</v>
      </c>
      <c r="W2560" s="24" t="s">
        <v>82</v>
      </c>
      <c r="X2560" s="24" t="s">
        <v>1833</v>
      </c>
      <c r="Y2560" s="24" t="s">
        <v>166</v>
      </c>
      <c r="Z2560" s="24"/>
    </row>
    <row r="2561" spans="1:26" x14ac:dyDescent="0.2">
      <c r="A2561">
        <v>2561</v>
      </c>
      <c r="B2561">
        <v>3888</v>
      </c>
      <c r="H2561" s="23">
        <v>44068</v>
      </c>
      <c r="I2561" s="23">
        <v>44068</v>
      </c>
      <c r="J2561">
        <v>82.81</v>
      </c>
      <c r="K2561" s="24"/>
      <c r="L2561" s="24" t="s">
        <v>2179</v>
      </c>
      <c r="M2561" s="24" t="s">
        <v>2246</v>
      </c>
      <c r="N2561" s="24" t="s">
        <v>50</v>
      </c>
      <c r="O2561" s="24" t="s">
        <v>231</v>
      </c>
      <c r="P2561" s="24" t="s">
        <v>217</v>
      </c>
      <c r="Q2561" s="24" t="s">
        <v>50</v>
      </c>
      <c r="R2561" s="24" t="s">
        <v>6</v>
      </c>
      <c r="S2561" s="24" t="s">
        <v>24</v>
      </c>
      <c r="T2561" s="24" t="s">
        <v>312</v>
      </c>
      <c r="U2561" s="24" t="s">
        <v>205</v>
      </c>
      <c r="V2561" s="24" t="s">
        <v>205</v>
      </c>
      <c r="W2561" s="24"/>
      <c r="X2561" s="24" t="s">
        <v>1833</v>
      </c>
      <c r="Y2561" s="24" t="s">
        <v>166</v>
      </c>
      <c r="Z2561" s="24"/>
    </row>
    <row r="2562" spans="1:26" x14ac:dyDescent="0.2">
      <c r="A2562">
        <v>2562</v>
      </c>
      <c r="B2562">
        <v>3889</v>
      </c>
      <c r="H2562" s="23">
        <v>44068</v>
      </c>
      <c r="I2562" s="23">
        <v>44068</v>
      </c>
      <c r="J2562">
        <v>551.22</v>
      </c>
      <c r="K2562" s="24"/>
      <c r="L2562" s="24" t="s">
        <v>2220</v>
      </c>
      <c r="M2562" s="24" t="s">
        <v>2247</v>
      </c>
      <c r="N2562" s="24" t="s">
        <v>68</v>
      </c>
      <c r="O2562" s="24" t="s">
        <v>231</v>
      </c>
      <c r="P2562" s="24" t="s">
        <v>217</v>
      </c>
      <c r="Q2562" s="24" t="s">
        <v>28</v>
      </c>
      <c r="R2562" s="24" t="s">
        <v>6</v>
      </c>
      <c r="S2562" s="24" t="s">
        <v>32</v>
      </c>
      <c r="T2562" s="24" t="s">
        <v>2248</v>
      </c>
      <c r="U2562" s="24" t="s">
        <v>205</v>
      </c>
      <c r="V2562" s="24" t="s">
        <v>205</v>
      </c>
      <c r="W2562" s="24" t="s">
        <v>593</v>
      </c>
      <c r="X2562" s="24" t="s">
        <v>1833</v>
      </c>
      <c r="Y2562" s="24" t="s">
        <v>166</v>
      </c>
      <c r="Z2562" s="24"/>
    </row>
    <row r="2563" spans="1:26" x14ac:dyDescent="0.2">
      <c r="A2563">
        <v>2563</v>
      </c>
      <c r="B2563">
        <v>3890</v>
      </c>
      <c r="H2563" s="23">
        <v>44069</v>
      </c>
      <c r="I2563" s="23">
        <v>44069</v>
      </c>
      <c r="J2563">
        <v>250</v>
      </c>
      <c r="K2563" s="24"/>
      <c r="L2563" s="24" t="s">
        <v>2170</v>
      </c>
      <c r="M2563" s="24" t="s">
        <v>2019</v>
      </c>
      <c r="N2563" s="24" t="s">
        <v>7</v>
      </c>
      <c r="O2563" s="24" t="s">
        <v>231</v>
      </c>
      <c r="P2563" s="24" t="s">
        <v>275</v>
      </c>
      <c r="Q2563" s="24" t="s">
        <v>56</v>
      </c>
      <c r="R2563" s="24" t="s">
        <v>6</v>
      </c>
      <c r="S2563" s="24" t="s">
        <v>58</v>
      </c>
      <c r="T2563" s="24" t="s">
        <v>225</v>
      </c>
      <c r="U2563" s="24" t="s">
        <v>205</v>
      </c>
      <c r="V2563" s="24" t="s">
        <v>205</v>
      </c>
      <c r="W2563" s="24" t="s">
        <v>879</v>
      </c>
      <c r="X2563" s="24" t="s">
        <v>1833</v>
      </c>
      <c r="Y2563" s="24" t="s">
        <v>166</v>
      </c>
      <c r="Z2563" s="24"/>
    </row>
    <row r="2564" spans="1:26" x14ac:dyDescent="0.2">
      <c r="A2564">
        <v>2564</v>
      </c>
      <c r="B2564">
        <v>3892</v>
      </c>
      <c r="H2564" s="23">
        <v>44069</v>
      </c>
      <c r="I2564" s="23">
        <v>44069</v>
      </c>
      <c r="J2564">
        <v>8.2100000000000009</v>
      </c>
      <c r="K2564" s="24"/>
      <c r="L2564" s="24" t="s">
        <v>2249</v>
      </c>
      <c r="M2564" s="24" t="s">
        <v>2250</v>
      </c>
      <c r="N2564" s="24" t="s">
        <v>68</v>
      </c>
      <c r="O2564" s="24" t="s">
        <v>231</v>
      </c>
      <c r="P2564" s="24" t="s">
        <v>217</v>
      </c>
      <c r="Q2564" s="24" t="s">
        <v>28</v>
      </c>
      <c r="R2564" s="24" t="s">
        <v>70</v>
      </c>
      <c r="S2564" s="24" t="s">
        <v>29</v>
      </c>
      <c r="T2564" s="24" t="s">
        <v>232</v>
      </c>
      <c r="U2564" s="24" t="s">
        <v>205</v>
      </c>
      <c r="V2564" s="24" t="s">
        <v>205</v>
      </c>
      <c r="W2564" s="24" t="s">
        <v>2251</v>
      </c>
      <c r="X2564" s="24" t="s">
        <v>1833</v>
      </c>
      <c r="Y2564" s="24" t="s">
        <v>166</v>
      </c>
      <c r="Z2564" s="24"/>
    </row>
    <row r="2565" spans="1:26" x14ac:dyDescent="0.2">
      <c r="A2565">
        <v>2565</v>
      </c>
      <c r="B2565">
        <v>3893</v>
      </c>
      <c r="H2565" s="23">
        <v>44069</v>
      </c>
      <c r="I2565" s="23">
        <v>44069</v>
      </c>
      <c r="J2565">
        <v>9.2100000000000009</v>
      </c>
      <c r="K2565" s="24"/>
      <c r="L2565" s="24" t="s">
        <v>1114</v>
      </c>
      <c r="M2565" s="24" t="s">
        <v>82</v>
      </c>
      <c r="N2565" s="24" t="s">
        <v>7</v>
      </c>
      <c r="O2565" s="24" t="s">
        <v>231</v>
      </c>
      <c r="P2565" s="24" t="s">
        <v>217</v>
      </c>
      <c r="Q2565" s="24" t="s">
        <v>7</v>
      </c>
      <c r="R2565" s="24" t="s">
        <v>70</v>
      </c>
      <c r="S2565" s="24" t="s">
        <v>82</v>
      </c>
      <c r="T2565" s="24" t="s">
        <v>587</v>
      </c>
      <c r="U2565" s="24" t="s">
        <v>205</v>
      </c>
      <c r="V2565" s="24" t="s">
        <v>205</v>
      </c>
      <c r="W2565" s="24" t="s">
        <v>82</v>
      </c>
      <c r="X2565" s="24" t="s">
        <v>1833</v>
      </c>
      <c r="Y2565" s="24" t="s">
        <v>166</v>
      </c>
      <c r="Z2565" s="24"/>
    </row>
    <row r="2566" spans="1:26" x14ac:dyDescent="0.2">
      <c r="A2566">
        <v>2566</v>
      </c>
      <c r="B2566">
        <v>3894</v>
      </c>
      <c r="H2566" s="23">
        <v>44070</v>
      </c>
      <c r="I2566" s="23">
        <v>44070</v>
      </c>
      <c r="J2566">
        <v>15.5</v>
      </c>
      <c r="K2566" s="24"/>
      <c r="L2566" s="24" t="s">
        <v>1114</v>
      </c>
      <c r="M2566" s="24" t="s">
        <v>82</v>
      </c>
      <c r="N2566" s="24" t="s">
        <v>7</v>
      </c>
      <c r="O2566" s="24" t="s">
        <v>231</v>
      </c>
      <c r="P2566" s="24" t="s">
        <v>217</v>
      </c>
      <c r="Q2566" s="24" t="s">
        <v>7</v>
      </c>
      <c r="R2566" s="24" t="s">
        <v>70</v>
      </c>
      <c r="S2566" s="24" t="s">
        <v>82</v>
      </c>
      <c r="T2566" s="24" t="s">
        <v>587</v>
      </c>
      <c r="U2566" s="24" t="s">
        <v>205</v>
      </c>
      <c r="V2566" s="24" t="s">
        <v>205</v>
      </c>
      <c r="W2566" s="24" t="s">
        <v>82</v>
      </c>
      <c r="X2566" s="24" t="s">
        <v>1833</v>
      </c>
      <c r="Y2566" s="24" t="s">
        <v>166</v>
      </c>
      <c r="Z2566" s="24"/>
    </row>
    <row r="2567" spans="1:26" x14ac:dyDescent="0.2">
      <c r="A2567">
        <v>2567</v>
      </c>
      <c r="B2567">
        <v>3896</v>
      </c>
      <c r="H2567" s="23">
        <v>44070</v>
      </c>
      <c r="I2567" s="23">
        <v>44070</v>
      </c>
      <c r="J2567">
        <v>96</v>
      </c>
      <c r="K2567" s="24"/>
      <c r="L2567" s="24" t="s">
        <v>2252</v>
      </c>
      <c r="M2567" s="24" t="s">
        <v>2253</v>
      </c>
      <c r="N2567" s="24" t="s">
        <v>68</v>
      </c>
      <c r="O2567" s="24" t="s">
        <v>231</v>
      </c>
      <c r="P2567" s="24" t="s">
        <v>217</v>
      </c>
      <c r="Q2567" s="24" t="s">
        <v>28</v>
      </c>
      <c r="R2567" s="24" t="s">
        <v>70</v>
      </c>
      <c r="S2567" s="24" t="s">
        <v>91</v>
      </c>
      <c r="T2567" s="24" t="s">
        <v>2015</v>
      </c>
      <c r="U2567" s="24" t="s">
        <v>205</v>
      </c>
      <c r="V2567" s="24" t="s">
        <v>205</v>
      </c>
      <c r="W2567" s="24" t="s">
        <v>2254</v>
      </c>
      <c r="X2567" s="24" t="s">
        <v>1833</v>
      </c>
      <c r="Y2567" s="24" t="s">
        <v>166</v>
      </c>
      <c r="Z2567" s="24"/>
    </row>
    <row r="2568" spans="1:26" x14ac:dyDescent="0.2">
      <c r="A2568">
        <v>2568</v>
      </c>
      <c r="B2568">
        <v>3898</v>
      </c>
      <c r="H2568" s="23">
        <v>44070</v>
      </c>
      <c r="I2568" s="23">
        <v>44070</v>
      </c>
      <c r="J2568">
        <v>1200</v>
      </c>
      <c r="K2568" s="24"/>
      <c r="L2568" s="24" t="s">
        <v>2255</v>
      </c>
      <c r="M2568" s="24" t="s">
        <v>1371</v>
      </c>
      <c r="N2568" s="24" t="s">
        <v>68</v>
      </c>
      <c r="O2568" s="24" t="s">
        <v>231</v>
      </c>
      <c r="P2568" s="24" t="s">
        <v>217</v>
      </c>
      <c r="Q2568" s="24" t="s">
        <v>17</v>
      </c>
      <c r="R2568" s="24" t="s">
        <v>105</v>
      </c>
      <c r="S2568" s="24" t="s">
        <v>106</v>
      </c>
      <c r="T2568" s="24" t="s">
        <v>219</v>
      </c>
      <c r="U2568" s="24" t="s">
        <v>205</v>
      </c>
      <c r="V2568" s="24" t="s">
        <v>205</v>
      </c>
      <c r="W2568" s="24" t="s">
        <v>1372</v>
      </c>
      <c r="X2568" s="24" t="s">
        <v>1833</v>
      </c>
      <c r="Y2568" s="24" t="s">
        <v>166</v>
      </c>
      <c r="Z2568" s="24"/>
    </row>
    <row r="2569" spans="1:26" x14ac:dyDescent="0.2">
      <c r="A2569">
        <v>2569</v>
      </c>
      <c r="B2569">
        <v>3899</v>
      </c>
      <c r="H2569" s="23">
        <v>44070</v>
      </c>
      <c r="I2569" s="23">
        <v>44070</v>
      </c>
      <c r="J2569">
        <v>300</v>
      </c>
      <c r="K2569" s="24"/>
      <c r="L2569" s="24" t="s">
        <v>2256</v>
      </c>
      <c r="M2569" s="24" t="s">
        <v>2110</v>
      </c>
      <c r="N2569" s="24" t="s">
        <v>68</v>
      </c>
      <c r="O2569" s="24" t="s">
        <v>231</v>
      </c>
      <c r="P2569" s="24" t="s">
        <v>259</v>
      </c>
      <c r="Q2569" s="24" t="s">
        <v>36</v>
      </c>
      <c r="R2569" s="24" t="s">
        <v>6</v>
      </c>
      <c r="S2569" s="24" t="s">
        <v>39</v>
      </c>
      <c r="T2569" s="24" t="s">
        <v>387</v>
      </c>
      <c r="U2569" s="24" t="s">
        <v>205</v>
      </c>
      <c r="V2569" s="24" t="s">
        <v>205</v>
      </c>
      <c r="W2569" s="24" t="s">
        <v>2111</v>
      </c>
      <c r="X2569" s="24" t="s">
        <v>1833</v>
      </c>
      <c r="Y2569" s="24" t="s">
        <v>166</v>
      </c>
      <c r="Z2569" s="24"/>
    </row>
    <row r="2570" spans="1:26" x14ac:dyDescent="0.2">
      <c r="A2570">
        <v>2570</v>
      </c>
      <c r="B2570">
        <v>3900</v>
      </c>
      <c r="H2570" s="23">
        <v>44070</v>
      </c>
      <c r="I2570" s="23">
        <v>44070</v>
      </c>
      <c r="J2570">
        <v>1115</v>
      </c>
      <c r="K2570" s="24"/>
      <c r="L2570" s="24" t="s">
        <v>2257</v>
      </c>
      <c r="M2570" s="24" t="s">
        <v>2258</v>
      </c>
      <c r="N2570" s="24" t="s">
        <v>50</v>
      </c>
      <c r="O2570" s="24" t="s">
        <v>231</v>
      </c>
      <c r="P2570" s="24" t="s">
        <v>217</v>
      </c>
      <c r="Q2570" s="24" t="s">
        <v>50</v>
      </c>
      <c r="R2570" s="24" t="s">
        <v>70</v>
      </c>
      <c r="S2570" s="24" t="s">
        <v>71</v>
      </c>
      <c r="T2570" s="24" t="s">
        <v>223</v>
      </c>
      <c r="U2570" s="24" t="s">
        <v>205</v>
      </c>
      <c r="V2570" s="24" t="s">
        <v>205</v>
      </c>
      <c r="W2570" s="24" t="s">
        <v>2259</v>
      </c>
      <c r="X2570" s="24" t="s">
        <v>1833</v>
      </c>
      <c r="Y2570" s="24" t="s">
        <v>166</v>
      </c>
      <c r="Z2570" s="24"/>
    </row>
    <row r="2571" spans="1:26" x14ac:dyDescent="0.2">
      <c r="A2571">
        <v>2571</v>
      </c>
      <c r="B2571">
        <v>3901</v>
      </c>
      <c r="H2571" s="23">
        <v>44070</v>
      </c>
      <c r="I2571" s="23">
        <v>44070</v>
      </c>
      <c r="J2571">
        <v>586.52</v>
      </c>
      <c r="K2571" s="24"/>
      <c r="L2571" s="24" t="s">
        <v>2260</v>
      </c>
      <c r="M2571" s="24" t="s">
        <v>2258</v>
      </c>
      <c r="N2571" s="24" t="s">
        <v>50</v>
      </c>
      <c r="O2571" s="24" t="s">
        <v>231</v>
      </c>
      <c r="P2571" s="24" t="s">
        <v>217</v>
      </c>
      <c r="Q2571" s="24" t="s">
        <v>50</v>
      </c>
      <c r="R2571" s="24" t="s">
        <v>70</v>
      </c>
      <c r="S2571" s="24" t="s">
        <v>71</v>
      </c>
      <c r="T2571" s="24" t="s">
        <v>223</v>
      </c>
      <c r="U2571" s="24" t="s">
        <v>205</v>
      </c>
      <c r="V2571" s="24" t="s">
        <v>205</v>
      </c>
      <c r="W2571" s="24" t="s">
        <v>1306</v>
      </c>
      <c r="X2571" s="24" t="s">
        <v>1833</v>
      </c>
      <c r="Y2571" s="24" t="s">
        <v>166</v>
      </c>
      <c r="Z2571" s="24"/>
    </row>
    <row r="2572" spans="1:26" x14ac:dyDescent="0.2">
      <c r="A2572">
        <v>2572</v>
      </c>
      <c r="B2572">
        <v>3902</v>
      </c>
      <c r="H2572" s="23">
        <v>44070</v>
      </c>
      <c r="I2572" s="23">
        <v>44070</v>
      </c>
      <c r="J2572">
        <v>4893.4399999999996</v>
      </c>
      <c r="K2572" s="24"/>
      <c r="L2572" s="24" t="s">
        <v>2261</v>
      </c>
      <c r="M2572" s="24" t="s">
        <v>2258</v>
      </c>
      <c r="N2572" s="24" t="s">
        <v>50</v>
      </c>
      <c r="O2572" s="24" t="s">
        <v>231</v>
      </c>
      <c r="P2572" s="24" t="s">
        <v>217</v>
      </c>
      <c r="Q2572" s="24" t="s">
        <v>50</v>
      </c>
      <c r="R2572" s="24" t="s">
        <v>70</v>
      </c>
      <c r="S2572" s="24" t="s">
        <v>71</v>
      </c>
      <c r="T2572" s="24" t="s">
        <v>223</v>
      </c>
      <c r="U2572" s="24" t="s">
        <v>205</v>
      </c>
      <c r="V2572" s="24" t="s">
        <v>205</v>
      </c>
      <c r="W2572" s="24" t="s">
        <v>2262</v>
      </c>
      <c r="X2572" s="24" t="s">
        <v>1833</v>
      </c>
      <c r="Y2572" s="24" t="s">
        <v>166</v>
      </c>
      <c r="Z2572" s="24"/>
    </row>
    <row r="2573" spans="1:26" x14ac:dyDescent="0.2">
      <c r="A2573">
        <v>2573</v>
      </c>
      <c r="B2573">
        <v>3905</v>
      </c>
      <c r="H2573" s="23">
        <v>44074</v>
      </c>
      <c r="I2573" s="23">
        <v>44074</v>
      </c>
      <c r="J2573">
        <v>16.010000000000002</v>
      </c>
      <c r="K2573" s="24"/>
      <c r="L2573" s="24" t="s">
        <v>1114</v>
      </c>
      <c r="M2573" s="24" t="s">
        <v>82</v>
      </c>
      <c r="N2573" s="24" t="s">
        <v>7</v>
      </c>
      <c r="O2573" s="24" t="s">
        <v>231</v>
      </c>
      <c r="P2573" s="24" t="s">
        <v>217</v>
      </c>
      <c r="Q2573" s="24" t="s">
        <v>7</v>
      </c>
      <c r="R2573" s="24" t="s">
        <v>70</v>
      </c>
      <c r="S2573" s="24" t="s">
        <v>82</v>
      </c>
      <c r="T2573" s="24" t="s">
        <v>587</v>
      </c>
      <c r="U2573" s="24" t="s">
        <v>205</v>
      </c>
      <c r="V2573" s="24" t="s">
        <v>205</v>
      </c>
      <c r="W2573" s="24" t="s">
        <v>82</v>
      </c>
      <c r="X2573" s="24" t="s">
        <v>1833</v>
      </c>
      <c r="Y2573" s="24" t="s">
        <v>166</v>
      </c>
      <c r="Z2573" s="24"/>
    </row>
    <row r="2574" spans="1:26" x14ac:dyDescent="0.2">
      <c r="A2574">
        <v>2574</v>
      </c>
      <c r="B2574">
        <v>3906</v>
      </c>
      <c r="H2574" s="23">
        <v>44074</v>
      </c>
      <c r="I2574" s="23">
        <v>44074</v>
      </c>
      <c r="J2574">
        <v>20.65</v>
      </c>
      <c r="K2574" s="24"/>
      <c r="L2574" s="24" t="s">
        <v>1114</v>
      </c>
      <c r="M2574" s="24" t="s">
        <v>82</v>
      </c>
      <c r="N2574" s="24" t="s">
        <v>7</v>
      </c>
      <c r="O2574" s="24" t="s">
        <v>231</v>
      </c>
      <c r="P2574" s="24" t="s">
        <v>217</v>
      </c>
      <c r="Q2574" s="24" t="s">
        <v>7</v>
      </c>
      <c r="R2574" s="24" t="s">
        <v>70</v>
      </c>
      <c r="S2574" s="24" t="s">
        <v>82</v>
      </c>
      <c r="T2574" s="24" t="s">
        <v>587</v>
      </c>
      <c r="U2574" s="24" t="s">
        <v>205</v>
      </c>
      <c r="V2574" s="24" t="s">
        <v>205</v>
      </c>
      <c r="W2574" s="24" t="s">
        <v>82</v>
      </c>
      <c r="X2574" s="24" t="s">
        <v>1833</v>
      </c>
      <c r="Y2574" s="24" t="s">
        <v>166</v>
      </c>
      <c r="Z2574" s="24"/>
    </row>
    <row r="2575" spans="1:26" x14ac:dyDescent="0.2">
      <c r="A2575">
        <v>2575</v>
      </c>
      <c r="B2575">
        <v>3914</v>
      </c>
      <c r="H2575" s="23">
        <v>44075</v>
      </c>
      <c r="I2575" s="23">
        <v>44075</v>
      </c>
      <c r="J2575">
        <v>7.95</v>
      </c>
      <c r="K2575" s="24"/>
      <c r="L2575" s="24" t="s">
        <v>1114</v>
      </c>
      <c r="M2575" s="24" t="s">
        <v>82</v>
      </c>
      <c r="N2575" s="24" t="s">
        <v>7</v>
      </c>
      <c r="O2575" s="24" t="s">
        <v>231</v>
      </c>
      <c r="P2575" s="24" t="s">
        <v>217</v>
      </c>
      <c r="Q2575" s="24" t="s">
        <v>7</v>
      </c>
      <c r="R2575" s="24" t="s">
        <v>70</v>
      </c>
      <c r="S2575" s="24" t="s">
        <v>82</v>
      </c>
      <c r="T2575" s="24" t="s">
        <v>587</v>
      </c>
      <c r="U2575" s="24" t="s">
        <v>205</v>
      </c>
      <c r="V2575" s="24" t="s">
        <v>205</v>
      </c>
      <c r="W2575" s="24" t="s">
        <v>82</v>
      </c>
      <c r="X2575" s="24" t="s">
        <v>1833</v>
      </c>
      <c r="Y2575" s="24" t="s">
        <v>166</v>
      </c>
      <c r="Z2575" s="24"/>
    </row>
    <row r="2576" spans="1:26" x14ac:dyDescent="0.2">
      <c r="A2576">
        <v>2576</v>
      </c>
      <c r="B2576">
        <v>3918</v>
      </c>
      <c r="H2576" s="23">
        <v>44075</v>
      </c>
      <c r="I2576" s="23">
        <v>44075</v>
      </c>
      <c r="J2576">
        <v>9.17</v>
      </c>
      <c r="K2576" s="24"/>
      <c r="L2576" s="24" t="s">
        <v>1114</v>
      </c>
      <c r="M2576" s="24" t="s">
        <v>82</v>
      </c>
      <c r="N2576" s="24" t="s">
        <v>7</v>
      </c>
      <c r="O2576" s="24" t="s">
        <v>231</v>
      </c>
      <c r="P2576" s="24" t="s">
        <v>217</v>
      </c>
      <c r="Q2576" s="24" t="s">
        <v>7</v>
      </c>
      <c r="R2576" s="24" t="s">
        <v>70</v>
      </c>
      <c r="S2576" s="24" t="s">
        <v>82</v>
      </c>
      <c r="T2576" s="24" t="s">
        <v>587</v>
      </c>
      <c r="U2576" s="24" t="s">
        <v>205</v>
      </c>
      <c r="V2576" s="24" t="s">
        <v>205</v>
      </c>
      <c r="W2576" s="24" t="s">
        <v>82</v>
      </c>
      <c r="X2576" s="24" t="s">
        <v>1833</v>
      </c>
      <c r="Y2576" s="24" t="s">
        <v>166</v>
      </c>
      <c r="Z2576" s="24"/>
    </row>
    <row r="2577" spans="1:26" x14ac:dyDescent="0.2">
      <c r="A2577">
        <v>2577</v>
      </c>
      <c r="B2577">
        <v>3919</v>
      </c>
      <c r="H2577" s="23">
        <v>44076</v>
      </c>
      <c r="I2577" s="23">
        <v>44076</v>
      </c>
      <c r="J2577">
        <v>9.7799999999999994</v>
      </c>
      <c r="K2577" s="24"/>
      <c r="L2577" s="24" t="s">
        <v>1114</v>
      </c>
      <c r="M2577" s="24" t="s">
        <v>82</v>
      </c>
      <c r="N2577" s="24" t="s">
        <v>7</v>
      </c>
      <c r="O2577" s="24" t="s">
        <v>231</v>
      </c>
      <c r="P2577" s="24" t="s">
        <v>217</v>
      </c>
      <c r="Q2577" s="24" t="s">
        <v>7</v>
      </c>
      <c r="R2577" s="24" t="s">
        <v>70</v>
      </c>
      <c r="S2577" s="24" t="s">
        <v>82</v>
      </c>
      <c r="T2577" s="24" t="s">
        <v>587</v>
      </c>
      <c r="U2577" s="24" t="s">
        <v>205</v>
      </c>
      <c r="V2577" s="24" t="s">
        <v>205</v>
      </c>
      <c r="W2577" s="24" t="s">
        <v>82</v>
      </c>
      <c r="X2577" s="24" t="s">
        <v>1833</v>
      </c>
      <c r="Y2577" s="24" t="s">
        <v>166</v>
      </c>
      <c r="Z2577" s="24"/>
    </row>
    <row r="2578" spans="1:26" x14ac:dyDescent="0.2">
      <c r="A2578">
        <v>2578</v>
      </c>
      <c r="B2578">
        <v>3921</v>
      </c>
      <c r="H2578" s="23">
        <v>44076</v>
      </c>
      <c r="I2578" s="23">
        <v>44076</v>
      </c>
      <c r="J2578">
        <v>2600</v>
      </c>
      <c r="K2578" s="24"/>
      <c r="L2578" s="24" t="s">
        <v>2263</v>
      </c>
      <c r="M2578" s="24" t="s">
        <v>2182</v>
      </c>
      <c r="N2578" s="24" t="s">
        <v>7</v>
      </c>
      <c r="O2578" s="24" t="s">
        <v>231</v>
      </c>
      <c r="P2578" s="24" t="s">
        <v>217</v>
      </c>
      <c r="Q2578" s="24" t="s">
        <v>110</v>
      </c>
      <c r="R2578" s="24" t="s">
        <v>105</v>
      </c>
      <c r="S2578" s="24" t="s">
        <v>111</v>
      </c>
      <c r="T2578" s="24" t="s">
        <v>225</v>
      </c>
      <c r="U2578" s="24" t="s">
        <v>205</v>
      </c>
      <c r="V2578" s="24" t="s">
        <v>205</v>
      </c>
      <c r="W2578" s="24" t="s">
        <v>2264</v>
      </c>
      <c r="X2578" s="24" t="s">
        <v>1833</v>
      </c>
      <c r="Y2578" s="24" t="s">
        <v>166</v>
      </c>
      <c r="Z2578" s="24"/>
    </row>
    <row r="2579" spans="1:26" x14ac:dyDescent="0.2">
      <c r="A2579">
        <v>2579</v>
      </c>
      <c r="B2579">
        <v>3922</v>
      </c>
      <c r="H2579" s="23">
        <v>44076</v>
      </c>
      <c r="I2579" s="23">
        <v>44076</v>
      </c>
      <c r="J2579">
        <v>470.25</v>
      </c>
      <c r="K2579" s="24"/>
      <c r="L2579" s="24" t="s">
        <v>2201</v>
      </c>
      <c r="M2579" s="24" t="s">
        <v>2177</v>
      </c>
      <c r="N2579" s="24" t="s">
        <v>50</v>
      </c>
      <c r="O2579" s="24" t="s">
        <v>231</v>
      </c>
      <c r="P2579" s="24" t="s">
        <v>217</v>
      </c>
      <c r="Q2579" s="24" t="s">
        <v>50</v>
      </c>
      <c r="R2579" s="24" t="s">
        <v>105</v>
      </c>
      <c r="S2579" s="24" t="s">
        <v>24</v>
      </c>
      <c r="T2579" s="24" t="s">
        <v>225</v>
      </c>
      <c r="U2579" s="24" t="s">
        <v>205</v>
      </c>
      <c r="V2579" s="24" t="s">
        <v>205</v>
      </c>
      <c r="W2579" s="24" t="s">
        <v>2202</v>
      </c>
      <c r="X2579" s="24" t="s">
        <v>1833</v>
      </c>
      <c r="Y2579" s="24" t="s">
        <v>166</v>
      </c>
      <c r="Z2579" s="24"/>
    </row>
    <row r="2580" spans="1:26" x14ac:dyDescent="0.2">
      <c r="A2580">
        <v>2580</v>
      </c>
      <c r="B2580">
        <v>3925</v>
      </c>
      <c r="H2580" s="23">
        <v>44076</v>
      </c>
      <c r="I2580" s="23">
        <v>44076</v>
      </c>
      <c r="J2580">
        <v>10.95</v>
      </c>
      <c r="K2580" s="24"/>
      <c r="L2580" s="24" t="s">
        <v>2265</v>
      </c>
      <c r="M2580" s="24" t="s">
        <v>82</v>
      </c>
      <c r="N2580" s="24" t="s">
        <v>7</v>
      </c>
      <c r="O2580" s="24" t="s">
        <v>231</v>
      </c>
      <c r="P2580" s="24" t="s">
        <v>217</v>
      </c>
      <c r="Q2580" s="24" t="s">
        <v>7</v>
      </c>
      <c r="R2580" s="24" t="s">
        <v>70</v>
      </c>
      <c r="S2580" s="24" t="s">
        <v>82</v>
      </c>
      <c r="T2580" s="24" t="s">
        <v>587</v>
      </c>
      <c r="U2580" s="24" t="s">
        <v>205</v>
      </c>
      <c r="V2580" s="24" t="s">
        <v>205</v>
      </c>
      <c r="W2580" s="24" t="s">
        <v>82</v>
      </c>
      <c r="X2580" s="24" t="s">
        <v>1833</v>
      </c>
      <c r="Y2580" s="24" t="s">
        <v>166</v>
      </c>
      <c r="Z2580" s="24"/>
    </row>
    <row r="2581" spans="1:26" x14ac:dyDescent="0.2">
      <c r="A2581">
        <v>2581</v>
      </c>
      <c r="B2581">
        <v>3927</v>
      </c>
      <c r="H2581" s="23">
        <v>44077</v>
      </c>
      <c r="I2581" s="23">
        <v>44077</v>
      </c>
      <c r="J2581">
        <v>15.43</v>
      </c>
      <c r="K2581" s="24"/>
      <c r="L2581" s="24" t="s">
        <v>2265</v>
      </c>
      <c r="M2581" s="24" t="s">
        <v>82</v>
      </c>
      <c r="N2581" s="24" t="s">
        <v>7</v>
      </c>
      <c r="O2581" s="24" t="s">
        <v>231</v>
      </c>
      <c r="P2581" s="24" t="s">
        <v>217</v>
      </c>
      <c r="Q2581" s="24" t="s">
        <v>7</v>
      </c>
      <c r="R2581" s="24" t="s">
        <v>70</v>
      </c>
      <c r="S2581" s="24" t="s">
        <v>82</v>
      </c>
      <c r="T2581" s="24" t="s">
        <v>587</v>
      </c>
      <c r="U2581" s="24" t="s">
        <v>205</v>
      </c>
      <c r="V2581" s="24" t="s">
        <v>205</v>
      </c>
      <c r="W2581" s="24" t="s">
        <v>82</v>
      </c>
      <c r="X2581" s="24" t="s">
        <v>1833</v>
      </c>
      <c r="Y2581" s="24" t="s">
        <v>166</v>
      </c>
      <c r="Z2581" s="24"/>
    </row>
    <row r="2582" spans="1:26" x14ac:dyDescent="0.2">
      <c r="A2582">
        <v>2582</v>
      </c>
      <c r="B2582">
        <v>3928</v>
      </c>
      <c r="H2582" s="23">
        <v>44077</v>
      </c>
      <c r="I2582" s="23">
        <v>44077</v>
      </c>
      <c r="J2582">
        <v>19.14</v>
      </c>
      <c r="K2582" s="24"/>
      <c r="L2582" s="24" t="s">
        <v>2265</v>
      </c>
      <c r="M2582" s="24" t="s">
        <v>82</v>
      </c>
      <c r="N2582" s="24" t="s">
        <v>7</v>
      </c>
      <c r="O2582" s="24" t="s">
        <v>231</v>
      </c>
      <c r="P2582" s="24" t="s">
        <v>217</v>
      </c>
      <c r="Q2582" s="24" t="s">
        <v>7</v>
      </c>
      <c r="R2582" s="24" t="s">
        <v>70</v>
      </c>
      <c r="S2582" s="24" t="s">
        <v>82</v>
      </c>
      <c r="T2582" s="24" t="s">
        <v>587</v>
      </c>
      <c r="U2582" s="24" t="s">
        <v>205</v>
      </c>
      <c r="V2582" s="24" t="s">
        <v>205</v>
      </c>
      <c r="W2582" s="24" t="s">
        <v>82</v>
      </c>
      <c r="X2582" s="24" t="s">
        <v>1833</v>
      </c>
      <c r="Y2582" s="24" t="s">
        <v>166</v>
      </c>
      <c r="Z2582" s="24"/>
    </row>
    <row r="2583" spans="1:26" x14ac:dyDescent="0.2">
      <c r="A2583">
        <v>2583</v>
      </c>
      <c r="B2583">
        <v>3933</v>
      </c>
      <c r="H2583" s="23">
        <v>44077</v>
      </c>
      <c r="I2583" s="23">
        <v>44077</v>
      </c>
      <c r="J2583">
        <v>153.04</v>
      </c>
      <c r="K2583" s="24"/>
      <c r="L2583" s="24" t="s">
        <v>2266</v>
      </c>
      <c r="M2583" s="24" t="s">
        <v>2160</v>
      </c>
      <c r="N2583" s="24" t="s">
        <v>68</v>
      </c>
      <c r="O2583" s="24" t="s">
        <v>231</v>
      </c>
      <c r="P2583" s="24" t="s">
        <v>259</v>
      </c>
      <c r="Q2583" s="24" t="s">
        <v>36</v>
      </c>
      <c r="R2583" s="24" t="s">
        <v>6</v>
      </c>
      <c r="S2583" s="24" t="s">
        <v>40</v>
      </c>
      <c r="T2583" s="24" t="s">
        <v>431</v>
      </c>
      <c r="U2583" s="24" t="s">
        <v>205</v>
      </c>
      <c r="V2583" s="24" t="s">
        <v>205</v>
      </c>
      <c r="W2583" s="24" t="s">
        <v>2161</v>
      </c>
      <c r="X2583" s="24" t="s">
        <v>1833</v>
      </c>
      <c r="Y2583" s="24" t="s">
        <v>166</v>
      </c>
      <c r="Z2583" s="24"/>
    </row>
    <row r="2584" spans="1:26" x14ac:dyDescent="0.2">
      <c r="A2584">
        <v>2584</v>
      </c>
      <c r="B2584">
        <v>3934</v>
      </c>
      <c r="H2584" s="23">
        <v>44077</v>
      </c>
      <c r="I2584" s="23">
        <v>44077</v>
      </c>
      <c r="J2584">
        <v>1325.49</v>
      </c>
      <c r="K2584" s="24"/>
      <c r="L2584" s="24" t="s">
        <v>2185</v>
      </c>
      <c r="M2584" s="24" t="s">
        <v>2135</v>
      </c>
      <c r="N2584" s="24" t="s">
        <v>7</v>
      </c>
      <c r="O2584" s="24" t="s">
        <v>231</v>
      </c>
      <c r="P2584" s="24" t="s">
        <v>217</v>
      </c>
      <c r="Q2584" s="24" t="s">
        <v>36</v>
      </c>
      <c r="R2584" s="24" t="s">
        <v>6</v>
      </c>
      <c r="S2584" s="24" t="s">
        <v>37</v>
      </c>
      <c r="T2584" s="24" t="s">
        <v>304</v>
      </c>
      <c r="U2584" s="24" t="s">
        <v>205</v>
      </c>
      <c r="V2584" s="24" t="s">
        <v>205</v>
      </c>
      <c r="W2584" s="24" t="s">
        <v>205</v>
      </c>
      <c r="X2584" s="24" t="s">
        <v>1833</v>
      </c>
      <c r="Y2584" s="24" t="s">
        <v>1833</v>
      </c>
      <c r="Z2584" s="24"/>
    </row>
    <row r="2585" spans="1:26" x14ac:dyDescent="0.2">
      <c r="A2585">
        <v>2585</v>
      </c>
      <c r="B2585">
        <v>3935</v>
      </c>
      <c r="H2585" s="23">
        <v>44077</v>
      </c>
      <c r="I2585" s="23">
        <v>44077</v>
      </c>
      <c r="J2585">
        <v>120.66</v>
      </c>
      <c r="K2585" s="24"/>
      <c r="L2585" s="24" t="s">
        <v>2267</v>
      </c>
      <c r="M2585" s="24" t="s">
        <v>1867</v>
      </c>
      <c r="N2585" s="24" t="s">
        <v>68</v>
      </c>
      <c r="O2585" s="24" t="s">
        <v>231</v>
      </c>
      <c r="P2585" s="24" t="s">
        <v>259</v>
      </c>
      <c r="Q2585" s="24" t="s">
        <v>36</v>
      </c>
      <c r="R2585" s="24" t="s">
        <v>6</v>
      </c>
      <c r="S2585" s="24" t="s">
        <v>34</v>
      </c>
      <c r="T2585" s="24" t="s">
        <v>444</v>
      </c>
      <c r="U2585" s="24" t="s">
        <v>205</v>
      </c>
      <c r="V2585" s="24" t="s">
        <v>205</v>
      </c>
      <c r="W2585" s="24" t="s">
        <v>593</v>
      </c>
      <c r="X2585" s="24" t="s">
        <v>1833</v>
      </c>
      <c r="Y2585" s="24" t="s">
        <v>166</v>
      </c>
      <c r="Z2585" s="24"/>
    </row>
    <row r="2586" spans="1:26" x14ac:dyDescent="0.2">
      <c r="A2586">
        <v>2586</v>
      </c>
      <c r="B2586">
        <v>3936</v>
      </c>
      <c r="H2586" s="23">
        <v>44077</v>
      </c>
      <c r="I2586" s="23">
        <v>44077</v>
      </c>
      <c r="J2586">
        <v>400</v>
      </c>
      <c r="K2586" s="24"/>
      <c r="L2586" s="24" t="s">
        <v>2190</v>
      </c>
      <c r="M2586" s="24" t="s">
        <v>2062</v>
      </c>
      <c r="N2586" s="24" t="s">
        <v>7</v>
      </c>
      <c r="O2586" s="24" t="s">
        <v>231</v>
      </c>
      <c r="P2586" s="24" t="s">
        <v>275</v>
      </c>
      <c r="Q2586" s="24" t="s">
        <v>56</v>
      </c>
      <c r="R2586" s="24" t="s">
        <v>6</v>
      </c>
      <c r="S2586" s="24" t="s">
        <v>57</v>
      </c>
      <c r="T2586" s="24" t="s">
        <v>225</v>
      </c>
      <c r="U2586" s="24" t="s">
        <v>205</v>
      </c>
      <c r="V2586" s="24" t="s">
        <v>205</v>
      </c>
      <c r="W2586" s="24" t="s">
        <v>2191</v>
      </c>
      <c r="X2586" s="24" t="s">
        <v>1833</v>
      </c>
      <c r="Y2586" s="24" t="s">
        <v>166</v>
      </c>
      <c r="Z2586" s="24"/>
    </row>
    <row r="2587" spans="1:26" x14ac:dyDescent="0.2">
      <c r="A2587">
        <v>2587</v>
      </c>
      <c r="B2587">
        <v>3937</v>
      </c>
      <c r="H2587" s="23">
        <v>44077</v>
      </c>
      <c r="I2587" s="23">
        <v>44077</v>
      </c>
      <c r="J2587">
        <v>600</v>
      </c>
      <c r="K2587" s="24"/>
      <c r="L2587" s="24" t="s">
        <v>2268</v>
      </c>
      <c r="M2587" s="24" t="s">
        <v>2028</v>
      </c>
      <c r="N2587" s="24" t="s">
        <v>65</v>
      </c>
      <c r="O2587" s="24" t="s">
        <v>231</v>
      </c>
      <c r="P2587" s="24" t="s">
        <v>207</v>
      </c>
      <c r="Q2587" s="24" t="s">
        <v>36</v>
      </c>
      <c r="R2587" s="24" t="s">
        <v>6</v>
      </c>
      <c r="S2587" s="24" t="s">
        <v>37</v>
      </c>
      <c r="T2587" s="24" t="s">
        <v>304</v>
      </c>
      <c r="U2587" s="24" t="s">
        <v>205</v>
      </c>
      <c r="V2587" s="24" t="s">
        <v>205</v>
      </c>
      <c r="W2587" s="24" t="s">
        <v>205</v>
      </c>
      <c r="X2587" s="24" t="s">
        <v>1833</v>
      </c>
      <c r="Y2587" s="24" t="s">
        <v>205</v>
      </c>
      <c r="Z2587" s="24"/>
    </row>
    <row r="2588" spans="1:26" x14ac:dyDescent="0.2">
      <c r="A2588">
        <v>2588</v>
      </c>
      <c r="B2588">
        <v>3938</v>
      </c>
      <c r="H2588" s="23">
        <v>44077</v>
      </c>
      <c r="I2588" s="23">
        <v>44077</v>
      </c>
      <c r="J2588">
        <v>600</v>
      </c>
      <c r="K2588" s="24"/>
      <c r="L2588" s="24" t="s">
        <v>2187</v>
      </c>
      <c r="M2588" s="24" t="s">
        <v>2029</v>
      </c>
      <c r="N2588" s="24" t="s">
        <v>7</v>
      </c>
      <c r="O2588" s="24" t="s">
        <v>231</v>
      </c>
      <c r="P2588" s="24" t="s">
        <v>217</v>
      </c>
      <c r="Q2588" s="24" t="s">
        <v>36</v>
      </c>
      <c r="R2588" s="24" t="s">
        <v>6</v>
      </c>
      <c r="S2588" s="24" t="s">
        <v>37</v>
      </c>
      <c r="T2588" s="24" t="s">
        <v>304</v>
      </c>
      <c r="U2588" s="24" t="s">
        <v>205</v>
      </c>
      <c r="V2588" s="24" t="s">
        <v>205</v>
      </c>
      <c r="W2588" s="24" t="s">
        <v>205</v>
      </c>
      <c r="X2588" s="24" t="s">
        <v>1833</v>
      </c>
      <c r="Y2588" s="24" t="s">
        <v>205</v>
      </c>
      <c r="Z2588" s="24"/>
    </row>
    <row r="2589" spans="1:26" x14ac:dyDescent="0.2">
      <c r="A2589">
        <v>2589</v>
      </c>
      <c r="B2589">
        <v>3939</v>
      </c>
      <c r="H2589" s="23">
        <v>44077</v>
      </c>
      <c r="I2589" s="23">
        <v>44077</v>
      </c>
      <c r="J2589">
        <v>600</v>
      </c>
      <c r="K2589" s="24"/>
      <c r="L2589" s="24" t="s">
        <v>2188</v>
      </c>
      <c r="M2589" s="24" t="s">
        <v>2030</v>
      </c>
      <c r="N2589" s="24" t="s">
        <v>7</v>
      </c>
      <c r="O2589" s="24" t="s">
        <v>231</v>
      </c>
      <c r="P2589" s="24" t="s">
        <v>217</v>
      </c>
      <c r="Q2589" s="24" t="s">
        <v>36</v>
      </c>
      <c r="R2589" s="24" t="s">
        <v>6</v>
      </c>
      <c r="S2589" s="24" t="s">
        <v>37</v>
      </c>
      <c r="T2589" s="24" t="s">
        <v>304</v>
      </c>
      <c r="U2589" s="24" t="s">
        <v>205</v>
      </c>
      <c r="V2589" s="24" t="s">
        <v>205</v>
      </c>
      <c r="W2589" s="24" t="s">
        <v>205</v>
      </c>
      <c r="X2589" s="24" t="s">
        <v>1833</v>
      </c>
      <c r="Y2589" s="24" t="s">
        <v>205</v>
      </c>
      <c r="Z2589" s="24"/>
    </row>
    <row r="2590" spans="1:26" x14ac:dyDescent="0.2">
      <c r="A2590">
        <v>2590</v>
      </c>
      <c r="B2590">
        <v>3940</v>
      </c>
      <c r="H2590" s="23">
        <v>44077</v>
      </c>
      <c r="I2590" s="23">
        <v>44077</v>
      </c>
      <c r="J2590">
        <v>600</v>
      </c>
      <c r="K2590" s="24"/>
      <c r="L2590" s="24" t="s">
        <v>2174</v>
      </c>
      <c r="M2590" s="24" t="s">
        <v>2127</v>
      </c>
      <c r="N2590" s="24" t="s">
        <v>65</v>
      </c>
      <c r="O2590" s="24" t="s">
        <v>231</v>
      </c>
      <c r="P2590" s="24" t="s">
        <v>207</v>
      </c>
      <c r="Q2590" s="24" t="s">
        <v>36</v>
      </c>
      <c r="R2590" s="24" t="s">
        <v>6</v>
      </c>
      <c r="S2590" s="24" t="s">
        <v>37</v>
      </c>
      <c r="T2590" s="24" t="s">
        <v>304</v>
      </c>
      <c r="U2590" s="24" t="s">
        <v>205</v>
      </c>
      <c r="V2590" s="24" t="s">
        <v>205</v>
      </c>
      <c r="W2590" s="24" t="s">
        <v>205</v>
      </c>
      <c r="X2590" s="24" t="s">
        <v>1833</v>
      </c>
      <c r="Y2590" s="24" t="s">
        <v>205</v>
      </c>
      <c r="Z2590" s="24"/>
    </row>
    <row r="2591" spans="1:26" x14ac:dyDescent="0.2">
      <c r="A2591">
        <v>2591</v>
      </c>
      <c r="B2591">
        <v>3941</v>
      </c>
      <c r="H2591" s="23">
        <v>44077</v>
      </c>
      <c r="I2591" s="23">
        <v>44077</v>
      </c>
      <c r="J2591">
        <v>600</v>
      </c>
      <c r="K2591" s="24"/>
      <c r="L2591" s="24" t="s">
        <v>2189</v>
      </c>
      <c r="M2591" s="24" t="s">
        <v>1927</v>
      </c>
      <c r="N2591" s="24" t="s">
        <v>65</v>
      </c>
      <c r="O2591" s="24" t="s">
        <v>231</v>
      </c>
      <c r="P2591" s="24" t="s">
        <v>207</v>
      </c>
      <c r="Q2591" s="24" t="s">
        <v>36</v>
      </c>
      <c r="R2591" s="24" t="s">
        <v>6</v>
      </c>
      <c r="S2591" s="24" t="s">
        <v>37</v>
      </c>
      <c r="T2591" s="24" t="s">
        <v>304</v>
      </c>
      <c r="U2591" s="24" t="s">
        <v>205</v>
      </c>
      <c r="V2591" s="24" t="s">
        <v>205</v>
      </c>
      <c r="W2591" s="24" t="s">
        <v>205</v>
      </c>
      <c r="X2591" s="24" t="s">
        <v>1833</v>
      </c>
      <c r="Y2591" s="24" t="s">
        <v>205</v>
      </c>
      <c r="Z2591" s="24"/>
    </row>
    <row r="2592" spans="1:26" x14ac:dyDescent="0.2">
      <c r="A2592">
        <v>2592</v>
      </c>
      <c r="B2592">
        <v>3942</v>
      </c>
      <c r="H2592" s="23">
        <v>44077</v>
      </c>
      <c r="I2592" s="23">
        <v>44077</v>
      </c>
      <c r="J2592">
        <v>1500</v>
      </c>
      <c r="K2592" s="24"/>
      <c r="L2592" s="24" t="s">
        <v>2193</v>
      </c>
      <c r="M2592" s="24" t="s">
        <v>2033</v>
      </c>
      <c r="N2592" s="24" t="s">
        <v>68</v>
      </c>
      <c r="O2592" s="24" t="s">
        <v>231</v>
      </c>
      <c r="P2592" s="24" t="s">
        <v>217</v>
      </c>
      <c r="Q2592" s="24" t="s">
        <v>36</v>
      </c>
      <c r="R2592" s="24" t="s">
        <v>6</v>
      </c>
      <c r="S2592" s="24" t="s">
        <v>16</v>
      </c>
      <c r="T2592" s="24" t="s">
        <v>225</v>
      </c>
      <c r="U2592" s="24" t="s">
        <v>205</v>
      </c>
      <c r="V2592" s="24" t="s">
        <v>205</v>
      </c>
      <c r="W2592" s="24" t="s">
        <v>205</v>
      </c>
      <c r="X2592" s="24" t="s">
        <v>1833</v>
      </c>
      <c r="Y2592" s="24" t="s">
        <v>166</v>
      </c>
      <c r="Z2592" s="24"/>
    </row>
    <row r="2593" spans="1:26" x14ac:dyDescent="0.2">
      <c r="A2593">
        <v>2593</v>
      </c>
      <c r="B2593">
        <v>3943</v>
      </c>
      <c r="H2593" s="23">
        <v>44077</v>
      </c>
      <c r="I2593" s="23">
        <v>44077</v>
      </c>
      <c r="J2593">
        <v>1081.23</v>
      </c>
      <c r="K2593" s="24"/>
      <c r="L2593" s="24" t="s">
        <v>2269</v>
      </c>
      <c r="M2593" s="24" t="s">
        <v>1855</v>
      </c>
      <c r="N2593" s="24" t="s">
        <v>68</v>
      </c>
      <c r="O2593" s="24" t="s">
        <v>231</v>
      </c>
      <c r="P2593" s="24" t="s">
        <v>275</v>
      </c>
      <c r="Q2593" s="24" t="s">
        <v>56</v>
      </c>
      <c r="R2593" s="24" t="s">
        <v>6</v>
      </c>
      <c r="S2593" s="24" t="s">
        <v>59</v>
      </c>
      <c r="T2593" s="24" t="s">
        <v>945</v>
      </c>
      <c r="U2593" s="24" t="s">
        <v>205</v>
      </c>
      <c r="V2593" s="24" t="s">
        <v>205</v>
      </c>
      <c r="W2593" s="24" t="s">
        <v>1856</v>
      </c>
      <c r="X2593" s="24" t="s">
        <v>1833</v>
      </c>
      <c r="Y2593" s="24" t="s">
        <v>166</v>
      </c>
      <c r="Z2593" s="24"/>
    </row>
    <row r="2594" spans="1:26" x14ac:dyDescent="0.2">
      <c r="A2594">
        <v>2594</v>
      </c>
      <c r="B2594">
        <v>3944</v>
      </c>
      <c r="H2594" s="23">
        <v>44077</v>
      </c>
      <c r="I2594" s="23">
        <v>44077</v>
      </c>
      <c r="J2594">
        <v>265</v>
      </c>
      <c r="K2594" s="24"/>
      <c r="L2594" s="24" t="s">
        <v>2192</v>
      </c>
      <c r="M2594" s="24" t="s">
        <v>1949</v>
      </c>
      <c r="N2594" s="24" t="s">
        <v>68</v>
      </c>
      <c r="O2594" s="24" t="s">
        <v>231</v>
      </c>
      <c r="P2594" s="24" t="s">
        <v>275</v>
      </c>
      <c r="Q2594" s="24" t="s">
        <v>56</v>
      </c>
      <c r="R2594" s="24" t="s">
        <v>6</v>
      </c>
      <c r="S2594" s="24" t="s">
        <v>19</v>
      </c>
      <c r="T2594" s="24" t="s">
        <v>225</v>
      </c>
      <c r="U2594" s="24" t="s">
        <v>205</v>
      </c>
      <c r="V2594" s="24" t="s">
        <v>205</v>
      </c>
      <c r="W2594" s="24" t="s">
        <v>1950</v>
      </c>
      <c r="X2594" s="24" t="s">
        <v>1833</v>
      </c>
      <c r="Y2594" s="24" t="s">
        <v>166</v>
      </c>
      <c r="Z2594" s="24"/>
    </row>
    <row r="2595" spans="1:26" x14ac:dyDescent="0.2">
      <c r="A2595">
        <v>2595</v>
      </c>
      <c r="B2595">
        <v>3945</v>
      </c>
      <c r="H2595" s="23">
        <v>44077</v>
      </c>
      <c r="I2595" s="23">
        <v>44077</v>
      </c>
      <c r="J2595">
        <v>2000</v>
      </c>
      <c r="K2595" s="24"/>
      <c r="L2595" s="24" t="s">
        <v>2270</v>
      </c>
      <c r="M2595" s="24" t="s">
        <v>2035</v>
      </c>
      <c r="N2595" s="24" t="s">
        <v>65</v>
      </c>
      <c r="O2595" s="24" t="s">
        <v>231</v>
      </c>
      <c r="P2595" s="24" t="s">
        <v>207</v>
      </c>
      <c r="Q2595" s="24" t="s">
        <v>36</v>
      </c>
      <c r="R2595" s="24" t="s">
        <v>6</v>
      </c>
      <c r="S2595" s="24" t="s">
        <v>16</v>
      </c>
      <c r="T2595" s="24" t="s">
        <v>225</v>
      </c>
      <c r="U2595" s="24" t="s">
        <v>205</v>
      </c>
      <c r="V2595" s="24" t="s">
        <v>205</v>
      </c>
      <c r="W2595" s="24" t="s">
        <v>205</v>
      </c>
      <c r="X2595" s="24" t="s">
        <v>1833</v>
      </c>
      <c r="Y2595" s="24" t="s">
        <v>166</v>
      </c>
      <c r="Z2595" s="24"/>
    </row>
    <row r="2596" spans="1:26" x14ac:dyDescent="0.2">
      <c r="A2596">
        <v>2596</v>
      </c>
      <c r="B2596">
        <v>3946</v>
      </c>
      <c r="H2596" s="23">
        <v>44077</v>
      </c>
      <c r="I2596" s="23">
        <v>44077</v>
      </c>
      <c r="J2596">
        <v>284.14</v>
      </c>
      <c r="K2596" s="24"/>
      <c r="L2596" s="24" t="s">
        <v>1782</v>
      </c>
      <c r="M2596" s="24" t="s">
        <v>1964</v>
      </c>
      <c r="N2596" s="24" t="s">
        <v>7</v>
      </c>
      <c r="O2596" s="24" t="s">
        <v>231</v>
      </c>
      <c r="P2596" s="24" t="s">
        <v>217</v>
      </c>
      <c r="Q2596" s="24" t="s">
        <v>7</v>
      </c>
      <c r="R2596" s="24" t="s">
        <v>6</v>
      </c>
      <c r="S2596" s="24" t="s">
        <v>13</v>
      </c>
      <c r="T2596" s="24" t="s">
        <v>1588</v>
      </c>
      <c r="U2596" s="24" t="s">
        <v>205</v>
      </c>
      <c r="V2596" s="24" t="s">
        <v>205</v>
      </c>
      <c r="W2596" s="24" t="s">
        <v>1783</v>
      </c>
      <c r="X2596" s="24" t="s">
        <v>1833</v>
      </c>
      <c r="Y2596" s="24" t="s">
        <v>166</v>
      </c>
      <c r="Z2596" s="24"/>
    </row>
    <row r="2597" spans="1:26" x14ac:dyDescent="0.2">
      <c r="A2597">
        <v>2597</v>
      </c>
      <c r="B2597">
        <v>3947</v>
      </c>
      <c r="H2597" s="23">
        <v>44077</v>
      </c>
      <c r="I2597" s="23">
        <v>44077</v>
      </c>
      <c r="J2597">
        <v>239.31</v>
      </c>
      <c r="K2597" s="24"/>
      <c r="L2597" s="24" t="s">
        <v>2271</v>
      </c>
      <c r="M2597" s="24" t="s">
        <v>2052</v>
      </c>
      <c r="N2597" s="24" t="s">
        <v>68</v>
      </c>
      <c r="O2597" s="24" t="s">
        <v>231</v>
      </c>
      <c r="P2597" s="24" t="s">
        <v>217</v>
      </c>
      <c r="Q2597" s="24" t="s">
        <v>64</v>
      </c>
      <c r="R2597" s="24" t="s">
        <v>6</v>
      </c>
      <c r="S2597" s="24" t="s">
        <v>59</v>
      </c>
      <c r="T2597" s="24" t="s">
        <v>945</v>
      </c>
      <c r="U2597" s="24" t="s">
        <v>205</v>
      </c>
      <c r="V2597" s="24" t="s">
        <v>205</v>
      </c>
      <c r="W2597" s="24" t="s">
        <v>1856</v>
      </c>
      <c r="X2597" s="24" t="s">
        <v>1833</v>
      </c>
      <c r="Y2597" s="24" t="s">
        <v>166</v>
      </c>
      <c r="Z2597" s="24"/>
    </row>
    <row r="2598" spans="1:26" x14ac:dyDescent="0.2">
      <c r="A2598">
        <v>2598</v>
      </c>
      <c r="B2598">
        <v>3948</v>
      </c>
      <c r="H2598" s="23">
        <v>44077</v>
      </c>
      <c r="I2598" s="23">
        <v>44077</v>
      </c>
      <c r="J2598">
        <v>10.09</v>
      </c>
      <c r="K2598" s="24"/>
      <c r="L2598" s="24" t="s">
        <v>2265</v>
      </c>
      <c r="M2598" s="24" t="s">
        <v>82</v>
      </c>
      <c r="N2598" s="24" t="s">
        <v>7</v>
      </c>
      <c r="O2598" s="24" t="s">
        <v>231</v>
      </c>
      <c r="P2598" s="24" t="s">
        <v>217</v>
      </c>
      <c r="Q2598" s="24" t="s">
        <v>7</v>
      </c>
      <c r="R2598" s="24" t="s">
        <v>70</v>
      </c>
      <c r="S2598" s="24" t="s">
        <v>82</v>
      </c>
      <c r="T2598" s="24" t="s">
        <v>587</v>
      </c>
      <c r="U2598" s="24" t="s">
        <v>205</v>
      </c>
      <c r="V2598" s="24" t="s">
        <v>205</v>
      </c>
      <c r="W2598" s="24" t="s">
        <v>82</v>
      </c>
      <c r="X2598" s="24" t="s">
        <v>1833</v>
      </c>
      <c r="Y2598" s="24" t="s">
        <v>166</v>
      </c>
      <c r="Z2598" s="24"/>
    </row>
    <row r="2599" spans="1:26" x14ac:dyDescent="0.2">
      <c r="A2599">
        <v>2599</v>
      </c>
      <c r="B2599">
        <v>3949</v>
      </c>
      <c r="H2599" s="23">
        <v>44078</v>
      </c>
      <c r="I2599" s="23">
        <v>44078</v>
      </c>
      <c r="J2599">
        <v>9.8000000000000007</v>
      </c>
      <c r="K2599" s="24"/>
      <c r="L2599" s="24" t="s">
        <v>2265</v>
      </c>
      <c r="M2599" s="24" t="s">
        <v>82</v>
      </c>
      <c r="N2599" s="24" t="s">
        <v>7</v>
      </c>
      <c r="O2599" s="24" t="s">
        <v>231</v>
      </c>
      <c r="P2599" s="24" t="s">
        <v>217</v>
      </c>
      <c r="Q2599" s="24" t="s">
        <v>7</v>
      </c>
      <c r="R2599" s="24" t="s">
        <v>70</v>
      </c>
      <c r="S2599" s="24" t="s">
        <v>82</v>
      </c>
      <c r="T2599" s="24" t="s">
        <v>587</v>
      </c>
      <c r="U2599" s="24" t="s">
        <v>205</v>
      </c>
      <c r="V2599" s="24" t="s">
        <v>205</v>
      </c>
      <c r="W2599" s="24" t="s">
        <v>82</v>
      </c>
      <c r="X2599" s="24" t="s">
        <v>1833</v>
      </c>
      <c r="Y2599" s="24" t="s">
        <v>166</v>
      </c>
      <c r="Z2599" s="24"/>
    </row>
    <row r="2600" spans="1:26" x14ac:dyDescent="0.2">
      <c r="A2600">
        <v>2600</v>
      </c>
      <c r="B2600">
        <v>3950</v>
      </c>
      <c r="H2600" s="23">
        <v>44078</v>
      </c>
      <c r="I2600" s="23">
        <v>44078</v>
      </c>
      <c r="J2600">
        <v>1746</v>
      </c>
      <c r="K2600" s="24"/>
      <c r="L2600" s="24" t="s">
        <v>2272</v>
      </c>
      <c r="M2600" s="24" t="s">
        <v>2273</v>
      </c>
      <c r="N2600" s="24" t="s">
        <v>68</v>
      </c>
      <c r="O2600" s="24" t="s">
        <v>231</v>
      </c>
      <c r="P2600" s="24" t="s">
        <v>217</v>
      </c>
      <c r="Q2600" s="24" t="s">
        <v>102</v>
      </c>
      <c r="R2600" s="24" t="s">
        <v>108</v>
      </c>
      <c r="S2600" s="24" t="s">
        <v>108</v>
      </c>
      <c r="T2600" s="24" t="s">
        <v>238</v>
      </c>
      <c r="U2600" s="24" t="s">
        <v>531</v>
      </c>
      <c r="V2600" s="24" t="s">
        <v>205</v>
      </c>
      <c r="W2600" s="24" t="s">
        <v>205</v>
      </c>
      <c r="X2600" s="24" t="s">
        <v>1833</v>
      </c>
      <c r="Y2600" s="24" t="s">
        <v>205</v>
      </c>
      <c r="Z2600" s="24"/>
    </row>
    <row r="2601" spans="1:26" x14ac:dyDescent="0.2">
      <c r="A2601">
        <v>2601</v>
      </c>
      <c r="B2601">
        <v>3951</v>
      </c>
      <c r="H2601" s="23">
        <v>44078</v>
      </c>
      <c r="I2601" s="23">
        <v>44078</v>
      </c>
      <c r="J2601">
        <v>735.93</v>
      </c>
      <c r="K2601" s="24"/>
      <c r="L2601" s="24" t="s">
        <v>2274</v>
      </c>
      <c r="M2601" s="24" t="s">
        <v>2275</v>
      </c>
      <c r="N2601" s="24" t="s">
        <v>68</v>
      </c>
      <c r="O2601" s="24" t="s">
        <v>231</v>
      </c>
      <c r="P2601" s="24" t="s">
        <v>217</v>
      </c>
      <c r="Q2601" s="24" t="s">
        <v>102</v>
      </c>
      <c r="R2601" s="24" t="s">
        <v>108</v>
      </c>
      <c r="S2601" s="24" t="s">
        <v>108</v>
      </c>
      <c r="T2601" s="24" t="s">
        <v>238</v>
      </c>
      <c r="U2601" s="24" t="s">
        <v>1053</v>
      </c>
      <c r="V2601" s="24" t="s">
        <v>205</v>
      </c>
      <c r="W2601" s="24" t="s">
        <v>205</v>
      </c>
      <c r="X2601" s="24" t="s">
        <v>1833</v>
      </c>
      <c r="Y2601" s="24" t="s">
        <v>205</v>
      </c>
      <c r="Z2601" s="24"/>
    </row>
    <row r="2602" spans="1:26" x14ac:dyDescent="0.2">
      <c r="A2602">
        <v>2602</v>
      </c>
      <c r="B2602">
        <v>3952</v>
      </c>
      <c r="H2602" s="23">
        <v>44078</v>
      </c>
      <c r="I2602" s="23">
        <v>44078</v>
      </c>
      <c r="J2602">
        <v>2354.0500000000002</v>
      </c>
      <c r="K2602" s="24"/>
      <c r="L2602" s="24" t="s">
        <v>2276</v>
      </c>
      <c r="M2602" s="24" t="s">
        <v>1898</v>
      </c>
      <c r="N2602" s="24" t="s">
        <v>68</v>
      </c>
      <c r="O2602" s="24" t="s">
        <v>231</v>
      </c>
      <c r="P2602" s="24" t="s">
        <v>217</v>
      </c>
      <c r="Q2602" s="24" t="s">
        <v>102</v>
      </c>
      <c r="R2602" s="24" t="s">
        <v>108</v>
      </c>
      <c r="S2602" s="24" t="s">
        <v>108</v>
      </c>
      <c r="T2602" s="24" t="s">
        <v>238</v>
      </c>
      <c r="U2602" s="24" t="s">
        <v>1693</v>
      </c>
      <c r="V2602" s="24" t="s">
        <v>205</v>
      </c>
      <c r="W2602" s="24" t="s">
        <v>205</v>
      </c>
      <c r="X2602" s="24" t="s">
        <v>1833</v>
      </c>
      <c r="Y2602" s="24" t="s">
        <v>205</v>
      </c>
      <c r="Z2602" s="24"/>
    </row>
    <row r="2603" spans="1:26" x14ac:dyDescent="0.2">
      <c r="A2603">
        <v>2603</v>
      </c>
      <c r="B2603">
        <v>3953</v>
      </c>
      <c r="H2603" s="23">
        <v>44078</v>
      </c>
      <c r="I2603" s="23">
        <v>44078</v>
      </c>
      <c r="J2603">
        <v>237.46</v>
      </c>
      <c r="K2603" s="24"/>
      <c r="L2603" s="24" t="s">
        <v>2277</v>
      </c>
      <c r="M2603" s="24" t="s">
        <v>1884</v>
      </c>
      <c r="N2603" s="24" t="s">
        <v>68</v>
      </c>
      <c r="O2603" s="24" t="s">
        <v>231</v>
      </c>
      <c r="P2603" s="24" t="s">
        <v>217</v>
      </c>
      <c r="Q2603" s="24" t="s">
        <v>102</v>
      </c>
      <c r="R2603" s="24" t="s">
        <v>108</v>
      </c>
      <c r="S2603" s="24" t="s">
        <v>108</v>
      </c>
      <c r="T2603" s="24" t="s">
        <v>238</v>
      </c>
      <c r="U2603" s="24" t="s">
        <v>1003</v>
      </c>
      <c r="V2603" s="24" t="s">
        <v>205</v>
      </c>
      <c r="W2603" s="24" t="s">
        <v>205</v>
      </c>
      <c r="X2603" s="24" t="s">
        <v>1833</v>
      </c>
      <c r="Y2603" s="24" t="s">
        <v>205</v>
      </c>
      <c r="Z2603" s="24"/>
    </row>
    <row r="2604" spans="1:26" x14ac:dyDescent="0.2">
      <c r="A2604">
        <v>2604</v>
      </c>
      <c r="B2604">
        <v>3954</v>
      </c>
      <c r="H2604" s="23">
        <v>44078</v>
      </c>
      <c r="I2604" s="23">
        <v>44078</v>
      </c>
      <c r="J2604">
        <v>602.26</v>
      </c>
      <c r="K2604" s="24"/>
      <c r="L2604" s="24" t="s">
        <v>2203</v>
      </c>
      <c r="M2604" s="24" t="s">
        <v>1901</v>
      </c>
      <c r="N2604" s="24" t="s">
        <v>68</v>
      </c>
      <c r="O2604" s="24" t="s">
        <v>231</v>
      </c>
      <c r="P2604" s="24" t="s">
        <v>217</v>
      </c>
      <c r="Q2604" s="24" t="s">
        <v>102</v>
      </c>
      <c r="R2604" s="24" t="s">
        <v>108</v>
      </c>
      <c r="S2604" s="24" t="s">
        <v>108</v>
      </c>
      <c r="T2604" s="24" t="s">
        <v>238</v>
      </c>
      <c r="U2604" s="24" t="s">
        <v>464</v>
      </c>
      <c r="V2604" s="24" t="s">
        <v>205</v>
      </c>
      <c r="W2604" s="24" t="s">
        <v>205</v>
      </c>
      <c r="X2604" s="24" t="s">
        <v>1833</v>
      </c>
      <c r="Y2604" s="24" t="s">
        <v>205</v>
      </c>
      <c r="Z2604" s="24"/>
    </row>
    <row r="2605" spans="1:26" x14ac:dyDescent="0.2">
      <c r="A2605">
        <v>2605</v>
      </c>
      <c r="B2605">
        <v>3955</v>
      </c>
      <c r="H2605" s="23">
        <v>44078</v>
      </c>
      <c r="I2605" s="23">
        <v>44078</v>
      </c>
      <c r="J2605">
        <v>483.45</v>
      </c>
      <c r="K2605" s="24"/>
      <c r="L2605" s="24" t="s">
        <v>2204</v>
      </c>
      <c r="M2605" s="24" t="s">
        <v>2205</v>
      </c>
      <c r="N2605" s="24" t="s">
        <v>68</v>
      </c>
      <c r="O2605" s="24" t="s">
        <v>231</v>
      </c>
      <c r="P2605" s="24" t="s">
        <v>217</v>
      </c>
      <c r="Q2605" s="24" t="s">
        <v>102</v>
      </c>
      <c r="R2605" s="24" t="s">
        <v>108</v>
      </c>
      <c r="S2605" s="24" t="s">
        <v>108</v>
      </c>
      <c r="T2605" s="24" t="s">
        <v>238</v>
      </c>
      <c r="U2605" s="24" t="s">
        <v>723</v>
      </c>
      <c r="V2605" s="24" t="s">
        <v>205</v>
      </c>
      <c r="W2605" s="24" t="s">
        <v>205</v>
      </c>
      <c r="X2605" s="24" t="s">
        <v>1833</v>
      </c>
      <c r="Y2605" s="24" t="s">
        <v>205</v>
      </c>
      <c r="Z2605" s="24"/>
    </row>
    <row r="2606" spans="1:26" x14ac:dyDescent="0.2">
      <c r="A2606">
        <v>2606</v>
      </c>
      <c r="B2606">
        <v>3956</v>
      </c>
      <c r="H2606" s="23">
        <v>44078</v>
      </c>
      <c r="I2606" s="23">
        <v>44078</v>
      </c>
      <c r="J2606">
        <v>944.76</v>
      </c>
      <c r="K2606" s="24"/>
      <c r="L2606" s="24" t="s">
        <v>2278</v>
      </c>
      <c r="M2606" s="24" t="s">
        <v>1904</v>
      </c>
      <c r="N2606" s="24" t="s">
        <v>68</v>
      </c>
      <c r="O2606" s="24" t="s">
        <v>231</v>
      </c>
      <c r="P2606" s="24" t="s">
        <v>217</v>
      </c>
      <c r="Q2606" s="24" t="s">
        <v>102</v>
      </c>
      <c r="R2606" s="24" t="s">
        <v>108</v>
      </c>
      <c r="S2606" s="24" t="s">
        <v>108</v>
      </c>
      <c r="T2606" s="24" t="s">
        <v>238</v>
      </c>
      <c r="U2606" s="24" t="s">
        <v>1525</v>
      </c>
      <c r="V2606" s="24" t="s">
        <v>205</v>
      </c>
      <c r="W2606" s="24" t="s">
        <v>205</v>
      </c>
      <c r="X2606" s="24" t="s">
        <v>1833</v>
      </c>
      <c r="Y2606" s="24" t="s">
        <v>205</v>
      </c>
      <c r="Z2606" s="24"/>
    </row>
    <row r="2607" spans="1:26" x14ac:dyDescent="0.2">
      <c r="A2607">
        <v>2607</v>
      </c>
      <c r="B2607">
        <v>3957</v>
      </c>
      <c r="H2607" s="23">
        <v>44078</v>
      </c>
      <c r="I2607" s="23">
        <v>44078</v>
      </c>
      <c r="J2607">
        <v>382.28</v>
      </c>
      <c r="K2607" s="24"/>
      <c r="L2607" s="24" t="s">
        <v>2206</v>
      </c>
      <c r="M2607" s="24" t="s">
        <v>1905</v>
      </c>
      <c r="N2607" s="24" t="s">
        <v>68</v>
      </c>
      <c r="O2607" s="24" t="s">
        <v>231</v>
      </c>
      <c r="P2607" s="24" t="s">
        <v>217</v>
      </c>
      <c r="Q2607" s="24" t="s">
        <v>102</v>
      </c>
      <c r="R2607" s="24" t="s">
        <v>108</v>
      </c>
      <c r="S2607" s="24" t="s">
        <v>108</v>
      </c>
      <c r="T2607" s="24" t="s">
        <v>238</v>
      </c>
      <c r="U2607" s="24" t="s">
        <v>420</v>
      </c>
      <c r="V2607" s="24" t="s">
        <v>205</v>
      </c>
      <c r="W2607" s="24" t="s">
        <v>205</v>
      </c>
      <c r="X2607" s="24" t="s">
        <v>1833</v>
      </c>
      <c r="Y2607" s="24" t="s">
        <v>205</v>
      </c>
      <c r="Z2607" s="24"/>
    </row>
    <row r="2608" spans="1:26" x14ac:dyDescent="0.2">
      <c r="A2608">
        <v>2608</v>
      </c>
      <c r="B2608">
        <v>3958</v>
      </c>
      <c r="H2608" s="23">
        <v>44078</v>
      </c>
      <c r="I2608" s="23">
        <v>44078</v>
      </c>
      <c r="J2608">
        <v>161.05000000000001</v>
      </c>
      <c r="K2608" s="24"/>
      <c r="L2608" s="24" t="s">
        <v>2279</v>
      </c>
      <c r="M2608" s="24" t="s">
        <v>2042</v>
      </c>
      <c r="N2608" s="24" t="s">
        <v>68</v>
      </c>
      <c r="O2608" s="24" t="s">
        <v>231</v>
      </c>
      <c r="P2608" s="24" t="s">
        <v>217</v>
      </c>
      <c r="Q2608" s="24" t="s">
        <v>102</v>
      </c>
      <c r="R2608" s="24" t="s">
        <v>108</v>
      </c>
      <c r="S2608" s="24" t="s">
        <v>108</v>
      </c>
      <c r="T2608" s="24" t="s">
        <v>238</v>
      </c>
      <c r="U2608" s="24" t="s">
        <v>1264</v>
      </c>
      <c r="V2608" s="24" t="s">
        <v>205</v>
      </c>
      <c r="W2608" s="24" t="s">
        <v>205</v>
      </c>
      <c r="X2608" s="24" t="s">
        <v>1833</v>
      </c>
      <c r="Y2608" s="24" t="s">
        <v>205</v>
      </c>
      <c r="Z2608" s="24"/>
    </row>
    <row r="2609" spans="1:26" x14ac:dyDescent="0.2">
      <c r="A2609">
        <v>2609</v>
      </c>
      <c r="B2609">
        <v>3959</v>
      </c>
      <c r="H2609" s="23">
        <v>44078</v>
      </c>
      <c r="I2609" s="23">
        <v>44078</v>
      </c>
      <c r="J2609">
        <v>2544.5300000000002</v>
      </c>
      <c r="K2609" s="24"/>
      <c r="L2609" s="24" t="s">
        <v>2207</v>
      </c>
      <c r="M2609" s="24" t="s">
        <v>2043</v>
      </c>
      <c r="N2609" s="24" t="s">
        <v>68</v>
      </c>
      <c r="O2609" s="24" t="s">
        <v>231</v>
      </c>
      <c r="P2609" s="24" t="s">
        <v>217</v>
      </c>
      <c r="Q2609" s="24" t="s">
        <v>102</v>
      </c>
      <c r="R2609" s="24" t="s">
        <v>108</v>
      </c>
      <c r="S2609" s="24" t="s">
        <v>108</v>
      </c>
      <c r="T2609" s="24" t="s">
        <v>238</v>
      </c>
      <c r="U2609" s="24" t="s">
        <v>338</v>
      </c>
      <c r="V2609" s="24" t="s">
        <v>205</v>
      </c>
      <c r="W2609" s="24" t="s">
        <v>205</v>
      </c>
      <c r="X2609" s="24" t="s">
        <v>1833</v>
      </c>
      <c r="Y2609" s="24" t="s">
        <v>205</v>
      </c>
      <c r="Z2609" s="24"/>
    </row>
    <row r="2610" spans="1:26" x14ac:dyDescent="0.2">
      <c r="A2610">
        <v>2610</v>
      </c>
      <c r="B2610">
        <v>3960</v>
      </c>
      <c r="H2610" s="23">
        <v>44078</v>
      </c>
      <c r="I2610" s="23">
        <v>44078</v>
      </c>
      <c r="J2610">
        <v>568.03</v>
      </c>
      <c r="K2610" s="24"/>
      <c r="L2610" s="24" t="s">
        <v>2208</v>
      </c>
      <c r="M2610" s="24" t="s">
        <v>2209</v>
      </c>
      <c r="N2610" s="24" t="s">
        <v>68</v>
      </c>
      <c r="O2610" s="24" t="s">
        <v>231</v>
      </c>
      <c r="P2610" s="24" t="s">
        <v>217</v>
      </c>
      <c r="Q2610" s="24" t="s">
        <v>102</v>
      </c>
      <c r="R2610" s="24" t="s">
        <v>108</v>
      </c>
      <c r="S2610" s="24" t="s">
        <v>108</v>
      </c>
      <c r="T2610" s="24" t="s">
        <v>238</v>
      </c>
      <c r="U2610" s="24" t="s">
        <v>756</v>
      </c>
      <c r="V2610" s="24" t="s">
        <v>205</v>
      </c>
      <c r="W2610" s="24" t="s">
        <v>205</v>
      </c>
      <c r="X2610" s="24" t="s">
        <v>1833</v>
      </c>
      <c r="Y2610" s="24" t="s">
        <v>205</v>
      </c>
      <c r="Z2610" s="24"/>
    </row>
    <row r="2611" spans="1:26" x14ac:dyDescent="0.2">
      <c r="A2611">
        <v>2611</v>
      </c>
      <c r="B2611">
        <v>3961</v>
      </c>
      <c r="H2611" s="23">
        <v>44078</v>
      </c>
      <c r="I2611" s="23">
        <v>44078</v>
      </c>
      <c r="J2611">
        <v>1218.8</v>
      </c>
      <c r="K2611" s="24"/>
      <c r="L2611" s="24" t="s">
        <v>2280</v>
      </c>
      <c r="M2611" s="24" t="s">
        <v>1909</v>
      </c>
      <c r="N2611" s="24" t="s">
        <v>68</v>
      </c>
      <c r="O2611" s="24" t="s">
        <v>231</v>
      </c>
      <c r="P2611" s="24" t="s">
        <v>217</v>
      </c>
      <c r="Q2611" s="24" t="s">
        <v>102</v>
      </c>
      <c r="R2611" s="24" t="s">
        <v>108</v>
      </c>
      <c r="S2611" s="24" t="s">
        <v>108</v>
      </c>
      <c r="T2611" s="24" t="s">
        <v>238</v>
      </c>
      <c r="U2611" s="24" t="s">
        <v>252</v>
      </c>
      <c r="V2611" s="24" t="s">
        <v>205</v>
      </c>
      <c r="W2611" s="24" t="s">
        <v>205</v>
      </c>
      <c r="X2611" s="24" t="s">
        <v>1833</v>
      </c>
      <c r="Y2611" s="24" t="s">
        <v>205</v>
      </c>
      <c r="Z2611" s="24"/>
    </row>
    <row r="2612" spans="1:26" x14ac:dyDescent="0.2">
      <c r="A2612">
        <v>2612</v>
      </c>
      <c r="B2612">
        <v>3962</v>
      </c>
      <c r="H2612" s="23">
        <v>44078</v>
      </c>
      <c r="I2612" s="23">
        <v>44078</v>
      </c>
      <c r="J2612">
        <v>1570.72</v>
      </c>
      <c r="K2612" s="24"/>
      <c r="L2612" s="24" t="s">
        <v>2281</v>
      </c>
      <c r="M2612" s="24" t="s">
        <v>1912</v>
      </c>
      <c r="N2612" s="24" t="s">
        <v>68</v>
      </c>
      <c r="O2612" s="24" t="s">
        <v>231</v>
      </c>
      <c r="P2612" s="24" t="s">
        <v>217</v>
      </c>
      <c r="Q2612" s="24" t="s">
        <v>102</v>
      </c>
      <c r="R2612" s="24" t="s">
        <v>108</v>
      </c>
      <c r="S2612" s="24" t="s">
        <v>108</v>
      </c>
      <c r="T2612" s="24" t="s">
        <v>238</v>
      </c>
      <c r="U2612" s="24" t="s">
        <v>441</v>
      </c>
      <c r="V2612" s="24" t="s">
        <v>205</v>
      </c>
      <c r="W2612" s="24" t="s">
        <v>205</v>
      </c>
      <c r="X2612" s="24" t="s">
        <v>1833</v>
      </c>
      <c r="Y2612" s="24" t="s">
        <v>205</v>
      </c>
      <c r="Z2612" s="24"/>
    </row>
    <row r="2613" spans="1:26" x14ac:dyDescent="0.2">
      <c r="A2613">
        <v>2613</v>
      </c>
      <c r="B2613">
        <v>3963</v>
      </c>
      <c r="H2613" s="23">
        <v>44078</v>
      </c>
      <c r="I2613" s="23">
        <v>44078</v>
      </c>
      <c r="J2613">
        <v>2322.86</v>
      </c>
      <c r="K2613" s="24"/>
      <c r="L2613" s="24" t="s">
        <v>2210</v>
      </c>
      <c r="M2613" s="24" t="s">
        <v>1913</v>
      </c>
      <c r="N2613" s="24" t="s">
        <v>68</v>
      </c>
      <c r="O2613" s="24" t="s">
        <v>231</v>
      </c>
      <c r="P2613" s="24" t="s">
        <v>217</v>
      </c>
      <c r="Q2613" s="24" t="s">
        <v>102</v>
      </c>
      <c r="R2613" s="24" t="s">
        <v>108</v>
      </c>
      <c r="S2613" s="24" t="s">
        <v>108</v>
      </c>
      <c r="T2613" s="24" t="s">
        <v>238</v>
      </c>
      <c r="U2613" s="24" t="s">
        <v>654</v>
      </c>
      <c r="V2613" s="24" t="s">
        <v>205</v>
      </c>
      <c r="W2613" s="24" t="s">
        <v>205</v>
      </c>
      <c r="X2613" s="24" t="s">
        <v>1833</v>
      </c>
      <c r="Y2613" s="24" t="s">
        <v>205</v>
      </c>
      <c r="Z2613" s="24"/>
    </row>
    <row r="2614" spans="1:26" x14ac:dyDescent="0.2">
      <c r="A2614">
        <v>2614</v>
      </c>
      <c r="B2614">
        <v>3964</v>
      </c>
      <c r="H2614" s="23">
        <v>44078</v>
      </c>
      <c r="I2614" s="23">
        <v>44078</v>
      </c>
      <c r="J2614">
        <v>6164.22</v>
      </c>
      <c r="K2614" s="24"/>
      <c r="L2614" s="24" t="s">
        <v>2211</v>
      </c>
      <c r="M2614" s="24" t="s">
        <v>1920</v>
      </c>
      <c r="N2614" s="24" t="s">
        <v>68</v>
      </c>
      <c r="O2614" s="24" t="s">
        <v>231</v>
      </c>
      <c r="P2614" s="24" t="s">
        <v>217</v>
      </c>
      <c r="Q2614" s="24" t="s">
        <v>102</v>
      </c>
      <c r="R2614" s="24" t="s">
        <v>108</v>
      </c>
      <c r="S2614" s="24" t="s">
        <v>108</v>
      </c>
      <c r="T2614" s="24" t="s">
        <v>238</v>
      </c>
      <c r="U2614" s="24" t="s">
        <v>1163</v>
      </c>
      <c r="V2614" s="24" t="s">
        <v>205</v>
      </c>
      <c r="W2614" s="24" t="s">
        <v>205</v>
      </c>
      <c r="X2614" s="24" t="s">
        <v>1833</v>
      </c>
      <c r="Y2614" s="24" t="s">
        <v>205</v>
      </c>
      <c r="Z2614" s="24"/>
    </row>
    <row r="2615" spans="1:26" x14ac:dyDescent="0.2">
      <c r="A2615">
        <v>2615</v>
      </c>
      <c r="B2615">
        <v>3965</v>
      </c>
      <c r="H2615" s="23">
        <v>44078</v>
      </c>
      <c r="I2615" s="23">
        <v>44078</v>
      </c>
      <c r="J2615">
        <v>228</v>
      </c>
      <c r="K2615" s="24"/>
      <c r="L2615" s="24" t="s">
        <v>2212</v>
      </c>
      <c r="M2615" s="24" t="s">
        <v>1883</v>
      </c>
      <c r="N2615" s="24" t="s">
        <v>68</v>
      </c>
      <c r="O2615" s="24" t="s">
        <v>231</v>
      </c>
      <c r="P2615" s="24" t="s">
        <v>217</v>
      </c>
      <c r="Q2615" s="24" t="s">
        <v>102</v>
      </c>
      <c r="R2615" s="24" t="s">
        <v>108</v>
      </c>
      <c r="S2615" s="24" t="s">
        <v>108</v>
      </c>
      <c r="T2615" s="24" t="s">
        <v>238</v>
      </c>
      <c r="U2615" s="24" t="s">
        <v>320</v>
      </c>
      <c r="V2615" s="24" t="s">
        <v>205</v>
      </c>
      <c r="W2615" s="24" t="s">
        <v>205</v>
      </c>
      <c r="X2615" s="24" t="s">
        <v>1833</v>
      </c>
      <c r="Y2615" s="24" t="s">
        <v>205</v>
      </c>
      <c r="Z2615" s="24"/>
    </row>
    <row r="2616" spans="1:26" x14ac:dyDescent="0.2">
      <c r="A2616">
        <v>2616</v>
      </c>
      <c r="B2616">
        <v>3966</v>
      </c>
      <c r="H2616" s="23">
        <v>44078</v>
      </c>
      <c r="I2616" s="23">
        <v>44078</v>
      </c>
      <c r="J2616">
        <v>2533.2399999999998</v>
      </c>
      <c r="K2616" s="24"/>
      <c r="L2616" s="24" t="s">
        <v>2213</v>
      </c>
      <c r="M2616" s="24" t="s">
        <v>1921</v>
      </c>
      <c r="N2616" s="24" t="s">
        <v>68</v>
      </c>
      <c r="O2616" s="24" t="s">
        <v>231</v>
      </c>
      <c r="P2616" s="24" t="s">
        <v>217</v>
      </c>
      <c r="Q2616" s="24" t="s">
        <v>102</v>
      </c>
      <c r="R2616" s="24" t="s">
        <v>108</v>
      </c>
      <c r="S2616" s="24" t="s">
        <v>108</v>
      </c>
      <c r="T2616" s="24" t="s">
        <v>238</v>
      </c>
      <c r="U2616" s="24" t="s">
        <v>1922</v>
      </c>
      <c r="V2616" s="24" t="s">
        <v>205</v>
      </c>
      <c r="W2616" s="24" t="s">
        <v>205</v>
      </c>
      <c r="X2616" s="24" t="s">
        <v>1833</v>
      </c>
      <c r="Y2616" s="24" t="s">
        <v>205</v>
      </c>
      <c r="Z2616" s="24"/>
    </row>
    <row r="2617" spans="1:26" x14ac:dyDescent="0.2">
      <c r="A2617">
        <v>2617</v>
      </c>
      <c r="B2617">
        <v>3967</v>
      </c>
      <c r="H2617" s="23">
        <v>44078</v>
      </c>
      <c r="I2617" s="23">
        <v>44078</v>
      </c>
      <c r="J2617">
        <v>1036.75</v>
      </c>
      <c r="K2617" s="24"/>
      <c r="L2617" s="24" t="s">
        <v>2214</v>
      </c>
      <c r="M2617" s="24" t="s">
        <v>2044</v>
      </c>
      <c r="N2617" s="24" t="s">
        <v>68</v>
      </c>
      <c r="O2617" s="24" t="s">
        <v>231</v>
      </c>
      <c r="P2617" s="24" t="s">
        <v>217</v>
      </c>
      <c r="Q2617" s="24" t="s">
        <v>102</v>
      </c>
      <c r="R2617" s="24" t="s">
        <v>108</v>
      </c>
      <c r="S2617" s="24" t="s">
        <v>108</v>
      </c>
      <c r="T2617" s="24" t="s">
        <v>238</v>
      </c>
      <c r="U2617" s="24" t="s">
        <v>1210</v>
      </c>
      <c r="V2617" s="24" t="s">
        <v>205</v>
      </c>
      <c r="W2617" s="24" t="s">
        <v>205</v>
      </c>
      <c r="X2617" s="24" t="s">
        <v>1833</v>
      </c>
      <c r="Y2617" s="24" t="s">
        <v>205</v>
      </c>
      <c r="Z2617" s="24"/>
    </row>
    <row r="2618" spans="1:26" x14ac:dyDescent="0.2">
      <c r="A2618">
        <v>2618</v>
      </c>
      <c r="B2618">
        <v>3968</v>
      </c>
      <c r="H2618" s="23">
        <v>44078</v>
      </c>
      <c r="I2618" s="23">
        <v>44078</v>
      </c>
      <c r="J2618">
        <v>2595.63</v>
      </c>
      <c r="K2618" s="24"/>
      <c r="L2618" s="24" t="s">
        <v>2215</v>
      </c>
      <c r="M2618" s="24" t="s">
        <v>2045</v>
      </c>
      <c r="N2618" s="24" t="s">
        <v>68</v>
      </c>
      <c r="O2618" s="24" t="s">
        <v>231</v>
      </c>
      <c r="P2618" s="24" t="s">
        <v>217</v>
      </c>
      <c r="Q2618" s="24" t="s">
        <v>102</v>
      </c>
      <c r="R2618" s="24" t="s">
        <v>108</v>
      </c>
      <c r="S2618" s="24" t="s">
        <v>108</v>
      </c>
      <c r="T2618" s="24" t="s">
        <v>238</v>
      </c>
      <c r="U2618" s="24" t="s">
        <v>623</v>
      </c>
      <c r="V2618" s="24" t="s">
        <v>205</v>
      </c>
      <c r="W2618" s="24" t="s">
        <v>205</v>
      </c>
      <c r="X2618" s="24" t="s">
        <v>1833</v>
      </c>
      <c r="Y2618" s="24" t="s">
        <v>205</v>
      </c>
      <c r="Z2618" s="24"/>
    </row>
    <row r="2619" spans="1:26" x14ac:dyDescent="0.2">
      <c r="A2619">
        <v>2619</v>
      </c>
      <c r="B2619">
        <v>3969</v>
      </c>
      <c r="H2619" s="23">
        <v>44078</v>
      </c>
      <c r="I2619" s="23">
        <v>44078</v>
      </c>
      <c r="J2619">
        <v>1056.33</v>
      </c>
      <c r="K2619" s="24"/>
      <c r="L2619" s="24" t="s">
        <v>2282</v>
      </c>
      <c r="M2619" s="24" t="s">
        <v>1917</v>
      </c>
      <c r="N2619" s="24" t="s">
        <v>68</v>
      </c>
      <c r="O2619" s="24" t="s">
        <v>231</v>
      </c>
      <c r="P2619" s="24" t="s">
        <v>217</v>
      </c>
      <c r="Q2619" s="24" t="s">
        <v>102</v>
      </c>
      <c r="R2619" s="24" t="s">
        <v>108</v>
      </c>
      <c r="S2619" s="24" t="s">
        <v>108</v>
      </c>
      <c r="T2619" s="24" t="s">
        <v>238</v>
      </c>
      <c r="U2619" s="24" t="s">
        <v>246</v>
      </c>
      <c r="V2619" s="24" t="s">
        <v>205</v>
      </c>
      <c r="W2619" s="24" t="s">
        <v>205</v>
      </c>
      <c r="X2619" s="24" t="s">
        <v>1833</v>
      </c>
      <c r="Y2619" s="24" t="s">
        <v>205</v>
      </c>
      <c r="Z2619" s="24"/>
    </row>
    <row r="2620" spans="1:26" x14ac:dyDescent="0.2">
      <c r="A2620">
        <v>2620</v>
      </c>
      <c r="B2620">
        <v>3970</v>
      </c>
      <c r="H2620" s="23">
        <v>44078</v>
      </c>
      <c r="I2620" s="23">
        <v>44078</v>
      </c>
      <c r="J2620">
        <v>615.6</v>
      </c>
      <c r="K2620" s="24"/>
      <c r="L2620" s="24" t="s">
        <v>2283</v>
      </c>
      <c r="M2620" s="24" t="s">
        <v>2284</v>
      </c>
      <c r="N2620" s="24" t="s">
        <v>68</v>
      </c>
      <c r="O2620" s="24" t="s">
        <v>231</v>
      </c>
      <c r="P2620" s="24" t="s">
        <v>217</v>
      </c>
      <c r="Q2620" s="24" t="s">
        <v>102</v>
      </c>
      <c r="R2620" s="24" t="s">
        <v>108</v>
      </c>
      <c r="S2620" s="24" t="s">
        <v>108</v>
      </c>
      <c r="T2620" s="24" t="s">
        <v>238</v>
      </c>
      <c r="U2620" s="24" t="s">
        <v>1553</v>
      </c>
      <c r="V2620" s="24" t="s">
        <v>205</v>
      </c>
      <c r="W2620" s="24" t="s">
        <v>205</v>
      </c>
      <c r="X2620" s="24" t="s">
        <v>1833</v>
      </c>
      <c r="Y2620" s="24" t="s">
        <v>205</v>
      </c>
      <c r="Z2620" s="24"/>
    </row>
    <row r="2621" spans="1:26" x14ac:dyDescent="0.2">
      <c r="A2621">
        <v>2621</v>
      </c>
      <c r="B2621">
        <v>3973</v>
      </c>
      <c r="H2621" s="23">
        <v>44078</v>
      </c>
      <c r="I2621" s="23">
        <v>44078</v>
      </c>
      <c r="J2621">
        <v>211.27</v>
      </c>
      <c r="K2621" s="24"/>
      <c r="L2621" s="24" t="s">
        <v>2285</v>
      </c>
      <c r="M2621" s="24" t="s">
        <v>2286</v>
      </c>
      <c r="N2621" s="24" t="s">
        <v>68</v>
      </c>
      <c r="O2621" s="24" t="s">
        <v>231</v>
      </c>
      <c r="P2621" s="24" t="s">
        <v>217</v>
      </c>
      <c r="Q2621" s="24" t="s">
        <v>102</v>
      </c>
      <c r="R2621" s="24" t="s">
        <v>108</v>
      </c>
      <c r="S2621" s="24" t="s">
        <v>108</v>
      </c>
      <c r="T2621" s="24" t="s">
        <v>238</v>
      </c>
      <c r="U2621" s="24" t="s">
        <v>2287</v>
      </c>
      <c r="V2621" s="24" t="s">
        <v>205</v>
      </c>
      <c r="W2621" s="24" t="s">
        <v>205</v>
      </c>
      <c r="X2621" s="24" t="s">
        <v>1833</v>
      </c>
      <c r="Y2621" s="24" t="s">
        <v>205</v>
      </c>
      <c r="Z2621" s="24"/>
    </row>
    <row r="2622" spans="1:26" x14ac:dyDescent="0.2">
      <c r="A2622">
        <v>2622</v>
      </c>
      <c r="B2622">
        <v>3974</v>
      </c>
      <c r="H2622" s="23">
        <v>44078</v>
      </c>
      <c r="I2622" s="23">
        <v>44078</v>
      </c>
      <c r="J2622">
        <v>284.60000000000002</v>
      </c>
      <c r="K2622" s="24" t="s">
        <v>247</v>
      </c>
      <c r="L2622" s="24" t="s">
        <v>2288</v>
      </c>
      <c r="M2622" s="24" t="s">
        <v>2289</v>
      </c>
      <c r="N2622" s="24" t="s">
        <v>68</v>
      </c>
      <c r="O2622" s="24" t="s">
        <v>231</v>
      </c>
      <c r="P2622" s="24" t="s">
        <v>217</v>
      </c>
      <c r="Q2622" s="24" t="s">
        <v>102</v>
      </c>
      <c r="R2622" s="24" t="s">
        <v>108</v>
      </c>
      <c r="S2622" s="24" t="s">
        <v>108</v>
      </c>
      <c r="T2622" s="24" t="s">
        <v>238</v>
      </c>
      <c r="U2622" s="24" t="s">
        <v>2290</v>
      </c>
      <c r="V2622" s="24" t="s">
        <v>205</v>
      </c>
      <c r="W2622" s="24" t="s">
        <v>205</v>
      </c>
      <c r="X2622" s="24" t="s">
        <v>1833</v>
      </c>
      <c r="Y2622" s="24" t="s">
        <v>205</v>
      </c>
      <c r="Z2622" s="24"/>
    </row>
    <row r="2623" spans="1:26" x14ac:dyDescent="0.2">
      <c r="A2623">
        <v>2623</v>
      </c>
      <c r="B2623">
        <v>3975</v>
      </c>
      <c r="H2623" s="23">
        <v>44078</v>
      </c>
      <c r="I2623" s="23">
        <v>44078</v>
      </c>
      <c r="J2623">
        <v>1095.3900000000001</v>
      </c>
      <c r="K2623" s="24"/>
      <c r="L2623" s="24" t="s">
        <v>2291</v>
      </c>
      <c r="M2623" s="24" t="s">
        <v>2292</v>
      </c>
      <c r="N2623" s="24" t="s">
        <v>68</v>
      </c>
      <c r="O2623" s="24" t="s">
        <v>231</v>
      </c>
      <c r="P2623" s="24" t="s">
        <v>217</v>
      </c>
      <c r="Q2623" s="24" t="s">
        <v>102</v>
      </c>
      <c r="R2623" s="24" t="s">
        <v>108</v>
      </c>
      <c r="S2623" s="24" t="s">
        <v>108</v>
      </c>
      <c r="T2623" s="24" t="s">
        <v>238</v>
      </c>
      <c r="U2623" s="24" t="s">
        <v>2233</v>
      </c>
      <c r="V2623" s="24" t="s">
        <v>205</v>
      </c>
      <c r="W2623" s="24" t="s">
        <v>205</v>
      </c>
      <c r="X2623" s="24" t="s">
        <v>1833</v>
      </c>
      <c r="Y2623" s="24" t="s">
        <v>205</v>
      </c>
      <c r="Z2623" s="24"/>
    </row>
    <row r="2624" spans="1:26" x14ac:dyDescent="0.2">
      <c r="A2624">
        <v>2624</v>
      </c>
      <c r="B2624">
        <v>3977</v>
      </c>
      <c r="H2624" s="23">
        <v>44078</v>
      </c>
      <c r="I2624" s="23">
        <v>44078</v>
      </c>
      <c r="J2624">
        <v>4483.4399999999996</v>
      </c>
      <c r="K2624" s="24"/>
      <c r="L2624" s="24" t="s">
        <v>1925</v>
      </c>
      <c r="M2624" s="24" t="s">
        <v>2293</v>
      </c>
      <c r="N2624" s="24" t="s">
        <v>7</v>
      </c>
      <c r="O2624" s="24" t="s">
        <v>231</v>
      </c>
      <c r="P2624" s="24" t="s">
        <v>217</v>
      </c>
      <c r="Q2624" s="24" t="s">
        <v>102</v>
      </c>
      <c r="R2624" s="24" t="s">
        <v>108</v>
      </c>
      <c r="S2624" s="24" t="s">
        <v>108</v>
      </c>
      <c r="T2624" s="24" t="s">
        <v>238</v>
      </c>
      <c r="U2624" s="24" t="s">
        <v>205</v>
      </c>
      <c r="V2624" s="24" t="s">
        <v>205</v>
      </c>
      <c r="W2624" s="24" t="s">
        <v>205</v>
      </c>
      <c r="X2624" s="24" t="s">
        <v>1833</v>
      </c>
      <c r="Y2624" s="24" t="s">
        <v>205</v>
      </c>
      <c r="Z2624" s="24"/>
    </row>
    <row r="2625" spans="1:26" x14ac:dyDescent="0.2">
      <c r="A2625">
        <v>2625</v>
      </c>
      <c r="B2625">
        <v>3978</v>
      </c>
      <c r="H2625" s="23">
        <v>44078</v>
      </c>
      <c r="I2625" s="23">
        <v>44078</v>
      </c>
      <c r="J2625">
        <v>2856.85</v>
      </c>
      <c r="K2625" s="24"/>
      <c r="L2625" s="24" t="s">
        <v>1986</v>
      </c>
      <c r="M2625" s="24" t="s">
        <v>2294</v>
      </c>
      <c r="N2625" s="24" t="s">
        <v>7</v>
      </c>
      <c r="O2625" s="24" t="s">
        <v>231</v>
      </c>
      <c r="P2625" s="24" t="s">
        <v>217</v>
      </c>
      <c r="Q2625" s="24" t="s">
        <v>102</v>
      </c>
      <c r="R2625" s="24" t="s">
        <v>108</v>
      </c>
      <c r="S2625" s="24" t="s">
        <v>108</v>
      </c>
      <c r="T2625" s="24" t="s">
        <v>238</v>
      </c>
      <c r="U2625" s="24" t="s">
        <v>205</v>
      </c>
      <c r="V2625" s="24" t="s">
        <v>205</v>
      </c>
      <c r="W2625" s="24" t="s">
        <v>205</v>
      </c>
      <c r="X2625" s="24" t="s">
        <v>1833</v>
      </c>
      <c r="Y2625" s="24" t="s">
        <v>205</v>
      </c>
      <c r="Z2625" s="24"/>
    </row>
    <row r="2626" spans="1:26" x14ac:dyDescent="0.2">
      <c r="A2626">
        <v>2626</v>
      </c>
      <c r="B2626">
        <v>3979</v>
      </c>
      <c r="H2626" s="23">
        <v>44078</v>
      </c>
      <c r="I2626" s="23">
        <v>44078</v>
      </c>
      <c r="J2626">
        <v>3282.79</v>
      </c>
      <c r="K2626" s="24"/>
      <c r="L2626" s="24" t="s">
        <v>2257</v>
      </c>
      <c r="M2626" s="24" t="s">
        <v>2295</v>
      </c>
      <c r="N2626" s="24" t="s">
        <v>7</v>
      </c>
      <c r="O2626" s="24" t="s">
        <v>231</v>
      </c>
      <c r="P2626" s="24" t="s">
        <v>217</v>
      </c>
      <c r="Q2626" s="24" t="s">
        <v>102</v>
      </c>
      <c r="R2626" s="24" t="s">
        <v>108</v>
      </c>
      <c r="S2626" s="24" t="s">
        <v>108</v>
      </c>
      <c r="T2626" s="24" t="s">
        <v>238</v>
      </c>
      <c r="U2626" s="24" t="s">
        <v>205</v>
      </c>
      <c r="V2626" s="24" t="s">
        <v>205</v>
      </c>
      <c r="W2626" s="24" t="s">
        <v>205</v>
      </c>
      <c r="X2626" s="24" t="s">
        <v>1833</v>
      </c>
      <c r="Y2626" s="24" t="s">
        <v>205</v>
      </c>
      <c r="Z2626" s="24"/>
    </row>
    <row r="2627" spans="1:26" x14ac:dyDescent="0.2">
      <c r="A2627">
        <v>2627</v>
      </c>
      <c r="B2627">
        <v>3980</v>
      </c>
      <c r="H2627" s="23">
        <v>44078</v>
      </c>
      <c r="I2627" s="23">
        <v>44078</v>
      </c>
      <c r="J2627">
        <v>879.08</v>
      </c>
      <c r="K2627" s="24"/>
      <c r="L2627" s="24" t="s">
        <v>2218</v>
      </c>
      <c r="M2627" s="24" t="s">
        <v>2047</v>
      </c>
      <c r="N2627" s="24" t="s">
        <v>7</v>
      </c>
      <c r="O2627" s="24" t="s">
        <v>231</v>
      </c>
      <c r="P2627" s="24" t="s">
        <v>217</v>
      </c>
      <c r="Q2627" s="24" t="s">
        <v>7</v>
      </c>
      <c r="R2627" s="24" t="s">
        <v>70</v>
      </c>
      <c r="S2627" s="24" t="s">
        <v>48</v>
      </c>
      <c r="T2627" s="24" t="s">
        <v>225</v>
      </c>
      <c r="U2627" s="24" t="s">
        <v>205</v>
      </c>
      <c r="V2627" s="24" t="s">
        <v>205</v>
      </c>
      <c r="W2627" s="24" t="s">
        <v>205</v>
      </c>
      <c r="X2627" s="24" t="s">
        <v>1833</v>
      </c>
      <c r="Y2627" s="24" t="s">
        <v>1833</v>
      </c>
      <c r="Z2627" s="24"/>
    </row>
    <row r="2628" spans="1:26" x14ac:dyDescent="0.2">
      <c r="A2628">
        <v>2628</v>
      </c>
      <c r="B2628">
        <v>3981</v>
      </c>
      <c r="H2628" s="23">
        <v>44078</v>
      </c>
      <c r="I2628" s="23">
        <v>44078</v>
      </c>
      <c r="J2628">
        <v>40.700000000000003</v>
      </c>
      <c r="K2628" s="24"/>
      <c r="L2628" s="24" t="s">
        <v>2296</v>
      </c>
      <c r="M2628" s="24" t="s">
        <v>2297</v>
      </c>
      <c r="N2628" s="24" t="s">
        <v>7</v>
      </c>
      <c r="O2628" s="24" t="s">
        <v>231</v>
      </c>
      <c r="P2628" s="24" t="s">
        <v>217</v>
      </c>
      <c r="Q2628" s="24" t="s">
        <v>7</v>
      </c>
      <c r="R2628" s="24" t="s">
        <v>70</v>
      </c>
      <c r="S2628" s="24" t="s">
        <v>48</v>
      </c>
      <c r="T2628" s="24" t="s">
        <v>225</v>
      </c>
      <c r="U2628" s="24" t="s">
        <v>205</v>
      </c>
      <c r="V2628" s="24" t="s">
        <v>205</v>
      </c>
      <c r="W2628" s="24" t="s">
        <v>205</v>
      </c>
      <c r="X2628" s="24" t="s">
        <v>1833</v>
      </c>
      <c r="Y2628" s="24" t="s">
        <v>1833</v>
      </c>
      <c r="Z2628" s="24"/>
    </row>
    <row r="2629" spans="1:26" x14ac:dyDescent="0.2">
      <c r="A2629">
        <v>2629</v>
      </c>
      <c r="B2629">
        <v>3982</v>
      </c>
      <c r="H2629" s="23">
        <v>44078</v>
      </c>
      <c r="I2629" s="23">
        <v>44078</v>
      </c>
      <c r="J2629">
        <v>12.18</v>
      </c>
      <c r="K2629" s="24"/>
      <c r="L2629" s="24" t="s">
        <v>2265</v>
      </c>
      <c r="M2629" s="24" t="s">
        <v>82</v>
      </c>
      <c r="N2629" s="24" t="s">
        <v>7</v>
      </c>
      <c r="O2629" s="24" t="s">
        <v>231</v>
      </c>
      <c r="P2629" s="24" t="s">
        <v>217</v>
      </c>
      <c r="Q2629" s="24" t="s">
        <v>7</v>
      </c>
      <c r="R2629" s="24" t="s">
        <v>70</v>
      </c>
      <c r="S2629" s="24" t="s">
        <v>82</v>
      </c>
      <c r="T2629" s="24" t="s">
        <v>587</v>
      </c>
      <c r="U2629" s="24" t="s">
        <v>205</v>
      </c>
      <c r="V2629" s="24" t="s">
        <v>205</v>
      </c>
      <c r="W2629" s="24" t="s">
        <v>82</v>
      </c>
      <c r="X2629" s="24" t="s">
        <v>1833</v>
      </c>
      <c r="Y2629" s="24" t="s">
        <v>166</v>
      </c>
      <c r="Z2629" s="24"/>
    </row>
    <row r="2630" spans="1:26" x14ac:dyDescent="0.2">
      <c r="A2630">
        <v>2630</v>
      </c>
      <c r="B2630">
        <v>3986</v>
      </c>
      <c r="H2630" s="23">
        <v>44082</v>
      </c>
      <c r="I2630" s="23">
        <v>44082</v>
      </c>
      <c r="J2630">
        <v>15.34</v>
      </c>
      <c r="K2630" s="24"/>
      <c r="L2630" s="24" t="s">
        <v>2265</v>
      </c>
      <c r="M2630" s="24" t="s">
        <v>82</v>
      </c>
      <c r="N2630" s="24" t="s">
        <v>7</v>
      </c>
      <c r="O2630" s="24" t="s">
        <v>231</v>
      </c>
      <c r="P2630" s="24" t="s">
        <v>217</v>
      </c>
      <c r="Q2630" s="24" t="s">
        <v>7</v>
      </c>
      <c r="R2630" s="24" t="s">
        <v>70</v>
      </c>
      <c r="S2630" s="24" t="s">
        <v>82</v>
      </c>
      <c r="T2630" s="24" t="s">
        <v>587</v>
      </c>
      <c r="U2630" s="24" t="s">
        <v>205</v>
      </c>
      <c r="V2630" s="24" t="s">
        <v>205</v>
      </c>
      <c r="W2630" s="24" t="s">
        <v>82</v>
      </c>
      <c r="X2630" s="24" t="s">
        <v>1833</v>
      </c>
      <c r="Y2630" s="24" t="s">
        <v>166</v>
      </c>
      <c r="Z2630" s="24"/>
    </row>
    <row r="2631" spans="1:26" x14ac:dyDescent="0.2">
      <c r="A2631">
        <v>2631</v>
      </c>
      <c r="B2631">
        <v>3987</v>
      </c>
      <c r="H2631" s="23">
        <v>44082</v>
      </c>
      <c r="I2631" s="23">
        <v>44082</v>
      </c>
      <c r="J2631">
        <v>12.18</v>
      </c>
      <c r="K2631" s="24"/>
      <c r="L2631" s="24" t="s">
        <v>2265</v>
      </c>
      <c r="M2631" s="24" t="s">
        <v>82</v>
      </c>
      <c r="N2631" s="24" t="s">
        <v>7</v>
      </c>
      <c r="O2631" s="24" t="s">
        <v>231</v>
      </c>
      <c r="P2631" s="24" t="s">
        <v>217</v>
      </c>
      <c r="Q2631" s="24" t="s">
        <v>7</v>
      </c>
      <c r="R2631" s="24" t="s">
        <v>70</v>
      </c>
      <c r="S2631" s="24" t="s">
        <v>82</v>
      </c>
      <c r="T2631" s="24" t="s">
        <v>587</v>
      </c>
      <c r="U2631" s="24" t="s">
        <v>205</v>
      </c>
      <c r="V2631" s="24" t="s">
        <v>205</v>
      </c>
      <c r="W2631" s="24" t="s">
        <v>82</v>
      </c>
      <c r="X2631" s="24" t="s">
        <v>1833</v>
      </c>
      <c r="Y2631" s="24" t="s">
        <v>166</v>
      </c>
      <c r="Z2631" s="24"/>
    </row>
    <row r="2632" spans="1:26" x14ac:dyDescent="0.2">
      <c r="A2632">
        <v>2632</v>
      </c>
      <c r="B2632">
        <v>3992</v>
      </c>
      <c r="H2632" s="23">
        <v>44082</v>
      </c>
      <c r="I2632" s="23">
        <v>44082</v>
      </c>
      <c r="J2632">
        <v>1163</v>
      </c>
      <c r="K2632" s="24"/>
      <c r="L2632" s="24" t="s">
        <v>2298</v>
      </c>
      <c r="M2632" s="24" t="s">
        <v>1937</v>
      </c>
      <c r="N2632" s="24" t="s">
        <v>68</v>
      </c>
      <c r="O2632" s="24" t="s">
        <v>231</v>
      </c>
      <c r="P2632" s="24" t="s">
        <v>217</v>
      </c>
      <c r="Q2632" s="24" t="s">
        <v>17</v>
      </c>
      <c r="R2632" s="24" t="s">
        <v>6</v>
      </c>
      <c r="S2632" s="24" t="s">
        <v>22</v>
      </c>
      <c r="T2632" s="24" t="s">
        <v>211</v>
      </c>
      <c r="U2632" s="24" t="s">
        <v>205</v>
      </c>
      <c r="V2632" s="24" t="s">
        <v>205</v>
      </c>
      <c r="W2632" s="24" t="s">
        <v>22</v>
      </c>
      <c r="X2632" s="24" t="s">
        <v>1833</v>
      </c>
      <c r="Y2632" s="24" t="s">
        <v>166</v>
      </c>
      <c r="Z2632" s="24"/>
    </row>
    <row r="2633" spans="1:26" x14ac:dyDescent="0.2">
      <c r="A2633">
        <v>2633</v>
      </c>
      <c r="B2633">
        <v>3993</v>
      </c>
      <c r="H2633" s="23">
        <v>44082</v>
      </c>
      <c r="I2633" s="23">
        <v>44082</v>
      </c>
      <c r="J2633">
        <v>284.60000000000002</v>
      </c>
      <c r="K2633" s="24"/>
      <c r="L2633" s="24" t="s">
        <v>2299</v>
      </c>
      <c r="M2633" s="24" t="s">
        <v>2289</v>
      </c>
      <c r="N2633" s="24" t="s">
        <v>68</v>
      </c>
      <c r="O2633" s="24" t="s">
        <v>231</v>
      </c>
      <c r="P2633" s="24" t="s">
        <v>217</v>
      </c>
      <c r="Q2633" s="24" t="s">
        <v>102</v>
      </c>
      <c r="R2633" s="24" t="s">
        <v>108</v>
      </c>
      <c r="S2633" s="24" t="s">
        <v>108</v>
      </c>
      <c r="T2633" s="24" t="s">
        <v>238</v>
      </c>
      <c r="U2633" s="24" t="s">
        <v>2290</v>
      </c>
      <c r="V2633" s="24" t="s">
        <v>205</v>
      </c>
      <c r="W2633" s="24" t="s">
        <v>205</v>
      </c>
      <c r="X2633" s="24" t="s">
        <v>1833</v>
      </c>
      <c r="Y2633" s="24" t="s">
        <v>205</v>
      </c>
      <c r="Z2633" s="24"/>
    </row>
    <row r="2634" spans="1:26" x14ac:dyDescent="0.2">
      <c r="A2634">
        <v>2634</v>
      </c>
      <c r="B2634">
        <v>3994</v>
      </c>
      <c r="H2634" s="23">
        <v>44082</v>
      </c>
      <c r="I2634" s="23">
        <v>44082</v>
      </c>
      <c r="J2634">
        <v>3029.7</v>
      </c>
      <c r="K2634" s="24"/>
      <c r="L2634" s="24" t="s">
        <v>351</v>
      </c>
      <c r="M2634" s="24" t="s">
        <v>2300</v>
      </c>
      <c r="N2634" s="24" t="s">
        <v>68</v>
      </c>
      <c r="O2634" s="24" t="s">
        <v>231</v>
      </c>
      <c r="P2634" s="24" t="s">
        <v>217</v>
      </c>
      <c r="Q2634" s="24" t="s">
        <v>102</v>
      </c>
      <c r="R2634" s="24" t="s">
        <v>108</v>
      </c>
      <c r="S2634" s="24" t="s">
        <v>108</v>
      </c>
      <c r="T2634" s="24" t="s">
        <v>238</v>
      </c>
      <c r="U2634" s="24" t="s">
        <v>352</v>
      </c>
      <c r="V2634" s="24" t="s">
        <v>205</v>
      </c>
      <c r="W2634" s="24" t="s">
        <v>205</v>
      </c>
      <c r="X2634" s="24" t="s">
        <v>1833</v>
      </c>
      <c r="Y2634" s="24" t="s">
        <v>205</v>
      </c>
      <c r="Z2634" s="24"/>
    </row>
    <row r="2635" spans="1:26" x14ac:dyDescent="0.2">
      <c r="A2635">
        <v>2635</v>
      </c>
      <c r="B2635">
        <v>3997</v>
      </c>
      <c r="H2635" s="23">
        <v>44082</v>
      </c>
      <c r="I2635" s="23">
        <v>44082</v>
      </c>
      <c r="J2635">
        <v>1411.74</v>
      </c>
      <c r="K2635" s="24"/>
      <c r="L2635" s="24" t="s">
        <v>2301</v>
      </c>
      <c r="M2635" s="24" t="s">
        <v>1858</v>
      </c>
      <c r="N2635" s="24" t="s">
        <v>68</v>
      </c>
      <c r="O2635" s="24" t="s">
        <v>231</v>
      </c>
      <c r="P2635" s="24" t="s">
        <v>275</v>
      </c>
      <c r="Q2635" s="24" t="s">
        <v>56</v>
      </c>
      <c r="R2635" s="24" t="s">
        <v>6</v>
      </c>
      <c r="S2635" s="24" t="s">
        <v>60</v>
      </c>
      <c r="T2635" s="24" t="s">
        <v>1200</v>
      </c>
      <c r="U2635" s="24" t="s">
        <v>205</v>
      </c>
      <c r="V2635" s="24" t="s">
        <v>205</v>
      </c>
      <c r="W2635" s="24" t="s">
        <v>1859</v>
      </c>
      <c r="X2635" s="24" t="s">
        <v>1833</v>
      </c>
      <c r="Y2635" s="24" t="s">
        <v>166</v>
      </c>
      <c r="Z2635" s="24"/>
    </row>
    <row r="2636" spans="1:26" x14ac:dyDescent="0.2">
      <c r="A2636">
        <v>2636</v>
      </c>
      <c r="B2636">
        <v>4002</v>
      </c>
      <c r="H2636" s="23">
        <v>44083</v>
      </c>
      <c r="I2636" s="23">
        <v>44083</v>
      </c>
      <c r="J2636">
        <v>1450</v>
      </c>
      <c r="K2636" s="24"/>
      <c r="L2636" s="24" t="s">
        <v>2302</v>
      </c>
      <c r="M2636" s="24" t="s">
        <v>2303</v>
      </c>
      <c r="N2636" s="24" t="s">
        <v>68</v>
      </c>
      <c r="O2636" s="24" t="s">
        <v>231</v>
      </c>
      <c r="P2636" s="24" t="s">
        <v>217</v>
      </c>
      <c r="Q2636" s="24" t="s">
        <v>17</v>
      </c>
      <c r="R2636" s="24" t="s">
        <v>6</v>
      </c>
      <c r="S2636" s="24" t="s">
        <v>10</v>
      </c>
      <c r="T2636" s="24" t="s">
        <v>225</v>
      </c>
      <c r="U2636" s="24" t="s">
        <v>205</v>
      </c>
      <c r="V2636" s="24" t="s">
        <v>205</v>
      </c>
      <c r="W2636" s="24" t="s">
        <v>2304</v>
      </c>
      <c r="X2636" s="24" t="s">
        <v>205</v>
      </c>
      <c r="Y2636" s="24" t="s">
        <v>166</v>
      </c>
      <c r="Z2636" s="24"/>
    </row>
    <row r="2637" spans="1:26" x14ac:dyDescent="0.2">
      <c r="A2637">
        <v>2637</v>
      </c>
      <c r="B2637">
        <v>4003</v>
      </c>
      <c r="H2637" s="23">
        <v>44083</v>
      </c>
      <c r="I2637" s="23">
        <v>44083</v>
      </c>
      <c r="J2637">
        <v>134.99</v>
      </c>
      <c r="K2637" s="24"/>
      <c r="L2637" s="24" t="s">
        <v>2305</v>
      </c>
      <c r="M2637" s="24" t="s">
        <v>2147</v>
      </c>
      <c r="N2637" s="24" t="s">
        <v>68</v>
      </c>
      <c r="O2637" s="24" t="s">
        <v>231</v>
      </c>
      <c r="P2637" s="24" t="s">
        <v>217</v>
      </c>
      <c r="Q2637" s="24" t="s">
        <v>64</v>
      </c>
      <c r="R2637" s="24" t="s">
        <v>6</v>
      </c>
      <c r="S2637" s="24" t="s">
        <v>25</v>
      </c>
      <c r="T2637" s="24" t="s">
        <v>1100</v>
      </c>
      <c r="U2637" s="24" t="s">
        <v>205</v>
      </c>
      <c r="V2637" s="24" t="s">
        <v>205</v>
      </c>
      <c r="W2637" s="24" t="s">
        <v>2148</v>
      </c>
      <c r="X2637" s="24" t="s">
        <v>1833</v>
      </c>
      <c r="Y2637" s="24" t="s">
        <v>166</v>
      </c>
      <c r="Z2637" s="24"/>
    </row>
    <row r="2638" spans="1:26" x14ac:dyDescent="0.2">
      <c r="A2638">
        <v>2638</v>
      </c>
      <c r="B2638">
        <v>4004</v>
      </c>
      <c r="H2638" s="23">
        <v>44083</v>
      </c>
      <c r="I2638" s="23">
        <v>44083</v>
      </c>
      <c r="J2638">
        <v>620</v>
      </c>
      <c r="K2638" s="24"/>
      <c r="L2638" s="24" t="s">
        <v>2306</v>
      </c>
      <c r="M2638" s="24" t="s">
        <v>2307</v>
      </c>
      <c r="N2638" s="24" t="s">
        <v>7</v>
      </c>
      <c r="O2638" s="24" t="s">
        <v>231</v>
      </c>
      <c r="P2638" s="24" t="s">
        <v>217</v>
      </c>
      <c r="Q2638" s="24" t="s">
        <v>55</v>
      </c>
      <c r="R2638" s="24" t="s">
        <v>70</v>
      </c>
      <c r="S2638" s="24" t="s">
        <v>74</v>
      </c>
      <c r="T2638" s="24" t="s">
        <v>225</v>
      </c>
      <c r="U2638" s="24" t="s">
        <v>205</v>
      </c>
      <c r="V2638" s="24" t="s">
        <v>205</v>
      </c>
      <c r="W2638" s="24" t="s">
        <v>2308</v>
      </c>
      <c r="X2638" s="24" t="s">
        <v>1833</v>
      </c>
      <c r="Y2638" s="24" t="s">
        <v>166</v>
      </c>
      <c r="Z2638" s="24"/>
    </row>
    <row r="2639" spans="1:26" x14ac:dyDescent="0.2">
      <c r="A2639">
        <v>2639</v>
      </c>
      <c r="B2639">
        <v>4006</v>
      </c>
      <c r="H2639" s="23">
        <v>44084</v>
      </c>
      <c r="I2639" s="23">
        <v>44084</v>
      </c>
      <c r="J2639">
        <v>960</v>
      </c>
      <c r="K2639" s="24"/>
      <c r="L2639" s="24" t="s">
        <v>2220</v>
      </c>
      <c r="M2639" s="24" t="s">
        <v>2309</v>
      </c>
      <c r="N2639" s="24" t="s">
        <v>68</v>
      </c>
      <c r="O2639" s="24" t="s">
        <v>231</v>
      </c>
      <c r="P2639" s="24" t="s">
        <v>217</v>
      </c>
      <c r="Q2639" s="24" t="s">
        <v>17</v>
      </c>
      <c r="R2639" s="24" t="s">
        <v>6</v>
      </c>
      <c r="S2639" s="24" t="s">
        <v>12</v>
      </c>
      <c r="T2639" s="24" t="s">
        <v>336</v>
      </c>
      <c r="U2639" s="24" t="s">
        <v>205</v>
      </c>
      <c r="V2639" s="24" t="s">
        <v>205</v>
      </c>
      <c r="W2639" s="24" t="s">
        <v>2142</v>
      </c>
      <c r="X2639" s="24" t="s">
        <v>1833</v>
      </c>
      <c r="Y2639" s="24" t="s">
        <v>166</v>
      </c>
      <c r="Z2639" s="24"/>
    </row>
    <row r="2640" spans="1:26" x14ac:dyDescent="0.2">
      <c r="A2640">
        <v>2640</v>
      </c>
      <c r="B2640">
        <v>4007</v>
      </c>
      <c r="H2640" s="23">
        <v>44084</v>
      </c>
      <c r="I2640" s="23">
        <v>44084</v>
      </c>
      <c r="J2640">
        <v>5068.41</v>
      </c>
      <c r="K2640" s="24"/>
      <c r="L2640" s="24" t="s">
        <v>2310</v>
      </c>
      <c r="M2640" s="24" t="s">
        <v>525</v>
      </c>
      <c r="N2640" s="24" t="s">
        <v>69</v>
      </c>
      <c r="O2640" s="24" t="s">
        <v>231</v>
      </c>
      <c r="P2640" s="24" t="s">
        <v>275</v>
      </c>
      <c r="Q2640" s="24" t="s">
        <v>66</v>
      </c>
      <c r="R2640" s="24" t="s">
        <v>69</v>
      </c>
      <c r="S2640" s="24" t="s">
        <v>98</v>
      </c>
      <c r="T2640" s="24" t="s">
        <v>449</v>
      </c>
      <c r="U2640" s="24" t="s">
        <v>205</v>
      </c>
      <c r="V2640" s="24" t="s">
        <v>205</v>
      </c>
      <c r="W2640" s="24" t="s">
        <v>205</v>
      </c>
      <c r="X2640" s="24" t="s">
        <v>1833</v>
      </c>
      <c r="Y2640" s="24" t="s">
        <v>205</v>
      </c>
      <c r="Z2640" s="24"/>
    </row>
    <row r="2641" spans="1:26" x14ac:dyDescent="0.2">
      <c r="A2641">
        <v>2641</v>
      </c>
      <c r="B2641">
        <v>4008</v>
      </c>
      <c r="H2641" s="23">
        <v>44084</v>
      </c>
      <c r="I2641" s="23">
        <v>44084</v>
      </c>
      <c r="J2641">
        <v>4457.63</v>
      </c>
      <c r="K2641" s="24"/>
      <c r="L2641" s="24" t="s">
        <v>2222</v>
      </c>
      <c r="M2641" s="24" t="s">
        <v>2311</v>
      </c>
      <c r="N2641" s="24" t="s">
        <v>68</v>
      </c>
      <c r="O2641" s="24" t="s">
        <v>231</v>
      </c>
      <c r="P2641" s="24" t="s">
        <v>217</v>
      </c>
      <c r="Q2641" s="24" t="s">
        <v>17</v>
      </c>
      <c r="R2641" s="24" t="s">
        <v>6</v>
      </c>
      <c r="S2641" s="24" t="s">
        <v>12</v>
      </c>
      <c r="T2641" s="24" t="s">
        <v>336</v>
      </c>
      <c r="U2641" s="24" t="s">
        <v>205</v>
      </c>
      <c r="V2641" s="24" t="s">
        <v>205</v>
      </c>
      <c r="W2641" s="24" t="s">
        <v>2142</v>
      </c>
      <c r="X2641" s="24" t="s">
        <v>1833</v>
      </c>
      <c r="Y2641" s="24" t="s">
        <v>166</v>
      </c>
      <c r="Z2641" s="24"/>
    </row>
    <row r="2642" spans="1:26" x14ac:dyDescent="0.2">
      <c r="A2642">
        <v>2642</v>
      </c>
      <c r="B2642">
        <v>4009</v>
      </c>
      <c r="H2642" s="23">
        <v>44084</v>
      </c>
      <c r="I2642" s="23">
        <v>44084</v>
      </c>
      <c r="J2642">
        <v>10136.82</v>
      </c>
      <c r="K2642" s="24"/>
      <c r="L2642" s="24" t="s">
        <v>2310</v>
      </c>
      <c r="M2642" s="24" t="s">
        <v>525</v>
      </c>
      <c r="N2642" s="24" t="s">
        <v>69</v>
      </c>
      <c r="O2642" s="24" t="s">
        <v>231</v>
      </c>
      <c r="P2642" s="24" t="s">
        <v>275</v>
      </c>
      <c r="Q2642" s="24" t="s">
        <v>66</v>
      </c>
      <c r="R2642" s="24" t="s">
        <v>69</v>
      </c>
      <c r="S2642" s="24" t="s">
        <v>98</v>
      </c>
      <c r="T2642" s="24" t="s">
        <v>449</v>
      </c>
      <c r="U2642" s="24" t="s">
        <v>205</v>
      </c>
      <c r="V2642" s="24" t="s">
        <v>205</v>
      </c>
      <c r="W2642" s="24" t="s">
        <v>205</v>
      </c>
      <c r="X2642" s="24" t="s">
        <v>1833</v>
      </c>
      <c r="Y2642" s="24" t="s">
        <v>205</v>
      </c>
      <c r="Z2642" s="24"/>
    </row>
    <row r="2643" spans="1:26" x14ac:dyDescent="0.2">
      <c r="A2643">
        <v>2643</v>
      </c>
      <c r="B2643">
        <v>4019</v>
      </c>
      <c r="H2643" s="23">
        <v>44085</v>
      </c>
      <c r="I2643" s="23">
        <v>44085</v>
      </c>
      <c r="J2643">
        <v>16.2</v>
      </c>
      <c r="K2643" s="24"/>
      <c r="L2643" s="24" t="s">
        <v>2265</v>
      </c>
      <c r="M2643" s="24" t="s">
        <v>82</v>
      </c>
      <c r="N2643" s="24" t="s">
        <v>7</v>
      </c>
      <c r="O2643" s="24" t="s">
        <v>231</v>
      </c>
      <c r="P2643" s="24" t="s">
        <v>217</v>
      </c>
      <c r="Q2643" s="24" t="s">
        <v>7</v>
      </c>
      <c r="R2643" s="24" t="s">
        <v>70</v>
      </c>
      <c r="S2643" s="24" t="s">
        <v>82</v>
      </c>
      <c r="T2643" s="24" t="s">
        <v>587</v>
      </c>
      <c r="U2643" s="24" t="s">
        <v>205</v>
      </c>
      <c r="V2643" s="24" t="s">
        <v>205</v>
      </c>
      <c r="W2643" s="24" t="s">
        <v>82</v>
      </c>
      <c r="X2643" s="24" t="s">
        <v>1833</v>
      </c>
      <c r="Y2643" s="24" t="s">
        <v>166</v>
      </c>
      <c r="Z2643" s="24"/>
    </row>
    <row r="2644" spans="1:26" x14ac:dyDescent="0.2">
      <c r="A2644">
        <v>2644</v>
      </c>
      <c r="B2644">
        <v>4023</v>
      </c>
      <c r="H2644" s="23">
        <v>44085</v>
      </c>
      <c r="I2644" s="23">
        <v>44085</v>
      </c>
      <c r="J2644">
        <v>409.8</v>
      </c>
      <c r="K2644" s="24"/>
      <c r="L2644" s="24" t="s">
        <v>2312</v>
      </c>
      <c r="M2644" s="24" t="s">
        <v>1482</v>
      </c>
      <c r="N2644" s="24" t="s">
        <v>7</v>
      </c>
      <c r="O2644" s="24" t="s">
        <v>231</v>
      </c>
      <c r="P2644" s="24" t="s">
        <v>217</v>
      </c>
      <c r="Q2644" s="24" t="s">
        <v>55</v>
      </c>
      <c r="R2644" s="24" t="s">
        <v>70</v>
      </c>
      <c r="S2644" s="24" t="s">
        <v>76</v>
      </c>
      <c r="T2644" s="24" t="s">
        <v>225</v>
      </c>
      <c r="U2644" s="24" t="s">
        <v>205</v>
      </c>
      <c r="V2644" s="24" t="s">
        <v>209</v>
      </c>
      <c r="W2644" s="24" t="s">
        <v>2313</v>
      </c>
      <c r="X2644" s="24" t="s">
        <v>1833</v>
      </c>
      <c r="Y2644" s="24" t="s">
        <v>166</v>
      </c>
      <c r="Z2644" s="24"/>
    </row>
    <row r="2645" spans="1:26" x14ac:dyDescent="0.2">
      <c r="A2645">
        <v>2645</v>
      </c>
      <c r="B2645">
        <v>4024</v>
      </c>
      <c r="H2645" s="23">
        <v>44088</v>
      </c>
      <c r="I2645" s="23">
        <v>44088</v>
      </c>
      <c r="J2645">
        <v>11.54</v>
      </c>
      <c r="K2645" s="24"/>
      <c r="L2645" s="24" t="s">
        <v>2265</v>
      </c>
      <c r="M2645" s="24" t="s">
        <v>82</v>
      </c>
      <c r="N2645" s="24" t="s">
        <v>7</v>
      </c>
      <c r="O2645" s="24" t="s">
        <v>231</v>
      </c>
      <c r="P2645" s="24" t="s">
        <v>217</v>
      </c>
      <c r="Q2645" s="24" t="s">
        <v>7</v>
      </c>
      <c r="R2645" s="24" t="s">
        <v>70</v>
      </c>
      <c r="S2645" s="24" t="s">
        <v>82</v>
      </c>
      <c r="T2645" s="24" t="s">
        <v>587</v>
      </c>
      <c r="U2645" s="24" t="s">
        <v>205</v>
      </c>
      <c r="V2645" s="24" t="s">
        <v>205</v>
      </c>
      <c r="W2645" s="24" t="s">
        <v>82</v>
      </c>
      <c r="X2645" s="24" t="s">
        <v>1833</v>
      </c>
      <c r="Y2645" s="24" t="s">
        <v>166</v>
      </c>
      <c r="Z2645" s="24"/>
    </row>
    <row r="2646" spans="1:26" x14ac:dyDescent="0.2">
      <c r="A2646">
        <v>2646</v>
      </c>
      <c r="B2646">
        <v>4031</v>
      </c>
      <c r="H2646" s="23">
        <v>44088</v>
      </c>
      <c r="I2646" s="23">
        <v>44088</v>
      </c>
      <c r="J2646">
        <v>5068.41</v>
      </c>
      <c r="K2646" s="24"/>
      <c r="L2646" s="24" t="s">
        <v>2314</v>
      </c>
      <c r="M2646" s="24" t="s">
        <v>525</v>
      </c>
      <c r="N2646" s="24" t="s">
        <v>69</v>
      </c>
      <c r="O2646" s="24" t="s">
        <v>231</v>
      </c>
      <c r="P2646" s="24" t="s">
        <v>275</v>
      </c>
      <c r="Q2646" s="24" t="s">
        <v>66</v>
      </c>
      <c r="R2646" s="24" t="s">
        <v>69</v>
      </c>
      <c r="S2646" s="24" t="s">
        <v>98</v>
      </c>
      <c r="T2646" s="24" t="s">
        <v>449</v>
      </c>
      <c r="U2646" s="24" t="s">
        <v>205</v>
      </c>
      <c r="V2646" s="24" t="s">
        <v>205</v>
      </c>
      <c r="W2646" s="24"/>
      <c r="X2646" s="24" t="s">
        <v>1833</v>
      </c>
      <c r="Y2646" s="24" t="s">
        <v>205</v>
      </c>
      <c r="Z2646" s="24"/>
    </row>
    <row r="2647" spans="1:26" x14ac:dyDescent="0.2">
      <c r="A2647">
        <v>2647</v>
      </c>
      <c r="B2647">
        <v>4032</v>
      </c>
      <c r="H2647" s="23">
        <v>44088</v>
      </c>
      <c r="I2647" s="23">
        <v>44088</v>
      </c>
      <c r="J2647">
        <v>10136.82</v>
      </c>
      <c r="K2647" s="24"/>
      <c r="L2647" s="24" t="s">
        <v>2314</v>
      </c>
      <c r="M2647" s="24" t="s">
        <v>525</v>
      </c>
      <c r="N2647" s="24" t="s">
        <v>69</v>
      </c>
      <c r="O2647" s="24" t="s">
        <v>231</v>
      </c>
      <c r="P2647" s="24" t="s">
        <v>275</v>
      </c>
      <c r="Q2647" s="24" t="s">
        <v>66</v>
      </c>
      <c r="R2647" s="24" t="s">
        <v>69</v>
      </c>
      <c r="S2647" s="24" t="s">
        <v>98</v>
      </c>
      <c r="T2647" s="24" t="s">
        <v>449</v>
      </c>
      <c r="U2647" s="24" t="s">
        <v>205</v>
      </c>
      <c r="V2647" s="24" t="s">
        <v>205</v>
      </c>
      <c r="W2647" s="24"/>
      <c r="X2647" s="24" t="s">
        <v>1833</v>
      </c>
      <c r="Y2647" s="24" t="s">
        <v>205</v>
      </c>
      <c r="Z2647" s="24"/>
    </row>
    <row r="2648" spans="1:26" x14ac:dyDescent="0.2">
      <c r="A2648">
        <v>2648</v>
      </c>
      <c r="B2648">
        <v>4035</v>
      </c>
      <c r="H2648" s="23">
        <v>44088</v>
      </c>
      <c r="I2648" s="23">
        <v>44088</v>
      </c>
      <c r="J2648">
        <v>76</v>
      </c>
      <c r="K2648" s="24"/>
      <c r="L2648" s="24" t="s">
        <v>2157</v>
      </c>
      <c r="M2648" s="24" t="s">
        <v>2080</v>
      </c>
      <c r="N2648" s="24" t="s">
        <v>68</v>
      </c>
      <c r="O2648" s="24" t="s">
        <v>231</v>
      </c>
      <c r="P2648" s="24" t="s">
        <v>259</v>
      </c>
      <c r="Q2648" s="24" t="s">
        <v>17</v>
      </c>
      <c r="R2648" s="24" t="s">
        <v>6</v>
      </c>
      <c r="S2648" s="24" t="s">
        <v>19</v>
      </c>
      <c r="T2648" s="24" t="s">
        <v>227</v>
      </c>
      <c r="U2648" s="24" t="s">
        <v>205</v>
      </c>
      <c r="V2648" s="24" t="s">
        <v>205</v>
      </c>
      <c r="W2648" s="24" t="s">
        <v>1935</v>
      </c>
      <c r="X2648" s="24" t="s">
        <v>1833</v>
      </c>
      <c r="Y2648" s="24" t="s">
        <v>166</v>
      </c>
      <c r="Z2648" s="24"/>
    </row>
    <row r="2649" spans="1:26" x14ac:dyDescent="0.2">
      <c r="A2649">
        <v>2649</v>
      </c>
      <c r="B2649">
        <v>4036</v>
      </c>
      <c r="H2649" s="23">
        <v>44088</v>
      </c>
      <c r="I2649" s="23">
        <v>44088</v>
      </c>
      <c r="J2649">
        <v>174.9</v>
      </c>
      <c r="K2649" s="24"/>
      <c r="L2649" s="24" t="s">
        <v>1928</v>
      </c>
      <c r="M2649" s="24" t="s">
        <v>1572</v>
      </c>
      <c r="N2649" s="24" t="s">
        <v>68</v>
      </c>
      <c r="O2649" s="24" t="s">
        <v>231</v>
      </c>
      <c r="P2649" s="24" t="s">
        <v>275</v>
      </c>
      <c r="Q2649" s="24" t="s">
        <v>56</v>
      </c>
      <c r="R2649" s="24" t="s">
        <v>6</v>
      </c>
      <c r="S2649" s="24" t="s">
        <v>25</v>
      </c>
      <c r="T2649" s="24" t="s">
        <v>1100</v>
      </c>
      <c r="U2649" s="24" t="s">
        <v>205</v>
      </c>
      <c r="V2649" s="24" t="s">
        <v>205</v>
      </c>
      <c r="W2649" s="24" t="s">
        <v>1929</v>
      </c>
      <c r="X2649" s="24" t="s">
        <v>1833</v>
      </c>
      <c r="Y2649" s="24" t="s">
        <v>166</v>
      </c>
      <c r="Z2649" s="24"/>
    </row>
    <row r="2650" spans="1:26" x14ac:dyDescent="0.2">
      <c r="A2650">
        <v>2650</v>
      </c>
      <c r="B2650">
        <v>4037</v>
      </c>
      <c r="H2650" s="23">
        <v>44088</v>
      </c>
      <c r="I2650" s="23">
        <v>44088</v>
      </c>
      <c r="J2650">
        <v>120.06</v>
      </c>
      <c r="K2650" s="24"/>
      <c r="L2650" s="24" t="s">
        <v>2315</v>
      </c>
      <c r="M2650" s="24" t="s">
        <v>1981</v>
      </c>
      <c r="N2650" s="24" t="s">
        <v>68</v>
      </c>
      <c r="O2650" s="24" t="s">
        <v>231</v>
      </c>
      <c r="P2650" s="24" t="s">
        <v>259</v>
      </c>
      <c r="Q2650" s="24" t="s">
        <v>36</v>
      </c>
      <c r="R2650" s="24" t="s">
        <v>6</v>
      </c>
      <c r="S2650" s="24" t="s">
        <v>35</v>
      </c>
      <c r="T2650" s="24" t="s">
        <v>474</v>
      </c>
      <c r="U2650" s="24" t="s">
        <v>205</v>
      </c>
      <c r="V2650" s="24" t="s">
        <v>205</v>
      </c>
      <c r="W2650" s="24" t="s">
        <v>593</v>
      </c>
      <c r="X2650" s="24" t="s">
        <v>1833</v>
      </c>
      <c r="Y2650" s="24" t="s">
        <v>166</v>
      </c>
      <c r="Z2650" s="24"/>
    </row>
    <row r="2651" spans="1:26" x14ac:dyDescent="0.2">
      <c r="A2651">
        <v>2651</v>
      </c>
      <c r="B2651">
        <v>4038</v>
      </c>
      <c r="H2651" s="23">
        <v>44088</v>
      </c>
      <c r="I2651" s="23">
        <v>44088</v>
      </c>
      <c r="J2651">
        <v>48</v>
      </c>
      <c r="K2651" s="24"/>
      <c r="L2651" s="24" t="s">
        <v>2156</v>
      </c>
      <c r="M2651" s="24" t="s">
        <v>2316</v>
      </c>
      <c r="N2651" s="24" t="s">
        <v>68</v>
      </c>
      <c r="O2651" s="24" t="s">
        <v>231</v>
      </c>
      <c r="P2651" s="24" t="s">
        <v>217</v>
      </c>
      <c r="Q2651" s="24" t="s">
        <v>17</v>
      </c>
      <c r="R2651" s="24" t="s">
        <v>6</v>
      </c>
      <c r="S2651" s="24" t="s">
        <v>19</v>
      </c>
      <c r="T2651" s="24" t="s">
        <v>227</v>
      </c>
      <c r="U2651" s="24" t="s">
        <v>205</v>
      </c>
      <c r="V2651" s="24" t="s">
        <v>205</v>
      </c>
      <c r="W2651" s="24" t="s">
        <v>1935</v>
      </c>
      <c r="X2651" s="24" t="s">
        <v>1833</v>
      </c>
      <c r="Y2651" s="24" t="s">
        <v>166</v>
      </c>
      <c r="Z2651" s="24"/>
    </row>
    <row r="2652" spans="1:26" x14ac:dyDescent="0.2">
      <c r="A2652">
        <v>2652</v>
      </c>
      <c r="B2652">
        <v>4039</v>
      </c>
      <c r="H2652" s="23">
        <v>44088</v>
      </c>
      <c r="I2652" s="23">
        <v>44088</v>
      </c>
      <c r="J2652">
        <v>286.58999999999997</v>
      </c>
      <c r="K2652" s="24"/>
      <c r="L2652" s="24" t="s">
        <v>2317</v>
      </c>
      <c r="M2652" s="24" t="s">
        <v>2318</v>
      </c>
      <c r="N2652" s="24" t="s">
        <v>68</v>
      </c>
      <c r="O2652" s="24" t="s">
        <v>231</v>
      </c>
      <c r="P2652" s="24" t="s">
        <v>217</v>
      </c>
      <c r="Q2652" s="24" t="s">
        <v>28</v>
      </c>
      <c r="R2652" s="24" t="s">
        <v>6</v>
      </c>
      <c r="S2652" s="24" t="s">
        <v>30</v>
      </c>
      <c r="T2652" s="24" t="s">
        <v>266</v>
      </c>
      <c r="U2652" s="24" t="s">
        <v>205</v>
      </c>
      <c r="V2652" s="24" t="s">
        <v>205</v>
      </c>
      <c r="W2652" s="24" t="s">
        <v>593</v>
      </c>
      <c r="X2652" s="24" t="s">
        <v>1833</v>
      </c>
      <c r="Y2652" s="24" t="s">
        <v>166</v>
      </c>
      <c r="Z2652" s="24"/>
    </row>
    <row r="2653" spans="1:26" x14ac:dyDescent="0.2">
      <c r="A2653">
        <v>2653</v>
      </c>
      <c r="B2653">
        <v>4040</v>
      </c>
      <c r="H2653" s="23">
        <v>44088</v>
      </c>
      <c r="I2653" s="23">
        <v>44088</v>
      </c>
      <c r="J2653">
        <v>324.57</v>
      </c>
      <c r="K2653" s="24"/>
      <c r="L2653" s="24" t="s">
        <v>2319</v>
      </c>
      <c r="M2653" s="24" t="s">
        <v>2318</v>
      </c>
      <c r="N2653" s="24" t="s">
        <v>68</v>
      </c>
      <c r="O2653" s="24" t="s">
        <v>231</v>
      </c>
      <c r="P2653" s="24" t="s">
        <v>217</v>
      </c>
      <c r="Q2653" s="24" t="s">
        <v>28</v>
      </c>
      <c r="R2653" s="24" t="s">
        <v>6</v>
      </c>
      <c r="S2653" s="24" t="s">
        <v>30</v>
      </c>
      <c r="T2653" s="24" t="s">
        <v>266</v>
      </c>
      <c r="U2653" s="24" t="s">
        <v>205</v>
      </c>
      <c r="V2653" s="24" t="s">
        <v>205</v>
      </c>
      <c r="W2653" s="24" t="s">
        <v>593</v>
      </c>
      <c r="X2653" s="24" t="s">
        <v>1833</v>
      </c>
      <c r="Y2653" s="24" t="s">
        <v>166</v>
      </c>
      <c r="Z2653" s="24"/>
    </row>
    <row r="2654" spans="1:26" x14ac:dyDescent="0.2">
      <c r="A2654">
        <v>2654</v>
      </c>
      <c r="B2654">
        <v>4048</v>
      </c>
      <c r="H2654" s="23">
        <v>44089</v>
      </c>
      <c r="I2654" s="23">
        <v>44089</v>
      </c>
      <c r="J2654">
        <v>15.12</v>
      </c>
      <c r="K2654" s="24"/>
      <c r="L2654" s="24" t="s">
        <v>2265</v>
      </c>
      <c r="M2654" s="24" t="s">
        <v>82</v>
      </c>
      <c r="N2654" s="24" t="s">
        <v>7</v>
      </c>
      <c r="O2654" s="24" t="s">
        <v>231</v>
      </c>
      <c r="P2654" s="24" t="s">
        <v>217</v>
      </c>
      <c r="Q2654" s="24" t="s">
        <v>7</v>
      </c>
      <c r="R2654" s="24" t="s">
        <v>70</v>
      </c>
      <c r="S2654" s="24" t="s">
        <v>82</v>
      </c>
      <c r="T2654" s="24" t="s">
        <v>587</v>
      </c>
      <c r="U2654" s="24" t="s">
        <v>205</v>
      </c>
      <c r="V2654" s="24" t="s">
        <v>205</v>
      </c>
      <c r="W2654" s="24" t="s">
        <v>82</v>
      </c>
      <c r="X2654" s="24" t="s">
        <v>1833</v>
      </c>
      <c r="Y2654" s="24" t="s">
        <v>166</v>
      </c>
      <c r="Z2654" s="24"/>
    </row>
    <row r="2655" spans="1:26" x14ac:dyDescent="0.2">
      <c r="A2655">
        <v>2655</v>
      </c>
      <c r="B2655">
        <v>4049</v>
      </c>
      <c r="H2655" s="23">
        <v>44089</v>
      </c>
      <c r="I2655" s="23">
        <v>44089</v>
      </c>
      <c r="J2655">
        <v>13.03</v>
      </c>
      <c r="K2655" s="24"/>
      <c r="L2655" s="24" t="s">
        <v>2265</v>
      </c>
      <c r="M2655" s="24" t="s">
        <v>82</v>
      </c>
      <c r="N2655" s="24" t="s">
        <v>7</v>
      </c>
      <c r="O2655" s="24" t="s">
        <v>231</v>
      </c>
      <c r="P2655" s="24" t="s">
        <v>217</v>
      </c>
      <c r="Q2655" s="24" t="s">
        <v>7</v>
      </c>
      <c r="R2655" s="24" t="s">
        <v>70</v>
      </c>
      <c r="S2655" s="24" t="s">
        <v>82</v>
      </c>
      <c r="T2655" s="24" t="s">
        <v>587</v>
      </c>
      <c r="U2655" s="24" t="s">
        <v>205</v>
      </c>
      <c r="V2655" s="24" t="s">
        <v>205</v>
      </c>
      <c r="W2655" s="24" t="s">
        <v>82</v>
      </c>
      <c r="X2655" s="24" t="s">
        <v>1833</v>
      </c>
      <c r="Y2655" s="24" t="s">
        <v>166</v>
      </c>
      <c r="Z2655" s="24"/>
    </row>
    <row r="2656" spans="1:26" x14ac:dyDescent="0.2">
      <c r="A2656">
        <v>2656</v>
      </c>
      <c r="B2656">
        <v>4050</v>
      </c>
      <c r="H2656" s="23">
        <v>44089</v>
      </c>
      <c r="I2656" s="23">
        <v>44089</v>
      </c>
      <c r="J2656">
        <v>149.69999999999999</v>
      </c>
      <c r="K2656" s="24"/>
      <c r="L2656" s="24" t="s">
        <v>2320</v>
      </c>
      <c r="M2656" s="24" t="s">
        <v>2321</v>
      </c>
      <c r="N2656" s="24" t="s">
        <v>68</v>
      </c>
      <c r="O2656" s="24" t="s">
        <v>231</v>
      </c>
      <c r="P2656" s="24" t="s">
        <v>217</v>
      </c>
      <c r="Q2656" s="24" t="s">
        <v>64</v>
      </c>
      <c r="R2656" s="24" t="s">
        <v>69</v>
      </c>
      <c r="S2656" s="24" t="s">
        <v>77</v>
      </c>
      <c r="T2656" s="24" t="s">
        <v>2089</v>
      </c>
      <c r="U2656" s="24" t="s">
        <v>205</v>
      </c>
      <c r="V2656" s="24" t="s">
        <v>205</v>
      </c>
      <c r="W2656" s="24"/>
      <c r="X2656" s="24" t="s">
        <v>1833</v>
      </c>
      <c r="Y2656" s="24" t="s">
        <v>166</v>
      </c>
      <c r="Z2656" s="24"/>
    </row>
    <row r="2657" spans="1:26" x14ac:dyDescent="0.2">
      <c r="A2657">
        <v>2657</v>
      </c>
      <c r="B2657">
        <v>4051</v>
      </c>
      <c r="H2657" s="23">
        <v>44089</v>
      </c>
      <c r="I2657" s="23">
        <v>44089</v>
      </c>
      <c r="J2657">
        <v>80.55</v>
      </c>
      <c r="K2657" s="24"/>
      <c r="L2657" s="24" t="s">
        <v>2179</v>
      </c>
      <c r="M2657" s="24" t="s">
        <v>2322</v>
      </c>
      <c r="N2657" s="24" t="s">
        <v>50</v>
      </c>
      <c r="O2657" s="24" t="s">
        <v>231</v>
      </c>
      <c r="P2657" s="24" t="s">
        <v>217</v>
      </c>
      <c r="Q2657" s="24" t="s">
        <v>50</v>
      </c>
      <c r="R2657" s="24" t="s">
        <v>6</v>
      </c>
      <c r="S2657" s="24" t="s">
        <v>24</v>
      </c>
      <c r="T2657" s="24" t="s">
        <v>312</v>
      </c>
      <c r="U2657" s="24" t="s">
        <v>205</v>
      </c>
      <c r="V2657" s="24" t="s">
        <v>205</v>
      </c>
      <c r="W2657" s="24"/>
      <c r="X2657" s="24" t="s">
        <v>1833</v>
      </c>
      <c r="Y2657" s="24" t="s">
        <v>166</v>
      </c>
      <c r="Z2657" s="24"/>
    </row>
    <row r="2658" spans="1:26" x14ac:dyDescent="0.2">
      <c r="A2658">
        <v>2658</v>
      </c>
      <c r="B2658">
        <v>4053</v>
      </c>
      <c r="H2658" s="23">
        <v>44089</v>
      </c>
      <c r="I2658" s="23">
        <v>44089</v>
      </c>
      <c r="J2658">
        <v>804.88</v>
      </c>
      <c r="K2658" s="24"/>
      <c r="L2658" s="24" t="s">
        <v>2323</v>
      </c>
      <c r="M2658" s="24" t="s">
        <v>2154</v>
      </c>
      <c r="N2658" s="24" t="s">
        <v>7</v>
      </c>
      <c r="O2658" s="24" t="s">
        <v>231</v>
      </c>
      <c r="P2658" s="24" t="s">
        <v>217</v>
      </c>
      <c r="Q2658" s="24" t="s">
        <v>584</v>
      </c>
      <c r="R2658" s="24" t="s">
        <v>584</v>
      </c>
      <c r="S2658" s="24" t="s">
        <v>584</v>
      </c>
      <c r="T2658" s="24" t="s">
        <v>585</v>
      </c>
      <c r="U2658" s="24" t="s">
        <v>1249</v>
      </c>
      <c r="V2658" s="24" t="s">
        <v>2324</v>
      </c>
      <c r="W2658" s="24" t="s">
        <v>205</v>
      </c>
      <c r="X2658" s="24" t="s">
        <v>1833</v>
      </c>
      <c r="Y2658" s="24" t="s">
        <v>166</v>
      </c>
      <c r="Z2658" s="24"/>
    </row>
    <row r="2659" spans="1:26" x14ac:dyDescent="0.2">
      <c r="A2659">
        <v>2659</v>
      </c>
      <c r="B2659">
        <v>4055</v>
      </c>
      <c r="H2659" s="23">
        <v>44089</v>
      </c>
      <c r="I2659" s="23">
        <v>44089</v>
      </c>
      <c r="J2659">
        <v>12.15</v>
      </c>
      <c r="K2659" s="24"/>
      <c r="L2659" s="24" t="s">
        <v>2265</v>
      </c>
      <c r="M2659" s="24" t="s">
        <v>82</v>
      </c>
      <c r="N2659" s="24" t="s">
        <v>7</v>
      </c>
      <c r="O2659" s="24" t="s">
        <v>231</v>
      </c>
      <c r="P2659" s="24" t="s">
        <v>217</v>
      </c>
      <c r="Q2659" s="24" t="s">
        <v>7</v>
      </c>
      <c r="R2659" s="24" t="s">
        <v>70</v>
      </c>
      <c r="S2659" s="24" t="s">
        <v>82</v>
      </c>
      <c r="T2659" s="24" t="s">
        <v>587</v>
      </c>
      <c r="U2659" s="24" t="s">
        <v>205</v>
      </c>
      <c r="V2659" s="24" t="s">
        <v>205</v>
      </c>
      <c r="W2659" s="24" t="s">
        <v>82</v>
      </c>
      <c r="X2659" s="24" t="s">
        <v>1833</v>
      </c>
      <c r="Y2659" s="24" t="s">
        <v>166</v>
      </c>
      <c r="Z2659" s="24"/>
    </row>
    <row r="2660" spans="1:26" x14ac:dyDescent="0.2">
      <c r="A2660">
        <v>2660</v>
      </c>
      <c r="B2660">
        <v>4067</v>
      </c>
      <c r="H2660" s="23">
        <v>44091</v>
      </c>
      <c r="I2660" s="23">
        <v>44091</v>
      </c>
      <c r="J2660">
        <v>356.1</v>
      </c>
      <c r="K2660" s="24"/>
      <c r="L2660" s="24" t="s">
        <v>2325</v>
      </c>
      <c r="M2660" s="24" t="s">
        <v>27</v>
      </c>
      <c r="N2660" s="24" t="s">
        <v>68</v>
      </c>
      <c r="O2660" s="24" t="s">
        <v>231</v>
      </c>
      <c r="P2660" s="24" t="s">
        <v>217</v>
      </c>
      <c r="Q2660" s="24" t="s">
        <v>17</v>
      </c>
      <c r="R2660" s="24" t="s">
        <v>70</v>
      </c>
      <c r="S2660" s="24" t="s">
        <v>27</v>
      </c>
      <c r="T2660" s="24" t="s">
        <v>211</v>
      </c>
      <c r="U2660" s="24" t="s">
        <v>205</v>
      </c>
      <c r="V2660" s="24" t="s">
        <v>205</v>
      </c>
      <c r="W2660" s="24" t="s">
        <v>2326</v>
      </c>
      <c r="X2660" s="24" t="s">
        <v>1833</v>
      </c>
      <c r="Y2660" s="24" t="s">
        <v>166</v>
      </c>
      <c r="Z2660" s="24"/>
    </row>
    <row r="2661" spans="1:26" x14ac:dyDescent="0.2">
      <c r="A2661">
        <v>2661</v>
      </c>
      <c r="B2661">
        <v>4068</v>
      </c>
      <c r="H2661" s="23">
        <v>44091</v>
      </c>
      <c r="I2661" s="23">
        <v>44091</v>
      </c>
      <c r="J2661">
        <v>2973.6</v>
      </c>
      <c r="K2661" s="24"/>
      <c r="L2661" s="24" t="s">
        <v>2327</v>
      </c>
      <c r="M2661" s="24" t="s">
        <v>27</v>
      </c>
      <c r="N2661" s="24" t="s">
        <v>68</v>
      </c>
      <c r="O2661" s="24" t="s">
        <v>231</v>
      </c>
      <c r="P2661" s="24" t="s">
        <v>217</v>
      </c>
      <c r="Q2661" s="24" t="s">
        <v>17</v>
      </c>
      <c r="R2661" s="24" t="s">
        <v>70</v>
      </c>
      <c r="S2661" s="24" t="s">
        <v>27</v>
      </c>
      <c r="T2661" s="24" t="s">
        <v>211</v>
      </c>
      <c r="U2661" s="24" t="s">
        <v>205</v>
      </c>
      <c r="V2661" s="24" t="s">
        <v>205</v>
      </c>
      <c r="W2661" s="24" t="s">
        <v>2326</v>
      </c>
      <c r="X2661" s="24" t="s">
        <v>1833</v>
      </c>
      <c r="Y2661" s="24" t="s">
        <v>166</v>
      </c>
      <c r="Z2661" s="24"/>
    </row>
    <row r="2662" spans="1:26" x14ac:dyDescent="0.2">
      <c r="A2662">
        <v>2662</v>
      </c>
      <c r="B2662">
        <v>4069</v>
      </c>
      <c r="H2662" s="23">
        <v>44091</v>
      </c>
      <c r="I2662" s="23">
        <v>44091</v>
      </c>
      <c r="J2662">
        <v>508.02</v>
      </c>
      <c r="K2662" s="24"/>
      <c r="L2662" s="24" t="s">
        <v>2327</v>
      </c>
      <c r="M2662" s="24" t="s">
        <v>27</v>
      </c>
      <c r="N2662" s="24" t="s">
        <v>68</v>
      </c>
      <c r="O2662" s="24" t="s">
        <v>231</v>
      </c>
      <c r="P2662" s="24" t="s">
        <v>217</v>
      </c>
      <c r="Q2662" s="24" t="s">
        <v>17</v>
      </c>
      <c r="R2662" s="24" t="s">
        <v>70</v>
      </c>
      <c r="S2662" s="24" t="s">
        <v>27</v>
      </c>
      <c r="T2662" s="24" t="s">
        <v>211</v>
      </c>
      <c r="U2662" s="24" t="s">
        <v>205</v>
      </c>
      <c r="V2662" s="24" t="s">
        <v>205</v>
      </c>
      <c r="W2662" s="24" t="s">
        <v>2326</v>
      </c>
      <c r="X2662" s="24" t="s">
        <v>1833</v>
      </c>
      <c r="Y2662" s="24" t="s">
        <v>166</v>
      </c>
      <c r="Z2662" s="24"/>
    </row>
    <row r="2663" spans="1:26" x14ac:dyDescent="0.2">
      <c r="A2663">
        <v>2663</v>
      </c>
      <c r="B2663">
        <v>4070</v>
      </c>
      <c r="H2663" s="23">
        <v>44091</v>
      </c>
      <c r="I2663" s="23">
        <v>44091</v>
      </c>
      <c r="J2663">
        <v>326.7</v>
      </c>
      <c r="K2663" s="24"/>
      <c r="L2663" s="24" t="s">
        <v>2327</v>
      </c>
      <c r="M2663" s="24" t="s">
        <v>27</v>
      </c>
      <c r="N2663" s="24" t="s">
        <v>68</v>
      </c>
      <c r="O2663" s="24" t="s">
        <v>231</v>
      </c>
      <c r="P2663" s="24" t="s">
        <v>217</v>
      </c>
      <c r="Q2663" s="24" t="s">
        <v>17</v>
      </c>
      <c r="R2663" s="24" t="s">
        <v>70</v>
      </c>
      <c r="S2663" s="24" t="s">
        <v>27</v>
      </c>
      <c r="T2663" s="24" t="s">
        <v>211</v>
      </c>
      <c r="U2663" s="24" t="s">
        <v>205</v>
      </c>
      <c r="V2663" s="24" t="s">
        <v>205</v>
      </c>
      <c r="W2663" s="24" t="s">
        <v>2326</v>
      </c>
      <c r="X2663" s="24" t="s">
        <v>1833</v>
      </c>
      <c r="Y2663" s="24" t="s">
        <v>166</v>
      </c>
      <c r="Z2663" s="24"/>
    </row>
    <row r="2664" spans="1:26" x14ac:dyDescent="0.2">
      <c r="A2664">
        <v>2664</v>
      </c>
      <c r="B2664">
        <v>4071</v>
      </c>
      <c r="H2664" s="23">
        <v>44091</v>
      </c>
      <c r="I2664" s="23">
        <v>44091</v>
      </c>
      <c r="J2664">
        <v>205.2</v>
      </c>
      <c r="K2664" s="24"/>
      <c r="L2664" s="24" t="s">
        <v>2327</v>
      </c>
      <c r="M2664" s="24" t="s">
        <v>27</v>
      </c>
      <c r="N2664" s="24" t="s">
        <v>68</v>
      </c>
      <c r="O2664" s="24" t="s">
        <v>231</v>
      </c>
      <c r="P2664" s="24" t="s">
        <v>217</v>
      </c>
      <c r="Q2664" s="24" t="s">
        <v>17</v>
      </c>
      <c r="R2664" s="24" t="s">
        <v>70</v>
      </c>
      <c r="S2664" s="24" t="s">
        <v>27</v>
      </c>
      <c r="T2664" s="24" t="s">
        <v>211</v>
      </c>
      <c r="U2664" s="24" t="s">
        <v>205</v>
      </c>
      <c r="V2664" s="24" t="s">
        <v>205</v>
      </c>
      <c r="W2664" s="24" t="s">
        <v>2326</v>
      </c>
      <c r="X2664" s="24" t="s">
        <v>1833</v>
      </c>
      <c r="Y2664" s="24" t="s">
        <v>166</v>
      </c>
      <c r="Z2664" s="24"/>
    </row>
    <row r="2665" spans="1:26" x14ac:dyDescent="0.2">
      <c r="A2665">
        <v>2665</v>
      </c>
      <c r="B2665">
        <v>4072</v>
      </c>
      <c r="H2665" s="23">
        <v>44091</v>
      </c>
      <c r="I2665" s="23">
        <v>44091</v>
      </c>
      <c r="J2665">
        <v>56.1</v>
      </c>
      <c r="K2665" s="24"/>
      <c r="L2665" s="24" t="s">
        <v>2327</v>
      </c>
      <c r="M2665" s="24" t="s">
        <v>27</v>
      </c>
      <c r="N2665" s="24" t="s">
        <v>68</v>
      </c>
      <c r="O2665" s="24" t="s">
        <v>231</v>
      </c>
      <c r="P2665" s="24" t="s">
        <v>217</v>
      </c>
      <c r="Q2665" s="24" t="s">
        <v>17</v>
      </c>
      <c r="R2665" s="24" t="s">
        <v>70</v>
      </c>
      <c r="S2665" s="24" t="s">
        <v>27</v>
      </c>
      <c r="T2665" s="24" t="s">
        <v>211</v>
      </c>
      <c r="U2665" s="24" t="s">
        <v>205</v>
      </c>
      <c r="V2665" s="24" t="s">
        <v>205</v>
      </c>
      <c r="W2665" s="24" t="s">
        <v>2326</v>
      </c>
      <c r="X2665" s="24" t="s">
        <v>1833</v>
      </c>
      <c r="Y2665" s="24" t="s">
        <v>166</v>
      </c>
      <c r="Z2665" s="24"/>
    </row>
    <row r="2666" spans="1:26" x14ac:dyDescent="0.2">
      <c r="A2666">
        <v>2666</v>
      </c>
      <c r="B2666">
        <v>4073</v>
      </c>
      <c r="H2666" s="23">
        <v>44091</v>
      </c>
      <c r="I2666" s="23">
        <v>44091</v>
      </c>
      <c r="J2666">
        <v>273.60000000000002</v>
      </c>
      <c r="K2666" s="24"/>
      <c r="L2666" s="24" t="s">
        <v>2328</v>
      </c>
      <c r="M2666" s="24" t="s">
        <v>27</v>
      </c>
      <c r="N2666" s="24" t="s">
        <v>68</v>
      </c>
      <c r="O2666" s="24" t="s">
        <v>231</v>
      </c>
      <c r="P2666" s="24" t="s">
        <v>217</v>
      </c>
      <c r="Q2666" s="24" t="s">
        <v>17</v>
      </c>
      <c r="R2666" s="24" t="s">
        <v>70</v>
      </c>
      <c r="S2666" s="24" t="s">
        <v>27</v>
      </c>
      <c r="T2666" s="24" t="s">
        <v>211</v>
      </c>
      <c r="U2666" s="24" t="s">
        <v>205</v>
      </c>
      <c r="V2666" s="24" t="s">
        <v>205</v>
      </c>
      <c r="W2666" s="24" t="s">
        <v>2326</v>
      </c>
      <c r="X2666" s="24" t="s">
        <v>1833</v>
      </c>
      <c r="Y2666" s="24" t="s">
        <v>166</v>
      </c>
      <c r="Z2666" s="24"/>
    </row>
    <row r="2667" spans="1:26" x14ac:dyDescent="0.2">
      <c r="A2667">
        <v>2667</v>
      </c>
      <c r="B2667">
        <v>4074</v>
      </c>
      <c r="H2667" s="23">
        <v>44091</v>
      </c>
      <c r="I2667" s="23">
        <v>44091</v>
      </c>
      <c r="J2667">
        <v>166.07</v>
      </c>
      <c r="K2667" s="24"/>
      <c r="L2667" s="24" t="s">
        <v>2327</v>
      </c>
      <c r="M2667" s="24" t="s">
        <v>27</v>
      </c>
      <c r="N2667" s="24" t="s">
        <v>68</v>
      </c>
      <c r="O2667" s="24" t="s">
        <v>231</v>
      </c>
      <c r="P2667" s="24" t="s">
        <v>217</v>
      </c>
      <c r="Q2667" s="24" t="s">
        <v>17</v>
      </c>
      <c r="R2667" s="24" t="s">
        <v>70</v>
      </c>
      <c r="S2667" s="24" t="s">
        <v>27</v>
      </c>
      <c r="T2667" s="24" t="s">
        <v>211</v>
      </c>
      <c r="U2667" s="24" t="s">
        <v>205</v>
      </c>
      <c r="V2667" s="24" t="s">
        <v>205</v>
      </c>
      <c r="W2667" s="24" t="s">
        <v>2326</v>
      </c>
      <c r="X2667" s="24" t="s">
        <v>1833</v>
      </c>
      <c r="Y2667" s="24" t="s">
        <v>166</v>
      </c>
      <c r="Z2667" s="24"/>
    </row>
    <row r="2668" spans="1:26" x14ac:dyDescent="0.2">
      <c r="A2668">
        <v>2668</v>
      </c>
      <c r="B2668">
        <v>4075</v>
      </c>
      <c r="H2668" s="23">
        <v>44091</v>
      </c>
      <c r="I2668" s="23">
        <v>44091</v>
      </c>
      <c r="J2668">
        <v>745.2</v>
      </c>
      <c r="K2668" s="24"/>
      <c r="L2668" s="24" t="s">
        <v>2327</v>
      </c>
      <c r="M2668" s="24" t="s">
        <v>27</v>
      </c>
      <c r="N2668" s="24" t="s">
        <v>68</v>
      </c>
      <c r="O2668" s="24" t="s">
        <v>231</v>
      </c>
      <c r="P2668" s="24" t="s">
        <v>217</v>
      </c>
      <c r="Q2668" s="24" t="s">
        <v>17</v>
      </c>
      <c r="R2668" s="24" t="s">
        <v>70</v>
      </c>
      <c r="S2668" s="24" t="s">
        <v>27</v>
      </c>
      <c r="T2668" s="24" t="s">
        <v>211</v>
      </c>
      <c r="U2668" s="24" t="s">
        <v>205</v>
      </c>
      <c r="V2668" s="24" t="s">
        <v>205</v>
      </c>
      <c r="W2668" s="24" t="s">
        <v>2326</v>
      </c>
      <c r="X2668" s="24" t="s">
        <v>1833</v>
      </c>
      <c r="Y2668" s="24" t="s">
        <v>166</v>
      </c>
      <c r="Z2668" s="24"/>
    </row>
    <row r="2669" spans="1:26" x14ac:dyDescent="0.2">
      <c r="A2669">
        <v>2669</v>
      </c>
      <c r="B2669">
        <v>4076</v>
      </c>
      <c r="H2669" s="23">
        <v>44091</v>
      </c>
      <c r="I2669" s="23">
        <v>44091</v>
      </c>
      <c r="J2669">
        <v>1027.8</v>
      </c>
      <c r="K2669" s="24"/>
      <c r="L2669" s="24" t="s">
        <v>2327</v>
      </c>
      <c r="M2669" s="24" t="s">
        <v>27</v>
      </c>
      <c r="N2669" s="24" t="s">
        <v>68</v>
      </c>
      <c r="O2669" s="24" t="s">
        <v>231</v>
      </c>
      <c r="P2669" s="24" t="s">
        <v>217</v>
      </c>
      <c r="Q2669" s="24" t="s">
        <v>17</v>
      </c>
      <c r="R2669" s="24" t="s">
        <v>70</v>
      </c>
      <c r="S2669" s="24" t="s">
        <v>27</v>
      </c>
      <c r="T2669" s="24" t="s">
        <v>211</v>
      </c>
      <c r="U2669" s="24" t="s">
        <v>205</v>
      </c>
      <c r="V2669" s="24" t="s">
        <v>205</v>
      </c>
      <c r="W2669" s="24" t="s">
        <v>2326</v>
      </c>
      <c r="X2669" s="24" t="s">
        <v>1833</v>
      </c>
      <c r="Y2669" s="24" t="s">
        <v>166</v>
      </c>
      <c r="Z2669" s="24"/>
    </row>
    <row r="2670" spans="1:26" x14ac:dyDescent="0.2">
      <c r="A2670">
        <v>2670</v>
      </c>
      <c r="B2670">
        <v>4077</v>
      </c>
      <c r="H2670" s="23">
        <v>44091</v>
      </c>
      <c r="I2670" s="23">
        <v>44091</v>
      </c>
      <c r="J2670">
        <v>375</v>
      </c>
      <c r="K2670" s="24"/>
      <c r="L2670" s="24" t="s">
        <v>2327</v>
      </c>
      <c r="M2670" s="24" t="s">
        <v>27</v>
      </c>
      <c r="N2670" s="24" t="s">
        <v>68</v>
      </c>
      <c r="O2670" s="24" t="s">
        <v>231</v>
      </c>
      <c r="P2670" s="24" t="s">
        <v>217</v>
      </c>
      <c r="Q2670" s="24" t="s">
        <v>17</v>
      </c>
      <c r="R2670" s="24" t="s">
        <v>70</v>
      </c>
      <c r="S2670" s="24" t="s">
        <v>27</v>
      </c>
      <c r="T2670" s="24" t="s">
        <v>211</v>
      </c>
      <c r="U2670" s="24" t="s">
        <v>205</v>
      </c>
      <c r="V2670" s="24" t="s">
        <v>205</v>
      </c>
      <c r="W2670" s="24" t="s">
        <v>2326</v>
      </c>
      <c r="X2670" s="24" t="s">
        <v>1833</v>
      </c>
      <c r="Y2670" s="24" t="s">
        <v>166</v>
      </c>
      <c r="Z2670" s="24"/>
    </row>
    <row r="2671" spans="1:26" x14ac:dyDescent="0.2">
      <c r="A2671">
        <v>2671</v>
      </c>
      <c r="B2671">
        <v>4078</v>
      </c>
      <c r="H2671" s="23">
        <v>44091</v>
      </c>
      <c r="I2671" s="23">
        <v>44091</v>
      </c>
      <c r="J2671">
        <v>97.5</v>
      </c>
      <c r="K2671" s="24"/>
      <c r="L2671" s="24" t="s">
        <v>2327</v>
      </c>
      <c r="M2671" s="24" t="s">
        <v>27</v>
      </c>
      <c r="N2671" s="24" t="s">
        <v>68</v>
      </c>
      <c r="O2671" s="24" t="s">
        <v>231</v>
      </c>
      <c r="P2671" s="24" t="s">
        <v>217</v>
      </c>
      <c r="Q2671" s="24" t="s">
        <v>17</v>
      </c>
      <c r="R2671" s="24" t="s">
        <v>70</v>
      </c>
      <c r="S2671" s="24" t="s">
        <v>27</v>
      </c>
      <c r="T2671" s="24" t="s">
        <v>211</v>
      </c>
      <c r="U2671" s="24" t="s">
        <v>205</v>
      </c>
      <c r="V2671" s="24" t="s">
        <v>205</v>
      </c>
      <c r="W2671" s="24" t="s">
        <v>2326</v>
      </c>
      <c r="X2671" s="24" t="s">
        <v>1833</v>
      </c>
      <c r="Y2671" s="24" t="s">
        <v>166</v>
      </c>
      <c r="Z2671" s="24"/>
    </row>
    <row r="2672" spans="1:26" x14ac:dyDescent="0.2">
      <c r="A2672">
        <v>2672</v>
      </c>
      <c r="B2672">
        <v>4079</v>
      </c>
      <c r="H2672" s="23">
        <v>44091</v>
      </c>
      <c r="I2672" s="23">
        <v>44091</v>
      </c>
      <c r="J2672">
        <v>275</v>
      </c>
      <c r="K2672" s="24"/>
      <c r="L2672" s="24" t="s">
        <v>2245</v>
      </c>
      <c r="M2672" s="24" t="s">
        <v>2073</v>
      </c>
      <c r="N2672" s="24" t="s">
        <v>68</v>
      </c>
      <c r="O2672" s="24" t="s">
        <v>231</v>
      </c>
      <c r="P2672" s="24" t="s">
        <v>217</v>
      </c>
      <c r="Q2672" s="24" t="s">
        <v>36</v>
      </c>
      <c r="R2672" s="24" t="s">
        <v>6</v>
      </c>
      <c r="S2672" s="24" t="s">
        <v>41</v>
      </c>
      <c r="T2672" s="24" t="s">
        <v>480</v>
      </c>
      <c r="U2672" s="24" t="s">
        <v>205</v>
      </c>
      <c r="V2672" s="24" t="s">
        <v>205</v>
      </c>
      <c r="W2672" s="24" t="s">
        <v>2074</v>
      </c>
      <c r="X2672" s="24" t="s">
        <v>1833</v>
      </c>
      <c r="Y2672" s="24" t="s">
        <v>166</v>
      </c>
      <c r="Z2672" s="24"/>
    </row>
    <row r="2673" spans="1:26" x14ac:dyDescent="0.2">
      <c r="A2673">
        <v>2673</v>
      </c>
      <c r="B2673">
        <v>4081</v>
      </c>
      <c r="H2673" s="23">
        <v>44091</v>
      </c>
      <c r="I2673" s="23">
        <v>44091</v>
      </c>
      <c r="J2673">
        <v>40</v>
      </c>
      <c r="K2673" s="24"/>
      <c r="L2673" s="24" t="s">
        <v>2240</v>
      </c>
      <c r="M2673" s="24" t="s">
        <v>1057</v>
      </c>
      <c r="N2673" s="24" t="s">
        <v>68</v>
      </c>
      <c r="O2673" s="24" t="s">
        <v>231</v>
      </c>
      <c r="P2673" s="24" t="s">
        <v>217</v>
      </c>
      <c r="Q2673" s="24" t="s">
        <v>17</v>
      </c>
      <c r="R2673" s="24" t="s">
        <v>6</v>
      </c>
      <c r="S2673" s="24" t="s">
        <v>21</v>
      </c>
      <c r="T2673" s="24" t="s">
        <v>211</v>
      </c>
      <c r="U2673" s="24" t="s">
        <v>205</v>
      </c>
      <c r="V2673" s="24" t="s">
        <v>205</v>
      </c>
      <c r="W2673" s="24" t="s">
        <v>21</v>
      </c>
      <c r="X2673" s="24" t="s">
        <v>1833</v>
      </c>
      <c r="Y2673" s="24" t="s">
        <v>166</v>
      </c>
      <c r="Z2673" s="24"/>
    </row>
    <row r="2674" spans="1:26" x14ac:dyDescent="0.2">
      <c r="A2674">
        <v>2674</v>
      </c>
      <c r="B2674">
        <v>4082</v>
      </c>
      <c r="H2674" s="23">
        <v>44091</v>
      </c>
      <c r="I2674" s="23">
        <v>44091</v>
      </c>
      <c r="J2674">
        <v>30</v>
      </c>
      <c r="K2674" s="24"/>
      <c r="L2674" s="24" t="s">
        <v>2329</v>
      </c>
      <c r="M2674" s="24" t="s">
        <v>2330</v>
      </c>
      <c r="N2674" s="24" t="s">
        <v>68</v>
      </c>
      <c r="O2674" s="24" t="s">
        <v>231</v>
      </c>
      <c r="P2674" s="24" t="s">
        <v>217</v>
      </c>
      <c r="Q2674" s="24" t="s">
        <v>64</v>
      </c>
      <c r="R2674" s="24" t="s">
        <v>69</v>
      </c>
      <c r="S2674" s="24" t="s">
        <v>77</v>
      </c>
      <c r="T2674" s="24" t="s">
        <v>2089</v>
      </c>
      <c r="U2674" s="24" t="s">
        <v>205</v>
      </c>
      <c r="V2674" s="24" t="s">
        <v>205</v>
      </c>
      <c r="W2674" s="24"/>
      <c r="X2674" s="24" t="s">
        <v>1833</v>
      </c>
      <c r="Y2674" s="24" t="s">
        <v>166</v>
      </c>
      <c r="Z2674" s="24"/>
    </row>
    <row r="2675" spans="1:26" x14ac:dyDescent="0.2">
      <c r="A2675">
        <v>2675</v>
      </c>
      <c r="B2675">
        <v>4083</v>
      </c>
      <c r="H2675" s="23">
        <v>44091</v>
      </c>
      <c r="I2675" s="23">
        <v>44091</v>
      </c>
      <c r="J2675">
        <v>28.62</v>
      </c>
      <c r="K2675" s="24"/>
      <c r="L2675" s="24" t="s">
        <v>2179</v>
      </c>
      <c r="M2675" s="24" t="s">
        <v>2331</v>
      </c>
      <c r="N2675" s="24" t="s">
        <v>68</v>
      </c>
      <c r="O2675" s="24" t="s">
        <v>231</v>
      </c>
      <c r="P2675" s="24" t="s">
        <v>217</v>
      </c>
      <c r="Q2675" s="24" t="s">
        <v>64</v>
      </c>
      <c r="R2675" s="24" t="s">
        <v>70</v>
      </c>
      <c r="S2675" s="24" t="s">
        <v>79</v>
      </c>
      <c r="T2675" s="24" t="s">
        <v>459</v>
      </c>
      <c r="U2675" s="24" t="s">
        <v>205</v>
      </c>
      <c r="V2675" s="24" t="s">
        <v>205</v>
      </c>
      <c r="W2675" s="24"/>
      <c r="X2675" s="24" t="s">
        <v>1833</v>
      </c>
      <c r="Y2675" s="24" t="s">
        <v>166</v>
      </c>
      <c r="Z2675" s="24"/>
    </row>
    <row r="2676" spans="1:26" x14ac:dyDescent="0.2">
      <c r="A2676">
        <v>2676</v>
      </c>
      <c r="B2676">
        <v>4089</v>
      </c>
      <c r="H2676" s="23">
        <v>44095</v>
      </c>
      <c r="I2676" s="23">
        <v>44095</v>
      </c>
      <c r="J2676">
        <v>17.559999999999999</v>
      </c>
      <c r="K2676" s="24"/>
      <c r="L2676" s="24" t="s">
        <v>2265</v>
      </c>
      <c r="M2676" s="24" t="s">
        <v>82</v>
      </c>
      <c r="N2676" s="24" t="s">
        <v>7</v>
      </c>
      <c r="O2676" s="24" t="s">
        <v>231</v>
      </c>
      <c r="P2676" s="24" t="s">
        <v>217</v>
      </c>
      <c r="Q2676" s="24" t="s">
        <v>7</v>
      </c>
      <c r="R2676" s="24" t="s">
        <v>70</v>
      </c>
      <c r="S2676" s="24" t="s">
        <v>82</v>
      </c>
      <c r="T2676" s="24" t="s">
        <v>587</v>
      </c>
      <c r="U2676" s="24" t="s">
        <v>205</v>
      </c>
      <c r="V2676" s="24" t="s">
        <v>205</v>
      </c>
      <c r="W2676" s="24" t="s">
        <v>82</v>
      </c>
      <c r="X2676" s="24" t="s">
        <v>1833</v>
      </c>
      <c r="Y2676" s="24" t="s">
        <v>166</v>
      </c>
      <c r="Z2676" s="24"/>
    </row>
    <row r="2677" spans="1:26" x14ac:dyDescent="0.2">
      <c r="A2677">
        <v>2677</v>
      </c>
      <c r="B2677">
        <v>4093</v>
      </c>
      <c r="H2677" s="23">
        <v>44095</v>
      </c>
      <c r="I2677" s="23">
        <v>44095</v>
      </c>
      <c r="J2677">
        <v>2281.3000000000002</v>
      </c>
      <c r="K2677" s="24"/>
      <c r="L2677" s="24" t="s">
        <v>1994</v>
      </c>
      <c r="M2677" s="24" t="s">
        <v>1995</v>
      </c>
      <c r="N2677" s="24" t="s">
        <v>7</v>
      </c>
      <c r="O2677" s="24" t="s">
        <v>231</v>
      </c>
      <c r="P2677" s="24" t="s">
        <v>217</v>
      </c>
      <c r="Q2677" s="24" t="s">
        <v>102</v>
      </c>
      <c r="R2677" s="24" t="s">
        <v>108</v>
      </c>
      <c r="S2677" s="24" t="s">
        <v>103</v>
      </c>
      <c r="T2677" s="24" t="s">
        <v>260</v>
      </c>
      <c r="U2677" s="24" t="s">
        <v>1110</v>
      </c>
      <c r="V2677" s="24" t="s">
        <v>205</v>
      </c>
      <c r="W2677" s="24" t="s">
        <v>1993</v>
      </c>
      <c r="X2677" s="24" t="s">
        <v>1833</v>
      </c>
      <c r="Y2677" s="24" t="s">
        <v>166</v>
      </c>
      <c r="Z2677" s="24"/>
    </row>
    <row r="2678" spans="1:26" x14ac:dyDescent="0.2">
      <c r="A2678">
        <v>2678</v>
      </c>
      <c r="B2678">
        <v>4094</v>
      </c>
      <c r="H2678" s="23">
        <v>44095</v>
      </c>
      <c r="I2678" s="23">
        <v>44095</v>
      </c>
      <c r="J2678">
        <v>1582.69</v>
      </c>
      <c r="K2678" s="24"/>
      <c r="L2678" s="24" t="s">
        <v>1991</v>
      </c>
      <c r="M2678" s="24" t="s">
        <v>1992</v>
      </c>
      <c r="N2678" s="24" t="s">
        <v>7</v>
      </c>
      <c r="O2678" s="24" t="s">
        <v>231</v>
      </c>
      <c r="P2678" s="24" t="s">
        <v>217</v>
      </c>
      <c r="Q2678" s="24" t="s">
        <v>102</v>
      </c>
      <c r="R2678" s="24" t="s">
        <v>108</v>
      </c>
      <c r="S2678" s="24" t="s">
        <v>103</v>
      </c>
      <c r="T2678" s="24" t="s">
        <v>260</v>
      </c>
      <c r="U2678" s="24" t="s">
        <v>406</v>
      </c>
      <c r="V2678" s="24" t="s">
        <v>205</v>
      </c>
      <c r="W2678" s="24" t="s">
        <v>1993</v>
      </c>
      <c r="X2678" s="24" t="s">
        <v>1833</v>
      </c>
      <c r="Y2678" s="24" t="s">
        <v>166</v>
      </c>
      <c r="Z2678" s="24"/>
    </row>
    <row r="2679" spans="1:26" x14ac:dyDescent="0.2">
      <c r="A2679">
        <v>2679</v>
      </c>
      <c r="B2679">
        <v>4095</v>
      </c>
      <c r="H2679" s="23">
        <v>44095</v>
      </c>
      <c r="I2679" s="23">
        <v>44095</v>
      </c>
      <c r="J2679">
        <v>135</v>
      </c>
      <c r="K2679" s="24"/>
      <c r="L2679" s="24" t="s">
        <v>2332</v>
      </c>
      <c r="M2679" s="24" t="s">
        <v>2333</v>
      </c>
      <c r="N2679" s="24" t="s">
        <v>7</v>
      </c>
      <c r="O2679" s="24" t="s">
        <v>231</v>
      </c>
      <c r="P2679" s="24" t="s">
        <v>217</v>
      </c>
      <c r="Q2679" s="24" t="s">
        <v>7</v>
      </c>
      <c r="R2679" s="24" t="s">
        <v>6</v>
      </c>
      <c r="S2679" s="24" t="s">
        <v>13</v>
      </c>
      <c r="T2679" s="24" t="s">
        <v>1588</v>
      </c>
      <c r="U2679" s="24" t="s">
        <v>205</v>
      </c>
      <c r="V2679" s="24" t="s">
        <v>205</v>
      </c>
      <c r="W2679" s="24" t="s">
        <v>2334</v>
      </c>
      <c r="X2679" s="24" t="s">
        <v>1833</v>
      </c>
      <c r="Y2679" s="24" t="s">
        <v>166</v>
      </c>
      <c r="Z2679" s="24"/>
    </row>
    <row r="2680" spans="1:26" x14ac:dyDescent="0.2">
      <c r="A2680">
        <v>2680</v>
      </c>
      <c r="B2680">
        <v>4098</v>
      </c>
      <c r="H2680" s="23">
        <v>44095</v>
      </c>
      <c r="I2680" s="23">
        <v>44095</v>
      </c>
      <c r="J2680">
        <v>12.72</v>
      </c>
      <c r="K2680" s="24"/>
      <c r="L2680" s="24" t="s">
        <v>2265</v>
      </c>
      <c r="M2680" s="24" t="s">
        <v>82</v>
      </c>
      <c r="N2680" s="24" t="s">
        <v>7</v>
      </c>
      <c r="O2680" s="24" t="s">
        <v>231</v>
      </c>
      <c r="P2680" s="24" t="s">
        <v>217</v>
      </c>
      <c r="Q2680" s="24" t="s">
        <v>7</v>
      </c>
      <c r="R2680" s="24" t="s">
        <v>70</v>
      </c>
      <c r="S2680" s="24" t="s">
        <v>82</v>
      </c>
      <c r="T2680" s="24" t="s">
        <v>587</v>
      </c>
      <c r="U2680" s="24" t="s">
        <v>205</v>
      </c>
      <c r="V2680" s="24" t="s">
        <v>205</v>
      </c>
      <c r="W2680" s="24" t="s">
        <v>82</v>
      </c>
      <c r="X2680" s="24" t="s">
        <v>1833</v>
      </c>
      <c r="Y2680" s="24" t="s">
        <v>166</v>
      </c>
      <c r="Z2680" s="24"/>
    </row>
    <row r="2681" spans="1:26" x14ac:dyDescent="0.2">
      <c r="A2681">
        <v>2681</v>
      </c>
      <c r="B2681">
        <v>4110</v>
      </c>
      <c r="H2681" s="23">
        <v>44097</v>
      </c>
      <c r="I2681" s="23">
        <v>44097</v>
      </c>
      <c r="J2681">
        <v>250</v>
      </c>
      <c r="K2681" s="24"/>
      <c r="L2681" s="24" t="s">
        <v>2170</v>
      </c>
      <c r="M2681" s="24" t="s">
        <v>2019</v>
      </c>
      <c r="N2681" s="24" t="s">
        <v>7</v>
      </c>
      <c r="O2681" s="24" t="s">
        <v>231</v>
      </c>
      <c r="P2681" s="24" t="s">
        <v>275</v>
      </c>
      <c r="Q2681" s="24" t="s">
        <v>56</v>
      </c>
      <c r="R2681" s="24" t="s">
        <v>6</v>
      </c>
      <c r="S2681" s="24" t="s">
        <v>63</v>
      </c>
      <c r="T2681" s="24" t="s">
        <v>225</v>
      </c>
      <c r="U2681" s="24" t="s">
        <v>205</v>
      </c>
      <c r="V2681" s="24" t="s">
        <v>205</v>
      </c>
      <c r="W2681" s="24" t="s">
        <v>879</v>
      </c>
      <c r="X2681" s="24" t="s">
        <v>1833</v>
      </c>
      <c r="Y2681" s="24" t="s">
        <v>166</v>
      </c>
      <c r="Z2681" s="24"/>
    </row>
    <row r="2682" spans="1:26" x14ac:dyDescent="0.2">
      <c r="A2682">
        <v>2682</v>
      </c>
      <c r="B2682">
        <v>4111</v>
      </c>
      <c r="H2682" s="23">
        <v>44097</v>
      </c>
      <c r="I2682" s="23">
        <v>44097</v>
      </c>
      <c r="J2682">
        <v>8</v>
      </c>
      <c r="K2682" s="24"/>
      <c r="L2682" s="24" t="s">
        <v>2335</v>
      </c>
      <c r="M2682" s="24" t="s">
        <v>2336</v>
      </c>
      <c r="N2682" s="24" t="s">
        <v>68</v>
      </c>
      <c r="O2682" s="24" t="s">
        <v>231</v>
      </c>
      <c r="P2682" s="24" t="s">
        <v>217</v>
      </c>
      <c r="Q2682" s="24" t="s">
        <v>28</v>
      </c>
      <c r="R2682" s="24" t="s">
        <v>6</v>
      </c>
      <c r="S2682" s="24" t="s">
        <v>33</v>
      </c>
      <c r="T2682" s="24" t="s">
        <v>2337</v>
      </c>
      <c r="U2682" s="24" t="s">
        <v>205</v>
      </c>
      <c r="V2682" s="24" t="s">
        <v>205</v>
      </c>
      <c r="W2682" s="24" t="s">
        <v>2338</v>
      </c>
      <c r="X2682" s="24" t="s">
        <v>1833</v>
      </c>
      <c r="Y2682" s="24" t="s">
        <v>166</v>
      </c>
      <c r="Z2682" s="24"/>
    </row>
    <row r="2683" spans="1:26" x14ac:dyDescent="0.2">
      <c r="A2683">
        <v>2683</v>
      </c>
      <c r="B2683">
        <v>4112</v>
      </c>
      <c r="H2683" s="23">
        <v>44097</v>
      </c>
      <c r="I2683" s="23">
        <v>44097</v>
      </c>
      <c r="J2683">
        <v>79.8</v>
      </c>
      <c r="K2683" s="24"/>
      <c r="L2683" s="24" t="s">
        <v>2339</v>
      </c>
      <c r="M2683" s="24" t="s">
        <v>2340</v>
      </c>
      <c r="N2683" s="24" t="s">
        <v>68</v>
      </c>
      <c r="O2683" s="24" t="s">
        <v>231</v>
      </c>
      <c r="P2683" s="24" t="s">
        <v>217</v>
      </c>
      <c r="Q2683" s="24" t="s">
        <v>64</v>
      </c>
      <c r="R2683" s="24" t="s">
        <v>70</v>
      </c>
      <c r="S2683" s="24" t="s">
        <v>77</v>
      </c>
      <c r="T2683" s="24" t="s">
        <v>345</v>
      </c>
      <c r="U2683" s="24" t="s">
        <v>205</v>
      </c>
      <c r="V2683" s="24" t="s">
        <v>205</v>
      </c>
      <c r="W2683" s="24"/>
      <c r="X2683" s="24" t="s">
        <v>1833</v>
      </c>
      <c r="Y2683" s="24" t="s">
        <v>166</v>
      </c>
      <c r="Z2683" s="24"/>
    </row>
    <row r="2684" spans="1:26" x14ac:dyDescent="0.2">
      <c r="A2684">
        <v>2684</v>
      </c>
      <c r="B2684">
        <v>4114</v>
      </c>
      <c r="H2684" s="23">
        <v>44097</v>
      </c>
      <c r="I2684" s="23">
        <v>44097</v>
      </c>
      <c r="J2684">
        <v>485.5</v>
      </c>
      <c r="K2684" s="24"/>
      <c r="L2684" s="24" t="s">
        <v>2341</v>
      </c>
      <c r="M2684" s="24" t="s">
        <v>2342</v>
      </c>
      <c r="N2684" s="24" t="s">
        <v>7</v>
      </c>
      <c r="O2684" s="24" t="s">
        <v>231</v>
      </c>
      <c r="P2684" s="24" t="s">
        <v>217</v>
      </c>
      <c r="Q2684" s="24" t="s">
        <v>584</v>
      </c>
      <c r="R2684" s="24" t="s">
        <v>584</v>
      </c>
      <c r="S2684" s="24" t="s">
        <v>584</v>
      </c>
      <c r="T2684" s="24" t="s">
        <v>585</v>
      </c>
      <c r="U2684" s="24" t="s">
        <v>993</v>
      </c>
      <c r="V2684" s="24" t="s">
        <v>2343</v>
      </c>
      <c r="W2684" s="24"/>
      <c r="X2684" s="24" t="s">
        <v>1833</v>
      </c>
      <c r="Y2684" s="24" t="s">
        <v>166</v>
      </c>
      <c r="Z2684" s="24"/>
    </row>
    <row r="2685" spans="1:26" x14ac:dyDescent="0.2">
      <c r="A2685">
        <v>2685</v>
      </c>
      <c r="B2685">
        <v>4115</v>
      </c>
      <c r="H2685" s="23">
        <v>44097</v>
      </c>
      <c r="I2685" s="23">
        <v>44097</v>
      </c>
      <c r="J2685">
        <v>485.5</v>
      </c>
      <c r="K2685" s="24" t="s">
        <v>247</v>
      </c>
      <c r="L2685" s="24" t="s">
        <v>2341</v>
      </c>
      <c r="M2685" s="24" t="s">
        <v>2342</v>
      </c>
      <c r="N2685" s="24" t="s">
        <v>7</v>
      </c>
      <c r="O2685" s="24" t="s">
        <v>231</v>
      </c>
      <c r="P2685" s="24" t="s">
        <v>217</v>
      </c>
      <c r="Q2685" s="24" t="s">
        <v>584</v>
      </c>
      <c r="R2685" s="24" t="s">
        <v>584</v>
      </c>
      <c r="S2685" s="24" t="s">
        <v>584</v>
      </c>
      <c r="T2685" s="24" t="s">
        <v>585</v>
      </c>
      <c r="U2685" s="24" t="s">
        <v>993</v>
      </c>
      <c r="V2685" s="24" t="s">
        <v>2343</v>
      </c>
      <c r="W2685" s="24"/>
      <c r="X2685" s="24" t="s">
        <v>1833</v>
      </c>
      <c r="Y2685" s="24" t="s">
        <v>205</v>
      </c>
      <c r="Z2685" s="24"/>
    </row>
    <row r="2686" spans="1:26" x14ac:dyDescent="0.2">
      <c r="A2686">
        <v>2686</v>
      </c>
      <c r="B2686">
        <v>4116</v>
      </c>
      <c r="H2686" s="23">
        <v>44097</v>
      </c>
      <c r="I2686" s="23">
        <v>44097</v>
      </c>
      <c r="J2686">
        <v>485.5</v>
      </c>
      <c r="K2686" s="24" t="s">
        <v>247</v>
      </c>
      <c r="L2686" s="24" t="s">
        <v>2341</v>
      </c>
      <c r="M2686" s="24" t="s">
        <v>2342</v>
      </c>
      <c r="N2686" s="24" t="s">
        <v>7</v>
      </c>
      <c r="O2686" s="24" t="s">
        <v>231</v>
      </c>
      <c r="P2686" s="24" t="s">
        <v>217</v>
      </c>
      <c r="Q2686" s="24" t="s">
        <v>584</v>
      </c>
      <c r="R2686" s="24" t="s">
        <v>584</v>
      </c>
      <c r="S2686" s="24" t="s">
        <v>584</v>
      </c>
      <c r="T2686" s="24" t="s">
        <v>585</v>
      </c>
      <c r="U2686" s="24" t="s">
        <v>993</v>
      </c>
      <c r="V2686" s="24" t="s">
        <v>2343</v>
      </c>
      <c r="W2686" s="24"/>
      <c r="X2686" s="24" t="s">
        <v>1833</v>
      </c>
      <c r="Y2686" s="24" t="s">
        <v>205</v>
      </c>
      <c r="Z2686" s="24"/>
    </row>
    <row r="2687" spans="1:26" x14ac:dyDescent="0.2">
      <c r="A2687">
        <v>2687</v>
      </c>
      <c r="B2687">
        <v>4117</v>
      </c>
      <c r="H2687" s="23">
        <v>44097</v>
      </c>
      <c r="I2687" s="23">
        <v>44097</v>
      </c>
      <c r="J2687">
        <v>485.5</v>
      </c>
      <c r="K2687" s="24" t="s">
        <v>247</v>
      </c>
      <c r="L2687" s="24" t="s">
        <v>2341</v>
      </c>
      <c r="M2687" s="24" t="s">
        <v>2342</v>
      </c>
      <c r="N2687" s="24" t="s">
        <v>7</v>
      </c>
      <c r="O2687" s="24" t="s">
        <v>231</v>
      </c>
      <c r="P2687" s="24" t="s">
        <v>217</v>
      </c>
      <c r="Q2687" s="24" t="s">
        <v>584</v>
      </c>
      <c r="R2687" s="24" t="s">
        <v>584</v>
      </c>
      <c r="S2687" s="24" t="s">
        <v>584</v>
      </c>
      <c r="T2687" s="24" t="s">
        <v>585</v>
      </c>
      <c r="U2687" s="24" t="s">
        <v>993</v>
      </c>
      <c r="V2687" s="24" t="s">
        <v>2343</v>
      </c>
      <c r="W2687" s="24"/>
      <c r="X2687" s="24" t="s">
        <v>1833</v>
      </c>
      <c r="Y2687" s="24" t="s">
        <v>205</v>
      </c>
      <c r="Z2687" s="24"/>
    </row>
    <row r="2688" spans="1:26" x14ac:dyDescent="0.2">
      <c r="A2688">
        <v>2688</v>
      </c>
      <c r="B2688">
        <v>4125</v>
      </c>
      <c r="H2688" s="23">
        <v>44098</v>
      </c>
      <c r="I2688" s="23">
        <v>44098</v>
      </c>
      <c r="J2688">
        <v>300</v>
      </c>
      <c r="K2688" s="24"/>
      <c r="L2688" s="24" t="s">
        <v>2256</v>
      </c>
      <c r="M2688" s="24" t="s">
        <v>2110</v>
      </c>
      <c r="N2688" s="24" t="s">
        <v>68</v>
      </c>
      <c r="O2688" s="24" t="s">
        <v>231</v>
      </c>
      <c r="P2688" s="24" t="s">
        <v>259</v>
      </c>
      <c r="Q2688" s="24" t="s">
        <v>36</v>
      </c>
      <c r="R2688" s="24" t="s">
        <v>6</v>
      </c>
      <c r="S2688" s="24" t="s">
        <v>39</v>
      </c>
      <c r="T2688" s="24" t="s">
        <v>387</v>
      </c>
      <c r="U2688" s="24" t="s">
        <v>205</v>
      </c>
      <c r="V2688" s="24" t="s">
        <v>205</v>
      </c>
      <c r="W2688" s="24" t="s">
        <v>2111</v>
      </c>
      <c r="X2688" s="24" t="s">
        <v>1833</v>
      </c>
      <c r="Y2688" s="24" t="s">
        <v>166</v>
      </c>
      <c r="Z2688" s="24"/>
    </row>
    <row r="2689" spans="1:26" x14ac:dyDescent="0.2">
      <c r="A2689">
        <v>2689</v>
      </c>
      <c r="B2689">
        <v>4129</v>
      </c>
      <c r="H2689" s="23">
        <v>44099</v>
      </c>
      <c r="I2689" s="23">
        <v>44099</v>
      </c>
      <c r="J2689">
        <v>400</v>
      </c>
      <c r="K2689" s="24"/>
      <c r="L2689" s="24" t="s">
        <v>2344</v>
      </c>
      <c r="M2689" s="24" t="s">
        <v>2345</v>
      </c>
      <c r="N2689" s="24" t="s">
        <v>50</v>
      </c>
      <c r="O2689" s="24" t="s">
        <v>231</v>
      </c>
      <c r="P2689" s="24" t="s">
        <v>217</v>
      </c>
      <c r="Q2689" s="24" t="s">
        <v>50</v>
      </c>
      <c r="R2689" s="24" t="s">
        <v>105</v>
      </c>
      <c r="S2689" s="24" t="s">
        <v>74</v>
      </c>
      <c r="T2689" s="24" t="s">
        <v>225</v>
      </c>
      <c r="U2689" s="24" t="s">
        <v>205</v>
      </c>
      <c r="V2689" s="24" t="s">
        <v>205</v>
      </c>
      <c r="W2689" s="24" t="s">
        <v>2346</v>
      </c>
      <c r="X2689" s="24" t="s">
        <v>1833</v>
      </c>
      <c r="Y2689" s="24" t="s">
        <v>166</v>
      </c>
      <c r="Z2689" s="24"/>
    </row>
    <row r="2690" spans="1:26" x14ac:dyDescent="0.2">
      <c r="A2690">
        <v>2690</v>
      </c>
      <c r="B2690">
        <v>4130</v>
      </c>
      <c r="H2690" s="23">
        <v>44099</v>
      </c>
      <c r="I2690" s="23">
        <v>44099</v>
      </c>
      <c r="J2690">
        <v>186.48</v>
      </c>
      <c r="K2690" s="24"/>
      <c r="L2690" s="24" t="s">
        <v>2266</v>
      </c>
      <c r="M2690" s="24" t="s">
        <v>2160</v>
      </c>
      <c r="N2690" s="24" t="s">
        <v>68</v>
      </c>
      <c r="O2690" s="24" t="s">
        <v>231</v>
      </c>
      <c r="P2690" s="24" t="s">
        <v>259</v>
      </c>
      <c r="Q2690" s="24" t="s">
        <v>36</v>
      </c>
      <c r="R2690" s="24" t="s">
        <v>6</v>
      </c>
      <c r="S2690" s="24" t="s">
        <v>40</v>
      </c>
      <c r="T2690" s="24" t="s">
        <v>431</v>
      </c>
      <c r="U2690" s="24" t="s">
        <v>205</v>
      </c>
      <c r="V2690" s="24" t="s">
        <v>205</v>
      </c>
      <c r="W2690" s="24" t="s">
        <v>2161</v>
      </c>
      <c r="X2690" s="24" t="s">
        <v>1833</v>
      </c>
      <c r="Y2690" s="24" t="s">
        <v>166</v>
      </c>
      <c r="Z2690" s="24"/>
    </row>
    <row r="2691" spans="1:26" x14ac:dyDescent="0.2">
      <c r="A2691">
        <v>2691</v>
      </c>
      <c r="B2691">
        <v>4135</v>
      </c>
      <c r="H2691" s="23">
        <v>44102</v>
      </c>
      <c r="I2691" s="23">
        <v>44102</v>
      </c>
      <c r="J2691">
        <v>15.98</v>
      </c>
      <c r="K2691" s="24"/>
      <c r="L2691" s="24" t="s">
        <v>2265</v>
      </c>
      <c r="M2691" s="24" t="s">
        <v>82</v>
      </c>
      <c r="N2691" s="24" t="s">
        <v>7</v>
      </c>
      <c r="O2691" s="24" t="s">
        <v>231</v>
      </c>
      <c r="P2691" s="24" t="s">
        <v>217</v>
      </c>
      <c r="Q2691" s="24" t="s">
        <v>7</v>
      </c>
      <c r="R2691" s="24" t="s">
        <v>70</v>
      </c>
      <c r="S2691" s="24" t="s">
        <v>82</v>
      </c>
      <c r="T2691" s="24" t="s">
        <v>587</v>
      </c>
      <c r="U2691" s="24" t="s">
        <v>205</v>
      </c>
      <c r="V2691" s="24" t="s">
        <v>205</v>
      </c>
      <c r="W2691" s="24" t="s">
        <v>82</v>
      </c>
      <c r="X2691" s="24" t="s">
        <v>1833</v>
      </c>
      <c r="Y2691" s="24" t="s">
        <v>166</v>
      </c>
      <c r="Z2691" s="24"/>
    </row>
    <row r="2692" spans="1:26" x14ac:dyDescent="0.2">
      <c r="A2692">
        <v>2692</v>
      </c>
      <c r="B2692">
        <v>4145</v>
      </c>
      <c r="H2692" s="23">
        <v>44103</v>
      </c>
      <c r="I2692" s="23">
        <v>44103</v>
      </c>
      <c r="J2692">
        <v>401</v>
      </c>
      <c r="K2692" s="24"/>
      <c r="L2692" s="24" t="s">
        <v>2347</v>
      </c>
      <c r="M2692" s="24" t="s">
        <v>2348</v>
      </c>
      <c r="N2692" s="24" t="s">
        <v>7</v>
      </c>
      <c r="O2692" s="24" t="s">
        <v>231</v>
      </c>
      <c r="P2692" s="24" t="s">
        <v>275</v>
      </c>
      <c r="Q2692" s="24" t="s">
        <v>56</v>
      </c>
      <c r="R2692" s="24" t="s">
        <v>6</v>
      </c>
      <c r="S2692" s="24" t="s">
        <v>57</v>
      </c>
      <c r="T2692" s="24" t="s">
        <v>345</v>
      </c>
      <c r="U2692" s="24" t="s">
        <v>205</v>
      </c>
      <c r="V2692" s="24" t="s">
        <v>205</v>
      </c>
      <c r="W2692" s="24" t="s">
        <v>839</v>
      </c>
      <c r="X2692" s="24" t="s">
        <v>1833</v>
      </c>
      <c r="Y2692" s="24" t="s">
        <v>166</v>
      </c>
      <c r="Z2692" s="24"/>
    </row>
    <row r="2693" spans="1:26" x14ac:dyDescent="0.2">
      <c r="A2693">
        <v>2693</v>
      </c>
      <c r="B2693">
        <v>4146</v>
      </c>
      <c r="H2693" s="23">
        <v>44103</v>
      </c>
      <c r="I2693" s="23">
        <v>44103</v>
      </c>
      <c r="J2693">
        <v>252.98</v>
      </c>
      <c r="K2693" s="24"/>
      <c r="L2693" s="24" t="s">
        <v>2179</v>
      </c>
      <c r="M2693" s="24" t="s">
        <v>2349</v>
      </c>
      <c r="N2693" s="24" t="s">
        <v>2350</v>
      </c>
      <c r="O2693" s="24" t="s">
        <v>231</v>
      </c>
      <c r="P2693" s="24" t="s">
        <v>217</v>
      </c>
      <c r="Q2693" s="24" t="s">
        <v>50</v>
      </c>
      <c r="R2693" s="24" t="s">
        <v>105</v>
      </c>
      <c r="S2693" s="24" t="s">
        <v>81</v>
      </c>
      <c r="T2693" s="24" t="s">
        <v>225</v>
      </c>
      <c r="U2693" s="24" t="s">
        <v>205</v>
      </c>
      <c r="V2693" s="24" t="s">
        <v>205</v>
      </c>
      <c r="W2693" s="24" t="s">
        <v>2351</v>
      </c>
      <c r="X2693" s="24" t="s">
        <v>1833</v>
      </c>
      <c r="Y2693" s="24" t="s">
        <v>166</v>
      </c>
      <c r="Z2693" s="24"/>
    </row>
    <row r="2694" spans="1:26" x14ac:dyDescent="0.2">
      <c r="A2694">
        <v>2694</v>
      </c>
      <c r="B2694">
        <v>4160</v>
      </c>
      <c r="H2694" s="23">
        <v>44105</v>
      </c>
      <c r="I2694" s="23">
        <v>44105</v>
      </c>
      <c r="J2694">
        <v>13.85</v>
      </c>
      <c r="K2694" s="24"/>
      <c r="L2694" s="24" t="s">
        <v>2265</v>
      </c>
      <c r="M2694" s="24" t="s">
        <v>82</v>
      </c>
      <c r="N2694" s="24" t="s">
        <v>7</v>
      </c>
      <c r="O2694" s="24" t="s">
        <v>231</v>
      </c>
      <c r="P2694" s="24" t="s">
        <v>217</v>
      </c>
      <c r="Q2694" s="24" t="s">
        <v>7</v>
      </c>
      <c r="R2694" s="24" t="s">
        <v>70</v>
      </c>
      <c r="S2694" s="24" t="s">
        <v>82</v>
      </c>
      <c r="T2694" s="24" t="s">
        <v>587</v>
      </c>
      <c r="U2694" s="24" t="s">
        <v>205</v>
      </c>
      <c r="V2694" s="24" t="s">
        <v>205</v>
      </c>
      <c r="W2694" s="24" t="s">
        <v>82</v>
      </c>
      <c r="X2694" s="24" t="s">
        <v>1833</v>
      </c>
      <c r="Y2694" s="24" t="s">
        <v>166</v>
      </c>
      <c r="Z2694" s="24"/>
    </row>
    <row r="2695" spans="1:26" x14ac:dyDescent="0.2">
      <c r="A2695">
        <v>2695</v>
      </c>
      <c r="B2695">
        <v>4165</v>
      </c>
      <c r="H2695" s="23">
        <v>44105</v>
      </c>
      <c r="I2695" s="23">
        <v>44105</v>
      </c>
      <c r="J2695">
        <v>5.69</v>
      </c>
      <c r="K2695" s="24"/>
      <c r="L2695" s="24" t="s">
        <v>2265</v>
      </c>
      <c r="M2695" s="24" t="s">
        <v>82</v>
      </c>
      <c r="N2695" s="24" t="s">
        <v>7</v>
      </c>
      <c r="O2695" s="24" t="s">
        <v>231</v>
      </c>
      <c r="P2695" s="24" t="s">
        <v>217</v>
      </c>
      <c r="Q2695" s="24" t="s">
        <v>7</v>
      </c>
      <c r="R2695" s="24" t="s">
        <v>70</v>
      </c>
      <c r="S2695" s="24" t="s">
        <v>82</v>
      </c>
      <c r="T2695" s="24" t="s">
        <v>587</v>
      </c>
      <c r="U2695" s="24" t="s">
        <v>205</v>
      </c>
      <c r="V2695" s="24" t="s">
        <v>205</v>
      </c>
      <c r="W2695" s="24" t="s">
        <v>82</v>
      </c>
      <c r="X2695" s="24" t="s">
        <v>1833</v>
      </c>
      <c r="Y2695" s="24" t="s">
        <v>166</v>
      </c>
      <c r="Z2695" s="24"/>
    </row>
    <row r="2696" spans="1:26" x14ac:dyDescent="0.2">
      <c r="A2696">
        <v>2696</v>
      </c>
      <c r="B2696">
        <v>4168</v>
      </c>
      <c r="H2696" s="23">
        <v>44105</v>
      </c>
      <c r="I2696" s="23">
        <v>44105</v>
      </c>
      <c r="J2696">
        <v>1898.94</v>
      </c>
      <c r="K2696" s="24"/>
      <c r="L2696" s="24" t="s">
        <v>2301</v>
      </c>
      <c r="M2696" s="24" t="s">
        <v>1858</v>
      </c>
      <c r="N2696" s="24" t="s">
        <v>68</v>
      </c>
      <c r="O2696" s="24" t="s">
        <v>231</v>
      </c>
      <c r="P2696" s="24" t="s">
        <v>275</v>
      </c>
      <c r="Q2696" s="24" t="s">
        <v>56</v>
      </c>
      <c r="R2696" s="24" t="s">
        <v>6</v>
      </c>
      <c r="S2696" s="24" t="s">
        <v>60</v>
      </c>
      <c r="T2696" s="24" t="s">
        <v>1200</v>
      </c>
      <c r="U2696" s="24" t="s">
        <v>205</v>
      </c>
      <c r="V2696" s="24" t="s">
        <v>205</v>
      </c>
      <c r="W2696" s="24" t="s">
        <v>1859</v>
      </c>
      <c r="X2696" s="24" t="s">
        <v>1833</v>
      </c>
      <c r="Y2696" s="24" t="s">
        <v>166</v>
      </c>
      <c r="Z2696" s="24"/>
    </row>
    <row r="2697" spans="1:26" x14ac:dyDescent="0.2">
      <c r="A2697">
        <v>2697</v>
      </c>
      <c r="B2697">
        <v>4170</v>
      </c>
      <c r="H2697" s="23">
        <v>44105</v>
      </c>
      <c r="I2697" s="23">
        <v>44105</v>
      </c>
      <c r="J2697">
        <v>12.2</v>
      </c>
      <c r="K2697" s="24"/>
      <c r="L2697" s="24" t="s">
        <v>2265</v>
      </c>
      <c r="M2697" s="24" t="s">
        <v>82</v>
      </c>
      <c r="N2697" s="24" t="s">
        <v>7</v>
      </c>
      <c r="O2697" s="24" t="s">
        <v>231</v>
      </c>
      <c r="P2697" s="24" t="s">
        <v>217</v>
      </c>
      <c r="Q2697" s="24" t="s">
        <v>7</v>
      </c>
      <c r="R2697" s="24" t="s">
        <v>70</v>
      </c>
      <c r="S2697" s="24" t="s">
        <v>82</v>
      </c>
      <c r="T2697" s="24" t="s">
        <v>587</v>
      </c>
      <c r="U2697" s="24" t="s">
        <v>205</v>
      </c>
      <c r="V2697" s="24" t="s">
        <v>205</v>
      </c>
      <c r="W2697" s="24" t="s">
        <v>82</v>
      </c>
      <c r="X2697" s="24" t="s">
        <v>1833</v>
      </c>
      <c r="Y2697" s="24" t="s">
        <v>166</v>
      </c>
      <c r="Z2697" s="24"/>
    </row>
    <row r="2698" spans="1:26" x14ac:dyDescent="0.2">
      <c r="A2698">
        <v>2698</v>
      </c>
      <c r="B2698">
        <v>4172</v>
      </c>
      <c r="H2698" s="23">
        <v>44106</v>
      </c>
      <c r="I2698" s="23">
        <v>44106</v>
      </c>
      <c r="J2698">
        <v>11.38</v>
      </c>
      <c r="K2698" s="24"/>
      <c r="L2698" s="24" t="s">
        <v>2265</v>
      </c>
      <c r="M2698" s="24" t="s">
        <v>82</v>
      </c>
      <c r="N2698" s="24" t="s">
        <v>7</v>
      </c>
      <c r="O2698" s="24" t="s">
        <v>231</v>
      </c>
      <c r="P2698" s="24" t="s">
        <v>217</v>
      </c>
      <c r="Q2698" s="24" t="s">
        <v>7</v>
      </c>
      <c r="R2698" s="24" t="s">
        <v>70</v>
      </c>
      <c r="S2698" s="24" t="s">
        <v>82</v>
      </c>
      <c r="T2698" s="24" t="s">
        <v>587</v>
      </c>
      <c r="U2698" s="24" t="s">
        <v>205</v>
      </c>
      <c r="V2698" s="24" t="s">
        <v>205</v>
      </c>
      <c r="W2698" s="24" t="s">
        <v>82</v>
      </c>
      <c r="X2698" s="24" t="s">
        <v>1833</v>
      </c>
      <c r="Y2698" s="24" t="s">
        <v>166</v>
      </c>
      <c r="Z2698" s="24"/>
    </row>
    <row r="2699" spans="1:26" x14ac:dyDescent="0.2">
      <c r="A2699">
        <v>2699</v>
      </c>
      <c r="B2699">
        <v>4177</v>
      </c>
      <c r="H2699" s="23">
        <v>44109</v>
      </c>
      <c r="I2699" s="23">
        <v>44109</v>
      </c>
      <c r="J2699">
        <v>15.89</v>
      </c>
      <c r="K2699" s="24"/>
      <c r="L2699" s="24" t="s">
        <v>2265</v>
      </c>
      <c r="M2699" s="24" t="s">
        <v>82</v>
      </c>
      <c r="N2699" s="24" t="s">
        <v>7</v>
      </c>
      <c r="O2699" s="24" t="s">
        <v>231</v>
      </c>
      <c r="P2699" s="24" t="s">
        <v>217</v>
      </c>
      <c r="Q2699" s="24" t="s">
        <v>7</v>
      </c>
      <c r="R2699" s="24" t="s">
        <v>70</v>
      </c>
      <c r="S2699" s="24" t="s">
        <v>82</v>
      </c>
      <c r="T2699" s="24" t="s">
        <v>587</v>
      </c>
      <c r="U2699" s="24" t="s">
        <v>205</v>
      </c>
      <c r="V2699" s="24" t="s">
        <v>205</v>
      </c>
      <c r="W2699" s="24" t="s">
        <v>82</v>
      </c>
      <c r="X2699" s="24" t="s">
        <v>1833</v>
      </c>
      <c r="Y2699" s="24" t="s">
        <v>166</v>
      </c>
      <c r="Z2699" s="24"/>
    </row>
    <row r="2700" spans="1:26" x14ac:dyDescent="0.2">
      <c r="A2700">
        <v>2700</v>
      </c>
      <c r="B2700">
        <v>4183</v>
      </c>
      <c r="H2700" s="23">
        <v>44109</v>
      </c>
      <c r="I2700" s="23">
        <v>44109</v>
      </c>
      <c r="J2700">
        <v>120.66</v>
      </c>
      <c r="K2700" s="24"/>
      <c r="L2700" s="24" t="s">
        <v>2267</v>
      </c>
      <c r="M2700" s="24" t="s">
        <v>1867</v>
      </c>
      <c r="N2700" s="24" t="s">
        <v>68</v>
      </c>
      <c r="O2700" s="24" t="s">
        <v>231</v>
      </c>
      <c r="P2700" s="24" t="s">
        <v>259</v>
      </c>
      <c r="Q2700" s="24" t="s">
        <v>36</v>
      </c>
      <c r="R2700" s="24" t="s">
        <v>6</v>
      </c>
      <c r="S2700" s="24" t="s">
        <v>34</v>
      </c>
      <c r="T2700" s="24" t="s">
        <v>444</v>
      </c>
      <c r="U2700" s="24" t="s">
        <v>205</v>
      </c>
      <c r="V2700" s="24" t="s">
        <v>205</v>
      </c>
      <c r="W2700" s="24" t="s">
        <v>593</v>
      </c>
      <c r="X2700" s="24" t="s">
        <v>1833</v>
      </c>
      <c r="Y2700" s="24" t="s">
        <v>166</v>
      </c>
      <c r="Z2700" s="24"/>
    </row>
    <row r="2701" spans="1:26" x14ac:dyDescent="0.2">
      <c r="A2701">
        <v>2701</v>
      </c>
      <c r="B2701">
        <v>4184</v>
      </c>
      <c r="H2701" s="23">
        <v>44109</v>
      </c>
      <c r="I2701" s="23">
        <v>44109</v>
      </c>
      <c r="J2701">
        <v>400</v>
      </c>
      <c r="K2701" s="24"/>
      <c r="L2701" s="24" t="s">
        <v>2190</v>
      </c>
      <c r="M2701" s="24" t="s">
        <v>2062</v>
      </c>
      <c r="N2701" s="24" t="s">
        <v>7</v>
      </c>
      <c r="O2701" s="24" t="s">
        <v>231</v>
      </c>
      <c r="P2701" s="24" t="s">
        <v>275</v>
      </c>
      <c r="Q2701" s="24" t="s">
        <v>56</v>
      </c>
      <c r="R2701" s="24" t="s">
        <v>6</v>
      </c>
      <c r="S2701" s="24" t="s">
        <v>57</v>
      </c>
      <c r="T2701" s="24" t="s">
        <v>225</v>
      </c>
      <c r="U2701" s="24" t="s">
        <v>205</v>
      </c>
      <c r="V2701" s="24" t="s">
        <v>205</v>
      </c>
      <c r="W2701" s="24" t="s">
        <v>2191</v>
      </c>
      <c r="X2701" s="24" t="s">
        <v>1833</v>
      </c>
      <c r="Y2701" s="24" t="s">
        <v>166</v>
      </c>
      <c r="Z2701" s="24"/>
    </row>
    <row r="2702" spans="1:26" x14ac:dyDescent="0.2">
      <c r="A2702">
        <v>2702</v>
      </c>
      <c r="B2702">
        <v>4185</v>
      </c>
      <c r="H2702" s="23">
        <v>44109</v>
      </c>
      <c r="I2702" s="23">
        <v>44109</v>
      </c>
      <c r="J2702">
        <v>1325.49</v>
      </c>
      <c r="K2702" s="24"/>
      <c r="L2702" s="24" t="s">
        <v>2185</v>
      </c>
      <c r="M2702" s="24" t="s">
        <v>2135</v>
      </c>
      <c r="N2702" s="24" t="s">
        <v>7</v>
      </c>
      <c r="O2702" s="24" t="s">
        <v>231</v>
      </c>
      <c r="P2702" s="24" t="s">
        <v>217</v>
      </c>
      <c r="Q2702" s="24" t="s">
        <v>36</v>
      </c>
      <c r="R2702" s="24" t="s">
        <v>6</v>
      </c>
      <c r="S2702" s="24" t="s">
        <v>37</v>
      </c>
      <c r="T2702" s="24" t="s">
        <v>304</v>
      </c>
      <c r="U2702" s="24" t="s">
        <v>205</v>
      </c>
      <c r="V2702" s="24" t="s">
        <v>205</v>
      </c>
      <c r="W2702" s="24" t="s">
        <v>205</v>
      </c>
      <c r="X2702" s="24" t="s">
        <v>1833</v>
      </c>
      <c r="Y2702" s="24" t="s">
        <v>1833</v>
      </c>
      <c r="Z2702" s="24"/>
    </row>
    <row r="2703" spans="1:26" x14ac:dyDescent="0.2">
      <c r="A2703">
        <v>2703</v>
      </c>
      <c r="B2703">
        <v>4186</v>
      </c>
      <c r="H2703" s="23">
        <v>44109</v>
      </c>
      <c r="I2703" s="23">
        <v>44109</v>
      </c>
      <c r="J2703">
        <v>450</v>
      </c>
      <c r="K2703" s="24"/>
      <c r="L2703" s="24" t="s">
        <v>2352</v>
      </c>
      <c r="M2703" s="24" t="s">
        <v>2353</v>
      </c>
      <c r="N2703" s="24" t="s">
        <v>7</v>
      </c>
      <c r="O2703" s="24" t="s">
        <v>231</v>
      </c>
      <c r="P2703" s="24" t="s">
        <v>275</v>
      </c>
      <c r="Q2703" s="24" t="s">
        <v>56</v>
      </c>
      <c r="R2703" s="24" t="s">
        <v>105</v>
      </c>
      <c r="S2703" s="24" t="s">
        <v>115</v>
      </c>
      <c r="T2703" s="24" t="s">
        <v>225</v>
      </c>
      <c r="U2703" s="24" t="s">
        <v>205</v>
      </c>
      <c r="V2703" s="24" t="s">
        <v>205</v>
      </c>
      <c r="W2703" s="24"/>
      <c r="X2703" s="24" t="s">
        <v>1833</v>
      </c>
      <c r="Y2703" s="24" t="s">
        <v>166</v>
      </c>
      <c r="Z2703" s="24"/>
    </row>
    <row r="2704" spans="1:26" x14ac:dyDescent="0.2">
      <c r="A2704">
        <v>2704</v>
      </c>
      <c r="B2704">
        <v>4187</v>
      </c>
      <c r="H2704" s="23">
        <v>44109</v>
      </c>
      <c r="I2704" s="23">
        <v>44109</v>
      </c>
      <c r="J2704">
        <v>2000</v>
      </c>
      <c r="K2704" s="24"/>
      <c r="L2704" s="24" t="s">
        <v>2193</v>
      </c>
      <c r="M2704" s="24" t="s">
        <v>2354</v>
      </c>
      <c r="N2704" s="24" t="s">
        <v>68</v>
      </c>
      <c r="O2704" s="24" t="s">
        <v>231</v>
      </c>
      <c r="P2704" s="24" t="s">
        <v>217</v>
      </c>
      <c r="Q2704" s="24" t="s">
        <v>36</v>
      </c>
      <c r="R2704" s="24" t="s">
        <v>6</v>
      </c>
      <c r="S2704" s="24" t="s">
        <v>16</v>
      </c>
      <c r="T2704" s="24" t="s">
        <v>225</v>
      </c>
      <c r="U2704" s="24" t="s">
        <v>205</v>
      </c>
      <c r="V2704" s="24" t="s">
        <v>205</v>
      </c>
      <c r="W2704" s="24" t="s">
        <v>205</v>
      </c>
      <c r="X2704" s="24" t="s">
        <v>1833</v>
      </c>
      <c r="Y2704" s="24" t="s">
        <v>166</v>
      </c>
      <c r="Z2704" s="24"/>
    </row>
    <row r="2705" spans="1:26" x14ac:dyDescent="0.2">
      <c r="A2705">
        <v>2705</v>
      </c>
      <c r="B2705">
        <v>4189</v>
      </c>
      <c r="H2705" s="23">
        <v>44109</v>
      </c>
      <c r="I2705" s="23">
        <v>44109</v>
      </c>
      <c r="J2705">
        <v>1500</v>
      </c>
      <c r="K2705" s="24"/>
      <c r="L2705" s="24" t="s">
        <v>2188</v>
      </c>
      <c r="M2705" s="24" t="s">
        <v>2355</v>
      </c>
      <c r="N2705" s="24" t="s">
        <v>7</v>
      </c>
      <c r="O2705" s="24" t="s">
        <v>231</v>
      </c>
      <c r="P2705" s="24" t="s">
        <v>217</v>
      </c>
      <c r="Q2705" s="24" t="s">
        <v>36</v>
      </c>
      <c r="R2705" s="24" t="s">
        <v>6</v>
      </c>
      <c r="S2705" s="24" t="s">
        <v>15</v>
      </c>
      <c r="T2705" s="24" t="s">
        <v>225</v>
      </c>
      <c r="U2705" s="24" t="s">
        <v>205</v>
      </c>
      <c r="V2705" s="24" t="s">
        <v>205</v>
      </c>
      <c r="W2705" s="24" t="s">
        <v>205</v>
      </c>
      <c r="X2705" s="24" t="s">
        <v>1833</v>
      </c>
      <c r="Y2705" s="24" t="s">
        <v>166</v>
      </c>
      <c r="Z2705" s="24"/>
    </row>
    <row r="2706" spans="1:26" x14ac:dyDescent="0.2">
      <c r="A2706">
        <v>2706</v>
      </c>
      <c r="B2706">
        <v>4190</v>
      </c>
      <c r="H2706" s="23">
        <v>44109</v>
      </c>
      <c r="I2706" s="23">
        <v>44109</v>
      </c>
      <c r="J2706">
        <v>800</v>
      </c>
      <c r="K2706" s="24"/>
      <c r="L2706" s="24" t="s">
        <v>2186</v>
      </c>
      <c r="M2706" s="24" t="s">
        <v>2028</v>
      </c>
      <c r="N2706" s="24" t="s">
        <v>65</v>
      </c>
      <c r="O2706" s="24" t="s">
        <v>231</v>
      </c>
      <c r="P2706" s="24" t="s">
        <v>207</v>
      </c>
      <c r="Q2706" s="24" t="s">
        <v>36</v>
      </c>
      <c r="R2706" s="24" t="s">
        <v>6</v>
      </c>
      <c r="S2706" s="24" t="s">
        <v>37</v>
      </c>
      <c r="T2706" s="24" t="s">
        <v>304</v>
      </c>
      <c r="U2706" s="24" t="s">
        <v>205</v>
      </c>
      <c r="V2706" s="24" t="s">
        <v>205</v>
      </c>
      <c r="W2706" s="24" t="s">
        <v>205</v>
      </c>
      <c r="X2706" s="24" t="s">
        <v>1833</v>
      </c>
      <c r="Y2706" s="24" t="s">
        <v>205</v>
      </c>
      <c r="Z2706" s="24"/>
    </row>
    <row r="2707" spans="1:26" x14ac:dyDescent="0.2">
      <c r="A2707">
        <v>2707</v>
      </c>
      <c r="B2707">
        <v>4191</v>
      </c>
      <c r="H2707" s="23">
        <v>44109</v>
      </c>
      <c r="I2707" s="23">
        <v>44109</v>
      </c>
      <c r="J2707">
        <v>800</v>
      </c>
      <c r="K2707" s="24"/>
      <c r="L2707" s="24" t="s">
        <v>2174</v>
      </c>
      <c r="M2707" s="24" t="s">
        <v>2127</v>
      </c>
      <c r="N2707" s="24" t="s">
        <v>65</v>
      </c>
      <c r="O2707" s="24" t="s">
        <v>231</v>
      </c>
      <c r="P2707" s="24" t="s">
        <v>207</v>
      </c>
      <c r="Q2707" s="24" t="s">
        <v>36</v>
      </c>
      <c r="R2707" s="24" t="s">
        <v>6</v>
      </c>
      <c r="S2707" s="24" t="s">
        <v>37</v>
      </c>
      <c r="T2707" s="24" t="s">
        <v>304</v>
      </c>
      <c r="U2707" s="24" t="s">
        <v>205</v>
      </c>
      <c r="V2707" s="24" t="s">
        <v>205</v>
      </c>
      <c r="W2707" s="24" t="s">
        <v>205</v>
      </c>
      <c r="X2707" s="24" t="s">
        <v>1833</v>
      </c>
      <c r="Y2707" s="24" t="s">
        <v>205</v>
      </c>
      <c r="Z2707" s="24"/>
    </row>
    <row r="2708" spans="1:26" x14ac:dyDescent="0.2">
      <c r="A2708">
        <v>2708</v>
      </c>
      <c r="B2708">
        <v>4192</v>
      </c>
      <c r="H2708" s="23">
        <v>44109</v>
      </c>
      <c r="I2708" s="23">
        <v>44109</v>
      </c>
      <c r="J2708">
        <v>800</v>
      </c>
      <c r="K2708" s="24"/>
      <c r="L2708" s="24" t="s">
        <v>2189</v>
      </c>
      <c r="M2708" s="24" t="s">
        <v>1927</v>
      </c>
      <c r="N2708" s="24" t="s">
        <v>65</v>
      </c>
      <c r="O2708" s="24" t="s">
        <v>231</v>
      </c>
      <c r="P2708" s="24" t="s">
        <v>207</v>
      </c>
      <c r="Q2708" s="24" t="s">
        <v>36</v>
      </c>
      <c r="R2708" s="24" t="s">
        <v>6</v>
      </c>
      <c r="S2708" s="24" t="s">
        <v>37</v>
      </c>
      <c r="T2708" s="24" t="s">
        <v>304</v>
      </c>
      <c r="U2708" s="24" t="s">
        <v>205</v>
      </c>
      <c r="V2708" s="24" t="s">
        <v>205</v>
      </c>
      <c r="W2708" s="24" t="s">
        <v>205</v>
      </c>
      <c r="X2708" s="24" t="s">
        <v>1833</v>
      </c>
      <c r="Y2708" s="24" t="s">
        <v>205</v>
      </c>
      <c r="Z2708" s="24"/>
    </row>
    <row r="2709" spans="1:26" x14ac:dyDescent="0.2">
      <c r="A2709">
        <v>2709</v>
      </c>
      <c r="B2709">
        <v>4193</v>
      </c>
      <c r="H2709" s="23">
        <v>44109</v>
      </c>
      <c r="I2709" s="23">
        <v>44109</v>
      </c>
      <c r="J2709">
        <v>2000</v>
      </c>
      <c r="K2709" s="24"/>
      <c r="L2709" s="24" t="s">
        <v>2195</v>
      </c>
      <c r="M2709" s="24" t="s">
        <v>2356</v>
      </c>
      <c r="N2709" s="24" t="s">
        <v>65</v>
      </c>
      <c r="O2709" s="24" t="s">
        <v>231</v>
      </c>
      <c r="P2709" s="24" t="s">
        <v>207</v>
      </c>
      <c r="Q2709" s="24" t="s">
        <v>36</v>
      </c>
      <c r="R2709" s="24" t="s">
        <v>6</v>
      </c>
      <c r="S2709" s="24" t="s">
        <v>16</v>
      </c>
      <c r="T2709" s="24" t="s">
        <v>225</v>
      </c>
      <c r="U2709" s="24" t="s">
        <v>205</v>
      </c>
      <c r="V2709" s="24" t="s">
        <v>205</v>
      </c>
      <c r="W2709" s="24" t="s">
        <v>205</v>
      </c>
      <c r="X2709" s="24" t="s">
        <v>1833</v>
      </c>
      <c r="Y2709" s="24" t="s">
        <v>166</v>
      </c>
      <c r="Z2709" s="24"/>
    </row>
    <row r="2710" spans="1:26" x14ac:dyDescent="0.2">
      <c r="A2710">
        <v>2710</v>
      </c>
      <c r="B2710">
        <v>4203</v>
      </c>
      <c r="H2710" s="23">
        <v>44110</v>
      </c>
      <c r="I2710" s="23">
        <v>44110</v>
      </c>
      <c r="J2710">
        <v>857.55</v>
      </c>
      <c r="K2710" s="24"/>
      <c r="L2710" s="24" t="s">
        <v>2269</v>
      </c>
      <c r="M2710" s="24" t="s">
        <v>1855</v>
      </c>
      <c r="N2710" s="24" t="s">
        <v>68</v>
      </c>
      <c r="O2710" s="24" t="s">
        <v>231</v>
      </c>
      <c r="P2710" s="24" t="s">
        <v>275</v>
      </c>
      <c r="Q2710" s="24" t="s">
        <v>56</v>
      </c>
      <c r="R2710" s="24" t="s">
        <v>6</v>
      </c>
      <c r="S2710" s="24" t="s">
        <v>59</v>
      </c>
      <c r="T2710" s="24" t="s">
        <v>945</v>
      </c>
      <c r="U2710" s="24" t="s">
        <v>205</v>
      </c>
      <c r="V2710" s="24" t="s">
        <v>205</v>
      </c>
      <c r="W2710" s="24" t="s">
        <v>1856</v>
      </c>
      <c r="X2710" s="24" t="s">
        <v>1833</v>
      </c>
      <c r="Y2710" s="24" t="s">
        <v>166</v>
      </c>
      <c r="Z2710" s="24"/>
    </row>
    <row r="2711" spans="1:26" x14ac:dyDescent="0.2">
      <c r="A2711">
        <v>2711</v>
      </c>
      <c r="B2711">
        <v>4204</v>
      </c>
      <c r="H2711" s="23">
        <v>44110</v>
      </c>
      <c r="I2711" s="23">
        <v>44110</v>
      </c>
      <c r="J2711">
        <v>284.64999999999998</v>
      </c>
      <c r="K2711" s="24"/>
      <c r="L2711" s="24" t="s">
        <v>1782</v>
      </c>
      <c r="M2711" s="24" t="s">
        <v>1964</v>
      </c>
      <c r="N2711" s="24" t="s">
        <v>7</v>
      </c>
      <c r="O2711" s="24" t="s">
        <v>231</v>
      </c>
      <c r="P2711" s="24" t="s">
        <v>217</v>
      </c>
      <c r="Q2711" s="24" t="s">
        <v>7</v>
      </c>
      <c r="R2711" s="24" t="s">
        <v>6</v>
      </c>
      <c r="S2711" s="24" t="s">
        <v>13</v>
      </c>
      <c r="T2711" s="24" t="s">
        <v>1588</v>
      </c>
      <c r="U2711" s="24" t="s">
        <v>205</v>
      </c>
      <c r="V2711" s="24" t="s">
        <v>205</v>
      </c>
      <c r="W2711" s="24" t="s">
        <v>1783</v>
      </c>
      <c r="X2711" s="24" t="s">
        <v>1833</v>
      </c>
      <c r="Y2711" s="24" t="s">
        <v>166</v>
      </c>
      <c r="Z2711" s="24"/>
    </row>
    <row r="2712" spans="1:26" x14ac:dyDescent="0.2">
      <c r="A2712">
        <v>2712</v>
      </c>
      <c r="B2712">
        <v>4205</v>
      </c>
      <c r="H2712" s="23">
        <v>44110</v>
      </c>
      <c r="I2712" s="23">
        <v>44110</v>
      </c>
      <c r="J2712">
        <v>90</v>
      </c>
      <c r="K2712" s="24"/>
      <c r="L2712" s="24" t="s">
        <v>2357</v>
      </c>
      <c r="M2712" s="24" t="s">
        <v>1252</v>
      </c>
      <c r="N2712" s="24" t="s">
        <v>68</v>
      </c>
      <c r="O2712" s="24" t="s">
        <v>231</v>
      </c>
      <c r="P2712" s="24" t="s">
        <v>217</v>
      </c>
      <c r="Q2712" s="24" t="s">
        <v>17</v>
      </c>
      <c r="R2712" s="24" t="s">
        <v>6</v>
      </c>
      <c r="S2712" s="24" t="s">
        <v>26</v>
      </c>
      <c r="T2712" s="24" t="s">
        <v>211</v>
      </c>
      <c r="U2712" s="24" t="s">
        <v>205</v>
      </c>
      <c r="V2712" s="24" t="s">
        <v>205</v>
      </c>
      <c r="W2712" s="24" t="s">
        <v>2227</v>
      </c>
      <c r="X2712" s="24" t="s">
        <v>1833</v>
      </c>
      <c r="Y2712" s="24" t="s">
        <v>166</v>
      </c>
      <c r="Z2712" s="24"/>
    </row>
    <row r="2713" spans="1:26" x14ac:dyDescent="0.2">
      <c r="A2713">
        <v>2713</v>
      </c>
      <c r="B2713">
        <v>4206</v>
      </c>
      <c r="H2713" s="23">
        <v>44110</v>
      </c>
      <c r="I2713" s="23">
        <v>44110</v>
      </c>
      <c r="J2713">
        <v>265</v>
      </c>
      <c r="K2713" s="24"/>
      <c r="L2713" s="24" t="s">
        <v>2192</v>
      </c>
      <c r="M2713" s="24" t="s">
        <v>1949</v>
      </c>
      <c r="N2713" s="24" t="s">
        <v>68</v>
      </c>
      <c r="O2713" s="24" t="s">
        <v>231</v>
      </c>
      <c r="P2713" s="24" t="s">
        <v>275</v>
      </c>
      <c r="Q2713" s="24" t="s">
        <v>56</v>
      </c>
      <c r="R2713" s="24" t="s">
        <v>6</v>
      </c>
      <c r="S2713" s="24" t="s">
        <v>19</v>
      </c>
      <c r="T2713" s="24" t="s">
        <v>225</v>
      </c>
      <c r="U2713" s="24" t="s">
        <v>205</v>
      </c>
      <c r="V2713" s="24" t="s">
        <v>205</v>
      </c>
      <c r="W2713" s="24" t="s">
        <v>1950</v>
      </c>
      <c r="X2713" s="24" t="s">
        <v>1833</v>
      </c>
      <c r="Y2713" s="24" t="s">
        <v>166</v>
      </c>
      <c r="Z2713" s="24"/>
    </row>
    <row r="2714" spans="1:26" x14ac:dyDescent="0.2">
      <c r="A2714">
        <v>2714</v>
      </c>
      <c r="B2714">
        <v>4210</v>
      </c>
      <c r="H2714" s="23">
        <v>44111</v>
      </c>
      <c r="I2714" s="23">
        <v>44111</v>
      </c>
      <c r="J2714">
        <v>2581.4899999999998</v>
      </c>
      <c r="K2714" s="24"/>
      <c r="L2714" s="24" t="s">
        <v>2358</v>
      </c>
      <c r="M2714" s="24" t="s">
        <v>1895</v>
      </c>
      <c r="N2714" s="24" t="s">
        <v>68</v>
      </c>
      <c r="O2714" s="24" t="s">
        <v>231</v>
      </c>
      <c r="P2714" s="24" t="s">
        <v>217</v>
      </c>
      <c r="Q2714" s="24" t="s">
        <v>102</v>
      </c>
      <c r="R2714" s="24" t="s">
        <v>108</v>
      </c>
      <c r="S2714" s="24" t="s">
        <v>108</v>
      </c>
      <c r="T2714" s="24" t="s">
        <v>238</v>
      </c>
      <c r="U2714" s="24" t="s">
        <v>993</v>
      </c>
      <c r="V2714" s="24" t="s">
        <v>205</v>
      </c>
      <c r="W2714" s="24" t="s">
        <v>205</v>
      </c>
      <c r="X2714" s="24" t="s">
        <v>166</v>
      </c>
      <c r="Y2714" s="24" t="s">
        <v>205</v>
      </c>
      <c r="Z2714" s="24"/>
    </row>
    <row r="2715" spans="1:26" x14ac:dyDescent="0.2">
      <c r="A2715">
        <v>2715</v>
      </c>
      <c r="B2715">
        <v>4212</v>
      </c>
      <c r="H2715" s="23">
        <v>44111</v>
      </c>
      <c r="I2715" s="23">
        <v>44111</v>
      </c>
      <c r="J2715">
        <v>3751.82</v>
      </c>
      <c r="K2715" s="24"/>
      <c r="L2715" s="24" t="s">
        <v>2359</v>
      </c>
      <c r="M2715" s="24" t="s">
        <v>1896</v>
      </c>
      <c r="N2715" s="24" t="s">
        <v>68</v>
      </c>
      <c r="O2715" s="24" t="s">
        <v>231</v>
      </c>
      <c r="P2715" s="24" t="s">
        <v>217</v>
      </c>
      <c r="Q2715" s="24" t="s">
        <v>102</v>
      </c>
      <c r="R2715" s="24" t="s">
        <v>108</v>
      </c>
      <c r="S2715" s="24" t="s">
        <v>108</v>
      </c>
      <c r="T2715" s="24" t="s">
        <v>238</v>
      </c>
      <c r="U2715" s="24" t="s">
        <v>1690</v>
      </c>
      <c r="V2715" s="24" t="s">
        <v>205</v>
      </c>
      <c r="W2715" s="24" t="s">
        <v>205</v>
      </c>
      <c r="X2715" s="24" t="s">
        <v>166</v>
      </c>
      <c r="Y2715" s="24" t="s">
        <v>205</v>
      </c>
      <c r="Z2715" s="24"/>
    </row>
    <row r="2716" spans="1:26" x14ac:dyDescent="0.2">
      <c r="A2716">
        <v>2716</v>
      </c>
      <c r="B2716">
        <v>4213</v>
      </c>
      <c r="H2716" s="23">
        <v>44111</v>
      </c>
      <c r="I2716" s="23">
        <v>44111</v>
      </c>
      <c r="J2716">
        <v>8629.31</v>
      </c>
      <c r="K2716" s="24"/>
      <c r="L2716" s="24" t="s">
        <v>2272</v>
      </c>
      <c r="M2716" s="24" t="s">
        <v>2273</v>
      </c>
      <c r="N2716" s="24" t="s">
        <v>68</v>
      </c>
      <c r="O2716" s="24" t="s">
        <v>231</v>
      </c>
      <c r="P2716" s="24" t="s">
        <v>217</v>
      </c>
      <c r="Q2716" s="24" t="s">
        <v>102</v>
      </c>
      <c r="R2716" s="24" t="s">
        <v>108</v>
      </c>
      <c r="S2716" s="24" t="s">
        <v>108</v>
      </c>
      <c r="T2716" s="24" t="s">
        <v>238</v>
      </c>
      <c r="U2716" s="24" t="s">
        <v>531</v>
      </c>
      <c r="V2716" s="24" t="s">
        <v>205</v>
      </c>
      <c r="W2716" s="24" t="s">
        <v>205</v>
      </c>
      <c r="X2716" s="24" t="s">
        <v>166</v>
      </c>
      <c r="Y2716" s="24" t="s">
        <v>205</v>
      </c>
      <c r="Z2716" s="24"/>
    </row>
    <row r="2717" spans="1:26" x14ac:dyDescent="0.2">
      <c r="A2717">
        <v>2717</v>
      </c>
      <c r="B2717">
        <v>4214</v>
      </c>
      <c r="H2717" s="23">
        <v>44111</v>
      </c>
      <c r="I2717" s="23">
        <v>44111</v>
      </c>
      <c r="J2717">
        <v>1364.69</v>
      </c>
      <c r="K2717" s="24"/>
      <c r="L2717" s="24" t="s">
        <v>2360</v>
      </c>
      <c r="M2717" s="24" t="s">
        <v>1897</v>
      </c>
      <c r="N2717" s="24" t="s">
        <v>68</v>
      </c>
      <c r="O2717" s="24" t="s">
        <v>231</v>
      </c>
      <c r="P2717" s="24" t="s">
        <v>217</v>
      </c>
      <c r="Q2717" s="24" t="s">
        <v>102</v>
      </c>
      <c r="R2717" s="24" t="s">
        <v>108</v>
      </c>
      <c r="S2717" s="24" t="s">
        <v>108</v>
      </c>
      <c r="T2717" s="24" t="s">
        <v>238</v>
      </c>
      <c r="U2717" s="24" t="s">
        <v>282</v>
      </c>
      <c r="V2717" s="24" t="s">
        <v>205</v>
      </c>
      <c r="W2717" s="24" t="s">
        <v>205</v>
      </c>
      <c r="X2717" s="24" t="s">
        <v>166</v>
      </c>
      <c r="Y2717" s="24" t="s">
        <v>205</v>
      </c>
      <c r="Z2717" s="24"/>
    </row>
    <row r="2718" spans="1:26" x14ac:dyDescent="0.2">
      <c r="A2718">
        <v>2718</v>
      </c>
      <c r="B2718">
        <v>4215</v>
      </c>
      <c r="H2718" s="23">
        <v>44111</v>
      </c>
      <c r="I2718" s="23">
        <v>44111</v>
      </c>
      <c r="J2718">
        <v>2672.22</v>
      </c>
      <c r="K2718" s="24"/>
      <c r="L2718" s="24" t="s">
        <v>2276</v>
      </c>
      <c r="M2718" s="24" t="s">
        <v>1898</v>
      </c>
      <c r="N2718" s="24" t="s">
        <v>68</v>
      </c>
      <c r="O2718" s="24" t="s">
        <v>231</v>
      </c>
      <c r="P2718" s="24" t="s">
        <v>217</v>
      </c>
      <c r="Q2718" s="24" t="s">
        <v>102</v>
      </c>
      <c r="R2718" s="24" t="s">
        <v>108</v>
      </c>
      <c r="S2718" s="24" t="s">
        <v>108</v>
      </c>
      <c r="T2718" s="24" t="s">
        <v>238</v>
      </c>
      <c r="U2718" s="24" t="s">
        <v>1693</v>
      </c>
      <c r="V2718" s="24" t="s">
        <v>205</v>
      </c>
      <c r="W2718" s="24" t="s">
        <v>205</v>
      </c>
      <c r="X2718" s="24" t="s">
        <v>166</v>
      </c>
      <c r="Y2718" s="24" t="s">
        <v>205</v>
      </c>
      <c r="Z2718" s="24"/>
    </row>
    <row r="2719" spans="1:26" x14ac:dyDescent="0.2">
      <c r="A2719">
        <v>2719</v>
      </c>
      <c r="B2719">
        <v>4216</v>
      </c>
      <c r="H2719" s="23">
        <v>44111</v>
      </c>
      <c r="I2719" s="23">
        <v>44111</v>
      </c>
      <c r="J2719">
        <v>2583.15</v>
      </c>
      <c r="K2719" s="24"/>
      <c r="L2719" s="24" t="s">
        <v>2361</v>
      </c>
      <c r="M2719" s="24" t="s">
        <v>2362</v>
      </c>
      <c r="N2719" s="24" t="s">
        <v>68</v>
      </c>
      <c r="O2719" s="24" t="s">
        <v>231</v>
      </c>
      <c r="P2719" s="24" t="s">
        <v>217</v>
      </c>
      <c r="Q2719" s="24" t="s">
        <v>102</v>
      </c>
      <c r="R2719" s="24" t="s">
        <v>108</v>
      </c>
      <c r="S2719" s="24" t="s">
        <v>108</v>
      </c>
      <c r="T2719" s="24" t="s">
        <v>238</v>
      </c>
      <c r="U2719" s="24" t="s">
        <v>492</v>
      </c>
      <c r="V2719" s="24" t="s">
        <v>205</v>
      </c>
      <c r="W2719" s="24" t="s">
        <v>205</v>
      </c>
      <c r="X2719" s="24" t="s">
        <v>166</v>
      </c>
      <c r="Y2719" s="24" t="s">
        <v>205</v>
      </c>
      <c r="Z2719" s="24"/>
    </row>
    <row r="2720" spans="1:26" x14ac:dyDescent="0.2">
      <c r="A2720">
        <v>2720</v>
      </c>
      <c r="B2720">
        <v>4217</v>
      </c>
      <c r="H2720" s="23">
        <v>44111</v>
      </c>
      <c r="I2720" s="23">
        <v>44111</v>
      </c>
      <c r="J2720">
        <v>1807.98</v>
      </c>
      <c r="K2720" s="24"/>
      <c r="L2720" s="24" t="s">
        <v>2285</v>
      </c>
      <c r="M2720" s="24" t="s">
        <v>2286</v>
      </c>
      <c r="N2720" s="24" t="s">
        <v>68</v>
      </c>
      <c r="O2720" s="24" t="s">
        <v>231</v>
      </c>
      <c r="P2720" s="24" t="s">
        <v>217</v>
      </c>
      <c r="Q2720" s="24" t="s">
        <v>102</v>
      </c>
      <c r="R2720" s="24" t="s">
        <v>108</v>
      </c>
      <c r="S2720" s="24" t="s">
        <v>108</v>
      </c>
      <c r="T2720" s="24" t="s">
        <v>238</v>
      </c>
      <c r="U2720" s="24" t="s">
        <v>2287</v>
      </c>
      <c r="V2720" s="24" t="s">
        <v>205</v>
      </c>
      <c r="W2720" s="24" t="s">
        <v>205</v>
      </c>
      <c r="X2720" s="24" t="s">
        <v>166</v>
      </c>
      <c r="Y2720" s="24" t="s">
        <v>205</v>
      </c>
      <c r="Z2720" s="24"/>
    </row>
    <row r="2721" spans="1:26" x14ac:dyDescent="0.2">
      <c r="A2721">
        <v>2721</v>
      </c>
      <c r="B2721">
        <v>4218</v>
      </c>
      <c r="H2721" s="23">
        <v>44111</v>
      </c>
      <c r="I2721" s="23">
        <v>44111</v>
      </c>
      <c r="J2721">
        <v>2771.08</v>
      </c>
      <c r="K2721" s="24"/>
      <c r="L2721" s="24" t="s">
        <v>2363</v>
      </c>
      <c r="M2721" s="24" t="s">
        <v>1899</v>
      </c>
      <c r="N2721" s="24" t="s">
        <v>68</v>
      </c>
      <c r="O2721" s="24" t="s">
        <v>231</v>
      </c>
      <c r="P2721" s="24" t="s">
        <v>217</v>
      </c>
      <c r="Q2721" s="24" t="s">
        <v>102</v>
      </c>
      <c r="R2721" s="24" t="s">
        <v>108</v>
      </c>
      <c r="S2721" s="24" t="s">
        <v>108</v>
      </c>
      <c r="T2721" s="24" t="s">
        <v>238</v>
      </c>
      <c r="U2721" s="24" t="s">
        <v>391</v>
      </c>
      <c r="V2721" s="24" t="s">
        <v>205</v>
      </c>
      <c r="W2721" s="24" t="s">
        <v>205</v>
      </c>
      <c r="X2721" s="24" t="s">
        <v>166</v>
      </c>
      <c r="Y2721" s="24" t="s">
        <v>205</v>
      </c>
      <c r="Z2721" s="24"/>
    </row>
    <row r="2722" spans="1:26" x14ac:dyDescent="0.2">
      <c r="A2722">
        <v>2722</v>
      </c>
      <c r="B2722">
        <v>4219</v>
      </c>
      <c r="H2722" s="23">
        <v>44111</v>
      </c>
      <c r="I2722" s="23">
        <v>44111</v>
      </c>
      <c r="J2722">
        <v>2865.57</v>
      </c>
      <c r="K2722" s="24"/>
      <c r="L2722" s="24" t="s">
        <v>2277</v>
      </c>
      <c r="M2722" s="24" t="s">
        <v>1884</v>
      </c>
      <c r="N2722" s="24" t="s">
        <v>68</v>
      </c>
      <c r="O2722" s="24" t="s">
        <v>231</v>
      </c>
      <c r="P2722" s="24" t="s">
        <v>217</v>
      </c>
      <c r="Q2722" s="24" t="s">
        <v>102</v>
      </c>
      <c r="R2722" s="24" t="s">
        <v>108</v>
      </c>
      <c r="S2722" s="24" t="s">
        <v>108</v>
      </c>
      <c r="T2722" s="24" t="s">
        <v>238</v>
      </c>
      <c r="U2722" s="24" t="s">
        <v>1003</v>
      </c>
      <c r="V2722" s="24" t="s">
        <v>205</v>
      </c>
      <c r="W2722" s="24" t="s">
        <v>205</v>
      </c>
      <c r="X2722" s="24" t="s">
        <v>166</v>
      </c>
      <c r="Y2722" s="24" t="s">
        <v>205</v>
      </c>
      <c r="Z2722" s="24"/>
    </row>
    <row r="2723" spans="1:26" x14ac:dyDescent="0.2">
      <c r="A2723">
        <v>2723</v>
      </c>
      <c r="B2723">
        <v>4220</v>
      </c>
      <c r="H2723" s="23">
        <v>44111</v>
      </c>
      <c r="I2723" s="23">
        <v>44111</v>
      </c>
      <c r="J2723">
        <v>1739.02</v>
      </c>
      <c r="K2723" s="24"/>
      <c r="L2723" s="24" t="s">
        <v>2364</v>
      </c>
      <c r="M2723" s="24" t="s">
        <v>1892</v>
      </c>
      <c r="N2723" s="24" t="s">
        <v>68</v>
      </c>
      <c r="O2723" s="24" t="s">
        <v>231</v>
      </c>
      <c r="P2723" s="24" t="s">
        <v>217</v>
      </c>
      <c r="Q2723" s="24" t="s">
        <v>102</v>
      </c>
      <c r="R2723" s="24" t="s">
        <v>108</v>
      </c>
      <c r="S2723" s="24" t="s">
        <v>108</v>
      </c>
      <c r="T2723" s="24" t="s">
        <v>238</v>
      </c>
      <c r="U2723" s="24" t="s">
        <v>1679</v>
      </c>
      <c r="V2723" s="24" t="s">
        <v>205</v>
      </c>
      <c r="W2723" s="24" t="s">
        <v>205</v>
      </c>
      <c r="X2723" s="24" t="s">
        <v>166</v>
      </c>
      <c r="Y2723" s="24" t="s">
        <v>205</v>
      </c>
      <c r="Z2723" s="24"/>
    </row>
    <row r="2724" spans="1:26" x14ac:dyDescent="0.2">
      <c r="A2724">
        <v>2724</v>
      </c>
      <c r="B2724">
        <v>4221</v>
      </c>
      <c r="H2724" s="23">
        <v>44111</v>
      </c>
      <c r="I2724" s="23">
        <v>44111</v>
      </c>
      <c r="J2724">
        <v>877.88</v>
      </c>
      <c r="K2724" s="24"/>
      <c r="L2724" s="24" t="s">
        <v>2204</v>
      </c>
      <c r="M2724" s="24" t="s">
        <v>2205</v>
      </c>
      <c r="N2724" s="24" t="s">
        <v>68</v>
      </c>
      <c r="O2724" s="24" t="s">
        <v>231</v>
      </c>
      <c r="P2724" s="24" t="s">
        <v>217</v>
      </c>
      <c r="Q2724" s="24" t="s">
        <v>102</v>
      </c>
      <c r="R2724" s="24" t="s">
        <v>108</v>
      </c>
      <c r="S2724" s="24" t="s">
        <v>108</v>
      </c>
      <c r="T2724" s="24" t="s">
        <v>238</v>
      </c>
      <c r="U2724" s="24" t="s">
        <v>723</v>
      </c>
      <c r="V2724" s="24" t="s">
        <v>205</v>
      </c>
      <c r="W2724" s="24" t="s">
        <v>205</v>
      </c>
      <c r="X2724" s="24" t="s">
        <v>166</v>
      </c>
      <c r="Y2724" s="24" t="s">
        <v>205</v>
      </c>
      <c r="Z2724" s="24"/>
    </row>
    <row r="2725" spans="1:26" x14ac:dyDescent="0.2">
      <c r="A2725">
        <v>2725</v>
      </c>
      <c r="B2725">
        <v>4222</v>
      </c>
      <c r="H2725" s="23">
        <v>44111</v>
      </c>
      <c r="I2725" s="23">
        <v>44111</v>
      </c>
      <c r="J2725">
        <v>8123.82</v>
      </c>
      <c r="K2725" s="24"/>
      <c r="L2725" s="24" t="s">
        <v>351</v>
      </c>
      <c r="M2725" s="24" t="s">
        <v>2300</v>
      </c>
      <c r="N2725" s="24" t="s">
        <v>68</v>
      </c>
      <c r="O2725" s="24" t="s">
        <v>231</v>
      </c>
      <c r="P2725" s="24" t="s">
        <v>217</v>
      </c>
      <c r="Q2725" s="24" t="s">
        <v>102</v>
      </c>
      <c r="R2725" s="24" t="s">
        <v>108</v>
      </c>
      <c r="S2725" s="24" t="s">
        <v>108</v>
      </c>
      <c r="T2725" s="24" t="s">
        <v>238</v>
      </c>
      <c r="U2725" s="24" t="s">
        <v>352</v>
      </c>
      <c r="V2725" s="24" t="s">
        <v>205</v>
      </c>
      <c r="W2725" s="24" t="s">
        <v>205</v>
      </c>
      <c r="X2725" s="24" t="s">
        <v>166</v>
      </c>
      <c r="Y2725" s="24" t="s">
        <v>205</v>
      </c>
      <c r="Z2725" s="24"/>
    </row>
    <row r="2726" spans="1:26" x14ac:dyDescent="0.2">
      <c r="A2726">
        <v>2726</v>
      </c>
      <c r="B2726">
        <v>4223</v>
      </c>
      <c r="H2726" s="23">
        <v>44111</v>
      </c>
      <c r="I2726" s="23">
        <v>44111</v>
      </c>
      <c r="J2726">
        <v>1121.81</v>
      </c>
      <c r="K2726" s="24" t="s">
        <v>247</v>
      </c>
      <c r="L2726" s="24" t="s">
        <v>2365</v>
      </c>
      <c r="M2726" s="24" t="s">
        <v>2366</v>
      </c>
      <c r="N2726" s="24" t="s">
        <v>68</v>
      </c>
      <c r="O2726" s="24" t="s">
        <v>231</v>
      </c>
      <c r="P2726" s="24" t="s">
        <v>217</v>
      </c>
      <c r="Q2726" s="24" t="s">
        <v>102</v>
      </c>
      <c r="R2726" s="24" t="s">
        <v>108</v>
      </c>
      <c r="S2726" s="24" t="s">
        <v>108</v>
      </c>
      <c r="T2726" s="24" t="s">
        <v>238</v>
      </c>
      <c r="U2726" s="24" t="s">
        <v>2367</v>
      </c>
      <c r="V2726" s="24" t="s">
        <v>205</v>
      </c>
      <c r="W2726" s="24" t="s">
        <v>205</v>
      </c>
      <c r="X2726" s="24" t="s">
        <v>205</v>
      </c>
      <c r="Y2726" s="24" t="s">
        <v>205</v>
      </c>
      <c r="Z2726" s="24"/>
    </row>
    <row r="2727" spans="1:26" x14ac:dyDescent="0.2">
      <c r="A2727">
        <v>2727</v>
      </c>
      <c r="B2727">
        <v>4224</v>
      </c>
      <c r="H2727" s="23">
        <v>44111</v>
      </c>
      <c r="I2727" s="23">
        <v>44111</v>
      </c>
      <c r="J2727">
        <v>2503.13</v>
      </c>
      <c r="K2727" s="24"/>
      <c r="L2727" s="24" t="s">
        <v>2278</v>
      </c>
      <c r="M2727" s="24" t="s">
        <v>1904</v>
      </c>
      <c r="N2727" s="24" t="s">
        <v>68</v>
      </c>
      <c r="O2727" s="24" t="s">
        <v>231</v>
      </c>
      <c r="P2727" s="24" t="s">
        <v>217</v>
      </c>
      <c r="Q2727" s="24" t="s">
        <v>102</v>
      </c>
      <c r="R2727" s="24" t="s">
        <v>108</v>
      </c>
      <c r="S2727" s="24" t="s">
        <v>108</v>
      </c>
      <c r="T2727" s="24" t="s">
        <v>238</v>
      </c>
      <c r="U2727" s="24" t="s">
        <v>1525</v>
      </c>
      <c r="V2727" s="24" t="s">
        <v>205</v>
      </c>
      <c r="W2727" s="24" t="s">
        <v>205</v>
      </c>
      <c r="X2727" s="24" t="s">
        <v>166</v>
      </c>
      <c r="Y2727" s="24" t="s">
        <v>205</v>
      </c>
      <c r="Z2727" s="24"/>
    </row>
    <row r="2728" spans="1:26" x14ac:dyDescent="0.2">
      <c r="A2728">
        <v>2728</v>
      </c>
      <c r="B2728">
        <v>4225</v>
      </c>
      <c r="H2728" s="23">
        <v>44111</v>
      </c>
      <c r="I2728" s="23">
        <v>44111</v>
      </c>
      <c r="J2728">
        <v>216.5</v>
      </c>
      <c r="K2728" s="24"/>
      <c r="L2728" s="24" t="s">
        <v>2368</v>
      </c>
      <c r="M2728" s="24" t="s">
        <v>2369</v>
      </c>
      <c r="N2728" s="24" t="s">
        <v>68</v>
      </c>
      <c r="O2728" s="24" t="s">
        <v>231</v>
      </c>
      <c r="P2728" s="24" t="s">
        <v>217</v>
      </c>
      <c r="Q2728" s="24" t="s">
        <v>102</v>
      </c>
      <c r="R2728" s="24" t="s">
        <v>108</v>
      </c>
      <c r="S2728" s="24" t="s">
        <v>108</v>
      </c>
      <c r="T2728" s="24" t="s">
        <v>238</v>
      </c>
      <c r="U2728" s="24" t="s">
        <v>1000</v>
      </c>
      <c r="V2728" s="24" t="s">
        <v>205</v>
      </c>
      <c r="W2728" s="24" t="s">
        <v>205</v>
      </c>
      <c r="X2728" s="24" t="s">
        <v>166</v>
      </c>
      <c r="Y2728" s="24" t="s">
        <v>205</v>
      </c>
      <c r="Z2728" s="24"/>
    </row>
    <row r="2729" spans="1:26" x14ac:dyDescent="0.2">
      <c r="A2729">
        <v>2729</v>
      </c>
      <c r="B2729">
        <v>4226</v>
      </c>
      <c r="H2729" s="23">
        <v>44111</v>
      </c>
      <c r="I2729" s="23">
        <v>44111</v>
      </c>
      <c r="J2729">
        <v>2012.94</v>
      </c>
      <c r="K2729" s="24"/>
      <c r="L2729" s="24" t="s">
        <v>2207</v>
      </c>
      <c r="M2729" s="24" t="s">
        <v>2043</v>
      </c>
      <c r="N2729" s="24" t="s">
        <v>68</v>
      </c>
      <c r="O2729" s="24" t="s">
        <v>231</v>
      </c>
      <c r="P2729" s="24" t="s">
        <v>217</v>
      </c>
      <c r="Q2729" s="24" t="s">
        <v>102</v>
      </c>
      <c r="R2729" s="24" t="s">
        <v>108</v>
      </c>
      <c r="S2729" s="24" t="s">
        <v>108</v>
      </c>
      <c r="T2729" s="24" t="s">
        <v>238</v>
      </c>
      <c r="U2729" s="24" t="s">
        <v>338</v>
      </c>
      <c r="V2729" s="24" t="s">
        <v>205</v>
      </c>
      <c r="W2729" s="24" t="s">
        <v>205</v>
      </c>
      <c r="X2729" s="24" t="s">
        <v>166</v>
      </c>
      <c r="Y2729" s="24" t="s">
        <v>205</v>
      </c>
      <c r="Z2729" s="24"/>
    </row>
    <row r="2730" spans="1:26" x14ac:dyDescent="0.2">
      <c r="A2730">
        <v>2730</v>
      </c>
      <c r="B2730">
        <v>4227</v>
      </c>
      <c r="H2730" s="23">
        <v>44111</v>
      </c>
      <c r="I2730" s="23">
        <v>44111</v>
      </c>
      <c r="J2730">
        <v>491.14</v>
      </c>
      <c r="K2730" s="24"/>
      <c r="L2730" s="24" t="s">
        <v>2370</v>
      </c>
      <c r="M2730" s="24" t="s">
        <v>1907</v>
      </c>
      <c r="N2730" s="24" t="s">
        <v>68</v>
      </c>
      <c r="O2730" s="24" t="s">
        <v>231</v>
      </c>
      <c r="P2730" s="24" t="s">
        <v>217</v>
      </c>
      <c r="Q2730" s="24" t="s">
        <v>102</v>
      </c>
      <c r="R2730" s="24" t="s">
        <v>108</v>
      </c>
      <c r="S2730" s="24" t="s">
        <v>108</v>
      </c>
      <c r="T2730" s="24" t="s">
        <v>238</v>
      </c>
      <c r="U2730" s="24" t="s">
        <v>535</v>
      </c>
      <c r="V2730" s="24" t="s">
        <v>205</v>
      </c>
      <c r="W2730" s="24" t="s">
        <v>205</v>
      </c>
      <c r="X2730" s="24" t="s">
        <v>166</v>
      </c>
      <c r="Y2730" s="24" t="s">
        <v>205</v>
      </c>
      <c r="Z2730" s="24"/>
    </row>
    <row r="2731" spans="1:26" x14ac:dyDescent="0.2">
      <c r="A2731">
        <v>2731</v>
      </c>
      <c r="B2731">
        <v>4229</v>
      </c>
      <c r="H2731" s="23">
        <v>44111</v>
      </c>
      <c r="I2731" s="23">
        <v>44111</v>
      </c>
      <c r="J2731">
        <v>231.35</v>
      </c>
      <c r="K2731" s="24"/>
      <c r="L2731" s="24" t="s">
        <v>2371</v>
      </c>
      <c r="M2731" s="24" t="s">
        <v>1908</v>
      </c>
      <c r="N2731" s="24" t="s">
        <v>68</v>
      </c>
      <c r="O2731" s="24" t="s">
        <v>231</v>
      </c>
      <c r="P2731" s="24" t="s">
        <v>217</v>
      </c>
      <c r="Q2731" s="24" t="s">
        <v>102</v>
      </c>
      <c r="R2731" s="24" t="s">
        <v>108</v>
      </c>
      <c r="S2731" s="24" t="s">
        <v>108</v>
      </c>
      <c r="T2731" s="24" t="s">
        <v>238</v>
      </c>
      <c r="U2731" s="24" t="s">
        <v>1249</v>
      </c>
      <c r="V2731" s="24" t="s">
        <v>205</v>
      </c>
      <c r="W2731" s="24" t="s">
        <v>205</v>
      </c>
      <c r="X2731" s="24" t="s">
        <v>166</v>
      </c>
      <c r="Y2731" s="24" t="s">
        <v>205</v>
      </c>
      <c r="Z2731" s="24"/>
    </row>
    <row r="2732" spans="1:26" x14ac:dyDescent="0.2">
      <c r="A2732">
        <v>2732</v>
      </c>
      <c r="B2732">
        <v>4230</v>
      </c>
      <c r="H2732" s="23">
        <v>44111</v>
      </c>
      <c r="I2732" s="23">
        <v>44111</v>
      </c>
      <c r="J2732">
        <v>2671.85</v>
      </c>
      <c r="K2732" s="24"/>
      <c r="L2732" s="24" t="s">
        <v>2372</v>
      </c>
      <c r="M2732" s="24" t="s">
        <v>1909</v>
      </c>
      <c r="N2732" s="24" t="s">
        <v>68</v>
      </c>
      <c r="O2732" s="24" t="s">
        <v>231</v>
      </c>
      <c r="P2732" s="24" t="s">
        <v>217</v>
      </c>
      <c r="Q2732" s="24" t="s">
        <v>102</v>
      </c>
      <c r="R2732" s="24" t="s">
        <v>108</v>
      </c>
      <c r="S2732" s="24" t="s">
        <v>108</v>
      </c>
      <c r="T2732" s="24" t="s">
        <v>238</v>
      </c>
      <c r="U2732" s="24" t="s">
        <v>252</v>
      </c>
      <c r="V2732" s="24" t="s">
        <v>205</v>
      </c>
      <c r="W2732" s="24" t="s">
        <v>205</v>
      </c>
      <c r="X2732" s="24" t="s">
        <v>166</v>
      </c>
      <c r="Y2732" s="24" t="s">
        <v>205</v>
      </c>
      <c r="Z2732" s="24"/>
    </row>
    <row r="2733" spans="1:26" x14ac:dyDescent="0.2">
      <c r="A2733">
        <v>2733</v>
      </c>
      <c r="B2733">
        <v>4231</v>
      </c>
      <c r="H2733" s="23">
        <v>44111</v>
      </c>
      <c r="I2733" s="23">
        <v>44111</v>
      </c>
      <c r="J2733">
        <v>1173.31</v>
      </c>
      <c r="K2733" s="24"/>
      <c r="L2733" s="24" t="s">
        <v>2373</v>
      </c>
      <c r="M2733" s="24" t="s">
        <v>1912</v>
      </c>
      <c r="N2733" s="24" t="s">
        <v>68</v>
      </c>
      <c r="O2733" s="24" t="s">
        <v>231</v>
      </c>
      <c r="P2733" s="24" t="s">
        <v>217</v>
      </c>
      <c r="Q2733" s="24" t="s">
        <v>102</v>
      </c>
      <c r="R2733" s="24" t="s">
        <v>108</v>
      </c>
      <c r="S2733" s="24" t="s">
        <v>108</v>
      </c>
      <c r="T2733" s="24" t="s">
        <v>238</v>
      </c>
      <c r="U2733" s="24" t="s">
        <v>441</v>
      </c>
      <c r="V2733" s="24" t="s">
        <v>205</v>
      </c>
      <c r="W2733" s="24" t="s">
        <v>205</v>
      </c>
      <c r="X2733" s="24" t="s">
        <v>166</v>
      </c>
      <c r="Y2733" s="24" t="s">
        <v>205</v>
      </c>
      <c r="Z2733" s="24"/>
    </row>
    <row r="2734" spans="1:26" x14ac:dyDescent="0.2">
      <c r="A2734">
        <v>2734</v>
      </c>
      <c r="B2734">
        <v>4232</v>
      </c>
      <c r="H2734" s="23">
        <v>44111</v>
      </c>
      <c r="I2734" s="23">
        <v>44111</v>
      </c>
      <c r="J2734">
        <v>476.1</v>
      </c>
      <c r="K2734" s="24"/>
      <c r="L2734" s="24" t="s">
        <v>2374</v>
      </c>
      <c r="M2734" s="24" t="s">
        <v>2375</v>
      </c>
      <c r="N2734" s="24" t="s">
        <v>68</v>
      </c>
      <c r="O2734" s="24" t="s">
        <v>231</v>
      </c>
      <c r="P2734" s="24" t="s">
        <v>217</v>
      </c>
      <c r="Q2734" s="24" t="s">
        <v>102</v>
      </c>
      <c r="R2734" s="24" t="s">
        <v>108</v>
      </c>
      <c r="S2734" s="24" t="s">
        <v>108</v>
      </c>
      <c r="T2734" s="24" t="s">
        <v>238</v>
      </c>
      <c r="U2734" s="24" t="s">
        <v>791</v>
      </c>
      <c r="V2734" s="24" t="s">
        <v>205</v>
      </c>
      <c r="W2734" s="24" t="s">
        <v>205</v>
      </c>
      <c r="X2734" s="24" t="s">
        <v>166</v>
      </c>
      <c r="Y2734" s="24" t="s">
        <v>205</v>
      </c>
      <c r="Z2734" s="24"/>
    </row>
    <row r="2735" spans="1:26" x14ac:dyDescent="0.2">
      <c r="A2735">
        <v>2735</v>
      </c>
      <c r="B2735">
        <v>4233</v>
      </c>
      <c r="H2735" s="23">
        <v>44111</v>
      </c>
      <c r="I2735" s="23">
        <v>44111</v>
      </c>
      <c r="J2735">
        <v>1269.4100000000001</v>
      </c>
      <c r="K2735" s="24"/>
      <c r="L2735" s="24" t="s">
        <v>2210</v>
      </c>
      <c r="M2735" s="24" t="s">
        <v>1913</v>
      </c>
      <c r="N2735" s="24" t="s">
        <v>68</v>
      </c>
      <c r="O2735" s="24" t="s">
        <v>231</v>
      </c>
      <c r="P2735" s="24" t="s">
        <v>217</v>
      </c>
      <c r="Q2735" s="24" t="s">
        <v>102</v>
      </c>
      <c r="R2735" s="24" t="s">
        <v>108</v>
      </c>
      <c r="S2735" s="24" t="s">
        <v>108</v>
      </c>
      <c r="T2735" s="24" t="s">
        <v>238</v>
      </c>
      <c r="U2735" s="24" t="s">
        <v>654</v>
      </c>
      <c r="V2735" s="24" t="s">
        <v>205</v>
      </c>
      <c r="W2735" s="24" t="s">
        <v>205</v>
      </c>
      <c r="X2735" s="24" t="s">
        <v>166</v>
      </c>
      <c r="Y2735" s="24" t="s">
        <v>205</v>
      </c>
      <c r="Z2735" s="24"/>
    </row>
    <row r="2736" spans="1:26" x14ac:dyDescent="0.2">
      <c r="A2736">
        <v>2736</v>
      </c>
      <c r="B2736">
        <v>4234</v>
      </c>
      <c r="H2736" s="23">
        <v>44111</v>
      </c>
      <c r="I2736" s="23">
        <v>44111</v>
      </c>
      <c r="J2736">
        <v>2921.22</v>
      </c>
      <c r="K2736" s="24"/>
      <c r="L2736" s="24" t="s">
        <v>2376</v>
      </c>
      <c r="M2736" s="24" t="s">
        <v>1914</v>
      </c>
      <c r="N2736" s="24" t="s">
        <v>68</v>
      </c>
      <c r="O2736" s="24" t="s">
        <v>231</v>
      </c>
      <c r="P2736" s="24" t="s">
        <v>217</v>
      </c>
      <c r="Q2736" s="24" t="s">
        <v>102</v>
      </c>
      <c r="R2736" s="24" t="s">
        <v>108</v>
      </c>
      <c r="S2736" s="24" t="s">
        <v>108</v>
      </c>
      <c r="T2736" s="24" t="s">
        <v>238</v>
      </c>
      <c r="U2736" s="24" t="s">
        <v>494</v>
      </c>
      <c r="V2736" s="24" t="s">
        <v>205</v>
      </c>
      <c r="W2736" s="24" t="s">
        <v>205</v>
      </c>
      <c r="X2736" s="24" t="s">
        <v>166</v>
      </c>
      <c r="Y2736" s="24" t="s">
        <v>205</v>
      </c>
      <c r="Z2736" s="24"/>
    </row>
    <row r="2737" spans="1:26" x14ac:dyDescent="0.2">
      <c r="A2737">
        <v>2737</v>
      </c>
      <c r="B2737">
        <v>4235</v>
      </c>
      <c r="H2737" s="23">
        <v>44111</v>
      </c>
      <c r="I2737" s="23">
        <v>44111</v>
      </c>
      <c r="J2737">
        <v>5487.8</v>
      </c>
      <c r="K2737" s="24"/>
      <c r="L2737" s="24" t="s">
        <v>2211</v>
      </c>
      <c r="M2737" s="24" t="s">
        <v>1920</v>
      </c>
      <c r="N2737" s="24" t="s">
        <v>68</v>
      </c>
      <c r="O2737" s="24" t="s">
        <v>231</v>
      </c>
      <c r="P2737" s="24" t="s">
        <v>217</v>
      </c>
      <c r="Q2737" s="24" t="s">
        <v>102</v>
      </c>
      <c r="R2737" s="24" t="s">
        <v>108</v>
      </c>
      <c r="S2737" s="24" t="s">
        <v>108</v>
      </c>
      <c r="T2737" s="24" t="s">
        <v>238</v>
      </c>
      <c r="U2737" s="24" t="s">
        <v>1163</v>
      </c>
      <c r="V2737" s="24" t="s">
        <v>205</v>
      </c>
      <c r="W2737" s="24" t="s">
        <v>205</v>
      </c>
      <c r="X2737" s="24" t="s">
        <v>166</v>
      </c>
      <c r="Y2737" s="24" t="s">
        <v>205</v>
      </c>
      <c r="Z2737" s="24"/>
    </row>
    <row r="2738" spans="1:26" x14ac:dyDescent="0.2">
      <c r="A2738">
        <v>2738</v>
      </c>
      <c r="B2738">
        <v>4236</v>
      </c>
      <c r="H2738" s="23">
        <v>44111</v>
      </c>
      <c r="I2738" s="23">
        <v>44111</v>
      </c>
      <c r="J2738">
        <v>1731.42</v>
      </c>
      <c r="K2738" s="24"/>
      <c r="L2738" s="24" t="s">
        <v>2377</v>
      </c>
      <c r="M2738" s="24" t="s">
        <v>2292</v>
      </c>
      <c r="N2738" s="24" t="s">
        <v>68</v>
      </c>
      <c r="O2738" s="24" t="s">
        <v>231</v>
      </c>
      <c r="P2738" s="24" t="s">
        <v>217</v>
      </c>
      <c r="Q2738" s="24" t="s">
        <v>102</v>
      </c>
      <c r="R2738" s="24" t="s">
        <v>108</v>
      </c>
      <c r="S2738" s="24" t="s">
        <v>108</v>
      </c>
      <c r="T2738" s="24" t="s">
        <v>238</v>
      </c>
      <c r="U2738" s="24" t="s">
        <v>2233</v>
      </c>
      <c r="V2738" s="24" t="s">
        <v>205</v>
      </c>
      <c r="W2738" s="24" t="s">
        <v>205</v>
      </c>
      <c r="X2738" s="24" t="s">
        <v>166</v>
      </c>
      <c r="Y2738" s="24" t="s">
        <v>205</v>
      </c>
      <c r="Z2738" s="24"/>
    </row>
    <row r="2739" spans="1:26" x14ac:dyDescent="0.2">
      <c r="A2739">
        <v>2739</v>
      </c>
      <c r="B2739">
        <v>4237</v>
      </c>
      <c r="H2739" s="23">
        <v>44111</v>
      </c>
      <c r="I2739" s="23">
        <v>44111</v>
      </c>
      <c r="J2739">
        <v>6132.82</v>
      </c>
      <c r="K2739" s="24"/>
      <c r="L2739" s="24" t="s">
        <v>2378</v>
      </c>
      <c r="M2739" s="24" t="s">
        <v>2379</v>
      </c>
      <c r="N2739" s="24" t="s">
        <v>68</v>
      </c>
      <c r="O2739" s="24" t="s">
        <v>231</v>
      </c>
      <c r="P2739" s="24" t="s">
        <v>217</v>
      </c>
      <c r="Q2739" s="24" t="s">
        <v>102</v>
      </c>
      <c r="R2739" s="24" t="s">
        <v>108</v>
      </c>
      <c r="S2739" s="24" t="s">
        <v>108</v>
      </c>
      <c r="T2739" s="24" t="s">
        <v>238</v>
      </c>
      <c r="U2739" s="24" t="s">
        <v>1011</v>
      </c>
      <c r="V2739" s="24" t="s">
        <v>205</v>
      </c>
      <c r="W2739" s="24" t="s">
        <v>205</v>
      </c>
      <c r="X2739" s="24" t="s">
        <v>166</v>
      </c>
      <c r="Y2739" s="24" t="s">
        <v>205</v>
      </c>
      <c r="Z2739" s="24"/>
    </row>
    <row r="2740" spans="1:26" x14ac:dyDescent="0.2">
      <c r="A2740">
        <v>2740</v>
      </c>
      <c r="B2740">
        <v>4238</v>
      </c>
      <c r="H2740" s="23">
        <v>44111</v>
      </c>
      <c r="I2740" s="23">
        <v>44111</v>
      </c>
      <c r="J2740">
        <v>11514.94</v>
      </c>
      <c r="K2740" s="24"/>
      <c r="L2740" s="24" t="s">
        <v>2212</v>
      </c>
      <c r="M2740" s="24" t="s">
        <v>1883</v>
      </c>
      <c r="N2740" s="24" t="s">
        <v>68</v>
      </c>
      <c r="O2740" s="24" t="s">
        <v>231</v>
      </c>
      <c r="P2740" s="24" t="s">
        <v>217</v>
      </c>
      <c r="Q2740" s="24" t="s">
        <v>102</v>
      </c>
      <c r="R2740" s="24" t="s">
        <v>108</v>
      </c>
      <c r="S2740" s="24" t="s">
        <v>108</v>
      </c>
      <c r="T2740" s="24" t="s">
        <v>238</v>
      </c>
      <c r="U2740" s="24" t="s">
        <v>320</v>
      </c>
      <c r="V2740" s="24" t="s">
        <v>205</v>
      </c>
      <c r="W2740" s="24" t="s">
        <v>205</v>
      </c>
      <c r="X2740" s="24" t="s">
        <v>166</v>
      </c>
      <c r="Y2740" s="24" t="s">
        <v>205</v>
      </c>
      <c r="Z2740" s="24"/>
    </row>
    <row r="2741" spans="1:26" x14ac:dyDescent="0.2">
      <c r="A2741">
        <v>2741</v>
      </c>
      <c r="B2741">
        <v>4239</v>
      </c>
      <c r="H2741" s="23">
        <v>44111</v>
      </c>
      <c r="I2741" s="23">
        <v>44111</v>
      </c>
      <c r="J2741">
        <v>7180.37</v>
      </c>
      <c r="K2741" s="24"/>
      <c r="L2741" s="24" t="s">
        <v>2213</v>
      </c>
      <c r="M2741" s="24" t="s">
        <v>1921</v>
      </c>
      <c r="N2741" s="24" t="s">
        <v>68</v>
      </c>
      <c r="O2741" s="24" t="s">
        <v>231</v>
      </c>
      <c r="P2741" s="24" t="s">
        <v>217</v>
      </c>
      <c r="Q2741" s="24" t="s">
        <v>102</v>
      </c>
      <c r="R2741" s="24" t="s">
        <v>108</v>
      </c>
      <c r="S2741" s="24" t="s">
        <v>108</v>
      </c>
      <c r="T2741" s="24" t="s">
        <v>238</v>
      </c>
      <c r="U2741" s="24" t="s">
        <v>1922</v>
      </c>
      <c r="V2741" s="24" t="s">
        <v>205</v>
      </c>
      <c r="W2741" s="24" t="s">
        <v>205</v>
      </c>
      <c r="X2741" s="24" t="s">
        <v>166</v>
      </c>
      <c r="Y2741" s="24" t="s">
        <v>205</v>
      </c>
      <c r="Z2741" s="24"/>
    </row>
    <row r="2742" spans="1:26" x14ac:dyDescent="0.2">
      <c r="A2742">
        <v>2742</v>
      </c>
      <c r="B2742">
        <v>4240</v>
      </c>
      <c r="H2742" s="23">
        <v>44111</v>
      </c>
      <c r="I2742" s="23">
        <v>44111</v>
      </c>
      <c r="J2742">
        <v>2575.56</v>
      </c>
      <c r="K2742" s="24"/>
      <c r="L2742" s="24" t="s">
        <v>2214</v>
      </c>
      <c r="M2742" s="24" t="s">
        <v>2044</v>
      </c>
      <c r="N2742" s="24" t="s">
        <v>68</v>
      </c>
      <c r="O2742" s="24" t="s">
        <v>231</v>
      </c>
      <c r="P2742" s="24" t="s">
        <v>217</v>
      </c>
      <c r="Q2742" s="24" t="s">
        <v>102</v>
      </c>
      <c r="R2742" s="24" t="s">
        <v>108</v>
      </c>
      <c r="S2742" s="24" t="s">
        <v>108</v>
      </c>
      <c r="T2742" s="24" t="s">
        <v>238</v>
      </c>
      <c r="U2742" s="24" t="s">
        <v>1210</v>
      </c>
      <c r="V2742" s="24" t="s">
        <v>205</v>
      </c>
      <c r="W2742" s="24" t="s">
        <v>205</v>
      </c>
      <c r="X2742" s="24" t="s">
        <v>166</v>
      </c>
      <c r="Y2742" s="24" t="s">
        <v>205</v>
      </c>
      <c r="Z2742" s="24"/>
    </row>
    <row r="2743" spans="1:26" x14ac:dyDescent="0.2">
      <c r="A2743">
        <v>2743</v>
      </c>
      <c r="B2743">
        <v>4241</v>
      </c>
      <c r="H2743" s="23">
        <v>44111</v>
      </c>
      <c r="I2743" s="23">
        <v>44111</v>
      </c>
      <c r="J2743">
        <v>4027.22</v>
      </c>
      <c r="K2743" s="24"/>
      <c r="L2743" s="24" t="s">
        <v>2215</v>
      </c>
      <c r="M2743" s="24" t="s">
        <v>2045</v>
      </c>
      <c r="N2743" s="24" t="s">
        <v>68</v>
      </c>
      <c r="O2743" s="24" t="s">
        <v>231</v>
      </c>
      <c r="P2743" s="24" t="s">
        <v>217</v>
      </c>
      <c r="Q2743" s="24" t="s">
        <v>102</v>
      </c>
      <c r="R2743" s="24" t="s">
        <v>108</v>
      </c>
      <c r="S2743" s="24" t="s">
        <v>108</v>
      </c>
      <c r="T2743" s="24" t="s">
        <v>238</v>
      </c>
      <c r="U2743" s="24" t="s">
        <v>623</v>
      </c>
      <c r="V2743" s="24" t="s">
        <v>205</v>
      </c>
      <c r="W2743" s="24" t="s">
        <v>205</v>
      </c>
      <c r="X2743" s="24" t="s">
        <v>166</v>
      </c>
      <c r="Y2743" s="24" t="s">
        <v>205</v>
      </c>
      <c r="Z2743" s="24"/>
    </row>
    <row r="2744" spans="1:26" x14ac:dyDescent="0.2">
      <c r="A2744">
        <v>2744</v>
      </c>
      <c r="B2744">
        <v>4242</v>
      </c>
      <c r="H2744" s="23">
        <v>44111</v>
      </c>
      <c r="I2744" s="23">
        <v>44111</v>
      </c>
      <c r="J2744">
        <v>1189.03</v>
      </c>
      <c r="K2744" s="24"/>
      <c r="L2744" s="24" t="s">
        <v>2380</v>
      </c>
      <c r="M2744" s="24" t="s">
        <v>1916</v>
      </c>
      <c r="N2744" s="24" t="s">
        <v>68</v>
      </c>
      <c r="O2744" s="24" t="s">
        <v>231</v>
      </c>
      <c r="P2744" s="24" t="s">
        <v>217</v>
      </c>
      <c r="Q2744" s="24" t="s">
        <v>102</v>
      </c>
      <c r="R2744" s="24" t="s">
        <v>108</v>
      </c>
      <c r="S2744" s="24" t="s">
        <v>108</v>
      </c>
      <c r="T2744" s="24" t="s">
        <v>238</v>
      </c>
      <c r="U2744" s="24" t="s">
        <v>1246</v>
      </c>
      <c r="V2744" s="24" t="s">
        <v>205</v>
      </c>
      <c r="W2744" s="24" t="s">
        <v>205</v>
      </c>
      <c r="X2744" s="24" t="s">
        <v>166</v>
      </c>
      <c r="Y2744" s="24" t="s">
        <v>205</v>
      </c>
      <c r="Z2744" s="24"/>
    </row>
    <row r="2745" spans="1:26" x14ac:dyDescent="0.2">
      <c r="A2745">
        <v>2745</v>
      </c>
      <c r="B2745">
        <v>4243</v>
      </c>
      <c r="H2745" s="23">
        <v>44111</v>
      </c>
      <c r="I2745" s="23">
        <v>44111</v>
      </c>
      <c r="J2745">
        <v>4720.7299999999996</v>
      </c>
      <c r="K2745" s="24"/>
      <c r="L2745" s="24" t="s">
        <v>2282</v>
      </c>
      <c r="M2745" s="24" t="s">
        <v>1917</v>
      </c>
      <c r="N2745" s="24" t="s">
        <v>68</v>
      </c>
      <c r="O2745" s="24" t="s">
        <v>231</v>
      </c>
      <c r="P2745" s="24" t="s">
        <v>217</v>
      </c>
      <c r="Q2745" s="24" t="s">
        <v>102</v>
      </c>
      <c r="R2745" s="24" t="s">
        <v>108</v>
      </c>
      <c r="S2745" s="24" t="s">
        <v>108</v>
      </c>
      <c r="T2745" s="24" t="s">
        <v>238</v>
      </c>
      <c r="U2745" s="24" t="s">
        <v>246</v>
      </c>
      <c r="V2745" s="24" t="s">
        <v>205</v>
      </c>
      <c r="W2745" s="24" t="s">
        <v>205</v>
      </c>
      <c r="X2745" s="24" t="s">
        <v>166</v>
      </c>
      <c r="Y2745" s="24" t="s">
        <v>205</v>
      </c>
      <c r="Z2745" s="24"/>
    </row>
    <row r="2746" spans="1:26" x14ac:dyDescent="0.2">
      <c r="A2746">
        <v>2746</v>
      </c>
      <c r="B2746">
        <v>4244</v>
      </c>
      <c r="H2746" s="23">
        <v>44111</v>
      </c>
      <c r="I2746" s="23">
        <v>44111</v>
      </c>
      <c r="J2746">
        <v>925.62</v>
      </c>
      <c r="K2746" s="24"/>
      <c r="L2746" s="24" t="s">
        <v>2381</v>
      </c>
      <c r="M2746" s="24" t="s">
        <v>2382</v>
      </c>
      <c r="N2746" s="24" t="s">
        <v>68</v>
      </c>
      <c r="O2746" s="24" t="s">
        <v>231</v>
      </c>
      <c r="P2746" s="24" t="s">
        <v>217</v>
      </c>
      <c r="Q2746" s="24" t="s">
        <v>102</v>
      </c>
      <c r="R2746" s="24" t="s">
        <v>108</v>
      </c>
      <c r="S2746" s="24" t="s">
        <v>108</v>
      </c>
      <c r="T2746" s="24" t="s">
        <v>238</v>
      </c>
      <c r="U2746" s="24" t="s">
        <v>347</v>
      </c>
      <c r="V2746" s="24" t="s">
        <v>205</v>
      </c>
      <c r="W2746" s="24" t="s">
        <v>205</v>
      </c>
      <c r="X2746" s="24" t="s">
        <v>166</v>
      </c>
      <c r="Y2746" s="24" t="s">
        <v>205</v>
      </c>
      <c r="Z2746" s="24"/>
    </row>
    <row r="2747" spans="1:26" x14ac:dyDescent="0.2">
      <c r="A2747">
        <v>2747</v>
      </c>
      <c r="B2747">
        <v>4245</v>
      </c>
      <c r="H2747" s="23">
        <v>44111</v>
      </c>
      <c r="I2747" s="23">
        <v>44111</v>
      </c>
      <c r="J2747">
        <v>1234.4000000000001</v>
      </c>
      <c r="K2747" s="24"/>
      <c r="L2747" s="24" t="s">
        <v>2383</v>
      </c>
      <c r="M2747" s="24" t="s">
        <v>2042</v>
      </c>
      <c r="N2747" s="24" t="s">
        <v>68</v>
      </c>
      <c r="O2747" s="24" t="s">
        <v>231</v>
      </c>
      <c r="P2747" s="24" t="s">
        <v>217</v>
      </c>
      <c r="Q2747" s="24" t="s">
        <v>102</v>
      </c>
      <c r="R2747" s="24" t="s">
        <v>108</v>
      </c>
      <c r="S2747" s="24" t="s">
        <v>108</v>
      </c>
      <c r="T2747" s="24" t="s">
        <v>238</v>
      </c>
      <c r="U2747" s="24" t="s">
        <v>1264</v>
      </c>
      <c r="V2747" s="24" t="s">
        <v>205</v>
      </c>
      <c r="W2747" s="24" t="s">
        <v>205</v>
      </c>
      <c r="X2747" s="24" t="s">
        <v>166</v>
      </c>
      <c r="Y2747" s="24" t="s">
        <v>205</v>
      </c>
      <c r="Z2747" s="24"/>
    </row>
    <row r="2748" spans="1:26" x14ac:dyDescent="0.2">
      <c r="A2748">
        <v>2748</v>
      </c>
      <c r="B2748">
        <v>4246</v>
      </c>
      <c r="H2748" s="23">
        <v>44111</v>
      </c>
      <c r="I2748" s="23">
        <v>44111</v>
      </c>
      <c r="J2748">
        <v>754.27</v>
      </c>
      <c r="K2748" s="24"/>
      <c r="L2748" s="24" t="s">
        <v>2384</v>
      </c>
      <c r="M2748" s="24" t="s">
        <v>2385</v>
      </c>
      <c r="N2748" s="24" t="s">
        <v>68</v>
      </c>
      <c r="O2748" s="24" t="s">
        <v>231</v>
      </c>
      <c r="P2748" s="24" t="s">
        <v>217</v>
      </c>
      <c r="Q2748" s="24" t="s">
        <v>102</v>
      </c>
      <c r="R2748" s="24" t="s">
        <v>108</v>
      </c>
      <c r="S2748" s="24" t="s">
        <v>108</v>
      </c>
      <c r="T2748" s="24" t="s">
        <v>238</v>
      </c>
      <c r="U2748" s="24" t="s">
        <v>2386</v>
      </c>
      <c r="V2748" s="24" t="s">
        <v>205</v>
      </c>
      <c r="W2748" s="24" t="s">
        <v>205</v>
      </c>
      <c r="X2748" s="24" t="s">
        <v>166</v>
      </c>
      <c r="Y2748" s="24" t="s">
        <v>205</v>
      </c>
      <c r="Z2748" s="24"/>
    </row>
    <row r="2749" spans="1:26" x14ac:dyDescent="0.2">
      <c r="A2749">
        <v>2749</v>
      </c>
      <c r="B2749">
        <v>4247</v>
      </c>
      <c r="H2749" s="23">
        <v>44111</v>
      </c>
      <c r="I2749" s="23">
        <v>44111</v>
      </c>
      <c r="J2749">
        <v>484.52</v>
      </c>
      <c r="K2749" s="24"/>
      <c r="L2749" s="24" t="s">
        <v>2299</v>
      </c>
      <c r="M2749" s="24" t="s">
        <v>2289</v>
      </c>
      <c r="N2749" s="24" t="s">
        <v>68</v>
      </c>
      <c r="O2749" s="24" t="s">
        <v>231</v>
      </c>
      <c r="P2749" s="24" t="s">
        <v>217</v>
      </c>
      <c r="Q2749" s="24" t="s">
        <v>102</v>
      </c>
      <c r="R2749" s="24" t="s">
        <v>108</v>
      </c>
      <c r="S2749" s="24" t="s">
        <v>108</v>
      </c>
      <c r="T2749" s="24" t="s">
        <v>238</v>
      </c>
      <c r="U2749" s="24" t="s">
        <v>2290</v>
      </c>
      <c r="V2749" s="24" t="s">
        <v>205</v>
      </c>
      <c r="W2749" s="24" t="s">
        <v>205</v>
      </c>
      <c r="X2749" s="24" t="s">
        <v>166</v>
      </c>
      <c r="Y2749" s="24" t="s">
        <v>205</v>
      </c>
      <c r="Z2749" s="24"/>
    </row>
    <row r="2750" spans="1:26" x14ac:dyDescent="0.2">
      <c r="A2750">
        <v>2750</v>
      </c>
      <c r="B2750">
        <v>4248</v>
      </c>
      <c r="H2750" s="23">
        <v>44111</v>
      </c>
      <c r="I2750" s="23">
        <v>44111</v>
      </c>
      <c r="J2750">
        <v>2077.4499999999998</v>
      </c>
      <c r="K2750" s="24"/>
      <c r="L2750" s="24" t="s">
        <v>2387</v>
      </c>
      <c r="M2750" s="24" t="s">
        <v>1885</v>
      </c>
      <c r="N2750" s="24" t="s">
        <v>68</v>
      </c>
      <c r="O2750" s="24" t="s">
        <v>231</v>
      </c>
      <c r="P2750" s="24" t="s">
        <v>217</v>
      </c>
      <c r="Q2750" s="24" t="s">
        <v>102</v>
      </c>
      <c r="R2750" s="24" t="s">
        <v>108</v>
      </c>
      <c r="S2750" s="24" t="s">
        <v>108</v>
      </c>
      <c r="T2750" s="24" t="s">
        <v>238</v>
      </c>
      <c r="U2750" s="24" t="s">
        <v>798</v>
      </c>
      <c r="V2750" s="24" t="s">
        <v>205</v>
      </c>
      <c r="W2750" s="24" t="s">
        <v>205</v>
      </c>
      <c r="X2750" s="24" t="s">
        <v>166</v>
      </c>
      <c r="Y2750" s="24" t="s">
        <v>205</v>
      </c>
      <c r="Z2750" s="24"/>
    </row>
    <row r="2751" spans="1:26" x14ac:dyDescent="0.2">
      <c r="A2751">
        <v>2751</v>
      </c>
      <c r="B2751">
        <v>4249</v>
      </c>
      <c r="H2751" s="23">
        <v>44111</v>
      </c>
      <c r="I2751" s="23">
        <v>44111</v>
      </c>
      <c r="J2751">
        <v>13264</v>
      </c>
      <c r="K2751" s="24"/>
      <c r="L2751" s="24" t="s">
        <v>1986</v>
      </c>
      <c r="M2751" s="24" t="s">
        <v>2294</v>
      </c>
      <c r="N2751" s="24" t="s">
        <v>7</v>
      </c>
      <c r="O2751" s="24" t="s">
        <v>231</v>
      </c>
      <c r="P2751" s="24" t="s">
        <v>217</v>
      </c>
      <c r="Q2751" s="24" t="s">
        <v>102</v>
      </c>
      <c r="R2751" s="24" t="s">
        <v>108</v>
      </c>
      <c r="S2751" s="24" t="s">
        <v>108</v>
      </c>
      <c r="T2751" s="24" t="s">
        <v>238</v>
      </c>
      <c r="U2751" s="24" t="s">
        <v>205</v>
      </c>
      <c r="V2751" s="24" t="s">
        <v>205</v>
      </c>
      <c r="W2751" s="24" t="s">
        <v>205</v>
      </c>
      <c r="X2751" s="24" t="s">
        <v>166</v>
      </c>
      <c r="Y2751" s="24" t="s">
        <v>1833</v>
      </c>
      <c r="Z2751" s="24"/>
    </row>
    <row r="2752" spans="1:26" x14ac:dyDescent="0.2">
      <c r="A2752">
        <v>2752</v>
      </c>
      <c r="B2752">
        <v>4250</v>
      </c>
      <c r="H2752" s="23">
        <v>44111</v>
      </c>
      <c r="I2752" s="23">
        <v>44111</v>
      </c>
      <c r="J2752">
        <v>12491.75</v>
      </c>
      <c r="K2752" s="24"/>
      <c r="L2752" s="24" t="s">
        <v>2257</v>
      </c>
      <c r="M2752" s="24" t="s">
        <v>2295</v>
      </c>
      <c r="N2752" s="24" t="s">
        <v>7</v>
      </c>
      <c r="O2752" s="24" t="s">
        <v>231</v>
      </c>
      <c r="P2752" s="24" t="s">
        <v>217</v>
      </c>
      <c r="Q2752" s="24" t="s">
        <v>102</v>
      </c>
      <c r="R2752" s="24" t="s">
        <v>108</v>
      </c>
      <c r="S2752" s="24" t="s">
        <v>108</v>
      </c>
      <c r="T2752" s="24" t="s">
        <v>238</v>
      </c>
      <c r="U2752" s="24" t="s">
        <v>205</v>
      </c>
      <c r="V2752" s="24" t="s">
        <v>205</v>
      </c>
      <c r="W2752" s="24" t="s">
        <v>205</v>
      </c>
      <c r="X2752" s="24" t="s">
        <v>166</v>
      </c>
      <c r="Y2752" s="24" t="s">
        <v>1833</v>
      </c>
      <c r="Z2752" s="24"/>
    </row>
    <row r="2753" spans="1:26" x14ac:dyDescent="0.2">
      <c r="A2753">
        <v>2753</v>
      </c>
      <c r="B2753">
        <v>4252</v>
      </c>
      <c r="H2753" s="23">
        <v>44111</v>
      </c>
      <c r="I2753" s="23">
        <v>44111</v>
      </c>
      <c r="J2753">
        <v>100</v>
      </c>
      <c r="K2753" s="24"/>
      <c r="L2753" s="24" t="s">
        <v>2388</v>
      </c>
      <c r="M2753" s="24" t="s">
        <v>2389</v>
      </c>
      <c r="N2753" s="24" t="s">
        <v>7</v>
      </c>
      <c r="O2753" s="24" t="s">
        <v>231</v>
      </c>
      <c r="P2753" s="24" t="s">
        <v>217</v>
      </c>
      <c r="Q2753" s="24" t="s">
        <v>102</v>
      </c>
      <c r="R2753" s="24" t="s">
        <v>108</v>
      </c>
      <c r="S2753" s="24" t="s">
        <v>108</v>
      </c>
      <c r="T2753" s="24" t="s">
        <v>238</v>
      </c>
      <c r="U2753" s="24" t="s">
        <v>205</v>
      </c>
      <c r="V2753" s="24" t="s">
        <v>205</v>
      </c>
      <c r="W2753" s="24" t="s">
        <v>205</v>
      </c>
      <c r="X2753" s="24" t="s">
        <v>166</v>
      </c>
      <c r="Y2753" s="24" t="s">
        <v>1833</v>
      </c>
      <c r="Z2753" s="24"/>
    </row>
    <row r="2754" spans="1:26" x14ac:dyDescent="0.2">
      <c r="A2754">
        <v>2754</v>
      </c>
      <c r="B2754">
        <v>4253</v>
      </c>
      <c r="H2754" s="23">
        <v>44111</v>
      </c>
      <c r="I2754" s="23">
        <v>44111</v>
      </c>
      <c r="J2754">
        <v>334</v>
      </c>
      <c r="K2754" s="24"/>
      <c r="L2754" s="24" t="s">
        <v>2390</v>
      </c>
      <c r="M2754" s="24" t="s">
        <v>2391</v>
      </c>
      <c r="N2754" s="24" t="s">
        <v>7</v>
      </c>
      <c r="O2754" s="24" t="s">
        <v>231</v>
      </c>
      <c r="P2754" s="24" t="s">
        <v>217</v>
      </c>
      <c r="Q2754" s="24" t="s">
        <v>102</v>
      </c>
      <c r="R2754" s="24" t="s">
        <v>108</v>
      </c>
      <c r="S2754" s="24" t="s">
        <v>108</v>
      </c>
      <c r="T2754" s="24" t="s">
        <v>238</v>
      </c>
      <c r="U2754" s="24" t="s">
        <v>205</v>
      </c>
      <c r="V2754" s="24" t="s">
        <v>205</v>
      </c>
      <c r="W2754" s="24" t="s">
        <v>205</v>
      </c>
      <c r="X2754" s="24" t="s">
        <v>166</v>
      </c>
      <c r="Y2754" s="24" t="s">
        <v>1833</v>
      </c>
      <c r="Z2754" s="24"/>
    </row>
    <row r="2755" spans="1:26" x14ac:dyDescent="0.2">
      <c r="A2755">
        <v>2755</v>
      </c>
      <c r="B2755">
        <v>4254</v>
      </c>
      <c r="H2755" s="23">
        <v>44111</v>
      </c>
      <c r="I2755" s="23">
        <v>44111</v>
      </c>
      <c r="J2755">
        <v>1060.52</v>
      </c>
      <c r="K2755" s="24"/>
      <c r="L2755" s="24" t="s">
        <v>2218</v>
      </c>
      <c r="M2755" s="24" t="s">
        <v>2047</v>
      </c>
      <c r="N2755" s="24" t="s">
        <v>7</v>
      </c>
      <c r="O2755" s="24" t="s">
        <v>231</v>
      </c>
      <c r="P2755" s="24" t="s">
        <v>217</v>
      </c>
      <c r="Q2755" s="24" t="s">
        <v>7</v>
      </c>
      <c r="R2755" s="24" t="s">
        <v>70</v>
      </c>
      <c r="S2755" s="24" t="s">
        <v>48</v>
      </c>
      <c r="T2755" s="24" t="s">
        <v>225</v>
      </c>
      <c r="U2755" s="24" t="s">
        <v>205</v>
      </c>
      <c r="V2755" s="24" t="s">
        <v>205</v>
      </c>
      <c r="W2755" s="24" t="s">
        <v>205</v>
      </c>
      <c r="X2755" s="24" t="s">
        <v>166</v>
      </c>
      <c r="Y2755" s="24" t="s">
        <v>1833</v>
      </c>
      <c r="Z2755" s="24"/>
    </row>
    <row r="2756" spans="1:26" x14ac:dyDescent="0.2">
      <c r="A2756">
        <v>2756</v>
      </c>
      <c r="B2756">
        <v>4255</v>
      </c>
      <c r="H2756" s="23">
        <v>44111</v>
      </c>
      <c r="I2756" s="23">
        <v>44111</v>
      </c>
      <c r="J2756">
        <v>64.48</v>
      </c>
      <c r="K2756" s="24"/>
      <c r="L2756" s="24" t="s">
        <v>2296</v>
      </c>
      <c r="M2756" s="24" t="s">
        <v>2297</v>
      </c>
      <c r="N2756" s="24" t="s">
        <v>7</v>
      </c>
      <c r="O2756" s="24" t="s">
        <v>231</v>
      </c>
      <c r="P2756" s="24" t="s">
        <v>217</v>
      </c>
      <c r="Q2756" s="24" t="s">
        <v>7</v>
      </c>
      <c r="R2756" s="24" t="s">
        <v>70</v>
      </c>
      <c r="S2756" s="24" t="s">
        <v>48</v>
      </c>
      <c r="T2756" s="24" t="s">
        <v>225</v>
      </c>
      <c r="U2756" s="24" t="s">
        <v>205</v>
      </c>
      <c r="V2756" s="24" t="s">
        <v>205</v>
      </c>
      <c r="W2756" s="24" t="s">
        <v>205</v>
      </c>
      <c r="X2756" s="24" t="s">
        <v>166</v>
      </c>
      <c r="Y2756" s="24" t="s">
        <v>1833</v>
      </c>
      <c r="Z2756" s="24"/>
    </row>
    <row r="2757" spans="1:26" x14ac:dyDescent="0.2">
      <c r="A2757">
        <v>2757</v>
      </c>
      <c r="B2757">
        <v>4257</v>
      </c>
      <c r="H2757" s="23">
        <v>44111</v>
      </c>
      <c r="I2757" s="23">
        <v>44111</v>
      </c>
      <c r="J2757">
        <v>216.98</v>
      </c>
      <c r="K2757" s="24"/>
      <c r="L2757" s="24" t="s">
        <v>2271</v>
      </c>
      <c r="M2757" s="24" t="s">
        <v>2052</v>
      </c>
      <c r="N2757" s="24" t="s">
        <v>68</v>
      </c>
      <c r="O2757" s="24" t="s">
        <v>231</v>
      </c>
      <c r="P2757" s="24" t="s">
        <v>217</v>
      </c>
      <c r="Q2757" s="24" t="s">
        <v>64</v>
      </c>
      <c r="R2757" s="24" t="s">
        <v>6</v>
      </c>
      <c r="S2757" s="24" t="s">
        <v>59</v>
      </c>
      <c r="T2757" s="24" t="s">
        <v>945</v>
      </c>
      <c r="U2757" s="24" t="s">
        <v>205</v>
      </c>
      <c r="V2757" s="24" t="s">
        <v>205</v>
      </c>
      <c r="W2757" s="24" t="s">
        <v>1856</v>
      </c>
      <c r="X2757" s="24" t="s">
        <v>1833</v>
      </c>
      <c r="Y2757" s="24" t="s">
        <v>166</v>
      </c>
      <c r="Z2757" s="24"/>
    </row>
    <row r="2758" spans="1:26" x14ac:dyDescent="0.2">
      <c r="A2758">
        <v>2758</v>
      </c>
      <c r="B2758">
        <v>4258</v>
      </c>
      <c r="H2758" s="23">
        <v>44112</v>
      </c>
      <c r="I2758" s="23">
        <v>44112</v>
      </c>
      <c r="J2758">
        <v>1121.81</v>
      </c>
      <c r="K2758" s="24" t="s">
        <v>247</v>
      </c>
      <c r="L2758" s="24" t="s">
        <v>2392</v>
      </c>
      <c r="M2758" s="24" t="s">
        <v>2366</v>
      </c>
      <c r="N2758" s="24" t="s">
        <v>68</v>
      </c>
      <c r="O2758" s="24" t="s">
        <v>231</v>
      </c>
      <c r="P2758" s="24" t="s">
        <v>217</v>
      </c>
      <c r="Q2758" s="24" t="s">
        <v>102</v>
      </c>
      <c r="R2758" s="24" t="s">
        <v>108</v>
      </c>
      <c r="S2758" s="24" t="s">
        <v>108</v>
      </c>
      <c r="T2758" s="24" t="s">
        <v>238</v>
      </c>
      <c r="U2758" s="24" t="s">
        <v>2367</v>
      </c>
      <c r="V2758" s="24" t="s">
        <v>205</v>
      </c>
      <c r="W2758" s="24" t="s">
        <v>205</v>
      </c>
      <c r="X2758" s="24" t="s">
        <v>1833</v>
      </c>
      <c r="Y2758" s="24" t="s">
        <v>205</v>
      </c>
      <c r="Z2758" s="24"/>
    </row>
    <row r="2759" spans="1:26" x14ac:dyDescent="0.2">
      <c r="A2759">
        <v>2759</v>
      </c>
      <c r="B2759">
        <v>4259</v>
      </c>
      <c r="H2759" s="23">
        <v>44112</v>
      </c>
      <c r="I2759" s="23">
        <v>44112</v>
      </c>
      <c r="J2759">
        <v>15.3</v>
      </c>
      <c r="K2759" s="24"/>
      <c r="L2759" s="24" t="s">
        <v>2265</v>
      </c>
      <c r="M2759" s="24" t="s">
        <v>82</v>
      </c>
      <c r="N2759" s="24" t="s">
        <v>7</v>
      </c>
      <c r="O2759" s="24" t="s">
        <v>231</v>
      </c>
      <c r="P2759" s="24" t="s">
        <v>217</v>
      </c>
      <c r="Q2759" s="24" t="s">
        <v>7</v>
      </c>
      <c r="R2759" s="24" t="s">
        <v>70</v>
      </c>
      <c r="S2759" s="24" t="s">
        <v>82</v>
      </c>
      <c r="T2759" s="24" t="s">
        <v>587</v>
      </c>
      <c r="U2759" s="24" t="s">
        <v>205</v>
      </c>
      <c r="V2759" s="24" t="s">
        <v>205</v>
      </c>
      <c r="W2759" s="24" t="s">
        <v>82</v>
      </c>
      <c r="X2759" s="24" t="s">
        <v>1833</v>
      </c>
      <c r="Y2759" s="24" t="s">
        <v>166</v>
      </c>
      <c r="Z2759" s="24"/>
    </row>
    <row r="2760" spans="1:26" x14ac:dyDescent="0.2">
      <c r="A2760">
        <v>2760</v>
      </c>
      <c r="B2760">
        <v>4261</v>
      </c>
      <c r="H2760" s="23">
        <v>44112</v>
      </c>
      <c r="I2760" s="23">
        <v>44112</v>
      </c>
      <c r="J2760">
        <v>20</v>
      </c>
      <c r="K2760" s="24"/>
      <c r="L2760" s="24" t="s">
        <v>2179</v>
      </c>
      <c r="M2760" s="24" t="s">
        <v>2393</v>
      </c>
      <c r="N2760" s="24" t="s">
        <v>50</v>
      </c>
      <c r="O2760" s="24" t="s">
        <v>231</v>
      </c>
      <c r="P2760" s="24" t="s">
        <v>217</v>
      </c>
      <c r="Q2760" s="24" t="s">
        <v>50</v>
      </c>
      <c r="R2760" s="24" t="s">
        <v>69</v>
      </c>
      <c r="S2760" s="24" t="s">
        <v>13</v>
      </c>
      <c r="T2760" s="24" t="s">
        <v>1588</v>
      </c>
      <c r="U2760" s="24" t="s">
        <v>205</v>
      </c>
      <c r="V2760" s="24" t="s">
        <v>205</v>
      </c>
      <c r="W2760" s="24"/>
      <c r="X2760" s="24" t="s">
        <v>1833</v>
      </c>
      <c r="Y2760" s="24" t="s">
        <v>166</v>
      </c>
      <c r="Z2760" s="24"/>
    </row>
    <row r="2761" spans="1:26" x14ac:dyDescent="0.2">
      <c r="A2761">
        <v>2761</v>
      </c>
      <c r="B2761">
        <v>4262</v>
      </c>
      <c r="H2761" s="23">
        <v>44112</v>
      </c>
      <c r="I2761" s="23">
        <v>44112</v>
      </c>
      <c r="J2761">
        <v>40</v>
      </c>
      <c r="K2761" s="24"/>
      <c r="L2761" s="24" t="s">
        <v>2179</v>
      </c>
      <c r="M2761" s="24" t="s">
        <v>2394</v>
      </c>
      <c r="N2761" s="24" t="s">
        <v>50</v>
      </c>
      <c r="O2761" s="24" t="s">
        <v>231</v>
      </c>
      <c r="P2761" s="24" t="s">
        <v>217</v>
      </c>
      <c r="Q2761" s="24" t="s">
        <v>50</v>
      </c>
      <c r="R2761" s="24" t="s">
        <v>69</v>
      </c>
      <c r="S2761" s="24" t="s">
        <v>13</v>
      </c>
      <c r="T2761" s="24" t="s">
        <v>1588</v>
      </c>
      <c r="U2761" s="24" t="s">
        <v>205</v>
      </c>
      <c r="V2761" s="24" t="s">
        <v>205</v>
      </c>
      <c r="W2761" s="24"/>
      <c r="X2761" s="24" t="s">
        <v>1833</v>
      </c>
      <c r="Y2761" s="24" t="s">
        <v>166</v>
      </c>
      <c r="Z2761" s="24"/>
    </row>
    <row r="2762" spans="1:26" x14ac:dyDescent="0.2">
      <c r="A2762">
        <v>2762</v>
      </c>
      <c r="B2762">
        <v>4263</v>
      </c>
      <c r="H2762" s="23">
        <v>44112</v>
      </c>
      <c r="I2762" s="23">
        <v>44112</v>
      </c>
      <c r="J2762">
        <v>1121.81</v>
      </c>
      <c r="K2762" s="24"/>
      <c r="L2762" s="24" t="s">
        <v>2395</v>
      </c>
      <c r="M2762" s="24" t="s">
        <v>2366</v>
      </c>
      <c r="N2762" s="24" t="s">
        <v>68</v>
      </c>
      <c r="O2762" s="24" t="s">
        <v>231</v>
      </c>
      <c r="P2762" s="24" t="s">
        <v>217</v>
      </c>
      <c r="Q2762" s="24" t="s">
        <v>102</v>
      </c>
      <c r="R2762" s="24" t="s">
        <v>108</v>
      </c>
      <c r="S2762" s="24" t="s">
        <v>108</v>
      </c>
      <c r="T2762" s="24" t="s">
        <v>238</v>
      </c>
      <c r="U2762" s="24" t="s">
        <v>2367</v>
      </c>
      <c r="V2762" s="24" t="s">
        <v>205</v>
      </c>
      <c r="W2762" s="24" t="s">
        <v>205</v>
      </c>
      <c r="X2762" s="24" t="s">
        <v>1833</v>
      </c>
      <c r="Y2762" s="24" t="s">
        <v>205</v>
      </c>
      <c r="Z2762" s="24"/>
    </row>
    <row r="2763" spans="1:26" x14ac:dyDescent="0.2">
      <c r="A2763">
        <v>2763</v>
      </c>
      <c r="B2763">
        <v>4264</v>
      </c>
      <c r="H2763" s="23">
        <v>44112</v>
      </c>
      <c r="I2763" s="23">
        <v>44112</v>
      </c>
      <c r="J2763">
        <v>134.99</v>
      </c>
      <c r="K2763" s="24"/>
      <c r="L2763" s="24" t="s">
        <v>2305</v>
      </c>
      <c r="M2763" s="24" t="s">
        <v>2147</v>
      </c>
      <c r="N2763" s="24" t="s">
        <v>68</v>
      </c>
      <c r="O2763" s="24" t="s">
        <v>231</v>
      </c>
      <c r="P2763" s="24" t="s">
        <v>217</v>
      </c>
      <c r="Q2763" s="24" t="s">
        <v>64</v>
      </c>
      <c r="R2763" s="24" t="s">
        <v>6</v>
      </c>
      <c r="S2763" s="24" t="s">
        <v>25</v>
      </c>
      <c r="T2763" s="24" t="s">
        <v>1100</v>
      </c>
      <c r="U2763" s="24" t="s">
        <v>205</v>
      </c>
      <c r="V2763" s="24" t="s">
        <v>205</v>
      </c>
      <c r="W2763" s="24" t="s">
        <v>2148</v>
      </c>
      <c r="X2763" s="24" t="s">
        <v>1833</v>
      </c>
      <c r="Y2763" s="24" t="s">
        <v>166</v>
      </c>
      <c r="Z2763" s="24"/>
    </row>
    <row r="2764" spans="1:26" x14ac:dyDescent="0.2">
      <c r="A2764">
        <v>2764</v>
      </c>
      <c r="B2764">
        <v>4266</v>
      </c>
      <c r="H2764" s="23">
        <v>44112</v>
      </c>
      <c r="I2764" s="23">
        <v>44112</v>
      </c>
      <c r="J2764">
        <v>990</v>
      </c>
      <c r="K2764" s="24"/>
      <c r="L2764" s="24" t="s">
        <v>2396</v>
      </c>
      <c r="M2764" s="24" t="s">
        <v>2397</v>
      </c>
      <c r="N2764" s="24" t="s">
        <v>7</v>
      </c>
      <c r="O2764" s="24" t="s">
        <v>231</v>
      </c>
      <c r="P2764" s="24" t="s">
        <v>217</v>
      </c>
      <c r="Q2764" s="24" t="s">
        <v>7</v>
      </c>
      <c r="R2764" s="24" t="s">
        <v>105</v>
      </c>
      <c r="S2764" s="24" t="s">
        <v>11</v>
      </c>
      <c r="T2764" s="24" t="s">
        <v>211</v>
      </c>
      <c r="U2764" s="24" t="s">
        <v>205</v>
      </c>
      <c r="V2764" s="24" t="s">
        <v>205</v>
      </c>
      <c r="W2764" s="24" t="s">
        <v>1602</v>
      </c>
      <c r="X2764" s="24" t="s">
        <v>1833</v>
      </c>
      <c r="Y2764" s="24" t="s">
        <v>166</v>
      </c>
      <c r="Z2764" s="24"/>
    </row>
    <row r="2765" spans="1:26" x14ac:dyDescent="0.2">
      <c r="A2765">
        <v>2765</v>
      </c>
      <c r="B2765">
        <v>4267</v>
      </c>
      <c r="H2765" s="23">
        <v>44112</v>
      </c>
      <c r="I2765" s="23">
        <v>44112</v>
      </c>
      <c r="J2765">
        <v>1841</v>
      </c>
      <c r="K2765" s="24"/>
      <c r="L2765" s="24" t="s">
        <v>2298</v>
      </c>
      <c r="M2765" s="24" t="s">
        <v>1937</v>
      </c>
      <c r="N2765" s="24" t="s">
        <v>68</v>
      </c>
      <c r="O2765" s="24" t="s">
        <v>231</v>
      </c>
      <c r="P2765" s="24" t="s">
        <v>217</v>
      </c>
      <c r="Q2765" s="24" t="s">
        <v>17</v>
      </c>
      <c r="R2765" s="24" t="s">
        <v>6</v>
      </c>
      <c r="S2765" s="24" t="s">
        <v>22</v>
      </c>
      <c r="T2765" s="24" t="s">
        <v>211</v>
      </c>
      <c r="U2765" s="24" t="s">
        <v>205</v>
      </c>
      <c r="V2765" s="24" t="s">
        <v>205</v>
      </c>
      <c r="W2765" s="24" t="s">
        <v>22</v>
      </c>
      <c r="X2765" s="24" t="s">
        <v>1833</v>
      </c>
      <c r="Y2765" s="24" t="s">
        <v>166</v>
      </c>
      <c r="Z2765" s="24"/>
    </row>
    <row r="2766" spans="1:26" x14ac:dyDescent="0.2">
      <c r="A2766">
        <v>2766</v>
      </c>
      <c r="B2766">
        <v>4290</v>
      </c>
      <c r="H2766" s="23">
        <v>44117</v>
      </c>
      <c r="I2766" s="23">
        <v>44117</v>
      </c>
      <c r="J2766">
        <v>15.93</v>
      </c>
      <c r="K2766" s="24"/>
      <c r="L2766" s="24" t="s">
        <v>2265</v>
      </c>
      <c r="M2766" s="24" t="s">
        <v>82</v>
      </c>
      <c r="N2766" s="24" t="s">
        <v>7</v>
      </c>
      <c r="O2766" s="24" t="s">
        <v>231</v>
      </c>
      <c r="P2766" s="24" t="s">
        <v>217</v>
      </c>
      <c r="Q2766" s="24" t="s">
        <v>7</v>
      </c>
      <c r="R2766" s="24" t="s">
        <v>70</v>
      </c>
      <c r="S2766" s="24" t="s">
        <v>82</v>
      </c>
      <c r="T2766" s="24" t="s">
        <v>587</v>
      </c>
      <c r="U2766" s="24" t="s">
        <v>205</v>
      </c>
      <c r="V2766" s="24" t="s">
        <v>205</v>
      </c>
      <c r="W2766" s="24" t="s">
        <v>82</v>
      </c>
      <c r="X2766" s="24" t="s">
        <v>1833</v>
      </c>
      <c r="Y2766" s="24" t="s">
        <v>166</v>
      </c>
      <c r="Z2766" s="24"/>
    </row>
    <row r="2767" spans="1:26" x14ac:dyDescent="0.2">
      <c r="A2767">
        <v>2768</v>
      </c>
      <c r="B2767">
        <v>4306</v>
      </c>
      <c r="H2767" s="23">
        <v>44118</v>
      </c>
      <c r="I2767" s="23">
        <v>44118</v>
      </c>
      <c r="J2767">
        <v>4457.63</v>
      </c>
      <c r="K2767" s="24"/>
      <c r="L2767" s="24" t="s">
        <v>2398</v>
      </c>
      <c r="M2767" s="24" t="s">
        <v>2311</v>
      </c>
      <c r="N2767" s="24" t="s">
        <v>68</v>
      </c>
      <c r="O2767" s="24" t="s">
        <v>231</v>
      </c>
      <c r="P2767" s="24" t="s">
        <v>217</v>
      </c>
      <c r="Q2767" s="24" t="s">
        <v>17</v>
      </c>
      <c r="R2767" s="24" t="s">
        <v>6</v>
      </c>
      <c r="S2767" s="24" t="s">
        <v>12</v>
      </c>
      <c r="T2767" s="24" t="s">
        <v>336</v>
      </c>
      <c r="U2767" s="24" t="s">
        <v>205</v>
      </c>
      <c r="V2767" s="24" t="s">
        <v>205</v>
      </c>
      <c r="W2767" s="24" t="s">
        <v>2142</v>
      </c>
      <c r="X2767" s="24" t="s">
        <v>1833</v>
      </c>
      <c r="Y2767" s="24" t="s">
        <v>166</v>
      </c>
      <c r="Z2767" s="24"/>
    </row>
    <row r="2768" spans="1:26" x14ac:dyDescent="0.2">
      <c r="A2768">
        <v>2769</v>
      </c>
      <c r="B2768">
        <v>4307</v>
      </c>
      <c r="H2768" s="23">
        <v>44118</v>
      </c>
      <c r="I2768" s="23">
        <v>44118</v>
      </c>
      <c r="J2768">
        <v>960</v>
      </c>
      <c r="K2768" s="24"/>
      <c r="L2768" s="24" t="s">
        <v>2220</v>
      </c>
      <c r="M2768" s="24" t="s">
        <v>2311</v>
      </c>
      <c r="N2768" s="24" t="s">
        <v>68</v>
      </c>
      <c r="O2768" s="24" t="s">
        <v>231</v>
      </c>
      <c r="P2768" s="24" t="s">
        <v>217</v>
      </c>
      <c r="Q2768" s="24" t="s">
        <v>17</v>
      </c>
      <c r="R2768" s="24" t="s">
        <v>6</v>
      </c>
      <c r="S2768" s="24" t="s">
        <v>12</v>
      </c>
      <c r="T2768" s="24" t="s">
        <v>336</v>
      </c>
      <c r="U2768" s="24" t="s">
        <v>205</v>
      </c>
      <c r="V2768" s="24" t="s">
        <v>205</v>
      </c>
      <c r="W2768" s="24" t="s">
        <v>2142</v>
      </c>
      <c r="X2768" s="24" t="s">
        <v>1833</v>
      </c>
      <c r="Y2768" s="24" t="s">
        <v>166</v>
      </c>
      <c r="Z2768" s="24"/>
    </row>
    <row r="2769" spans="1:26" x14ac:dyDescent="0.2">
      <c r="A2769">
        <v>2770</v>
      </c>
      <c r="B2769">
        <v>4308</v>
      </c>
      <c r="H2769" s="23">
        <v>44119</v>
      </c>
      <c r="I2769" s="23">
        <v>44119</v>
      </c>
      <c r="J2769">
        <v>176.64</v>
      </c>
      <c r="K2769" s="24"/>
      <c r="L2769" s="24" t="s">
        <v>1928</v>
      </c>
      <c r="M2769" s="24" t="s">
        <v>1572</v>
      </c>
      <c r="N2769" s="24" t="s">
        <v>68</v>
      </c>
      <c r="O2769" s="24" t="s">
        <v>231</v>
      </c>
      <c r="P2769" s="24" t="s">
        <v>275</v>
      </c>
      <c r="Q2769" s="24" t="s">
        <v>56</v>
      </c>
      <c r="R2769" s="24" t="s">
        <v>6</v>
      </c>
      <c r="S2769" s="24" t="s">
        <v>25</v>
      </c>
      <c r="T2769" s="24" t="s">
        <v>1100</v>
      </c>
      <c r="U2769" s="24" t="s">
        <v>205</v>
      </c>
      <c r="V2769" s="24" t="s">
        <v>205</v>
      </c>
      <c r="W2769" s="24" t="s">
        <v>1929</v>
      </c>
      <c r="X2769" s="24" t="s">
        <v>1833</v>
      </c>
      <c r="Y2769" s="24" t="s">
        <v>166</v>
      </c>
      <c r="Z2769" s="24"/>
    </row>
    <row r="2770" spans="1:26" x14ac:dyDescent="0.2">
      <c r="A2770">
        <v>2771</v>
      </c>
      <c r="B2770">
        <v>4309</v>
      </c>
      <c r="H2770" s="23">
        <v>44119</v>
      </c>
      <c r="I2770" s="23">
        <v>44119</v>
      </c>
      <c r="J2770">
        <v>220</v>
      </c>
      <c r="K2770" s="24"/>
      <c r="L2770" s="24" t="s">
        <v>2245</v>
      </c>
      <c r="M2770" s="24" t="s">
        <v>2073</v>
      </c>
      <c r="N2770" s="24" t="s">
        <v>68</v>
      </c>
      <c r="O2770" s="24" t="s">
        <v>231</v>
      </c>
      <c r="P2770" s="24" t="s">
        <v>217</v>
      </c>
      <c r="Q2770" s="24" t="s">
        <v>36</v>
      </c>
      <c r="R2770" s="24" t="s">
        <v>6</v>
      </c>
      <c r="S2770" s="24" t="s">
        <v>41</v>
      </c>
      <c r="T2770" s="24" t="s">
        <v>480</v>
      </c>
      <c r="U2770" s="24" t="s">
        <v>205</v>
      </c>
      <c r="V2770" s="24" t="s">
        <v>205</v>
      </c>
      <c r="W2770" s="24" t="s">
        <v>2074</v>
      </c>
      <c r="X2770" s="24" t="s">
        <v>1833</v>
      </c>
      <c r="Y2770" s="24" t="s">
        <v>166</v>
      </c>
      <c r="Z2770" s="24"/>
    </row>
    <row r="2771" spans="1:26" x14ac:dyDescent="0.2">
      <c r="A2771">
        <v>2772</v>
      </c>
      <c r="B2771">
        <v>4310</v>
      </c>
      <c r="H2771" s="23">
        <v>44119</v>
      </c>
      <c r="I2771" s="23">
        <v>44119</v>
      </c>
      <c r="J2771">
        <v>438.4</v>
      </c>
      <c r="K2771" s="24"/>
      <c r="L2771" s="24" t="s">
        <v>2240</v>
      </c>
      <c r="M2771" s="24" t="s">
        <v>1057</v>
      </c>
      <c r="N2771" s="24" t="s">
        <v>68</v>
      </c>
      <c r="O2771" s="24" t="s">
        <v>231</v>
      </c>
      <c r="P2771" s="24" t="s">
        <v>217</v>
      </c>
      <c r="Q2771" s="24" t="s">
        <v>17</v>
      </c>
      <c r="R2771" s="24" t="s">
        <v>6</v>
      </c>
      <c r="S2771" s="24" t="s">
        <v>21</v>
      </c>
      <c r="T2771" s="24" t="s">
        <v>211</v>
      </c>
      <c r="U2771" s="24" t="s">
        <v>205</v>
      </c>
      <c r="V2771" s="24" t="s">
        <v>205</v>
      </c>
      <c r="W2771" s="24" t="s">
        <v>21</v>
      </c>
      <c r="X2771" s="24" t="s">
        <v>1833</v>
      </c>
      <c r="Y2771" s="24" t="s">
        <v>166</v>
      </c>
      <c r="Z2771" s="24"/>
    </row>
    <row r="2772" spans="1:26" x14ac:dyDescent="0.2">
      <c r="A2772">
        <v>2773</v>
      </c>
      <c r="B2772">
        <v>4311</v>
      </c>
      <c r="H2772" s="23">
        <v>44119</v>
      </c>
      <c r="I2772" s="23">
        <v>44119</v>
      </c>
      <c r="J2772">
        <v>3362.03</v>
      </c>
      <c r="K2772" s="24"/>
      <c r="L2772" s="24" t="s">
        <v>1994</v>
      </c>
      <c r="M2772" s="24" t="s">
        <v>1995</v>
      </c>
      <c r="N2772" s="24" t="s">
        <v>7</v>
      </c>
      <c r="O2772" s="24" t="s">
        <v>231</v>
      </c>
      <c r="P2772" s="24" t="s">
        <v>217</v>
      </c>
      <c r="Q2772" s="24" t="s">
        <v>102</v>
      </c>
      <c r="R2772" s="24" t="s">
        <v>108</v>
      </c>
      <c r="S2772" s="24" t="s">
        <v>103</v>
      </c>
      <c r="T2772" s="24" t="s">
        <v>260</v>
      </c>
      <c r="U2772" s="24" t="s">
        <v>1110</v>
      </c>
      <c r="V2772" s="24" t="s">
        <v>205</v>
      </c>
      <c r="W2772" s="24" t="s">
        <v>1993</v>
      </c>
      <c r="X2772" s="24" t="s">
        <v>1833</v>
      </c>
      <c r="Y2772" s="24" t="s">
        <v>166</v>
      </c>
      <c r="Z2772" s="24"/>
    </row>
    <row r="2773" spans="1:26" x14ac:dyDescent="0.2">
      <c r="A2773">
        <v>2774</v>
      </c>
      <c r="B2773">
        <v>4313</v>
      </c>
      <c r="H2773" s="23">
        <v>44119</v>
      </c>
      <c r="I2773" s="23">
        <v>44119</v>
      </c>
      <c r="J2773">
        <v>2336.59</v>
      </c>
      <c r="K2773" s="24"/>
      <c r="L2773" s="24" t="s">
        <v>1991</v>
      </c>
      <c r="M2773" s="24" t="s">
        <v>1992</v>
      </c>
      <c r="N2773" s="24" t="s">
        <v>7</v>
      </c>
      <c r="O2773" s="24" t="s">
        <v>231</v>
      </c>
      <c r="P2773" s="24" t="s">
        <v>217</v>
      </c>
      <c r="Q2773" s="24" t="s">
        <v>102</v>
      </c>
      <c r="R2773" s="24" t="s">
        <v>108</v>
      </c>
      <c r="S2773" s="24" t="s">
        <v>103</v>
      </c>
      <c r="T2773" s="24" t="s">
        <v>260</v>
      </c>
      <c r="U2773" s="24" t="s">
        <v>406</v>
      </c>
      <c r="V2773" s="24" t="s">
        <v>205</v>
      </c>
      <c r="W2773" s="24" t="s">
        <v>1993</v>
      </c>
      <c r="X2773" s="24" t="s">
        <v>1833</v>
      </c>
      <c r="Y2773" s="24" t="s">
        <v>166</v>
      </c>
      <c r="Z2773" s="24"/>
    </row>
    <row r="2774" spans="1:26" x14ac:dyDescent="0.2">
      <c r="A2774">
        <v>2775</v>
      </c>
      <c r="B2774">
        <v>4314</v>
      </c>
      <c r="H2774" s="23">
        <v>44119</v>
      </c>
      <c r="I2774" s="23">
        <v>44119</v>
      </c>
      <c r="J2774">
        <v>120.06</v>
      </c>
      <c r="K2774" s="24"/>
      <c r="L2774" s="24" t="s">
        <v>2315</v>
      </c>
      <c r="M2774" s="24" t="s">
        <v>1981</v>
      </c>
      <c r="N2774" s="24" t="s">
        <v>68</v>
      </c>
      <c r="O2774" s="24" t="s">
        <v>231</v>
      </c>
      <c r="P2774" s="24" t="s">
        <v>259</v>
      </c>
      <c r="Q2774" s="24" t="s">
        <v>36</v>
      </c>
      <c r="R2774" s="24" t="s">
        <v>6</v>
      </c>
      <c r="S2774" s="24" t="s">
        <v>35</v>
      </c>
      <c r="T2774" s="24" t="s">
        <v>474</v>
      </c>
      <c r="U2774" s="24" t="s">
        <v>205</v>
      </c>
      <c r="V2774" s="24" t="s">
        <v>205</v>
      </c>
      <c r="W2774" s="24" t="s">
        <v>593</v>
      </c>
      <c r="X2774" s="24" t="s">
        <v>1833</v>
      </c>
      <c r="Y2774" s="24" t="s">
        <v>166</v>
      </c>
      <c r="Z2774" s="24"/>
    </row>
    <row r="2775" spans="1:26" x14ac:dyDescent="0.2">
      <c r="A2775">
        <v>2776</v>
      </c>
      <c r="B2775">
        <v>4315</v>
      </c>
      <c r="H2775" s="23">
        <v>44119</v>
      </c>
      <c r="I2775" s="23">
        <v>44119</v>
      </c>
      <c r="J2775">
        <v>76</v>
      </c>
      <c r="K2775" s="24"/>
      <c r="L2775" s="24" t="s">
        <v>2157</v>
      </c>
      <c r="M2775" s="24" t="s">
        <v>2080</v>
      </c>
      <c r="N2775" s="24" t="s">
        <v>68</v>
      </c>
      <c r="O2775" s="24" t="s">
        <v>231</v>
      </c>
      <c r="P2775" s="24" t="s">
        <v>259</v>
      </c>
      <c r="Q2775" s="24" t="s">
        <v>17</v>
      </c>
      <c r="R2775" s="24" t="s">
        <v>6</v>
      </c>
      <c r="S2775" s="24" t="s">
        <v>19</v>
      </c>
      <c r="T2775" s="24" t="s">
        <v>227</v>
      </c>
      <c r="U2775" s="24" t="s">
        <v>205</v>
      </c>
      <c r="V2775" s="24" t="s">
        <v>205</v>
      </c>
      <c r="W2775" s="24" t="s">
        <v>1935</v>
      </c>
      <c r="X2775" s="24" t="s">
        <v>1833</v>
      </c>
      <c r="Y2775" s="24" t="s">
        <v>166</v>
      </c>
      <c r="Z2775" s="24"/>
    </row>
    <row r="2776" spans="1:26" x14ac:dyDescent="0.2">
      <c r="A2776">
        <v>2777</v>
      </c>
      <c r="B2776">
        <v>4318</v>
      </c>
      <c r="H2776" s="23">
        <v>44119</v>
      </c>
      <c r="I2776" s="23">
        <v>44119</v>
      </c>
      <c r="J2776">
        <v>4051.45</v>
      </c>
      <c r="K2776" s="24"/>
      <c r="L2776" s="24" t="s">
        <v>2399</v>
      </c>
      <c r="M2776" s="24" t="s">
        <v>2318</v>
      </c>
      <c r="N2776" s="24" t="s">
        <v>68</v>
      </c>
      <c r="O2776" s="24" t="s">
        <v>231</v>
      </c>
      <c r="P2776" s="24" t="s">
        <v>217</v>
      </c>
      <c r="Q2776" s="24" t="s">
        <v>28</v>
      </c>
      <c r="R2776" s="24" t="s">
        <v>6</v>
      </c>
      <c r="S2776" s="24" t="s">
        <v>30</v>
      </c>
      <c r="T2776" s="24" t="s">
        <v>266</v>
      </c>
      <c r="U2776" s="24" t="s">
        <v>205</v>
      </c>
      <c r="V2776" s="24" t="s">
        <v>205</v>
      </c>
      <c r="W2776" s="24" t="s">
        <v>593</v>
      </c>
      <c r="X2776" s="24" t="s">
        <v>1833</v>
      </c>
      <c r="Y2776" s="24" t="s">
        <v>166</v>
      </c>
      <c r="Z2776" s="24"/>
    </row>
    <row r="2777" spans="1:26" x14ac:dyDescent="0.2">
      <c r="A2777">
        <v>2778</v>
      </c>
      <c r="B2777">
        <v>4319</v>
      </c>
      <c r="H2777" s="23">
        <v>44119</v>
      </c>
      <c r="I2777" s="23">
        <v>44119</v>
      </c>
      <c r="J2777">
        <v>396.26</v>
      </c>
      <c r="K2777" s="24"/>
      <c r="L2777" s="24" t="s">
        <v>2317</v>
      </c>
      <c r="M2777" s="24" t="s">
        <v>2318</v>
      </c>
      <c r="N2777" s="24" t="s">
        <v>68</v>
      </c>
      <c r="O2777" s="24" t="s">
        <v>231</v>
      </c>
      <c r="P2777" s="24" t="s">
        <v>217</v>
      </c>
      <c r="Q2777" s="24" t="s">
        <v>28</v>
      </c>
      <c r="R2777" s="24" t="s">
        <v>6</v>
      </c>
      <c r="S2777" s="24" t="s">
        <v>30</v>
      </c>
      <c r="T2777" s="24" t="s">
        <v>266</v>
      </c>
      <c r="U2777" s="24" t="s">
        <v>205</v>
      </c>
      <c r="V2777" s="24" t="s">
        <v>205</v>
      </c>
      <c r="W2777" s="24" t="s">
        <v>593</v>
      </c>
      <c r="X2777" s="24" t="s">
        <v>1833</v>
      </c>
      <c r="Y2777" s="24" t="s">
        <v>166</v>
      </c>
      <c r="Z2777" s="24"/>
    </row>
    <row r="2778" spans="1:26" x14ac:dyDescent="0.2">
      <c r="A2778">
        <v>2779</v>
      </c>
      <c r="B2778">
        <v>4320</v>
      </c>
      <c r="H2778" s="23">
        <v>44119</v>
      </c>
      <c r="I2778" s="23">
        <v>44119</v>
      </c>
      <c r="J2778">
        <v>48</v>
      </c>
      <c r="K2778" s="24"/>
      <c r="L2778" s="24" t="s">
        <v>2156</v>
      </c>
      <c r="M2778" s="24" t="s">
        <v>2316</v>
      </c>
      <c r="N2778" s="24" t="s">
        <v>68</v>
      </c>
      <c r="O2778" s="24" t="s">
        <v>231</v>
      </c>
      <c r="P2778" s="24" t="s">
        <v>217</v>
      </c>
      <c r="Q2778" s="24" t="s">
        <v>17</v>
      </c>
      <c r="R2778" s="24" t="s">
        <v>6</v>
      </c>
      <c r="S2778" s="24" t="s">
        <v>19</v>
      </c>
      <c r="T2778" s="24" t="s">
        <v>227</v>
      </c>
      <c r="U2778" s="24" t="s">
        <v>205</v>
      </c>
      <c r="V2778" s="24" t="s">
        <v>205</v>
      </c>
      <c r="W2778" s="24" t="s">
        <v>1935</v>
      </c>
      <c r="X2778" s="24" t="s">
        <v>1833</v>
      </c>
      <c r="Y2778" s="24" t="s">
        <v>166</v>
      </c>
      <c r="Z2778" s="24"/>
    </row>
    <row r="2779" spans="1:26" x14ac:dyDescent="0.2">
      <c r="A2779">
        <v>2780</v>
      </c>
      <c r="B2779">
        <v>4322</v>
      </c>
      <c r="H2779" s="23">
        <v>44119</v>
      </c>
      <c r="I2779" s="23">
        <v>44119</v>
      </c>
      <c r="J2779">
        <v>880</v>
      </c>
      <c r="K2779" s="24"/>
      <c r="L2779" s="24" t="s">
        <v>2400</v>
      </c>
      <c r="M2779" s="24" t="s">
        <v>2401</v>
      </c>
      <c r="N2779" s="24" t="s">
        <v>50</v>
      </c>
      <c r="O2779" s="24" t="s">
        <v>231</v>
      </c>
      <c r="P2779" s="24" t="s">
        <v>217</v>
      </c>
      <c r="Q2779" s="24" t="s">
        <v>50</v>
      </c>
      <c r="R2779" s="24" t="s">
        <v>6</v>
      </c>
      <c r="S2779" s="24" t="s">
        <v>24</v>
      </c>
      <c r="T2779" s="24" t="s">
        <v>312</v>
      </c>
      <c r="U2779" s="24" t="s">
        <v>205</v>
      </c>
      <c r="V2779" s="24" t="s">
        <v>205</v>
      </c>
      <c r="W2779" s="24" t="s">
        <v>2402</v>
      </c>
      <c r="X2779" s="24" t="s">
        <v>1833</v>
      </c>
      <c r="Y2779" s="24" t="s">
        <v>166</v>
      </c>
      <c r="Z2779" s="24"/>
    </row>
    <row r="2780" spans="1:26" x14ac:dyDescent="0.2">
      <c r="A2780">
        <v>2781</v>
      </c>
      <c r="B2780">
        <v>4333</v>
      </c>
      <c r="H2780" s="23">
        <v>44120</v>
      </c>
      <c r="I2780" s="23">
        <v>44120</v>
      </c>
      <c r="J2780">
        <v>500</v>
      </c>
      <c r="K2780" s="24"/>
      <c r="L2780" s="24" t="s">
        <v>2403</v>
      </c>
      <c r="M2780" s="24" t="s">
        <v>2404</v>
      </c>
      <c r="N2780" s="24" t="s">
        <v>68</v>
      </c>
      <c r="O2780" s="24" t="s">
        <v>231</v>
      </c>
      <c r="P2780" s="24" t="s">
        <v>217</v>
      </c>
      <c r="Q2780" s="24" t="s">
        <v>102</v>
      </c>
      <c r="R2780" s="24" t="s">
        <v>108</v>
      </c>
      <c r="S2780" s="24" t="s">
        <v>108</v>
      </c>
      <c r="T2780" s="24" t="s">
        <v>238</v>
      </c>
      <c r="U2780" s="24" t="s">
        <v>406</v>
      </c>
      <c r="V2780" s="24" t="s">
        <v>205</v>
      </c>
      <c r="W2780" s="24" t="s">
        <v>205</v>
      </c>
      <c r="X2780" s="24" t="s">
        <v>1833</v>
      </c>
      <c r="Y2780" s="24" t="s">
        <v>205</v>
      </c>
      <c r="Z2780" s="24"/>
    </row>
    <row r="2781" spans="1:26" x14ac:dyDescent="0.2">
      <c r="A2781">
        <v>2782</v>
      </c>
      <c r="B2781">
        <v>4334</v>
      </c>
      <c r="H2781" s="23">
        <v>44120</v>
      </c>
      <c r="I2781" s="23">
        <v>44120</v>
      </c>
      <c r="J2781">
        <v>14.06</v>
      </c>
      <c r="K2781" s="24"/>
      <c r="L2781" s="24" t="s">
        <v>2185</v>
      </c>
      <c r="M2781" s="24" t="s">
        <v>2405</v>
      </c>
      <c r="N2781" s="24" t="s">
        <v>7</v>
      </c>
      <c r="O2781" s="24" t="s">
        <v>231</v>
      </c>
      <c r="P2781" s="24" t="s">
        <v>217</v>
      </c>
      <c r="Q2781" s="24" t="s">
        <v>7</v>
      </c>
      <c r="R2781" s="24" t="s">
        <v>70</v>
      </c>
      <c r="S2781" s="24" t="s">
        <v>82</v>
      </c>
      <c r="T2781" s="24" t="s">
        <v>587</v>
      </c>
      <c r="U2781" s="24" t="s">
        <v>205</v>
      </c>
      <c r="V2781" s="24" t="s">
        <v>205</v>
      </c>
      <c r="W2781" s="24"/>
      <c r="X2781" s="24" t="s">
        <v>1833</v>
      </c>
      <c r="Y2781" s="24" t="s">
        <v>166</v>
      </c>
      <c r="Z2781" s="24"/>
    </row>
    <row r="2782" spans="1:26" x14ac:dyDescent="0.2">
      <c r="A2782">
        <v>2783</v>
      </c>
      <c r="B2782">
        <v>4340</v>
      </c>
      <c r="H2782" s="23">
        <v>44123</v>
      </c>
      <c r="I2782" s="23">
        <v>44123</v>
      </c>
      <c r="J2782">
        <v>15.05</v>
      </c>
      <c r="K2782" s="24"/>
      <c r="L2782" s="24" t="s">
        <v>2265</v>
      </c>
      <c r="M2782" s="24" t="s">
        <v>82</v>
      </c>
      <c r="N2782" s="24" t="s">
        <v>7</v>
      </c>
      <c r="O2782" s="24" t="s">
        <v>231</v>
      </c>
      <c r="P2782" s="24" t="s">
        <v>217</v>
      </c>
      <c r="Q2782" s="24" t="s">
        <v>7</v>
      </c>
      <c r="R2782" s="24" t="s">
        <v>70</v>
      </c>
      <c r="S2782" s="24" t="s">
        <v>82</v>
      </c>
      <c r="T2782" s="24" t="s">
        <v>587</v>
      </c>
      <c r="U2782" s="24" t="s">
        <v>205</v>
      </c>
      <c r="V2782" s="24" t="s">
        <v>205</v>
      </c>
      <c r="W2782" s="24" t="s">
        <v>82</v>
      </c>
      <c r="X2782" s="24" t="s">
        <v>1833</v>
      </c>
      <c r="Y2782" s="24" t="s">
        <v>166</v>
      </c>
      <c r="Z2782" s="24"/>
    </row>
    <row r="2783" spans="1:26" x14ac:dyDescent="0.2">
      <c r="A2783">
        <v>2783</v>
      </c>
      <c r="B2783">
        <v>4361</v>
      </c>
      <c r="H2783" s="23">
        <v>44125</v>
      </c>
      <c r="I2783" s="23">
        <v>44125</v>
      </c>
      <c r="J2783">
        <v>6000</v>
      </c>
      <c r="K2783" s="24"/>
      <c r="L2783" s="24" t="s">
        <v>2218</v>
      </c>
      <c r="M2783" s="24" t="s">
        <v>2406</v>
      </c>
      <c r="N2783" s="24" t="s">
        <v>68</v>
      </c>
      <c r="O2783" s="24" t="s">
        <v>231</v>
      </c>
      <c r="P2783" s="24" t="s">
        <v>217</v>
      </c>
      <c r="Q2783" s="24" t="s">
        <v>108</v>
      </c>
      <c r="R2783" s="24" t="s">
        <v>108</v>
      </c>
      <c r="S2783" s="24" t="s">
        <v>108</v>
      </c>
      <c r="T2783" s="24" t="s">
        <v>1051</v>
      </c>
      <c r="U2783" s="24" t="s">
        <v>205</v>
      </c>
      <c r="V2783" s="24" t="s">
        <v>205</v>
      </c>
      <c r="W2783" s="24"/>
      <c r="X2783" s="24" t="s">
        <v>1833</v>
      </c>
      <c r="Y2783" s="24" t="s">
        <v>205</v>
      </c>
      <c r="Z2783" s="24"/>
    </row>
    <row r="2784" spans="1:26" x14ac:dyDescent="0.2">
      <c r="A2784">
        <v>2784</v>
      </c>
      <c r="B2784">
        <v>4362</v>
      </c>
      <c r="H2784" s="23">
        <v>44125</v>
      </c>
      <c r="I2784" s="23">
        <v>44125</v>
      </c>
      <c r="J2784">
        <v>50</v>
      </c>
      <c r="K2784" s="24"/>
      <c r="L2784" s="24" t="s">
        <v>2179</v>
      </c>
      <c r="M2784" s="24" t="s">
        <v>2407</v>
      </c>
      <c r="N2784" s="24" t="s">
        <v>50</v>
      </c>
      <c r="O2784" s="24" t="s">
        <v>231</v>
      </c>
      <c r="P2784" s="24" t="s">
        <v>217</v>
      </c>
      <c r="Q2784" s="24" t="s">
        <v>50</v>
      </c>
      <c r="R2784" s="24" t="s">
        <v>69</v>
      </c>
      <c r="S2784" s="24" t="s">
        <v>13</v>
      </c>
      <c r="T2784" s="24" t="s">
        <v>1588</v>
      </c>
      <c r="U2784" s="24" t="s">
        <v>205</v>
      </c>
      <c r="V2784" s="24" t="s">
        <v>205</v>
      </c>
      <c r="W2784" s="24"/>
      <c r="X2784" s="24" t="s">
        <v>1833</v>
      </c>
      <c r="Y2784" s="24" t="s">
        <v>166</v>
      </c>
      <c r="Z2784" s="24"/>
    </row>
    <row r="2785" spans="1:26" x14ac:dyDescent="0.2">
      <c r="A2785">
        <v>2785</v>
      </c>
      <c r="B2785">
        <v>4363</v>
      </c>
      <c r="H2785" s="23">
        <v>44125</v>
      </c>
      <c r="I2785" s="23">
        <v>44125</v>
      </c>
      <c r="J2785">
        <v>1198</v>
      </c>
      <c r="K2785" s="24"/>
      <c r="L2785" s="24" t="s">
        <v>2408</v>
      </c>
      <c r="M2785" s="24" t="s">
        <v>2409</v>
      </c>
      <c r="N2785" s="24" t="s">
        <v>50</v>
      </c>
      <c r="O2785" s="24" t="s">
        <v>231</v>
      </c>
      <c r="P2785" s="24" t="s">
        <v>217</v>
      </c>
      <c r="Q2785" s="24" t="s">
        <v>50</v>
      </c>
      <c r="R2785" s="24" t="s">
        <v>69</v>
      </c>
      <c r="S2785" s="24" t="s">
        <v>20</v>
      </c>
      <c r="T2785" s="24" t="s">
        <v>318</v>
      </c>
      <c r="U2785" s="24" t="s">
        <v>205</v>
      </c>
      <c r="V2785" s="24" t="s">
        <v>205</v>
      </c>
      <c r="W2785" s="24"/>
      <c r="X2785" s="24" t="s">
        <v>1833</v>
      </c>
      <c r="Y2785" s="24" t="s">
        <v>166</v>
      </c>
      <c r="Z2785" s="24"/>
    </row>
    <row r="2786" spans="1:26" x14ac:dyDescent="0.2">
      <c r="A2786">
        <v>2786</v>
      </c>
      <c r="B2786">
        <v>4364</v>
      </c>
      <c r="H2786" s="23">
        <v>44125</v>
      </c>
      <c r="I2786" s="23">
        <v>44125</v>
      </c>
      <c r="J2786">
        <v>90.98</v>
      </c>
      <c r="K2786" s="24"/>
      <c r="L2786" s="24" t="s">
        <v>2410</v>
      </c>
      <c r="M2786" s="24" t="s">
        <v>2411</v>
      </c>
      <c r="N2786" s="24" t="s">
        <v>7</v>
      </c>
      <c r="O2786" s="24" t="s">
        <v>231</v>
      </c>
      <c r="P2786" s="24" t="s">
        <v>217</v>
      </c>
      <c r="Q2786" s="24" t="s">
        <v>102</v>
      </c>
      <c r="R2786" s="24" t="s">
        <v>108</v>
      </c>
      <c r="S2786" s="24" t="s">
        <v>103</v>
      </c>
      <c r="T2786" s="24" t="s">
        <v>260</v>
      </c>
      <c r="U2786" s="24" t="s">
        <v>246</v>
      </c>
      <c r="V2786" s="24" t="s">
        <v>205</v>
      </c>
      <c r="W2786" s="24" t="s">
        <v>2412</v>
      </c>
      <c r="X2786" s="24" t="s">
        <v>1833</v>
      </c>
      <c r="Y2786" s="24" t="s">
        <v>166</v>
      </c>
      <c r="Z2786" s="24"/>
    </row>
    <row r="2787" spans="1:26" x14ac:dyDescent="0.2">
      <c r="A2787">
        <v>2787</v>
      </c>
      <c r="B2787">
        <v>4365</v>
      </c>
      <c r="H2787" s="23">
        <v>44125</v>
      </c>
      <c r="I2787" s="23">
        <v>44125</v>
      </c>
      <c r="J2787">
        <v>90.98</v>
      </c>
      <c r="K2787" s="24"/>
      <c r="L2787" s="24" t="s">
        <v>2413</v>
      </c>
      <c r="M2787" s="24" t="s">
        <v>2414</v>
      </c>
      <c r="N2787" s="24" t="s">
        <v>7</v>
      </c>
      <c r="O2787" s="24" t="s">
        <v>231</v>
      </c>
      <c r="P2787" s="24" t="s">
        <v>217</v>
      </c>
      <c r="Q2787" s="24" t="s">
        <v>102</v>
      </c>
      <c r="R2787" s="24" t="s">
        <v>108</v>
      </c>
      <c r="S2787" s="24" t="s">
        <v>103</v>
      </c>
      <c r="T2787" s="24" t="s">
        <v>260</v>
      </c>
      <c r="U2787" s="24" t="s">
        <v>261</v>
      </c>
      <c r="V2787" s="24" t="s">
        <v>205</v>
      </c>
      <c r="W2787" s="24" t="s">
        <v>2412</v>
      </c>
      <c r="X2787" s="24" t="s">
        <v>1833</v>
      </c>
      <c r="Y2787" s="24" t="s">
        <v>166</v>
      </c>
      <c r="Z2787" s="24"/>
    </row>
    <row r="2788" spans="1:26" x14ac:dyDescent="0.2">
      <c r="A2788">
        <v>2788</v>
      </c>
      <c r="B2788">
        <v>4366</v>
      </c>
      <c r="H2788" s="23">
        <v>44125</v>
      </c>
      <c r="I2788" s="23">
        <v>44125</v>
      </c>
      <c r="J2788">
        <v>90.98</v>
      </c>
      <c r="K2788" s="24"/>
      <c r="L2788" s="24" t="s">
        <v>2415</v>
      </c>
      <c r="M2788" s="24" t="s">
        <v>2416</v>
      </c>
      <c r="N2788" s="24" t="s">
        <v>7</v>
      </c>
      <c r="O2788" s="24" t="s">
        <v>231</v>
      </c>
      <c r="P2788" s="24" t="s">
        <v>217</v>
      </c>
      <c r="Q2788" s="24" t="s">
        <v>102</v>
      </c>
      <c r="R2788" s="24" t="s">
        <v>108</v>
      </c>
      <c r="S2788" s="24" t="s">
        <v>103</v>
      </c>
      <c r="T2788" s="24" t="s">
        <v>260</v>
      </c>
      <c r="U2788" s="24" t="s">
        <v>535</v>
      </c>
      <c r="V2788" s="24" t="s">
        <v>205</v>
      </c>
      <c r="W2788" s="24" t="s">
        <v>2412</v>
      </c>
      <c r="X2788" s="24" t="s">
        <v>1833</v>
      </c>
      <c r="Y2788" s="24" t="s">
        <v>166</v>
      </c>
      <c r="Z2788" s="24"/>
    </row>
    <row r="2789" spans="1:26" x14ac:dyDescent="0.2">
      <c r="A2789">
        <v>2789</v>
      </c>
      <c r="B2789">
        <v>4367</v>
      </c>
      <c r="H2789" s="23">
        <v>44125</v>
      </c>
      <c r="I2789" s="23">
        <v>44125</v>
      </c>
      <c r="J2789">
        <v>90.98</v>
      </c>
      <c r="K2789" s="24"/>
      <c r="L2789" s="24" t="s">
        <v>2417</v>
      </c>
      <c r="M2789" s="24" t="s">
        <v>2418</v>
      </c>
      <c r="N2789" s="24" t="s">
        <v>7</v>
      </c>
      <c r="O2789" s="24" t="s">
        <v>231</v>
      </c>
      <c r="P2789" s="24" t="s">
        <v>217</v>
      </c>
      <c r="Q2789" s="24" t="s">
        <v>102</v>
      </c>
      <c r="R2789" s="24" t="s">
        <v>108</v>
      </c>
      <c r="S2789" s="24" t="s">
        <v>103</v>
      </c>
      <c r="T2789" s="24" t="s">
        <v>260</v>
      </c>
      <c r="U2789" s="24" t="s">
        <v>420</v>
      </c>
      <c r="V2789" s="24" t="s">
        <v>205</v>
      </c>
      <c r="W2789" s="24" t="s">
        <v>2412</v>
      </c>
      <c r="X2789" s="24" t="s">
        <v>1833</v>
      </c>
      <c r="Y2789" s="24" t="s">
        <v>166</v>
      </c>
      <c r="Z2789" s="24"/>
    </row>
    <row r="2790" spans="1:26" x14ac:dyDescent="0.2">
      <c r="A2790">
        <v>2790</v>
      </c>
      <c r="B2790">
        <v>4368</v>
      </c>
      <c r="H2790" s="23">
        <v>44125</v>
      </c>
      <c r="I2790" s="23">
        <v>44125</v>
      </c>
      <c r="J2790">
        <v>90.98</v>
      </c>
      <c r="K2790" s="24"/>
      <c r="L2790" s="24" t="s">
        <v>2419</v>
      </c>
      <c r="M2790" s="24" t="s">
        <v>2420</v>
      </c>
      <c r="N2790" s="24" t="s">
        <v>7</v>
      </c>
      <c r="O2790" s="24" t="s">
        <v>231</v>
      </c>
      <c r="P2790" s="24" t="s">
        <v>217</v>
      </c>
      <c r="Q2790" s="24" t="s">
        <v>102</v>
      </c>
      <c r="R2790" s="24" t="s">
        <v>108</v>
      </c>
      <c r="S2790" s="24" t="s">
        <v>103</v>
      </c>
      <c r="T2790" s="24" t="s">
        <v>260</v>
      </c>
      <c r="U2790" s="24" t="s">
        <v>464</v>
      </c>
      <c r="V2790" s="24" t="s">
        <v>205</v>
      </c>
      <c r="W2790" s="24" t="s">
        <v>2412</v>
      </c>
      <c r="X2790" s="24" t="s">
        <v>1833</v>
      </c>
      <c r="Y2790" s="24" t="s">
        <v>166</v>
      </c>
      <c r="Z2790" s="24"/>
    </row>
    <row r="2791" spans="1:26" x14ac:dyDescent="0.2">
      <c r="A2791">
        <v>2791</v>
      </c>
      <c r="B2791">
        <v>4369</v>
      </c>
      <c r="H2791" s="23">
        <v>44125</v>
      </c>
      <c r="I2791" s="23">
        <v>44125</v>
      </c>
      <c r="J2791">
        <v>91.26</v>
      </c>
      <c r="K2791" s="24"/>
      <c r="L2791" s="24" t="s">
        <v>2421</v>
      </c>
      <c r="M2791" s="24" t="s">
        <v>2422</v>
      </c>
      <c r="N2791" s="24" t="s">
        <v>7</v>
      </c>
      <c r="O2791" s="24" t="s">
        <v>231</v>
      </c>
      <c r="P2791" s="24" t="s">
        <v>217</v>
      </c>
      <c r="Q2791" s="24" t="s">
        <v>102</v>
      </c>
      <c r="R2791" s="24" t="s">
        <v>108</v>
      </c>
      <c r="S2791" s="24" t="s">
        <v>103</v>
      </c>
      <c r="T2791" s="24" t="s">
        <v>260</v>
      </c>
      <c r="U2791" s="24" t="s">
        <v>568</v>
      </c>
      <c r="V2791" s="24" t="s">
        <v>205</v>
      </c>
      <c r="W2791" s="24" t="s">
        <v>2412</v>
      </c>
      <c r="X2791" s="24" t="s">
        <v>1833</v>
      </c>
      <c r="Y2791" s="24" t="s">
        <v>166</v>
      </c>
      <c r="Z2791" s="24"/>
    </row>
    <row r="2792" spans="1:26" x14ac:dyDescent="0.2">
      <c r="A2792">
        <v>2792</v>
      </c>
      <c r="B2792">
        <v>4370</v>
      </c>
      <c r="H2792" s="23">
        <v>44125</v>
      </c>
      <c r="I2792" s="23">
        <v>44125</v>
      </c>
      <c r="J2792">
        <v>90.98</v>
      </c>
      <c r="K2792" s="24"/>
      <c r="L2792" s="24" t="s">
        <v>2423</v>
      </c>
      <c r="M2792" s="24" t="s">
        <v>2424</v>
      </c>
      <c r="N2792" s="24" t="s">
        <v>7</v>
      </c>
      <c r="O2792" s="24" t="s">
        <v>231</v>
      </c>
      <c r="P2792" s="24" t="s">
        <v>217</v>
      </c>
      <c r="Q2792" s="24" t="s">
        <v>102</v>
      </c>
      <c r="R2792" s="24" t="s">
        <v>108</v>
      </c>
      <c r="S2792" s="24" t="s">
        <v>103</v>
      </c>
      <c r="T2792" s="24" t="s">
        <v>260</v>
      </c>
      <c r="U2792" s="24" t="s">
        <v>628</v>
      </c>
      <c r="V2792" s="24" t="s">
        <v>205</v>
      </c>
      <c r="W2792" s="24" t="s">
        <v>2412</v>
      </c>
      <c r="X2792" s="24" t="s">
        <v>1833</v>
      </c>
      <c r="Y2792" s="24" t="s">
        <v>166</v>
      </c>
      <c r="Z2792" s="24"/>
    </row>
    <row r="2793" spans="1:26" x14ac:dyDescent="0.2">
      <c r="A2793">
        <v>2793</v>
      </c>
      <c r="B2793">
        <v>4371</v>
      </c>
      <c r="H2793" s="23">
        <v>44125</v>
      </c>
      <c r="I2793" s="23">
        <v>44125</v>
      </c>
      <c r="J2793">
        <v>100</v>
      </c>
      <c r="K2793" s="24"/>
      <c r="L2793" s="24" t="s">
        <v>2425</v>
      </c>
      <c r="M2793" s="24" t="s">
        <v>2426</v>
      </c>
      <c r="N2793" s="24" t="s">
        <v>7</v>
      </c>
      <c r="O2793" s="24" t="s">
        <v>231</v>
      </c>
      <c r="P2793" s="24" t="s">
        <v>217</v>
      </c>
      <c r="Q2793" s="24" t="s">
        <v>102</v>
      </c>
      <c r="R2793" s="24" t="s">
        <v>108</v>
      </c>
      <c r="S2793" s="24" t="s">
        <v>108</v>
      </c>
      <c r="T2793" s="24" t="s">
        <v>238</v>
      </c>
      <c r="U2793" s="24" t="s">
        <v>205</v>
      </c>
      <c r="V2793" s="24" t="s">
        <v>205</v>
      </c>
      <c r="W2793" s="24" t="s">
        <v>205</v>
      </c>
      <c r="X2793" s="24" t="s">
        <v>1833</v>
      </c>
      <c r="Y2793" s="24" t="s">
        <v>205</v>
      </c>
      <c r="Z2793" s="24"/>
    </row>
    <row r="2794" spans="1:26" x14ac:dyDescent="0.2">
      <c r="A2794">
        <v>2794</v>
      </c>
      <c r="B2794">
        <v>4372</v>
      </c>
      <c r="H2794" s="23">
        <v>44126</v>
      </c>
      <c r="I2794" s="23">
        <v>44126</v>
      </c>
      <c r="J2794">
        <v>15.94</v>
      </c>
      <c r="K2794" s="24"/>
      <c r="L2794" s="24" t="s">
        <v>2265</v>
      </c>
      <c r="M2794" s="24" t="s">
        <v>82</v>
      </c>
      <c r="N2794" s="24" t="s">
        <v>7</v>
      </c>
      <c r="O2794" s="24" t="s">
        <v>231</v>
      </c>
      <c r="P2794" s="24" t="s">
        <v>217</v>
      </c>
      <c r="Q2794" s="24" t="s">
        <v>7</v>
      </c>
      <c r="R2794" s="24" t="s">
        <v>70</v>
      </c>
      <c r="S2794" s="24" t="s">
        <v>82</v>
      </c>
      <c r="T2794" s="24" t="s">
        <v>587</v>
      </c>
      <c r="U2794" s="24" t="s">
        <v>205</v>
      </c>
      <c r="V2794" s="24" t="s">
        <v>205</v>
      </c>
      <c r="W2794" s="24" t="s">
        <v>82</v>
      </c>
      <c r="X2794" s="24" t="s">
        <v>1833</v>
      </c>
      <c r="Y2794" s="24" t="s">
        <v>166</v>
      </c>
      <c r="Z2794" s="24"/>
    </row>
    <row r="2795" spans="1:26" x14ac:dyDescent="0.2">
      <c r="A2795">
        <v>2795</v>
      </c>
      <c r="B2795">
        <v>4386</v>
      </c>
      <c r="H2795" s="23">
        <v>44130</v>
      </c>
      <c r="I2795" s="23">
        <v>44126</v>
      </c>
      <c r="J2795">
        <v>15.96</v>
      </c>
      <c r="K2795" s="24"/>
      <c r="L2795" s="24" t="s">
        <v>2265</v>
      </c>
      <c r="M2795" s="24" t="s">
        <v>82</v>
      </c>
      <c r="N2795" s="24" t="s">
        <v>7</v>
      </c>
      <c r="O2795" s="24" t="s">
        <v>231</v>
      </c>
      <c r="P2795" s="24" t="s">
        <v>217</v>
      </c>
      <c r="Q2795" s="24" t="s">
        <v>7</v>
      </c>
      <c r="R2795" s="24" t="s">
        <v>70</v>
      </c>
      <c r="S2795" s="24" t="s">
        <v>82</v>
      </c>
      <c r="T2795" s="24" t="s">
        <v>587</v>
      </c>
      <c r="U2795" s="24" t="s">
        <v>205</v>
      </c>
      <c r="V2795" s="24" t="s">
        <v>205</v>
      </c>
      <c r="W2795" s="24" t="s">
        <v>82</v>
      </c>
      <c r="X2795" s="24" t="s">
        <v>1833</v>
      </c>
      <c r="Y2795" s="24" t="s">
        <v>166</v>
      </c>
      <c r="Z2795" s="24"/>
    </row>
    <row r="2796" spans="1:26" x14ac:dyDescent="0.2">
      <c r="A2796">
        <v>2796</v>
      </c>
      <c r="B2796">
        <v>4392</v>
      </c>
      <c r="H2796" s="23">
        <v>44130</v>
      </c>
      <c r="I2796" s="23">
        <v>44130</v>
      </c>
      <c r="J2796">
        <v>300</v>
      </c>
      <c r="K2796" s="24"/>
      <c r="L2796" s="24" t="s">
        <v>2256</v>
      </c>
      <c r="M2796" s="24" t="s">
        <v>2110</v>
      </c>
      <c r="N2796" s="24" t="s">
        <v>68</v>
      </c>
      <c r="O2796" s="24" t="s">
        <v>231</v>
      </c>
      <c r="P2796" s="24" t="s">
        <v>259</v>
      </c>
      <c r="Q2796" s="24" t="s">
        <v>36</v>
      </c>
      <c r="R2796" s="24" t="s">
        <v>6</v>
      </c>
      <c r="S2796" s="24" t="s">
        <v>39</v>
      </c>
      <c r="T2796" s="24" t="s">
        <v>387</v>
      </c>
      <c r="U2796" s="24" t="s">
        <v>205</v>
      </c>
      <c r="V2796" s="24" t="s">
        <v>205</v>
      </c>
      <c r="W2796" s="24" t="s">
        <v>2111</v>
      </c>
      <c r="X2796" s="24" t="s">
        <v>1833</v>
      </c>
      <c r="Y2796" s="24" t="s">
        <v>166</v>
      </c>
      <c r="Z2796" s="24"/>
    </row>
    <row r="2797" spans="1:26" x14ac:dyDescent="0.2">
      <c r="A2797">
        <v>2797</v>
      </c>
      <c r="B2797">
        <v>4393</v>
      </c>
      <c r="H2797" s="23">
        <v>44130</v>
      </c>
      <c r="I2797" s="23">
        <v>44130</v>
      </c>
      <c r="J2797">
        <v>186.48</v>
      </c>
      <c r="K2797" s="24"/>
      <c r="L2797" s="24" t="s">
        <v>2427</v>
      </c>
      <c r="M2797" s="24" t="s">
        <v>2160</v>
      </c>
      <c r="N2797" s="24" t="s">
        <v>68</v>
      </c>
      <c r="O2797" s="24" t="s">
        <v>231</v>
      </c>
      <c r="P2797" s="24" t="s">
        <v>259</v>
      </c>
      <c r="Q2797" s="24" t="s">
        <v>36</v>
      </c>
      <c r="R2797" s="24" t="s">
        <v>6</v>
      </c>
      <c r="S2797" s="24" t="s">
        <v>40</v>
      </c>
      <c r="T2797" s="24" t="s">
        <v>431</v>
      </c>
      <c r="U2797" s="24" t="s">
        <v>205</v>
      </c>
      <c r="V2797" s="24" t="s">
        <v>205</v>
      </c>
      <c r="W2797" s="24" t="s">
        <v>2161</v>
      </c>
      <c r="X2797" s="24" t="s">
        <v>1833</v>
      </c>
      <c r="Y2797" s="24" t="s">
        <v>166</v>
      </c>
      <c r="Z2797" s="24"/>
    </row>
    <row r="2798" spans="1:26" x14ac:dyDescent="0.2">
      <c r="A2798">
        <v>2798</v>
      </c>
      <c r="B2798">
        <v>4416</v>
      </c>
      <c r="H2798" s="23">
        <v>44133</v>
      </c>
      <c r="I2798" s="23">
        <v>44133</v>
      </c>
      <c r="J2798">
        <v>23.32</v>
      </c>
      <c r="K2798" s="24"/>
      <c r="L2798" s="24" t="s">
        <v>2265</v>
      </c>
      <c r="M2798" s="24" t="s">
        <v>82</v>
      </c>
      <c r="N2798" s="24" t="s">
        <v>7</v>
      </c>
      <c r="O2798" s="24" t="s">
        <v>231</v>
      </c>
      <c r="P2798" s="24" t="s">
        <v>217</v>
      </c>
      <c r="Q2798" s="24" t="s">
        <v>7</v>
      </c>
      <c r="R2798" s="24" t="s">
        <v>70</v>
      </c>
      <c r="S2798" s="24" t="s">
        <v>82</v>
      </c>
      <c r="T2798" s="24" t="s">
        <v>587</v>
      </c>
      <c r="U2798" s="24" t="s">
        <v>205</v>
      </c>
      <c r="V2798" s="24" t="s">
        <v>205</v>
      </c>
      <c r="W2798" s="24" t="s">
        <v>82</v>
      </c>
      <c r="X2798" s="24" t="s">
        <v>1833</v>
      </c>
      <c r="Y2798" s="24" t="s">
        <v>166</v>
      </c>
      <c r="Z2798" s="24"/>
    </row>
    <row r="2799" spans="1:26" x14ac:dyDescent="0.2">
      <c r="A2799">
        <v>2799</v>
      </c>
      <c r="B2799">
        <v>4418</v>
      </c>
      <c r="H2799" s="23">
        <v>44133</v>
      </c>
      <c r="I2799" s="23">
        <v>44133</v>
      </c>
      <c r="J2799">
        <v>32.1</v>
      </c>
      <c r="K2799" s="24"/>
      <c r="L2799" s="24" t="s">
        <v>2265</v>
      </c>
      <c r="M2799" s="24" t="s">
        <v>82</v>
      </c>
      <c r="N2799" s="24" t="s">
        <v>7</v>
      </c>
      <c r="O2799" s="24" t="s">
        <v>231</v>
      </c>
      <c r="P2799" s="24" t="s">
        <v>217</v>
      </c>
      <c r="Q2799" s="24" t="s">
        <v>7</v>
      </c>
      <c r="R2799" s="24" t="s">
        <v>70</v>
      </c>
      <c r="S2799" s="24" t="s">
        <v>82</v>
      </c>
      <c r="T2799" s="24" t="s">
        <v>587</v>
      </c>
      <c r="U2799" s="24" t="s">
        <v>205</v>
      </c>
      <c r="V2799" s="24" t="s">
        <v>205</v>
      </c>
      <c r="W2799" s="24" t="s">
        <v>82</v>
      </c>
      <c r="X2799" s="24" t="s">
        <v>1833</v>
      </c>
      <c r="Y2799" s="24" t="s">
        <v>166</v>
      </c>
      <c r="Z2799" s="24"/>
    </row>
    <row r="2800" spans="1:26" x14ac:dyDescent="0.2">
      <c r="A2800">
        <v>2800</v>
      </c>
      <c r="B2800">
        <v>4428</v>
      </c>
      <c r="H2800" s="23">
        <v>44134</v>
      </c>
      <c r="I2800" s="23">
        <v>44134</v>
      </c>
      <c r="J2800">
        <v>1000</v>
      </c>
      <c r="K2800" s="24"/>
      <c r="L2800" s="24" t="s">
        <v>2428</v>
      </c>
      <c r="M2800" s="24" t="s">
        <v>2429</v>
      </c>
      <c r="N2800" s="24" t="s">
        <v>68</v>
      </c>
      <c r="O2800" s="24" t="s">
        <v>231</v>
      </c>
      <c r="P2800" s="24" t="s">
        <v>275</v>
      </c>
      <c r="Q2800" s="24" t="s">
        <v>17</v>
      </c>
      <c r="R2800" s="24" t="s">
        <v>105</v>
      </c>
      <c r="S2800" s="24" t="s">
        <v>19</v>
      </c>
      <c r="T2800" s="24" t="s">
        <v>225</v>
      </c>
      <c r="U2800" s="24" t="s">
        <v>205</v>
      </c>
      <c r="V2800" s="24" t="s">
        <v>205</v>
      </c>
      <c r="W2800" s="24" t="s">
        <v>1950</v>
      </c>
      <c r="X2800" s="24" t="s">
        <v>1833</v>
      </c>
      <c r="Y2800" s="24" t="s">
        <v>166</v>
      </c>
      <c r="Z2800" s="24"/>
    </row>
    <row r="2801" spans="1:26" x14ac:dyDescent="0.2">
      <c r="A2801">
        <v>2801</v>
      </c>
      <c r="B2801">
        <v>4429</v>
      </c>
      <c r="H2801" s="23">
        <v>44134</v>
      </c>
      <c r="I2801" s="23">
        <v>44134</v>
      </c>
      <c r="J2801">
        <v>112.58</v>
      </c>
      <c r="K2801" s="24"/>
      <c r="L2801" s="24" t="s">
        <v>2430</v>
      </c>
      <c r="M2801" s="24" t="s">
        <v>2431</v>
      </c>
      <c r="N2801" s="24" t="s">
        <v>7</v>
      </c>
      <c r="O2801" s="24" t="s">
        <v>231</v>
      </c>
      <c r="P2801" s="24" t="s">
        <v>217</v>
      </c>
      <c r="Q2801" s="24" t="s">
        <v>102</v>
      </c>
      <c r="R2801" s="24" t="s">
        <v>108</v>
      </c>
      <c r="S2801" s="24" t="s">
        <v>103</v>
      </c>
      <c r="T2801" s="24" t="s">
        <v>260</v>
      </c>
      <c r="U2801" s="24" t="s">
        <v>2432</v>
      </c>
      <c r="V2801" s="24" t="s">
        <v>205</v>
      </c>
      <c r="W2801" s="24" t="s">
        <v>2433</v>
      </c>
      <c r="X2801" s="24" t="s">
        <v>1833</v>
      </c>
      <c r="Y2801" s="24" t="s">
        <v>166</v>
      </c>
      <c r="Z2801" s="24"/>
    </row>
    <row r="2802" spans="1:26" x14ac:dyDescent="0.2">
      <c r="A2802">
        <v>2802</v>
      </c>
      <c r="B2802">
        <v>4430</v>
      </c>
      <c r="H2802" s="23">
        <v>44134</v>
      </c>
      <c r="I2802" s="23">
        <v>44134</v>
      </c>
      <c r="J2802">
        <v>78.88</v>
      </c>
      <c r="K2802" s="24"/>
      <c r="L2802" s="24" t="s">
        <v>2434</v>
      </c>
      <c r="M2802" s="24" t="s">
        <v>2435</v>
      </c>
      <c r="N2802" s="24" t="s">
        <v>7</v>
      </c>
      <c r="O2802" s="24" t="s">
        <v>231</v>
      </c>
      <c r="P2802" s="24" t="s">
        <v>217</v>
      </c>
      <c r="Q2802" s="24" t="s">
        <v>102</v>
      </c>
      <c r="R2802" s="24" t="s">
        <v>108</v>
      </c>
      <c r="S2802" s="24" t="s">
        <v>103</v>
      </c>
      <c r="T2802" s="24" t="s">
        <v>260</v>
      </c>
      <c r="U2802" s="24" t="s">
        <v>2436</v>
      </c>
      <c r="V2802" s="24" t="s">
        <v>205</v>
      </c>
      <c r="W2802" s="24" t="s">
        <v>2433</v>
      </c>
      <c r="X2802" s="24" t="s">
        <v>1833</v>
      </c>
      <c r="Y2802" s="24" t="s">
        <v>166</v>
      </c>
      <c r="Z2802" s="24"/>
    </row>
    <row r="2803" spans="1:26" x14ac:dyDescent="0.2">
      <c r="A2803">
        <v>2803</v>
      </c>
      <c r="B2803">
        <v>4431</v>
      </c>
      <c r="H2803" s="23">
        <v>44134</v>
      </c>
      <c r="I2803" s="23">
        <v>44134</v>
      </c>
      <c r="J2803">
        <v>102.35</v>
      </c>
      <c r="K2803" s="24"/>
      <c r="L2803" s="24" t="s">
        <v>2437</v>
      </c>
      <c r="M2803" s="24" t="s">
        <v>2438</v>
      </c>
      <c r="N2803" s="24" t="s">
        <v>7</v>
      </c>
      <c r="O2803" s="24" t="s">
        <v>231</v>
      </c>
      <c r="P2803" s="24" t="s">
        <v>217</v>
      </c>
      <c r="Q2803" s="24" t="s">
        <v>102</v>
      </c>
      <c r="R2803" s="24" t="s">
        <v>108</v>
      </c>
      <c r="S2803" s="24" t="s">
        <v>103</v>
      </c>
      <c r="T2803" s="24" t="s">
        <v>260</v>
      </c>
      <c r="U2803" s="24" t="s">
        <v>2439</v>
      </c>
      <c r="V2803" s="24" t="s">
        <v>205</v>
      </c>
      <c r="W2803" s="24" t="s">
        <v>2433</v>
      </c>
      <c r="X2803" s="24" t="s">
        <v>1833</v>
      </c>
      <c r="Y2803" s="24" t="s">
        <v>166</v>
      </c>
      <c r="Z2803" s="24"/>
    </row>
    <row r="2804" spans="1:26" x14ac:dyDescent="0.2">
      <c r="A2804">
        <v>2804</v>
      </c>
      <c r="B2804">
        <v>4436</v>
      </c>
      <c r="H2804" s="23">
        <v>44138</v>
      </c>
      <c r="I2804" s="23">
        <v>44138</v>
      </c>
      <c r="J2804">
        <v>10.5</v>
      </c>
      <c r="K2804" s="24"/>
      <c r="L2804" s="24" t="s">
        <v>2265</v>
      </c>
      <c r="M2804" s="24" t="s">
        <v>82</v>
      </c>
      <c r="N2804" s="24" t="s">
        <v>7</v>
      </c>
      <c r="O2804" s="24" t="s">
        <v>231</v>
      </c>
      <c r="P2804" s="24" t="s">
        <v>217</v>
      </c>
      <c r="Q2804" s="24" t="s">
        <v>7</v>
      </c>
      <c r="R2804" s="24" t="s">
        <v>70</v>
      </c>
      <c r="S2804" s="24" t="s">
        <v>82</v>
      </c>
      <c r="T2804" s="24" t="s">
        <v>587</v>
      </c>
      <c r="U2804" s="24" t="s">
        <v>205</v>
      </c>
      <c r="V2804" s="24" t="s">
        <v>205</v>
      </c>
      <c r="W2804" s="24" t="s">
        <v>82</v>
      </c>
      <c r="X2804" s="24" t="s">
        <v>1833</v>
      </c>
      <c r="Y2804" s="24" t="s">
        <v>1833</v>
      </c>
      <c r="Z2804" s="24"/>
    </row>
    <row r="2805" spans="1:26" x14ac:dyDescent="0.2">
      <c r="A2805">
        <v>2805</v>
      </c>
      <c r="B2805">
        <v>4437</v>
      </c>
      <c r="H2805" s="23">
        <v>44138</v>
      </c>
      <c r="I2805" s="23">
        <v>44138</v>
      </c>
      <c r="J2805">
        <v>16.71</v>
      </c>
      <c r="K2805" s="24"/>
      <c r="L2805" s="24" t="s">
        <v>2265</v>
      </c>
      <c r="M2805" s="24" t="s">
        <v>82</v>
      </c>
      <c r="N2805" s="24" t="s">
        <v>7</v>
      </c>
      <c r="O2805" s="24" t="s">
        <v>231</v>
      </c>
      <c r="P2805" s="24" t="s">
        <v>217</v>
      </c>
      <c r="Q2805" s="24" t="s">
        <v>7</v>
      </c>
      <c r="R2805" s="24" t="s">
        <v>70</v>
      </c>
      <c r="S2805" s="24" t="s">
        <v>82</v>
      </c>
      <c r="T2805" s="24" t="s">
        <v>587</v>
      </c>
      <c r="U2805" s="24" t="s">
        <v>205</v>
      </c>
      <c r="V2805" s="24" t="s">
        <v>205</v>
      </c>
      <c r="W2805" s="24" t="s">
        <v>82</v>
      </c>
      <c r="X2805" s="24" t="s">
        <v>1833</v>
      </c>
      <c r="Y2805" s="24" t="s">
        <v>1833</v>
      </c>
      <c r="Z2805" s="24"/>
    </row>
    <row r="2806" spans="1:26" x14ac:dyDescent="0.2">
      <c r="A2806">
        <v>2806</v>
      </c>
      <c r="B2806">
        <v>4449</v>
      </c>
      <c r="H2806" s="23">
        <v>44138</v>
      </c>
      <c r="I2806" s="23">
        <v>44138</v>
      </c>
      <c r="J2806">
        <v>1081</v>
      </c>
      <c r="K2806" s="24"/>
      <c r="L2806" s="24" t="s">
        <v>2440</v>
      </c>
      <c r="M2806" s="24" t="s">
        <v>1482</v>
      </c>
      <c r="N2806" s="24" t="s">
        <v>7</v>
      </c>
      <c r="O2806" s="24" t="s">
        <v>231</v>
      </c>
      <c r="P2806" s="24" t="s">
        <v>217</v>
      </c>
      <c r="Q2806" s="24" t="s">
        <v>55</v>
      </c>
      <c r="R2806" s="24" t="s">
        <v>70</v>
      </c>
      <c r="S2806" s="24" t="s">
        <v>76</v>
      </c>
      <c r="T2806" s="24" t="s">
        <v>225</v>
      </c>
      <c r="U2806" s="24" t="s">
        <v>205</v>
      </c>
      <c r="V2806" s="24" t="s">
        <v>205</v>
      </c>
      <c r="W2806" s="24" t="s">
        <v>2313</v>
      </c>
      <c r="X2806" s="24" t="s">
        <v>1833</v>
      </c>
      <c r="Y2806" s="24" t="s">
        <v>166</v>
      </c>
      <c r="Z2806" s="24"/>
    </row>
    <row r="2807" spans="1:26" x14ac:dyDescent="0.2">
      <c r="A2807">
        <v>2807</v>
      </c>
      <c r="B2807">
        <v>4452</v>
      </c>
      <c r="H2807" s="23">
        <v>44139</v>
      </c>
      <c r="I2807" s="23">
        <v>44139</v>
      </c>
      <c r="J2807">
        <v>1325.49</v>
      </c>
      <c r="K2807" s="24"/>
      <c r="L2807" s="24" t="s">
        <v>2185</v>
      </c>
      <c r="M2807" s="24" t="s">
        <v>2135</v>
      </c>
      <c r="N2807" s="24" t="s">
        <v>7</v>
      </c>
      <c r="O2807" s="24" t="s">
        <v>231</v>
      </c>
      <c r="P2807" s="24" t="s">
        <v>217</v>
      </c>
      <c r="Q2807" s="24" t="s">
        <v>36</v>
      </c>
      <c r="R2807" s="24" t="s">
        <v>6</v>
      </c>
      <c r="S2807" s="24" t="s">
        <v>37</v>
      </c>
      <c r="T2807" s="24" t="s">
        <v>304</v>
      </c>
      <c r="U2807" s="24" t="s">
        <v>205</v>
      </c>
      <c r="V2807" s="24" t="s">
        <v>205</v>
      </c>
      <c r="W2807" s="24" t="s">
        <v>205</v>
      </c>
      <c r="X2807" s="24" t="s">
        <v>1833</v>
      </c>
      <c r="Y2807" s="24" t="s">
        <v>1833</v>
      </c>
      <c r="Z2807" s="24"/>
    </row>
    <row r="2808" spans="1:26" x14ac:dyDescent="0.2">
      <c r="A2808">
        <v>2808</v>
      </c>
      <c r="B2808">
        <v>4453</v>
      </c>
      <c r="H2808" s="23">
        <v>44139</v>
      </c>
      <c r="I2808" s="23">
        <v>44139</v>
      </c>
      <c r="J2808">
        <v>800</v>
      </c>
      <c r="K2808" s="24"/>
      <c r="L2808" s="24" t="s">
        <v>2189</v>
      </c>
      <c r="M2808" s="24" t="s">
        <v>2441</v>
      </c>
      <c r="N2808" s="24" t="s">
        <v>65</v>
      </c>
      <c r="O2808" s="24" t="s">
        <v>231</v>
      </c>
      <c r="P2808" s="24" t="s">
        <v>207</v>
      </c>
      <c r="Q2808" s="24" t="s">
        <v>36</v>
      </c>
      <c r="R2808" s="24" t="s">
        <v>6</v>
      </c>
      <c r="S2808" s="24" t="s">
        <v>37</v>
      </c>
      <c r="T2808" s="24" t="s">
        <v>304</v>
      </c>
      <c r="U2808" s="24" t="s">
        <v>205</v>
      </c>
      <c r="V2808" s="24" t="s">
        <v>205</v>
      </c>
      <c r="W2808" s="24" t="s">
        <v>205</v>
      </c>
      <c r="X2808" s="24" t="s">
        <v>1833</v>
      </c>
      <c r="Y2808" s="24" t="s">
        <v>205</v>
      </c>
      <c r="Z2808" s="24"/>
    </row>
    <row r="2809" spans="1:26" x14ac:dyDescent="0.2">
      <c r="A2809">
        <v>2809</v>
      </c>
      <c r="B2809">
        <v>4454</v>
      </c>
      <c r="H2809" s="23">
        <v>44139</v>
      </c>
      <c r="I2809" s="23">
        <v>44139</v>
      </c>
      <c r="J2809">
        <v>800</v>
      </c>
      <c r="K2809" s="24"/>
      <c r="L2809" s="24" t="s">
        <v>2268</v>
      </c>
      <c r="M2809" s="24" t="s">
        <v>2442</v>
      </c>
      <c r="N2809" s="24" t="s">
        <v>65</v>
      </c>
      <c r="O2809" s="24" t="s">
        <v>231</v>
      </c>
      <c r="P2809" s="24" t="s">
        <v>207</v>
      </c>
      <c r="Q2809" s="24" t="s">
        <v>36</v>
      </c>
      <c r="R2809" s="24" t="s">
        <v>6</v>
      </c>
      <c r="S2809" s="24" t="s">
        <v>37</v>
      </c>
      <c r="T2809" s="24" t="s">
        <v>304</v>
      </c>
      <c r="U2809" s="24" t="s">
        <v>205</v>
      </c>
      <c r="V2809" s="24" t="s">
        <v>205</v>
      </c>
      <c r="W2809" s="24" t="s">
        <v>205</v>
      </c>
      <c r="X2809" s="24" t="s">
        <v>1833</v>
      </c>
      <c r="Y2809" s="24" t="s">
        <v>205</v>
      </c>
      <c r="Z2809" s="24"/>
    </row>
    <row r="2810" spans="1:26" x14ac:dyDescent="0.2">
      <c r="A2810">
        <v>2810</v>
      </c>
      <c r="B2810">
        <v>4455</v>
      </c>
      <c r="H2810" s="23">
        <v>44139</v>
      </c>
      <c r="I2810" s="23">
        <v>44139</v>
      </c>
      <c r="J2810">
        <v>800</v>
      </c>
      <c r="K2810" s="24"/>
      <c r="L2810" s="24" t="s">
        <v>2174</v>
      </c>
      <c r="M2810" s="24" t="s">
        <v>2443</v>
      </c>
      <c r="N2810" s="24" t="s">
        <v>65</v>
      </c>
      <c r="O2810" s="24" t="s">
        <v>231</v>
      </c>
      <c r="P2810" s="24" t="s">
        <v>207</v>
      </c>
      <c r="Q2810" s="24" t="s">
        <v>36</v>
      </c>
      <c r="R2810" s="24" t="s">
        <v>6</v>
      </c>
      <c r="S2810" s="24" t="s">
        <v>37</v>
      </c>
      <c r="T2810" s="24" t="s">
        <v>304</v>
      </c>
      <c r="U2810" s="24" t="s">
        <v>205</v>
      </c>
      <c r="V2810" s="24" t="s">
        <v>205</v>
      </c>
      <c r="W2810" s="24" t="s">
        <v>205</v>
      </c>
      <c r="X2810" s="24" t="s">
        <v>1833</v>
      </c>
      <c r="Y2810" s="24" t="s">
        <v>205</v>
      </c>
      <c r="Z2810" s="24"/>
    </row>
    <row r="2811" spans="1:26" x14ac:dyDescent="0.2">
      <c r="A2811">
        <v>2811</v>
      </c>
      <c r="B2811">
        <v>4456</v>
      </c>
      <c r="H2811" s="23">
        <v>44139</v>
      </c>
      <c r="I2811" s="23">
        <v>44139</v>
      </c>
      <c r="J2811">
        <v>2000</v>
      </c>
      <c r="K2811" s="24"/>
      <c r="L2811" s="24" t="s">
        <v>2270</v>
      </c>
      <c r="M2811" s="24" t="s">
        <v>2356</v>
      </c>
      <c r="N2811" s="24" t="s">
        <v>65</v>
      </c>
      <c r="O2811" s="24" t="s">
        <v>231</v>
      </c>
      <c r="P2811" s="24" t="s">
        <v>207</v>
      </c>
      <c r="Q2811" s="24" t="s">
        <v>36</v>
      </c>
      <c r="R2811" s="24" t="s">
        <v>6</v>
      </c>
      <c r="S2811" s="24" t="s">
        <v>16</v>
      </c>
      <c r="T2811" s="24" t="s">
        <v>225</v>
      </c>
      <c r="U2811" s="24" t="s">
        <v>205</v>
      </c>
      <c r="V2811" s="24" t="s">
        <v>205</v>
      </c>
      <c r="W2811" s="24" t="s">
        <v>205</v>
      </c>
      <c r="X2811" s="24" t="s">
        <v>1833</v>
      </c>
      <c r="Y2811" s="24" t="s">
        <v>166</v>
      </c>
      <c r="Z2811" s="24"/>
    </row>
    <row r="2812" spans="1:26" x14ac:dyDescent="0.2">
      <c r="A2812">
        <v>2812</v>
      </c>
      <c r="B2812">
        <v>4457</v>
      </c>
      <c r="H2812" s="23">
        <v>44139</v>
      </c>
      <c r="I2812" s="23">
        <v>44139</v>
      </c>
      <c r="J2812">
        <v>2000</v>
      </c>
      <c r="K2812" s="24"/>
      <c r="L2812" s="24" t="s">
        <v>2193</v>
      </c>
      <c r="M2812" s="24" t="s">
        <v>2354</v>
      </c>
      <c r="N2812" s="24" t="s">
        <v>68</v>
      </c>
      <c r="O2812" s="24" t="s">
        <v>231</v>
      </c>
      <c r="P2812" s="24" t="s">
        <v>217</v>
      </c>
      <c r="Q2812" s="24" t="s">
        <v>36</v>
      </c>
      <c r="R2812" s="24" t="s">
        <v>6</v>
      </c>
      <c r="S2812" s="24" t="s">
        <v>16</v>
      </c>
      <c r="T2812" s="24" t="s">
        <v>225</v>
      </c>
      <c r="U2812" s="24" t="s">
        <v>205</v>
      </c>
      <c r="V2812" s="24" t="s">
        <v>205</v>
      </c>
      <c r="W2812" s="24" t="s">
        <v>205</v>
      </c>
      <c r="X2812" s="24" t="s">
        <v>1833</v>
      </c>
      <c r="Y2812" s="24" t="s">
        <v>166</v>
      </c>
      <c r="Z2812" s="24"/>
    </row>
    <row r="2813" spans="1:26" x14ac:dyDescent="0.2">
      <c r="A2813">
        <v>2813</v>
      </c>
      <c r="B2813">
        <v>4458</v>
      </c>
      <c r="H2813" s="23">
        <v>44139</v>
      </c>
      <c r="I2813" s="23">
        <v>44139</v>
      </c>
      <c r="J2813">
        <v>1500</v>
      </c>
      <c r="K2813" s="24"/>
      <c r="L2813" s="24" t="s">
        <v>2188</v>
      </c>
      <c r="M2813" s="24" t="s">
        <v>2355</v>
      </c>
      <c r="N2813" s="24" t="s">
        <v>7</v>
      </c>
      <c r="O2813" s="24" t="s">
        <v>231</v>
      </c>
      <c r="P2813" s="24" t="s">
        <v>217</v>
      </c>
      <c r="Q2813" s="24" t="s">
        <v>36</v>
      </c>
      <c r="R2813" s="24" t="s">
        <v>6</v>
      </c>
      <c r="S2813" s="24" t="s">
        <v>15</v>
      </c>
      <c r="T2813" s="24" t="s">
        <v>225</v>
      </c>
      <c r="U2813" s="24" t="s">
        <v>205</v>
      </c>
      <c r="V2813" s="24" t="s">
        <v>205</v>
      </c>
      <c r="W2813" s="24" t="s">
        <v>205</v>
      </c>
      <c r="X2813" s="24" t="s">
        <v>1833</v>
      </c>
      <c r="Y2813" s="24" t="s">
        <v>166</v>
      </c>
      <c r="Z2813" s="24"/>
    </row>
    <row r="2814" spans="1:26" x14ac:dyDescent="0.2">
      <c r="A2814">
        <v>2814</v>
      </c>
      <c r="B2814">
        <v>4459</v>
      </c>
      <c r="H2814" s="23">
        <v>44139</v>
      </c>
      <c r="I2814" s="23">
        <v>44139</v>
      </c>
      <c r="J2814">
        <v>1500</v>
      </c>
      <c r="K2814" s="24"/>
      <c r="L2814" s="24" t="s">
        <v>2444</v>
      </c>
      <c r="M2814" s="24" t="s">
        <v>2445</v>
      </c>
      <c r="N2814" s="24" t="s">
        <v>68</v>
      </c>
      <c r="O2814" s="24" t="s">
        <v>231</v>
      </c>
      <c r="P2814" s="24" t="s">
        <v>217</v>
      </c>
      <c r="Q2814" s="24" t="s">
        <v>36</v>
      </c>
      <c r="R2814" s="24" t="s">
        <v>6</v>
      </c>
      <c r="S2814" s="24" t="s">
        <v>15</v>
      </c>
      <c r="T2814" s="24" t="s">
        <v>225</v>
      </c>
      <c r="U2814" s="24" t="s">
        <v>205</v>
      </c>
      <c r="V2814" s="24" t="s">
        <v>205</v>
      </c>
      <c r="W2814" s="24" t="s">
        <v>205</v>
      </c>
      <c r="X2814" s="24" t="s">
        <v>1833</v>
      </c>
      <c r="Y2814" s="24" t="s">
        <v>166</v>
      </c>
      <c r="Z2814" s="24"/>
    </row>
    <row r="2815" spans="1:26" x14ac:dyDescent="0.2">
      <c r="A2815">
        <v>2815</v>
      </c>
      <c r="B2815">
        <v>4460</v>
      </c>
      <c r="H2815" s="23">
        <v>44139</v>
      </c>
      <c r="I2815" s="23">
        <v>44139</v>
      </c>
      <c r="J2815">
        <v>1500</v>
      </c>
      <c r="K2815" s="24"/>
      <c r="L2815" s="24" t="s">
        <v>2446</v>
      </c>
      <c r="M2815" s="24" t="s">
        <v>2447</v>
      </c>
      <c r="N2815" s="24" t="s">
        <v>65</v>
      </c>
      <c r="O2815" s="24" t="s">
        <v>231</v>
      </c>
      <c r="P2815" s="24" t="s">
        <v>207</v>
      </c>
      <c r="Q2815" s="24" t="s">
        <v>36</v>
      </c>
      <c r="R2815" s="24" t="s">
        <v>6</v>
      </c>
      <c r="S2815" s="24" t="s">
        <v>16</v>
      </c>
      <c r="T2815" s="24" t="s">
        <v>225</v>
      </c>
      <c r="U2815" s="24" t="s">
        <v>205</v>
      </c>
      <c r="V2815" s="24" t="s">
        <v>205</v>
      </c>
      <c r="W2815" s="24" t="s">
        <v>205</v>
      </c>
      <c r="X2815" s="24" t="s">
        <v>1833</v>
      </c>
      <c r="Y2815" s="24" t="s">
        <v>166</v>
      </c>
      <c r="Z2815" s="24"/>
    </row>
    <row r="2816" spans="1:26" x14ac:dyDescent="0.2">
      <c r="A2816">
        <v>2816</v>
      </c>
      <c r="B2816">
        <v>4461</v>
      </c>
      <c r="H2816" s="23">
        <v>44139</v>
      </c>
      <c r="I2816" s="23">
        <v>44139</v>
      </c>
      <c r="J2816">
        <v>619.35</v>
      </c>
      <c r="K2816" s="24"/>
      <c r="L2816" s="24" t="s">
        <v>2448</v>
      </c>
      <c r="M2816" s="24" t="s">
        <v>2449</v>
      </c>
      <c r="N2816" s="24" t="s">
        <v>68</v>
      </c>
      <c r="O2816" s="24" t="s">
        <v>231</v>
      </c>
      <c r="P2816" s="24" t="s">
        <v>217</v>
      </c>
      <c r="Q2816" s="24" t="s">
        <v>36</v>
      </c>
      <c r="R2816" s="24" t="s">
        <v>6</v>
      </c>
      <c r="S2816" s="24" t="s">
        <v>37</v>
      </c>
      <c r="T2816" s="24" t="s">
        <v>304</v>
      </c>
      <c r="U2816" s="24" t="s">
        <v>205</v>
      </c>
      <c r="V2816" s="24" t="s">
        <v>205</v>
      </c>
      <c r="W2816" s="24" t="s">
        <v>205</v>
      </c>
      <c r="X2816" s="24" t="s">
        <v>1833</v>
      </c>
      <c r="Y2816" s="24" t="s">
        <v>205</v>
      </c>
      <c r="Z2816" s="24"/>
    </row>
    <row r="2817" spans="1:26" x14ac:dyDescent="0.2">
      <c r="A2817">
        <v>2817</v>
      </c>
      <c r="B2817">
        <v>4462</v>
      </c>
      <c r="H2817" s="23">
        <v>44139</v>
      </c>
      <c r="I2817" s="23">
        <v>44139</v>
      </c>
      <c r="J2817">
        <v>154.84</v>
      </c>
      <c r="K2817" s="24"/>
      <c r="L2817" s="24" t="s">
        <v>2450</v>
      </c>
      <c r="M2817" s="24" t="s">
        <v>2451</v>
      </c>
      <c r="N2817" s="24" t="s">
        <v>65</v>
      </c>
      <c r="O2817" s="24" t="s">
        <v>231</v>
      </c>
      <c r="P2817" s="24" t="s">
        <v>207</v>
      </c>
      <c r="Q2817" s="24" t="s">
        <v>36</v>
      </c>
      <c r="R2817" s="24" t="s">
        <v>6</v>
      </c>
      <c r="S2817" s="24" t="s">
        <v>37</v>
      </c>
      <c r="T2817" s="24" t="s">
        <v>304</v>
      </c>
      <c r="U2817" s="24" t="s">
        <v>205</v>
      </c>
      <c r="V2817" s="24" t="s">
        <v>205</v>
      </c>
      <c r="W2817" s="24" t="s">
        <v>205</v>
      </c>
      <c r="X2817" s="24" t="s">
        <v>1833</v>
      </c>
      <c r="Y2817" s="24" t="s">
        <v>205</v>
      </c>
      <c r="Z2817" s="24"/>
    </row>
    <row r="2818" spans="1:26" x14ac:dyDescent="0.2">
      <c r="A2818">
        <v>2818</v>
      </c>
      <c r="B2818">
        <v>4463</v>
      </c>
      <c r="H2818" s="23">
        <v>44139</v>
      </c>
      <c r="I2818" s="23">
        <v>44139</v>
      </c>
      <c r="J2818">
        <v>838.7</v>
      </c>
      <c r="K2818" s="24"/>
      <c r="L2818" s="24" t="s">
        <v>2296</v>
      </c>
      <c r="M2818" s="24" t="s">
        <v>2452</v>
      </c>
      <c r="N2818" s="24" t="s">
        <v>7</v>
      </c>
      <c r="O2818" s="24" t="s">
        <v>231</v>
      </c>
      <c r="P2818" s="24" t="s">
        <v>217</v>
      </c>
      <c r="Q2818" s="24" t="s">
        <v>7</v>
      </c>
      <c r="R2818" s="24" t="s">
        <v>70</v>
      </c>
      <c r="S2818" s="24" t="s">
        <v>48</v>
      </c>
      <c r="T2818" s="24" t="s">
        <v>225</v>
      </c>
      <c r="U2818" s="24" t="s">
        <v>205</v>
      </c>
      <c r="V2818" s="24" t="s">
        <v>205</v>
      </c>
      <c r="W2818" s="24" t="s">
        <v>205</v>
      </c>
      <c r="X2818" s="24" t="s">
        <v>1833</v>
      </c>
      <c r="Y2818" s="24" t="s">
        <v>166</v>
      </c>
      <c r="Z2818" s="24"/>
    </row>
    <row r="2819" spans="1:26" x14ac:dyDescent="0.2">
      <c r="A2819">
        <v>2819</v>
      </c>
      <c r="B2819">
        <v>4464</v>
      </c>
      <c r="H2819" s="23">
        <v>44139</v>
      </c>
      <c r="I2819" s="23">
        <v>44139</v>
      </c>
      <c r="J2819">
        <v>2133.33</v>
      </c>
      <c r="K2819" s="24"/>
      <c r="L2819" s="24" t="s">
        <v>1925</v>
      </c>
      <c r="M2819" s="24" t="s">
        <v>2453</v>
      </c>
      <c r="N2819" s="24" t="s">
        <v>7</v>
      </c>
      <c r="O2819" s="24" t="s">
        <v>231</v>
      </c>
      <c r="P2819" s="24" t="s">
        <v>217</v>
      </c>
      <c r="Q2819" s="24" t="s">
        <v>36</v>
      </c>
      <c r="R2819" s="24" t="s">
        <v>6</v>
      </c>
      <c r="S2819" s="24" t="s">
        <v>15</v>
      </c>
      <c r="T2819" s="24" t="s">
        <v>225</v>
      </c>
      <c r="U2819" s="24" t="s">
        <v>205</v>
      </c>
      <c r="V2819" s="24" t="s">
        <v>205</v>
      </c>
      <c r="W2819" s="24" t="s">
        <v>205</v>
      </c>
      <c r="X2819" s="24" t="s">
        <v>1833</v>
      </c>
      <c r="Y2819" s="24" t="s">
        <v>166</v>
      </c>
      <c r="Z2819" s="24"/>
    </row>
    <row r="2820" spans="1:26" x14ac:dyDescent="0.2">
      <c r="A2820">
        <v>2820</v>
      </c>
      <c r="B2820">
        <v>4471</v>
      </c>
      <c r="H2820" s="23">
        <v>44140</v>
      </c>
      <c r="I2820" s="23">
        <v>44140</v>
      </c>
      <c r="J2820">
        <v>51.61</v>
      </c>
      <c r="K2820" s="24"/>
      <c r="L2820" s="24" t="s">
        <v>2454</v>
      </c>
      <c r="M2820" s="24" t="s">
        <v>2455</v>
      </c>
      <c r="N2820" s="24" t="s">
        <v>50</v>
      </c>
      <c r="O2820" s="24" t="s">
        <v>231</v>
      </c>
      <c r="P2820" s="24" t="s">
        <v>217</v>
      </c>
      <c r="Q2820" s="24" t="s">
        <v>36</v>
      </c>
      <c r="R2820" s="24" t="s">
        <v>6</v>
      </c>
      <c r="S2820" s="24" t="s">
        <v>37</v>
      </c>
      <c r="T2820" s="24" t="s">
        <v>304</v>
      </c>
      <c r="U2820" s="24" t="s">
        <v>205</v>
      </c>
      <c r="V2820" s="24" t="s">
        <v>205</v>
      </c>
      <c r="W2820" s="24" t="s">
        <v>205</v>
      </c>
      <c r="X2820" s="24" t="s">
        <v>1833</v>
      </c>
      <c r="Y2820" s="24" t="s">
        <v>166</v>
      </c>
      <c r="Z2820" s="24"/>
    </row>
    <row r="2821" spans="1:26" x14ac:dyDescent="0.2">
      <c r="A2821">
        <v>2821</v>
      </c>
      <c r="B2821">
        <v>4472</v>
      </c>
      <c r="H2821" s="23">
        <v>44140</v>
      </c>
      <c r="I2821" s="23">
        <v>44140</v>
      </c>
      <c r="J2821">
        <v>241.93</v>
      </c>
      <c r="K2821" s="24"/>
      <c r="L2821" s="24" t="s">
        <v>2456</v>
      </c>
      <c r="M2821" s="24" t="s">
        <v>2457</v>
      </c>
      <c r="N2821" s="24" t="s">
        <v>50</v>
      </c>
      <c r="O2821" s="24" t="s">
        <v>231</v>
      </c>
      <c r="P2821" s="24" t="s">
        <v>217</v>
      </c>
      <c r="Q2821" s="24" t="s">
        <v>36</v>
      </c>
      <c r="R2821" s="24" t="s">
        <v>6</v>
      </c>
      <c r="S2821" s="24" t="s">
        <v>15</v>
      </c>
      <c r="T2821" s="24" t="s">
        <v>225</v>
      </c>
      <c r="U2821" s="24" t="s">
        <v>205</v>
      </c>
      <c r="V2821" s="24" t="s">
        <v>205</v>
      </c>
      <c r="W2821" s="24" t="s">
        <v>205</v>
      </c>
      <c r="X2821" s="24" t="s">
        <v>1833</v>
      </c>
      <c r="Y2821" s="24" t="s">
        <v>166</v>
      </c>
      <c r="Z2821" s="24"/>
    </row>
    <row r="2822" spans="1:26" x14ac:dyDescent="0.2">
      <c r="A2822">
        <v>2822</v>
      </c>
      <c r="B2822">
        <v>4473</v>
      </c>
      <c r="H2822" s="23">
        <v>44140</v>
      </c>
      <c r="I2822" s="23">
        <v>44140</v>
      </c>
      <c r="J2822">
        <v>387.06</v>
      </c>
      <c r="K2822" s="24"/>
      <c r="L2822" s="24" t="s">
        <v>2458</v>
      </c>
      <c r="M2822" s="24" t="s">
        <v>2459</v>
      </c>
      <c r="N2822" s="24" t="s">
        <v>50</v>
      </c>
      <c r="O2822" s="24" t="s">
        <v>231</v>
      </c>
      <c r="P2822" s="24" t="s">
        <v>217</v>
      </c>
      <c r="Q2822" s="24" t="s">
        <v>36</v>
      </c>
      <c r="R2822" s="24" t="s">
        <v>6</v>
      </c>
      <c r="S2822" s="24" t="s">
        <v>37</v>
      </c>
      <c r="T2822" s="24" t="s">
        <v>304</v>
      </c>
      <c r="U2822" s="24" t="s">
        <v>205</v>
      </c>
      <c r="V2822" s="24" t="s">
        <v>205</v>
      </c>
      <c r="W2822" s="24" t="s">
        <v>205</v>
      </c>
      <c r="X2822" s="24" t="s">
        <v>1833</v>
      </c>
      <c r="Y2822" s="24" t="s">
        <v>205</v>
      </c>
      <c r="Z2822" s="24"/>
    </row>
    <row r="2823" spans="1:26" x14ac:dyDescent="0.2">
      <c r="A2823">
        <v>2823</v>
      </c>
      <c r="B2823">
        <v>4474</v>
      </c>
      <c r="H2823" s="23">
        <v>44140</v>
      </c>
      <c r="I2823" s="23">
        <v>44140</v>
      </c>
      <c r="J2823">
        <v>766.16</v>
      </c>
      <c r="K2823" s="24"/>
      <c r="L2823" s="24" t="s">
        <v>2460</v>
      </c>
      <c r="M2823" s="24" t="s">
        <v>2461</v>
      </c>
      <c r="N2823" s="24" t="s">
        <v>50</v>
      </c>
      <c r="O2823" s="24" t="s">
        <v>231</v>
      </c>
      <c r="P2823" s="24" t="s">
        <v>217</v>
      </c>
      <c r="Q2823" s="24" t="s">
        <v>36</v>
      </c>
      <c r="R2823" s="24" t="s">
        <v>6</v>
      </c>
      <c r="S2823" s="24" t="s">
        <v>15</v>
      </c>
      <c r="T2823" s="24" t="s">
        <v>225</v>
      </c>
      <c r="U2823" s="24" t="s">
        <v>205</v>
      </c>
      <c r="V2823" s="24" t="s">
        <v>205</v>
      </c>
      <c r="W2823" s="24" t="s">
        <v>205</v>
      </c>
      <c r="X2823" s="24" t="s">
        <v>1833</v>
      </c>
      <c r="Y2823" s="24" t="s">
        <v>1833</v>
      </c>
      <c r="Z2823" s="24"/>
    </row>
    <row r="2824" spans="1:26" x14ac:dyDescent="0.2">
      <c r="A2824">
        <v>2824</v>
      </c>
      <c r="B2824">
        <v>4475</v>
      </c>
      <c r="H2824" s="23">
        <v>44140</v>
      </c>
      <c r="I2824" s="23">
        <v>44140</v>
      </c>
      <c r="J2824">
        <v>2546.5100000000002</v>
      </c>
      <c r="K2824" s="24"/>
      <c r="L2824" s="24" t="s">
        <v>2462</v>
      </c>
      <c r="M2824" s="24" t="s">
        <v>2463</v>
      </c>
      <c r="N2824" s="24" t="s">
        <v>50</v>
      </c>
      <c r="O2824" s="24" t="s">
        <v>231</v>
      </c>
      <c r="P2824" s="24" t="s">
        <v>217</v>
      </c>
      <c r="Q2824" s="24" t="s">
        <v>36</v>
      </c>
      <c r="R2824" s="24" t="s">
        <v>6</v>
      </c>
      <c r="S2824" s="24" t="s">
        <v>15</v>
      </c>
      <c r="T2824" s="24" t="s">
        <v>225</v>
      </c>
      <c r="U2824" s="24" t="s">
        <v>205</v>
      </c>
      <c r="V2824" s="24" t="s">
        <v>205</v>
      </c>
      <c r="W2824" s="24" t="s">
        <v>205</v>
      </c>
      <c r="X2824" s="24" t="s">
        <v>1833</v>
      </c>
      <c r="Y2824" s="24" t="s">
        <v>166</v>
      </c>
      <c r="Z2824" s="24"/>
    </row>
    <row r="2825" spans="1:26" x14ac:dyDescent="0.2">
      <c r="A2825">
        <v>2825</v>
      </c>
      <c r="B2825">
        <v>4477</v>
      </c>
      <c r="H2825" s="23">
        <v>44140</v>
      </c>
      <c r="I2825" s="23">
        <v>44140</v>
      </c>
      <c r="J2825">
        <v>70.400000000000006</v>
      </c>
      <c r="K2825" s="24"/>
      <c r="L2825" s="24" t="s">
        <v>2179</v>
      </c>
      <c r="M2825" s="24" t="s">
        <v>2464</v>
      </c>
      <c r="N2825" s="24" t="s">
        <v>50</v>
      </c>
      <c r="O2825" s="24" t="s">
        <v>231</v>
      </c>
      <c r="P2825" s="24" t="s">
        <v>217</v>
      </c>
      <c r="Q2825" s="24" t="s">
        <v>50</v>
      </c>
      <c r="R2825" s="24" t="s">
        <v>105</v>
      </c>
      <c r="S2825" s="24" t="s">
        <v>77</v>
      </c>
      <c r="T2825" s="24" t="s">
        <v>314</v>
      </c>
      <c r="U2825" s="24" t="s">
        <v>205</v>
      </c>
      <c r="V2825" s="24" t="s">
        <v>205</v>
      </c>
      <c r="W2825" s="24"/>
      <c r="X2825" s="24" t="s">
        <v>1833</v>
      </c>
      <c r="Y2825" s="24" t="s">
        <v>166</v>
      </c>
      <c r="Z2825" s="24"/>
    </row>
    <row r="2826" spans="1:26" x14ac:dyDescent="0.2">
      <c r="A2826">
        <v>2826</v>
      </c>
      <c r="B2826">
        <v>4478</v>
      </c>
      <c r="H2826" s="23">
        <v>44140</v>
      </c>
      <c r="I2826" s="23">
        <v>44140</v>
      </c>
      <c r="J2826">
        <v>346.27</v>
      </c>
      <c r="K2826" s="24"/>
      <c r="L2826" s="24" t="s">
        <v>2179</v>
      </c>
      <c r="M2826" s="24" t="s">
        <v>2465</v>
      </c>
      <c r="N2826" s="24" t="s">
        <v>68</v>
      </c>
      <c r="O2826" s="24" t="s">
        <v>231</v>
      </c>
      <c r="P2826" s="24" t="s">
        <v>217</v>
      </c>
      <c r="Q2826" s="24" t="s">
        <v>64</v>
      </c>
      <c r="R2826" s="24" t="s">
        <v>70</v>
      </c>
      <c r="S2826" s="24" t="s">
        <v>79</v>
      </c>
      <c r="T2826" s="24" t="s">
        <v>459</v>
      </c>
      <c r="U2826" s="24" t="s">
        <v>205</v>
      </c>
      <c r="V2826" s="24" t="s">
        <v>205</v>
      </c>
      <c r="W2826" s="24"/>
      <c r="X2826" s="24" t="s">
        <v>1833</v>
      </c>
      <c r="Y2826" s="24" t="s">
        <v>166</v>
      </c>
      <c r="Z2826" s="24"/>
    </row>
    <row r="2827" spans="1:26" x14ac:dyDescent="0.2">
      <c r="A2827">
        <v>2827</v>
      </c>
      <c r="B2827">
        <v>4479</v>
      </c>
      <c r="H2827" s="23">
        <v>44140</v>
      </c>
      <c r="I2827" s="23">
        <v>44140</v>
      </c>
      <c r="J2827">
        <v>84.62</v>
      </c>
      <c r="K2827" s="24"/>
      <c r="L2827" s="24" t="s">
        <v>2179</v>
      </c>
      <c r="M2827" s="24" t="s">
        <v>2322</v>
      </c>
      <c r="N2827" s="24" t="s">
        <v>50</v>
      </c>
      <c r="O2827" s="24" t="s">
        <v>231</v>
      </c>
      <c r="P2827" s="24" t="s">
        <v>217</v>
      </c>
      <c r="Q2827" s="24" t="s">
        <v>50</v>
      </c>
      <c r="R2827" s="24" t="s">
        <v>6</v>
      </c>
      <c r="S2827" s="24" t="s">
        <v>24</v>
      </c>
      <c r="T2827" s="24" t="s">
        <v>312</v>
      </c>
      <c r="U2827" s="24" t="s">
        <v>205</v>
      </c>
      <c r="V2827" s="24" t="s">
        <v>205</v>
      </c>
      <c r="W2827" s="24"/>
      <c r="X2827" s="24" t="s">
        <v>1833</v>
      </c>
      <c r="Y2827" s="24" t="s">
        <v>166</v>
      </c>
      <c r="Z2827" s="24"/>
    </row>
    <row r="2828" spans="1:26" x14ac:dyDescent="0.2">
      <c r="A2828">
        <v>2828</v>
      </c>
      <c r="B2828">
        <v>4480</v>
      </c>
      <c r="H2828" s="23">
        <v>44140</v>
      </c>
      <c r="I2828" s="23">
        <v>44140</v>
      </c>
      <c r="J2828">
        <v>44.33</v>
      </c>
      <c r="K2828" s="24"/>
      <c r="L2828" s="24" t="s">
        <v>2179</v>
      </c>
      <c r="M2828" s="24" t="s">
        <v>2466</v>
      </c>
      <c r="N2828" s="24" t="s">
        <v>50</v>
      </c>
      <c r="O2828" s="24" t="s">
        <v>231</v>
      </c>
      <c r="P2828" s="24" t="s">
        <v>217</v>
      </c>
      <c r="Q2828" s="24" t="s">
        <v>50</v>
      </c>
      <c r="R2828" s="24" t="s">
        <v>105</v>
      </c>
      <c r="S2828" s="24" t="s">
        <v>11</v>
      </c>
      <c r="T2828" s="24" t="s">
        <v>1100</v>
      </c>
      <c r="U2828" s="24" t="s">
        <v>205</v>
      </c>
      <c r="V2828" s="24" t="s">
        <v>205</v>
      </c>
      <c r="W2828" s="24"/>
      <c r="X2828" s="24" t="s">
        <v>1833</v>
      </c>
      <c r="Y2828" s="24" t="s">
        <v>166</v>
      </c>
      <c r="Z2828" s="24"/>
    </row>
    <row r="2829" spans="1:26" x14ac:dyDescent="0.2">
      <c r="A2829">
        <v>2829</v>
      </c>
      <c r="B2829">
        <v>4481</v>
      </c>
      <c r="H2829" s="23">
        <v>44140</v>
      </c>
      <c r="I2829" s="23">
        <v>44140</v>
      </c>
      <c r="J2829">
        <v>369.48</v>
      </c>
      <c r="K2829" s="24"/>
      <c r="L2829" s="24" t="s">
        <v>2271</v>
      </c>
      <c r="M2829" s="24" t="s">
        <v>2052</v>
      </c>
      <c r="N2829" s="24" t="s">
        <v>68</v>
      </c>
      <c r="O2829" s="24" t="s">
        <v>231</v>
      </c>
      <c r="P2829" s="24" t="s">
        <v>217</v>
      </c>
      <c r="Q2829" s="24" t="s">
        <v>64</v>
      </c>
      <c r="R2829" s="24" t="s">
        <v>6</v>
      </c>
      <c r="S2829" s="24" t="s">
        <v>59</v>
      </c>
      <c r="T2829" s="24" t="s">
        <v>945</v>
      </c>
      <c r="U2829" s="24" t="s">
        <v>205</v>
      </c>
      <c r="V2829" s="24" t="s">
        <v>205</v>
      </c>
      <c r="W2829" s="24" t="s">
        <v>1856</v>
      </c>
      <c r="X2829" s="24" t="s">
        <v>1833</v>
      </c>
      <c r="Y2829" s="24" t="s">
        <v>166</v>
      </c>
      <c r="Z2829" s="24"/>
    </row>
    <row r="2830" spans="1:26" x14ac:dyDescent="0.2">
      <c r="A2830">
        <v>2830</v>
      </c>
      <c r="B2830">
        <v>4482</v>
      </c>
      <c r="H2830" s="23">
        <v>44140</v>
      </c>
      <c r="I2830" s="23">
        <v>44140</v>
      </c>
      <c r="J2830">
        <v>120.66</v>
      </c>
      <c r="K2830" s="24"/>
      <c r="L2830" s="24" t="s">
        <v>2467</v>
      </c>
      <c r="M2830" s="24" t="s">
        <v>1867</v>
      </c>
      <c r="N2830" s="24" t="s">
        <v>68</v>
      </c>
      <c r="O2830" s="24" t="s">
        <v>231</v>
      </c>
      <c r="P2830" s="24" t="s">
        <v>259</v>
      </c>
      <c r="Q2830" s="24" t="s">
        <v>36</v>
      </c>
      <c r="R2830" s="24" t="s">
        <v>6</v>
      </c>
      <c r="S2830" s="24" t="s">
        <v>34</v>
      </c>
      <c r="T2830" s="24" t="s">
        <v>444</v>
      </c>
      <c r="U2830" s="24" t="s">
        <v>205</v>
      </c>
      <c r="V2830" s="24" t="s">
        <v>205</v>
      </c>
      <c r="W2830" s="24" t="s">
        <v>593</v>
      </c>
      <c r="X2830" s="24" t="s">
        <v>1833</v>
      </c>
      <c r="Y2830" s="24" t="s">
        <v>166</v>
      </c>
      <c r="Z2830" s="24"/>
    </row>
    <row r="2831" spans="1:26" x14ac:dyDescent="0.2">
      <c r="A2831">
        <v>2831</v>
      </c>
      <c r="B2831">
        <v>4483</v>
      </c>
      <c r="H2831" s="23">
        <v>44140</v>
      </c>
      <c r="I2831" s="23">
        <v>44140</v>
      </c>
      <c r="J2831">
        <v>350</v>
      </c>
      <c r="K2831" s="24"/>
      <c r="L2831" s="24" t="s">
        <v>2357</v>
      </c>
      <c r="M2831" s="24" t="s">
        <v>1252</v>
      </c>
      <c r="N2831" s="24" t="s">
        <v>68</v>
      </c>
      <c r="O2831" s="24" t="s">
        <v>231</v>
      </c>
      <c r="P2831" s="24" t="s">
        <v>217</v>
      </c>
      <c r="Q2831" s="24" t="s">
        <v>17</v>
      </c>
      <c r="R2831" s="24" t="s">
        <v>6</v>
      </c>
      <c r="S2831" s="24" t="s">
        <v>26</v>
      </c>
      <c r="T2831" s="24" t="s">
        <v>211</v>
      </c>
      <c r="U2831" s="24" t="s">
        <v>205</v>
      </c>
      <c r="V2831" s="24" t="s">
        <v>205</v>
      </c>
      <c r="W2831" s="24" t="s">
        <v>2227</v>
      </c>
      <c r="X2831" s="24" t="s">
        <v>1833</v>
      </c>
      <c r="Y2831" s="24" t="s">
        <v>166</v>
      </c>
      <c r="Z2831" s="24"/>
    </row>
    <row r="2832" spans="1:26" x14ac:dyDescent="0.2">
      <c r="A2832">
        <v>2832</v>
      </c>
      <c r="B2832">
        <v>4484</v>
      </c>
      <c r="H2832" s="23">
        <v>44140</v>
      </c>
      <c r="I2832" s="23">
        <v>44140</v>
      </c>
      <c r="J2832">
        <v>2927</v>
      </c>
      <c r="K2832" s="24"/>
      <c r="L2832" s="24" t="s">
        <v>2468</v>
      </c>
      <c r="M2832" s="24" t="s">
        <v>1937</v>
      </c>
      <c r="N2832" s="24" t="s">
        <v>68</v>
      </c>
      <c r="O2832" s="24" t="s">
        <v>231</v>
      </c>
      <c r="P2832" s="24" t="s">
        <v>217</v>
      </c>
      <c r="Q2832" s="24" t="s">
        <v>17</v>
      </c>
      <c r="R2832" s="24" t="s">
        <v>6</v>
      </c>
      <c r="S2832" s="24" t="s">
        <v>22</v>
      </c>
      <c r="T2832" s="24" t="s">
        <v>211</v>
      </c>
      <c r="U2832" s="24" t="s">
        <v>205</v>
      </c>
      <c r="V2832" s="24" t="s">
        <v>205</v>
      </c>
      <c r="W2832" s="24" t="s">
        <v>22</v>
      </c>
      <c r="X2832" s="24" t="s">
        <v>1833</v>
      </c>
      <c r="Y2832" s="24" t="s">
        <v>166</v>
      </c>
      <c r="Z2832" s="24"/>
    </row>
    <row r="2833" spans="1:26" x14ac:dyDescent="0.2">
      <c r="A2833">
        <v>2833</v>
      </c>
      <c r="B2833">
        <v>4485</v>
      </c>
      <c r="H2833" s="23">
        <v>44140</v>
      </c>
      <c r="I2833" s="23">
        <v>44140</v>
      </c>
      <c r="J2833">
        <v>134.99</v>
      </c>
      <c r="K2833" s="24"/>
      <c r="L2833" s="24" t="s">
        <v>2469</v>
      </c>
      <c r="M2833" s="24" t="s">
        <v>2147</v>
      </c>
      <c r="N2833" s="24" t="s">
        <v>68</v>
      </c>
      <c r="O2833" s="24" t="s">
        <v>231</v>
      </c>
      <c r="P2833" s="24" t="s">
        <v>217</v>
      </c>
      <c r="Q2833" s="24" t="s">
        <v>64</v>
      </c>
      <c r="R2833" s="24" t="s">
        <v>6</v>
      </c>
      <c r="S2833" s="24" t="s">
        <v>25</v>
      </c>
      <c r="T2833" s="24" t="s">
        <v>1100</v>
      </c>
      <c r="U2833" s="24" t="s">
        <v>205</v>
      </c>
      <c r="V2833" s="24" t="s">
        <v>205</v>
      </c>
      <c r="W2833" s="24" t="s">
        <v>2148</v>
      </c>
      <c r="X2833" s="24" t="s">
        <v>1833</v>
      </c>
      <c r="Y2833" s="24" t="s">
        <v>166</v>
      </c>
      <c r="Z2833" s="24"/>
    </row>
    <row r="2834" spans="1:26" x14ac:dyDescent="0.2">
      <c r="A2834">
        <v>2834</v>
      </c>
      <c r="B2834">
        <v>4491</v>
      </c>
      <c r="H2834" s="23">
        <v>44141</v>
      </c>
      <c r="I2834" s="23">
        <v>44141</v>
      </c>
      <c r="J2834">
        <v>14.08</v>
      </c>
      <c r="K2834" s="24"/>
      <c r="L2834" s="24" t="s">
        <v>2265</v>
      </c>
      <c r="M2834" s="24" t="s">
        <v>82</v>
      </c>
      <c r="N2834" s="24" t="s">
        <v>7</v>
      </c>
      <c r="O2834" s="24" t="s">
        <v>231</v>
      </c>
      <c r="P2834" s="24" t="s">
        <v>217</v>
      </c>
      <c r="Q2834" s="24" t="s">
        <v>7</v>
      </c>
      <c r="R2834" s="24" t="s">
        <v>70</v>
      </c>
      <c r="S2834" s="24" t="s">
        <v>82</v>
      </c>
      <c r="T2834" s="24" t="s">
        <v>587</v>
      </c>
      <c r="U2834" s="24" t="s">
        <v>205</v>
      </c>
      <c r="V2834" s="24" t="s">
        <v>205</v>
      </c>
      <c r="W2834" s="24" t="s">
        <v>82</v>
      </c>
      <c r="X2834" s="24" t="s">
        <v>1833</v>
      </c>
      <c r="Y2834" s="24" t="s">
        <v>1833</v>
      </c>
      <c r="Z2834" s="24"/>
    </row>
    <row r="2835" spans="1:26" x14ac:dyDescent="0.2">
      <c r="A2835">
        <v>2835</v>
      </c>
      <c r="B2835">
        <v>4493</v>
      </c>
      <c r="H2835" s="23">
        <v>44141</v>
      </c>
      <c r="I2835" s="23">
        <v>44141</v>
      </c>
      <c r="J2835">
        <v>29.18</v>
      </c>
      <c r="K2835" s="24"/>
      <c r="L2835" s="24" t="s">
        <v>2265</v>
      </c>
      <c r="M2835" s="24" t="s">
        <v>82</v>
      </c>
      <c r="N2835" s="24" t="s">
        <v>7</v>
      </c>
      <c r="O2835" s="24" t="s">
        <v>231</v>
      </c>
      <c r="P2835" s="24" t="s">
        <v>217</v>
      </c>
      <c r="Q2835" s="24" t="s">
        <v>7</v>
      </c>
      <c r="R2835" s="24" t="s">
        <v>70</v>
      </c>
      <c r="S2835" s="24" t="s">
        <v>82</v>
      </c>
      <c r="T2835" s="24" t="s">
        <v>587</v>
      </c>
      <c r="U2835" s="24" t="s">
        <v>205</v>
      </c>
      <c r="V2835" s="24" t="s">
        <v>205</v>
      </c>
      <c r="W2835" s="24" t="s">
        <v>82</v>
      </c>
      <c r="X2835" s="24" t="s">
        <v>1833</v>
      </c>
      <c r="Y2835" s="24" t="s">
        <v>1833</v>
      </c>
      <c r="Z2835" s="24"/>
    </row>
    <row r="2836" spans="1:26" x14ac:dyDescent="0.2">
      <c r="A2836">
        <v>2836</v>
      </c>
      <c r="B2836">
        <v>4496</v>
      </c>
      <c r="H2836" s="23">
        <v>44141</v>
      </c>
      <c r="I2836" s="23">
        <v>44141</v>
      </c>
      <c r="J2836">
        <v>4809.25</v>
      </c>
      <c r="K2836" s="24"/>
      <c r="L2836" s="24" t="s">
        <v>2358</v>
      </c>
      <c r="M2836" s="24" t="s">
        <v>2470</v>
      </c>
      <c r="N2836" s="24" t="s">
        <v>68</v>
      </c>
      <c r="O2836" s="24" t="s">
        <v>231</v>
      </c>
      <c r="P2836" s="24" t="s">
        <v>217</v>
      </c>
      <c r="Q2836" s="24" t="s">
        <v>102</v>
      </c>
      <c r="R2836" s="24" t="s">
        <v>108</v>
      </c>
      <c r="S2836" s="24" t="s">
        <v>108</v>
      </c>
      <c r="T2836" s="24" t="s">
        <v>238</v>
      </c>
      <c r="U2836" s="24" t="s">
        <v>205</v>
      </c>
      <c r="V2836" s="24" t="s">
        <v>205</v>
      </c>
      <c r="W2836" s="24" t="s">
        <v>205</v>
      </c>
      <c r="X2836" s="24" t="s">
        <v>166</v>
      </c>
      <c r="Y2836" s="24" t="s">
        <v>205</v>
      </c>
      <c r="Z2836" s="24"/>
    </row>
    <row r="2837" spans="1:26" x14ac:dyDescent="0.2">
      <c r="A2837">
        <v>2837</v>
      </c>
      <c r="B2837">
        <v>4497</v>
      </c>
      <c r="H2837" s="23">
        <v>44141</v>
      </c>
      <c r="I2837" s="23">
        <v>44141</v>
      </c>
      <c r="J2837">
        <v>2441.4899999999998</v>
      </c>
      <c r="K2837" s="24"/>
      <c r="L2837" s="24" t="s">
        <v>2471</v>
      </c>
      <c r="M2837" s="24" t="s">
        <v>2472</v>
      </c>
      <c r="N2837" s="24" t="s">
        <v>68</v>
      </c>
      <c r="O2837" s="24" t="s">
        <v>231</v>
      </c>
      <c r="P2837" s="24" t="s">
        <v>217</v>
      </c>
      <c r="Q2837" s="24" t="s">
        <v>102</v>
      </c>
      <c r="R2837" s="24" t="s">
        <v>108</v>
      </c>
      <c r="S2837" s="24" t="s">
        <v>108</v>
      </c>
      <c r="T2837" s="24" t="s">
        <v>238</v>
      </c>
      <c r="U2837" s="24" t="s">
        <v>205</v>
      </c>
      <c r="V2837" s="24" t="s">
        <v>205</v>
      </c>
      <c r="W2837" s="24" t="s">
        <v>205</v>
      </c>
      <c r="X2837" s="24" t="s">
        <v>166</v>
      </c>
      <c r="Y2837" s="24" t="s">
        <v>205</v>
      </c>
      <c r="Z2837" s="24"/>
    </row>
    <row r="2838" spans="1:26" x14ac:dyDescent="0.2">
      <c r="A2838">
        <v>2838</v>
      </c>
      <c r="B2838">
        <v>4498</v>
      </c>
      <c r="H2838" s="23">
        <v>44141</v>
      </c>
      <c r="I2838" s="23">
        <v>44141</v>
      </c>
      <c r="J2838">
        <v>4223.3500000000004</v>
      </c>
      <c r="K2838" s="24"/>
      <c r="L2838" s="24" t="s">
        <v>2359</v>
      </c>
      <c r="M2838" s="24" t="s">
        <v>2473</v>
      </c>
      <c r="N2838" s="24" t="s">
        <v>68</v>
      </c>
      <c r="O2838" s="24" t="s">
        <v>231</v>
      </c>
      <c r="P2838" s="24" t="s">
        <v>217</v>
      </c>
      <c r="Q2838" s="24" t="s">
        <v>102</v>
      </c>
      <c r="R2838" s="24" t="s">
        <v>108</v>
      </c>
      <c r="S2838" s="24" t="s">
        <v>108</v>
      </c>
      <c r="T2838" s="24" t="s">
        <v>238</v>
      </c>
      <c r="U2838" s="24" t="s">
        <v>205</v>
      </c>
      <c r="V2838" s="24" t="s">
        <v>205</v>
      </c>
      <c r="W2838" s="24" t="s">
        <v>205</v>
      </c>
      <c r="X2838" s="24" t="s">
        <v>166</v>
      </c>
      <c r="Y2838" s="24" t="s">
        <v>205</v>
      </c>
      <c r="Z2838" s="24"/>
    </row>
    <row r="2839" spans="1:26" x14ac:dyDescent="0.2">
      <c r="A2839">
        <v>2839</v>
      </c>
      <c r="B2839">
        <v>4499</v>
      </c>
      <c r="H2839" s="23">
        <v>44141</v>
      </c>
      <c r="I2839" s="23">
        <v>44141</v>
      </c>
      <c r="J2839">
        <v>6702.78</v>
      </c>
      <c r="K2839" s="24"/>
      <c r="L2839" s="24" t="s">
        <v>2272</v>
      </c>
      <c r="M2839" s="24" t="s">
        <v>2474</v>
      </c>
      <c r="N2839" s="24" t="s">
        <v>68</v>
      </c>
      <c r="O2839" s="24" t="s">
        <v>231</v>
      </c>
      <c r="P2839" s="24" t="s">
        <v>217</v>
      </c>
      <c r="Q2839" s="24" t="s">
        <v>102</v>
      </c>
      <c r="R2839" s="24" t="s">
        <v>108</v>
      </c>
      <c r="S2839" s="24" t="s">
        <v>108</v>
      </c>
      <c r="T2839" s="24" t="s">
        <v>238</v>
      </c>
      <c r="U2839" s="24" t="s">
        <v>205</v>
      </c>
      <c r="V2839" s="24" t="s">
        <v>205</v>
      </c>
      <c r="W2839" s="24" t="s">
        <v>205</v>
      </c>
      <c r="X2839" s="24" t="s">
        <v>166</v>
      </c>
      <c r="Y2839" s="24" t="s">
        <v>205</v>
      </c>
      <c r="Z2839" s="24"/>
    </row>
    <row r="2840" spans="1:26" x14ac:dyDescent="0.2">
      <c r="A2840">
        <v>2840</v>
      </c>
      <c r="B2840">
        <v>4500</v>
      </c>
      <c r="H2840" s="23">
        <v>44141</v>
      </c>
      <c r="I2840" s="23">
        <v>44141</v>
      </c>
      <c r="J2840">
        <v>2873.58</v>
      </c>
      <c r="K2840" s="24"/>
      <c r="L2840" s="24" t="s">
        <v>2475</v>
      </c>
      <c r="M2840" s="24" t="s">
        <v>2476</v>
      </c>
      <c r="N2840" s="24" t="s">
        <v>68</v>
      </c>
      <c r="O2840" s="24" t="s">
        <v>231</v>
      </c>
      <c r="P2840" s="24" t="s">
        <v>217</v>
      </c>
      <c r="Q2840" s="24" t="s">
        <v>102</v>
      </c>
      <c r="R2840" s="24" t="s">
        <v>108</v>
      </c>
      <c r="S2840" s="24" t="s">
        <v>108</v>
      </c>
      <c r="T2840" s="24" t="s">
        <v>238</v>
      </c>
      <c r="U2840" s="24" t="s">
        <v>205</v>
      </c>
      <c r="V2840" s="24" t="s">
        <v>205</v>
      </c>
      <c r="W2840" s="24" t="s">
        <v>205</v>
      </c>
      <c r="X2840" s="24" t="s">
        <v>166</v>
      </c>
      <c r="Y2840" s="24" t="s">
        <v>205</v>
      </c>
      <c r="Z2840" s="24"/>
    </row>
    <row r="2841" spans="1:26" x14ac:dyDescent="0.2">
      <c r="A2841">
        <v>2841</v>
      </c>
      <c r="B2841">
        <v>4501</v>
      </c>
      <c r="H2841" s="23">
        <v>44141</v>
      </c>
      <c r="I2841" s="23">
        <v>44141</v>
      </c>
      <c r="J2841">
        <v>12486.72</v>
      </c>
      <c r="K2841" s="24"/>
      <c r="L2841" s="24" t="s">
        <v>2360</v>
      </c>
      <c r="M2841" s="24" t="s">
        <v>2477</v>
      </c>
      <c r="N2841" s="24" t="s">
        <v>68</v>
      </c>
      <c r="O2841" s="24" t="s">
        <v>231</v>
      </c>
      <c r="P2841" s="24" t="s">
        <v>217</v>
      </c>
      <c r="Q2841" s="24" t="s">
        <v>102</v>
      </c>
      <c r="R2841" s="24" t="s">
        <v>108</v>
      </c>
      <c r="S2841" s="24" t="s">
        <v>108</v>
      </c>
      <c r="T2841" s="24" t="s">
        <v>238</v>
      </c>
      <c r="U2841" s="24" t="s">
        <v>205</v>
      </c>
      <c r="V2841" s="24" t="s">
        <v>205</v>
      </c>
      <c r="W2841" s="24" t="s">
        <v>205</v>
      </c>
      <c r="X2841" s="24" t="s">
        <v>166</v>
      </c>
      <c r="Y2841" s="24" t="s">
        <v>205</v>
      </c>
      <c r="Z2841" s="24"/>
    </row>
    <row r="2842" spans="1:26" x14ac:dyDescent="0.2">
      <c r="A2842">
        <v>2842</v>
      </c>
      <c r="B2842">
        <v>4502</v>
      </c>
      <c r="H2842" s="23">
        <v>44141</v>
      </c>
      <c r="I2842" s="23">
        <v>44141</v>
      </c>
      <c r="J2842">
        <v>3348.55</v>
      </c>
      <c r="K2842" s="24"/>
      <c r="L2842" s="24" t="s">
        <v>2274</v>
      </c>
      <c r="M2842" s="24" t="s">
        <v>2478</v>
      </c>
      <c r="N2842" s="24" t="s">
        <v>68</v>
      </c>
      <c r="O2842" s="24" t="s">
        <v>231</v>
      </c>
      <c r="P2842" s="24" t="s">
        <v>217</v>
      </c>
      <c r="Q2842" s="24" t="s">
        <v>102</v>
      </c>
      <c r="R2842" s="24" t="s">
        <v>108</v>
      </c>
      <c r="S2842" s="24" t="s">
        <v>108</v>
      </c>
      <c r="T2842" s="24" t="s">
        <v>238</v>
      </c>
      <c r="U2842" s="24" t="s">
        <v>205</v>
      </c>
      <c r="V2842" s="24" t="s">
        <v>205</v>
      </c>
      <c r="W2842" s="24" t="s">
        <v>205</v>
      </c>
      <c r="X2842" s="24" t="s">
        <v>166</v>
      </c>
      <c r="Y2842" s="24" t="s">
        <v>205</v>
      </c>
      <c r="Z2842" s="24"/>
    </row>
    <row r="2843" spans="1:26" x14ac:dyDescent="0.2">
      <c r="A2843">
        <v>2843</v>
      </c>
      <c r="B2843">
        <v>4503</v>
      </c>
      <c r="H2843" s="23">
        <v>44141</v>
      </c>
      <c r="I2843" s="23">
        <v>44141</v>
      </c>
      <c r="J2843">
        <v>3619.33</v>
      </c>
      <c r="K2843" s="24"/>
      <c r="L2843" s="24" t="s">
        <v>2276</v>
      </c>
      <c r="M2843" s="24" t="s">
        <v>2479</v>
      </c>
      <c r="N2843" s="24" t="s">
        <v>68</v>
      </c>
      <c r="O2843" s="24" t="s">
        <v>231</v>
      </c>
      <c r="P2843" s="24" t="s">
        <v>217</v>
      </c>
      <c r="Q2843" s="24" t="s">
        <v>102</v>
      </c>
      <c r="R2843" s="24" t="s">
        <v>108</v>
      </c>
      <c r="S2843" s="24" t="s">
        <v>108</v>
      </c>
      <c r="T2843" s="24" t="s">
        <v>238</v>
      </c>
      <c r="U2843" s="24" t="s">
        <v>205</v>
      </c>
      <c r="V2843" s="24" t="s">
        <v>205</v>
      </c>
      <c r="W2843" s="24" t="s">
        <v>205</v>
      </c>
      <c r="X2843" s="24" t="s">
        <v>166</v>
      </c>
      <c r="Y2843" s="24" t="s">
        <v>205</v>
      </c>
      <c r="Z2843" s="24"/>
    </row>
    <row r="2844" spans="1:26" x14ac:dyDescent="0.2">
      <c r="A2844">
        <v>2844</v>
      </c>
      <c r="B2844">
        <v>4504</v>
      </c>
      <c r="H2844" s="23">
        <v>44141</v>
      </c>
      <c r="I2844" s="23">
        <v>44141</v>
      </c>
      <c r="J2844">
        <v>6642.75</v>
      </c>
      <c r="K2844" s="24"/>
      <c r="L2844" s="24" t="s">
        <v>2361</v>
      </c>
      <c r="M2844" s="24" t="s">
        <v>2480</v>
      </c>
      <c r="N2844" s="24" t="s">
        <v>68</v>
      </c>
      <c r="O2844" s="24" t="s">
        <v>231</v>
      </c>
      <c r="P2844" s="24" t="s">
        <v>217</v>
      </c>
      <c r="Q2844" s="24" t="s">
        <v>102</v>
      </c>
      <c r="R2844" s="24" t="s">
        <v>108</v>
      </c>
      <c r="S2844" s="24" t="s">
        <v>108</v>
      </c>
      <c r="T2844" s="24" t="s">
        <v>238</v>
      </c>
      <c r="U2844" s="24" t="s">
        <v>205</v>
      </c>
      <c r="V2844" s="24" t="s">
        <v>205</v>
      </c>
      <c r="W2844" s="24" t="s">
        <v>205</v>
      </c>
      <c r="X2844" s="24" t="s">
        <v>166</v>
      </c>
      <c r="Y2844" s="24" t="s">
        <v>205</v>
      </c>
      <c r="Z2844" s="24"/>
    </row>
    <row r="2845" spans="1:26" x14ac:dyDescent="0.2">
      <c r="A2845">
        <v>2845</v>
      </c>
      <c r="B2845">
        <v>4505</v>
      </c>
      <c r="H2845" s="23">
        <v>44141</v>
      </c>
      <c r="I2845" s="23">
        <v>44141</v>
      </c>
      <c r="J2845">
        <v>8426.61</v>
      </c>
      <c r="K2845" s="24"/>
      <c r="L2845" s="24" t="s">
        <v>2481</v>
      </c>
      <c r="M2845" s="24" t="s">
        <v>2482</v>
      </c>
      <c r="N2845" s="24" t="s">
        <v>68</v>
      </c>
      <c r="O2845" s="24" t="s">
        <v>231</v>
      </c>
      <c r="P2845" s="24" t="s">
        <v>217</v>
      </c>
      <c r="Q2845" s="24" t="s">
        <v>102</v>
      </c>
      <c r="R2845" s="24" t="s">
        <v>108</v>
      </c>
      <c r="S2845" s="24" t="s">
        <v>108</v>
      </c>
      <c r="T2845" s="24" t="s">
        <v>238</v>
      </c>
      <c r="U2845" s="24" t="s">
        <v>205</v>
      </c>
      <c r="V2845" s="24" t="s">
        <v>205</v>
      </c>
      <c r="W2845" s="24" t="s">
        <v>205</v>
      </c>
      <c r="X2845" s="24" t="s">
        <v>166</v>
      </c>
      <c r="Y2845" s="24" t="s">
        <v>205</v>
      </c>
      <c r="Z2845" s="24"/>
    </row>
    <row r="2846" spans="1:26" x14ac:dyDescent="0.2">
      <c r="A2846">
        <v>2846</v>
      </c>
      <c r="B2846">
        <v>4506</v>
      </c>
      <c r="H2846" s="23">
        <v>44141</v>
      </c>
      <c r="I2846" s="23">
        <v>44141</v>
      </c>
      <c r="J2846">
        <v>8454.4</v>
      </c>
      <c r="K2846" s="24"/>
      <c r="L2846" s="24" t="s">
        <v>2277</v>
      </c>
      <c r="M2846" s="24" t="s">
        <v>2483</v>
      </c>
      <c r="N2846" s="24" t="s">
        <v>68</v>
      </c>
      <c r="O2846" s="24" t="s">
        <v>231</v>
      </c>
      <c r="P2846" s="24" t="s">
        <v>217</v>
      </c>
      <c r="Q2846" s="24" t="s">
        <v>102</v>
      </c>
      <c r="R2846" s="24" t="s">
        <v>108</v>
      </c>
      <c r="S2846" s="24" t="s">
        <v>108</v>
      </c>
      <c r="T2846" s="24" t="s">
        <v>238</v>
      </c>
      <c r="U2846" s="24" t="s">
        <v>205</v>
      </c>
      <c r="V2846" s="24" t="s">
        <v>205</v>
      </c>
      <c r="W2846" s="24" t="s">
        <v>205</v>
      </c>
      <c r="X2846" s="24" t="s">
        <v>166</v>
      </c>
      <c r="Y2846" s="24" t="s">
        <v>205</v>
      </c>
      <c r="Z2846" s="24"/>
    </row>
    <row r="2847" spans="1:26" x14ac:dyDescent="0.2">
      <c r="A2847">
        <v>2847</v>
      </c>
      <c r="B2847">
        <v>4507</v>
      </c>
      <c r="H2847" s="23">
        <v>44141</v>
      </c>
      <c r="I2847" s="23">
        <v>44141</v>
      </c>
      <c r="J2847">
        <v>4077.56</v>
      </c>
      <c r="K2847" s="24"/>
      <c r="L2847" s="24" t="s">
        <v>2364</v>
      </c>
      <c r="M2847" s="24" t="s">
        <v>2484</v>
      </c>
      <c r="N2847" s="24" t="s">
        <v>68</v>
      </c>
      <c r="O2847" s="24" t="s">
        <v>231</v>
      </c>
      <c r="P2847" s="24" t="s">
        <v>217</v>
      </c>
      <c r="Q2847" s="24" t="s">
        <v>102</v>
      </c>
      <c r="R2847" s="24" t="s">
        <v>108</v>
      </c>
      <c r="S2847" s="24" t="s">
        <v>108</v>
      </c>
      <c r="T2847" s="24" t="s">
        <v>238</v>
      </c>
      <c r="U2847" s="24" t="s">
        <v>205</v>
      </c>
      <c r="V2847" s="24" t="s">
        <v>205</v>
      </c>
      <c r="W2847" s="24" t="s">
        <v>205</v>
      </c>
      <c r="X2847" s="24" t="s">
        <v>166</v>
      </c>
      <c r="Y2847" s="24" t="s">
        <v>205</v>
      </c>
      <c r="Z2847" s="24"/>
    </row>
    <row r="2848" spans="1:26" x14ac:dyDescent="0.2">
      <c r="A2848">
        <v>2848</v>
      </c>
      <c r="B2848">
        <v>4508</v>
      </c>
      <c r="H2848" s="23">
        <v>44141</v>
      </c>
      <c r="I2848" s="23">
        <v>44141</v>
      </c>
      <c r="J2848">
        <v>2336.48</v>
      </c>
      <c r="K2848" s="24"/>
      <c r="L2848" s="24" t="s">
        <v>2204</v>
      </c>
      <c r="M2848" s="24" t="s">
        <v>2485</v>
      </c>
      <c r="N2848" s="24" t="s">
        <v>68</v>
      </c>
      <c r="O2848" s="24" t="s">
        <v>231</v>
      </c>
      <c r="P2848" s="24" t="s">
        <v>217</v>
      </c>
      <c r="Q2848" s="24" t="s">
        <v>102</v>
      </c>
      <c r="R2848" s="24" t="s">
        <v>108</v>
      </c>
      <c r="S2848" s="24" t="s">
        <v>108</v>
      </c>
      <c r="T2848" s="24" t="s">
        <v>238</v>
      </c>
      <c r="U2848" s="24" t="s">
        <v>205</v>
      </c>
      <c r="V2848" s="24" t="s">
        <v>205</v>
      </c>
      <c r="W2848" s="24" t="s">
        <v>205</v>
      </c>
      <c r="X2848" s="24" t="s">
        <v>166</v>
      </c>
      <c r="Y2848" s="24" t="s">
        <v>205</v>
      </c>
      <c r="Z2848" s="24"/>
    </row>
    <row r="2849" spans="1:26" x14ac:dyDescent="0.2">
      <c r="A2849">
        <v>2849</v>
      </c>
      <c r="B2849">
        <v>4509</v>
      </c>
      <c r="H2849" s="23">
        <v>44141</v>
      </c>
      <c r="I2849" s="23">
        <v>44141</v>
      </c>
      <c r="J2849">
        <v>4121.09</v>
      </c>
      <c r="K2849" s="24"/>
      <c r="L2849" s="24" t="s">
        <v>2395</v>
      </c>
      <c r="M2849" s="24" t="s">
        <v>2486</v>
      </c>
      <c r="N2849" s="24" t="s">
        <v>68</v>
      </c>
      <c r="O2849" s="24" t="s">
        <v>231</v>
      </c>
      <c r="P2849" s="24" t="s">
        <v>217</v>
      </c>
      <c r="Q2849" s="24" t="s">
        <v>102</v>
      </c>
      <c r="R2849" s="24" t="s">
        <v>108</v>
      </c>
      <c r="S2849" s="24" t="s">
        <v>108</v>
      </c>
      <c r="T2849" s="24" t="s">
        <v>238</v>
      </c>
      <c r="U2849" s="24" t="s">
        <v>205</v>
      </c>
      <c r="V2849" s="24" t="s">
        <v>205</v>
      </c>
      <c r="W2849" s="24" t="s">
        <v>205</v>
      </c>
      <c r="X2849" s="24" t="s">
        <v>166</v>
      </c>
      <c r="Y2849" s="24" t="s">
        <v>205</v>
      </c>
      <c r="Z2849" s="24"/>
    </row>
    <row r="2850" spans="1:26" x14ac:dyDescent="0.2">
      <c r="A2850">
        <v>2850</v>
      </c>
      <c r="B2850">
        <v>4510</v>
      </c>
      <c r="H2850" s="23">
        <v>44141</v>
      </c>
      <c r="I2850" s="23">
        <v>44141</v>
      </c>
      <c r="J2850">
        <v>27373.99</v>
      </c>
      <c r="K2850" s="24"/>
      <c r="L2850" s="24" t="s">
        <v>351</v>
      </c>
      <c r="M2850" s="24" t="s">
        <v>2487</v>
      </c>
      <c r="N2850" s="24" t="s">
        <v>68</v>
      </c>
      <c r="O2850" s="24" t="s">
        <v>231</v>
      </c>
      <c r="P2850" s="24" t="s">
        <v>217</v>
      </c>
      <c r="Q2850" s="24" t="s">
        <v>102</v>
      </c>
      <c r="R2850" s="24" t="s">
        <v>108</v>
      </c>
      <c r="S2850" s="24" t="s">
        <v>108</v>
      </c>
      <c r="T2850" s="24" t="s">
        <v>238</v>
      </c>
      <c r="U2850" s="24" t="s">
        <v>205</v>
      </c>
      <c r="V2850" s="24" t="s">
        <v>205</v>
      </c>
      <c r="W2850" s="24" t="s">
        <v>205</v>
      </c>
      <c r="X2850" s="24" t="s">
        <v>166</v>
      </c>
      <c r="Y2850" s="24" t="s">
        <v>205</v>
      </c>
      <c r="Z2850" s="24"/>
    </row>
    <row r="2851" spans="1:26" x14ac:dyDescent="0.2">
      <c r="A2851">
        <v>2851</v>
      </c>
      <c r="B2851">
        <v>4511</v>
      </c>
      <c r="H2851" s="23">
        <v>44141</v>
      </c>
      <c r="I2851" s="23">
        <v>44141</v>
      </c>
      <c r="J2851">
        <v>2336.83</v>
      </c>
      <c r="K2851" s="24"/>
      <c r="L2851" s="24" t="s">
        <v>2278</v>
      </c>
      <c r="M2851" s="24" t="s">
        <v>2488</v>
      </c>
      <c r="N2851" s="24" t="s">
        <v>68</v>
      </c>
      <c r="O2851" s="24" t="s">
        <v>231</v>
      </c>
      <c r="P2851" s="24" t="s">
        <v>217</v>
      </c>
      <c r="Q2851" s="24" t="s">
        <v>102</v>
      </c>
      <c r="R2851" s="24" t="s">
        <v>108</v>
      </c>
      <c r="S2851" s="24" t="s">
        <v>108</v>
      </c>
      <c r="T2851" s="24" t="s">
        <v>238</v>
      </c>
      <c r="U2851" s="24" t="s">
        <v>205</v>
      </c>
      <c r="V2851" s="24" t="s">
        <v>205</v>
      </c>
      <c r="W2851" s="24" t="s">
        <v>205</v>
      </c>
      <c r="X2851" s="24" t="s">
        <v>166</v>
      </c>
      <c r="Y2851" s="24" t="s">
        <v>205</v>
      </c>
      <c r="Z2851" s="24"/>
    </row>
    <row r="2852" spans="1:26" x14ac:dyDescent="0.2">
      <c r="A2852">
        <v>2852</v>
      </c>
      <c r="B2852">
        <v>4512</v>
      </c>
      <c r="H2852" s="23">
        <v>44141</v>
      </c>
      <c r="I2852" s="23">
        <v>44141</v>
      </c>
      <c r="J2852">
        <v>1314.72</v>
      </c>
      <c r="K2852" s="24"/>
      <c r="L2852" s="24" t="s">
        <v>2489</v>
      </c>
      <c r="M2852" s="24" t="s">
        <v>2490</v>
      </c>
      <c r="N2852" s="24" t="s">
        <v>68</v>
      </c>
      <c r="O2852" s="24" t="s">
        <v>231</v>
      </c>
      <c r="P2852" s="24" t="s">
        <v>217</v>
      </c>
      <c r="Q2852" s="24" t="s">
        <v>102</v>
      </c>
      <c r="R2852" s="24" t="s">
        <v>108</v>
      </c>
      <c r="S2852" s="24" t="s">
        <v>108</v>
      </c>
      <c r="T2852" s="24" t="s">
        <v>238</v>
      </c>
      <c r="U2852" s="24" t="s">
        <v>205</v>
      </c>
      <c r="V2852" s="24" t="s">
        <v>205</v>
      </c>
      <c r="W2852" s="24" t="s">
        <v>205</v>
      </c>
      <c r="X2852" s="24" t="s">
        <v>166</v>
      </c>
      <c r="Y2852" s="24" t="s">
        <v>205</v>
      </c>
      <c r="Z2852" s="24"/>
    </row>
    <row r="2853" spans="1:26" x14ac:dyDescent="0.2">
      <c r="A2853">
        <v>2853</v>
      </c>
      <c r="B2853">
        <v>4513</v>
      </c>
      <c r="H2853" s="23">
        <v>44141</v>
      </c>
      <c r="I2853" s="23">
        <v>44141</v>
      </c>
      <c r="J2853">
        <v>7134.64</v>
      </c>
      <c r="K2853" s="24"/>
      <c r="L2853" s="24" t="s">
        <v>2207</v>
      </c>
      <c r="M2853" s="24" t="s">
        <v>2491</v>
      </c>
      <c r="N2853" s="24" t="s">
        <v>68</v>
      </c>
      <c r="O2853" s="24" t="s">
        <v>231</v>
      </c>
      <c r="P2853" s="24" t="s">
        <v>217</v>
      </c>
      <c r="Q2853" s="24" t="s">
        <v>102</v>
      </c>
      <c r="R2853" s="24" t="s">
        <v>108</v>
      </c>
      <c r="S2853" s="24" t="s">
        <v>108</v>
      </c>
      <c r="T2853" s="24" t="s">
        <v>238</v>
      </c>
      <c r="U2853" s="24" t="s">
        <v>205</v>
      </c>
      <c r="V2853" s="24" t="s">
        <v>205</v>
      </c>
      <c r="W2853" s="24" t="s">
        <v>205</v>
      </c>
      <c r="X2853" s="24" t="s">
        <v>166</v>
      </c>
      <c r="Y2853" s="24" t="s">
        <v>205</v>
      </c>
      <c r="Z2853" s="24"/>
    </row>
    <row r="2854" spans="1:26" x14ac:dyDescent="0.2">
      <c r="A2854">
        <v>2854</v>
      </c>
      <c r="B2854">
        <v>4514</v>
      </c>
      <c r="H2854" s="23">
        <v>44141</v>
      </c>
      <c r="I2854" s="23">
        <v>44141</v>
      </c>
      <c r="J2854">
        <v>2776.14</v>
      </c>
      <c r="K2854" s="24"/>
      <c r="L2854" s="24" t="s">
        <v>2492</v>
      </c>
      <c r="M2854" s="24" t="s">
        <v>2493</v>
      </c>
      <c r="N2854" s="24" t="s">
        <v>68</v>
      </c>
      <c r="O2854" s="24" t="s">
        <v>231</v>
      </c>
      <c r="P2854" s="24" t="s">
        <v>217</v>
      </c>
      <c r="Q2854" s="24" t="s">
        <v>102</v>
      </c>
      <c r="R2854" s="24" t="s">
        <v>108</v>
      </c>
      <c r="S2854" s="24" t="s">
        <v>108</v>
      </c>
      <c r="T2854" s="24" t="s">
        <v>238</v>
      </c>
      <c r="U2854" s="24" t="s">
        <v>205</v>
      </c>
      <c r="V2854" s="24" t="s">
        <v>205</v>
      </c>
      <c r="W2854" s="24" t="s">
        <v>205</v>
      </c>
      <c r="X2854" s="24" t="s">
        <v>166</v>
      </c>
      <c r="Y2854" s="24" t="s">
        <v>205</v>
      </c>
      <c r="Z2854" s="24"/>
    </row>
    <row r="2855" spans="1:26" x14ac:dyDescent="0.2">
      <c r="A2855">
        <v>2855</v>
      </c>
      <c r="B2855">
        <v>4515</v>
      </c>
      <c r="H2855" s="23">
        <v>44141</v>
      </c>
      <c r="I2855" s="23">
        <v>44141</v>
      </c>
      <c r="J2855">
        <v>2012.11</v>
      </c>
      <c r="K2855" s="24"/>
      <c r="L2855" s="24" t="s">
        <v>2299</v>
      </c>
      <c r="M2855" s="24" t="s">
        <v>2494</v>
      </c>
      <c r="N2855" s="24" t="s">
        <v>68</v>
      </c>
      <c r="O2855" s="24" t="s">
        <v>231</v>
      </c>
      <c r="P2855" s="24" t="s">
        <v>217</v>
      </c>
      <c r="Q2855" s="24" t="s">
        <v>102</v>
      </c>
      <c r="R2855" s="24" t="s">
        <v>108</v>
      </c>
      <c r="S2855" s="24" t="s">
        <v>108</v>
      </c>
      <c r="T2855" s="24" t="s">
        <v>238</v>
      </c>
      <c r="U2855" s="24" t="s">
        <v>205</v>
      </c>
      <c r="V2855" s="24" t="s">
        <v>205</v>
      </c>
      <c r="W2855" s="24" t="s">
        <v>205</v>
      </c>
      <c r="X2855" s="24" t="s">
        <v>166</v>
      </c>
      <c r="Y2855" s="24" t="s">
        <v>205</v>
      </c>
      <c r="Z2855" s="24"/>
    </row>
    <row r="2856" spans="1:26" x14ac:dyDescent="0.2">
      <c r="A2856">
        <v>2856</v>
      </c>
      <c r="B2856">
        <v>4516</v>
      </c>
      <c r="H2856" s="23">
        <v>44141</v>
      </c>
      <c r="I2856" s="23">
        <v>44141</v>
      </c>
      <c r="J2856">
        <v>1600.71</v>
      </c>
      <c r="K2856" s="24"/>
      <c r="L2856" s="24" t="s">
        <v>2370</v>
      </c>
      <c r="M2856" s="24" t="s">
        <v>2495</v>
      </c>
      <c r="N2856" s="24" t="s">
        <v>68</v>
      </c>
      <c r="O2856" s="24" t="s">
        <v>231</v>
      </c>
      <c r="P2856" s="24" t="s">
        <v>217</v>
      </c>
      <c r="Q2856" s="24" t="s">
        <v>102</v>
      </c>
      <c r="R2856" s="24" t="s">
        <v>108</v>
      </c>
      <c r="S2856" s="24" t="s">
        <v>108</v>
      </c>
      <c r="T2856" s="24" t="s">
        <v>238</v>
      </c>
      <c r="U2856" s="24" t="s">
        <v>205</v>
      </c>
      <c r="V2856" s="24" t="s">
        <v>205</v>
      </c>
      <c r="W2856" s="24" t="s">
        <v>205</v>
      </c>
      <c r="X2856" s="24" t="s">
        <v>166</v>
      </c>
      <c r="Y2856" s="24" t="s">
        <v>205</v>
      </c>
      <c r="Z2856" s="24"/>
    </row>
    <row r="2857" spans="1:26" x14ac:dyDescent="0.2">
      <c r="A2857">
        <v>2857</v>
      </c>
      <c r="B2857">
        <v>4517</v>
      </c>
      <c r="H2857" s="23">
        <v>44141</v>
      </c>
      <c r="I2857" s="23">
        <v>44141</v>
      </c>
      <c r="J2857">
        <v>2158.6999999999998</v>
      </c>
      <c r="K2857" s="24"/>
      <c r="L2857" s="24" t="s">
        <v>2208</v>
      </c>
      <c r="M2857" s="24" t="s">
        <v>2496</v>
      </c>
      <c r="N2857" s="24" t="s">
        <v>68</v>
      </c>
      <c r="O2857" s="24" t="s">
        <v>231</v>
      </c>
      <c r="P2857" s="24" t="s">
        <v>217</v>
      </c>
      <c r="Q2857" s="24" t="s">
        <v>102</v>
      </c>
      <c r="R2857" s="24" t="s">
        <v>108</v>
      </c>
      <c r="S2857" s="24" t="s">
        <v>108</v>
      </c>
      <c r="T2857" s="24" t="s">
        <v>238</v>
      </c>
      <c r="U2857" s="24" t="s">
        <v>205</v>
      </c>
      <c r="V2857" s="24" t="s">
        <v>205</v>
      </c>
      <c r="W2857" s="24" t="s">
        <v>205</v>
      </c>
      <c r="X2857" s="24" t="s">
        <v>166</v>
      </c>
      <c r="Y2857" s="24" t="s">
        <v>205</v>
      </c>
      <c r="Z2857" s="24"/>
    </row>
    <row r="2858" spans="1:26" x14ac:dyDescent="0.2">
      <c r="A2858">
        <v>2858</v>
      </c>
      <c r="B2858">
        <v>4518</v>
      </c>
      <c r="H2858" s="23">
        <v>44141</v>
      </c>
      <c r="I2858" s="23">
        <v>44141</v>
      </c>
      <c r="J2858">
        <v>2309.25</v>
      </c>
      <c r="K2858" s="24"/>
      <c r="L2858" s="24" t="s">
        <v>2497</v>
      </c>
      <c r="M2858" s="24" t="s">
        <v>2498</v>
      </c>
      <c r="N2858" s="24" t="s">
        <v>68</v>
      </c>
      <c r="O2858" s="24" t="s">
        <v>231</v>
      </c>
      <c r="P2858" s="24" t="s">
        <v>217</v>
      </c>
      <c r="Q2858" s="24" t="s">
        <v>102</v>
      </c>
      <c r="R2858" s="24" t="s">
        <v>108</v>
      </c>
      <c r="S2858" s="24" t="s">
        <v>108</v>
      </c>
      <c r="T2858" s="24" t="s">
        <v>238</v>
      </c>
      <c r="U2858" s="24" t="s">
        <v>205</v>
      </c>
      <c r="V2858" s="24" t="s">
        <v>205</v>
      </c>
      <c r="W2858" s="24" t="s">
        <v>205</v>
      </c>
      <c r="X2858" s="24" t="s">
        <v>166</v>
      </c>
      <c r="Y2858" s="24" t="s">
        <v>205</v>
      </c>
      <c r="Z2858" s="24"/>
    </row>
    <row r="2859" spans="1:26" x14ac:dyDescent="0.2">
      <c r="A2859">
        <v>2859</v>
      </c>
      <c r="B2859">
        <v>4521</v>
      </c>
      <c r="H2859" s="23">
        <v>44144</v>
      </c>
      <c r="I2859" s="23">
        <v>44144</v>
      </c>
      <c r="J2859">
        <v>6353.45</v>
      </c>
      <c r="K2859" s="24"/>
      <c r="L2859" s="24" t="s">
        <v>2371</v>
      </c>
      <c r="M2859" s="24" t="s">
        <v>2499</v>
      </c>
      <c r="N2859" s="24" t="s">
        <v>68</v>
      </c>
      <c r="O2859" s="24" t="s">
        <v>231</v>
      </c>
      <c r="P2859" s="24" t="s">
        <v>217</v>
      </c>
      <c r="Q2859" s="24" t="s">
        <v>102</v>
      </c>
      <c r="R2859" s="24" t="s">
        <v>108</v>
      </c>
      <c r="S2859" s="24" t="s">
        <v>108</v>
      </c>
      <c r="T2859" s="24" t="s">
        <v>238</v>
      </c>
      <c r="U2859" s="24" t="s">
        <v>205</v>
      </c>
      <c r="V2859" s="24" t="s">
        <v>205</v>
      </c>
      <c r="W2859" s="24" t="s">
        <v>205</v>
      </c>
      <c r="X2859" s="24" t="s">
        <v>166</v>
      </c>
      <c r="Y2859" s="24" t="s">
        <v>205</v>
      </c>
      <c r="Z2859" s="24"/>
    </row>
    <row r="2860" spans="1:26" x14ac:dyDescent="0.2">
      <c r="A2860">
        <v>2860</v>
      </c>
      <c r="B2860">
        <v>4522</v>
      </c>
      <c r="H2860" s="23">
        <v>44144</v>
      </c>
      <c r="I2860" s="23">
        <v>44144</v>
      </c>
      <c r="J2860">
        <v>3371.24</v>
      </c>
      <c r="K2860" s="24"/>
      <c r="L2860" s="24" t="s">
        <v>2280</v>
      </c>
      <c r="M2860" s="24" t="s">
        <v>2500</v>
      </c>
      <c r="N2860" s="24" t="s">
        <v>68</v>
      </c>
      <c r="O2860" s="24" t="s">
        <v>231</v>
      </c>
      <c r="P2860" s="24" t="s">
        <v>217</v>
      </c>
      <c r="Q2860" s="24" t="s">
        <v>102</v>
      </c>
      <c r="R2860" s="24" t="s">
        <v>108</v>
      </c>
      <c r="S2860" s="24" t="s">
        <v>108</v>
      </c>
      <c r="T2860" s="24" t="s">
        <v>238</v>
      </c>
      <c r="U2860" s="24" t="s">
        <v>205</v>
      </c>
      <c r="V2860" s="24" t="s">
        <v>205</v>
      </c>
      <c r="W2860" s="24" t="s">
        <v>205</v>
      </c>
      <c r="X2860" s="24" t="s">
        <v>166</v>
      </c>
      <c r="Y2860" s="24" t="s">
        <v>205</v>
      </c>
      <c r="Z2860" s="24"/>
    </row>
    <row r="2861" spans="1:26" x14ac:dyDescent="0.2">
      <c r="A2861">
        <v>2861</v>
      </c>
      <c r="B2861">
        <v>4523</v>
      </c>
      <c r="H2861" s="23">
        <v>44144</v>
      </c>
      <c r="I2861" s="23">
        <v>44144</v>
      </c>
      <c r="J2861">
        <v>1606.72</v>
      </c>
      <c r="K2861" s="24"/>
      <c r="L2861" s="24" t="s">
        <v>2501</v>
      </c>
      <c r="M2861" s="24" t="s">
        <v>2502</v>
      </c>
      <c r="N2861" s="24" t="s">
        <v>68</v>
      </c>
      <c r="O2861" s="24" t="s">
        <v>231</v>
      </c>
      <c r="P2861" s="24" t="s">
        <v>217</v>
      </c>
      <c r="Q2861" s="24" t="s">
        <v>102</v>
      </c>
      <c r="R2861" s="24" t="s">
        <v>108</v>
      </c>
      <c r="S2861" s="24" t="s">
        <v>108</v>
      </c>
      <c r="T2861" s="24" t="s">
        <v>238</v>
      </c>
      <c r="U2861" s="24" t="s">
        <v>205</v>
      </c>
      <c r="V2861" s="24" t="s">
        <v>205</v>
      </c>
      <c r="W2861" s="24" t="s">
        <v>205</v>
      </c>
      <c r="X2861" s="24" t="s">
        <v>166</v>
      </c>
      <c r="Y2861" s="24" t="s">
        <v>205</v>
      </c>
      <c r="Z2861" s="24"/>
    </row>
    <row r="2862" spans="1:26" x14ac:dyDescent="0.2">
      <c r="A2862">
        <v>2862</v>
      </c>
      <c r="B2862">
        <v>4524</v>
      </c>
      <c r="H2862" s="23">
        <v>44144</v>
      </c>
      <c r="I2862" s="23">
        <v>44144</v>
      </c>
      <c r="J2862">
        <v>2825.9</v>
      </c>
      <c r="K2862" s="24"/>
      <c r="L2862" s="24" t="s">
        <v>2281</v>
      </c>
      <c r="M2862" s="24" t="s">
        <v>2503</v>
      </c>
      <c r="N2862" s="24" t="s">
        <v>68</v>
      </c>
      <c r="O2862" s="24" t="s">
        <v>231</v>
      </c>
      <c r="P2862" s="24" t="s">
        <v>217</v>
      </c>
      <c r="Q2862" s="24" t="s">
        <v>102</v>
      </c>
      <c r="R2862" s="24" t="s">
        <v>108</v>
      </c>
      <c r="S2862" s="24" t="s">
        <v>108</v>
      </c>
      <c r="T2862" s="24" t="s">
        <v>238</v>
      </c>
      <c r="U2862" s="24" t="s">
        <v>205</v>
      </c>
      <c r="V2862" s="24" t="s">
        <v>205</v>
      </c>
      <c r="W2862" s="24" t="s">
        <v>205</v>
      </c>
      <c r="X2862" s="24" t="s">
        <v>166</v>
      </c>
      <c r="Y2862" s="24" t="s">
        <v>205</v>
      </c>
      <c r="Z2862" s="24"/>
    </row>
    <row r="2863" spans="1:26" x14ac:dyDescent="0.2">
      <c r="A2863">
        <v>2863</v>
      </c>
      <c r="B2863">
        <v>4525</v>
      </c>
      <c r="H2863" s="23">
        <v>44144</v>
      </c>
      <c r="I2863" s="23">
        <v>44144</v>
      </c>
      <c r="J2863">
        <v>2819.73</v>
      </c>
      <c r="K2863" s="24"/>
      <c r="L2863" s="24" t="s">
        <v>2504</v>
      </c>
      <c r="M2863" s="24" t="s">
        <v>2505</v>
      </c>
      <c r="N2863" s="24" t="s">
        <v>68</v>
      </c>
      <c r="O2863" s="24" t="s">
        <v>231</v>
      </c>
      <c r="P2863" s="24" t="s">
        <v>217</v>
      </c>
      <c r="Q2863" s="24" t="s">
        <v>102</v>
      </c>
      <c r="R2863" s="24" t="s">
        <v>108</v>
      </c>
      <c r="S2863" s="24" t="s">
        <v>108</v>
      </c>
      <c r="T2863" s="24" t="s">
        <v>238</v>
      </c>
      <c r="U2863" s="24" t="s">
        <v>205</v>
      </c>
      <c r="V2863" s="24" t="s">
        <v>205</v>
      </c>
      <c r="W2863" s="24" t="s">
        <v>205</v>
      </c>
      <c r="X2863" s="24" t="s">
        <v>166</v>
      </c>
      <c r="Y2863" s="24" t="s">
        <v>205</v>
      </c>
      <c r="Z2863" s="24"/>
    </row>
    <row r="2864" spans="1:26" x14ac:dyDescent="0.2">
      <c r="A2864">
        <v>2864</v>
      </c>
      <c r="B2864">
        <v>4526</v>
      </c>
      <c r="H2864" s="23">
        <v>44144</v>
      </c>
      <c r="I2864" s="23">
        <v>44144</v>
      </c>
      <c r="J2864">
        <v>1345.81</v>
      </c>
      <c r="K2864" s="24"/>
      <c r="L2864" s="24" t="s">
        <v>2210</v>
      </c>
      <c r="M2864" s="24" t="s">
        <v>2506</v>
      </c>
      <c r="N2864" s="24" t="s">
        <v>68</v>
      </c>
      <c r="O2864" s="24" t="s">
        <v>231</v>
      </c>
      <c r="P2864" s="24" t="s">
        <v>217</v>
      </c>
      <c r="Q2864" s="24" t="s">
        <v>102</v>
      </c>
      <c r="R2864" s="24" t="s">
        <v>108</v>
      </c>
      <c r="S2864" s="24" t="s">
        <v>108</v>
      </c>
      <c r="T2864" s="24" t="s">
        <v>238</v>
      </c>
      <c r="U2864" s="24" t="s">
        <v>205</v>
      </c>
      <c r="V2864" s="24" t="s">
        <v>205</v>
      </c>
      <c r="W2864" s="24" t="s">
        <v>205</v>
      </c>
      <c r="X2864" s="24" t="s">
        <v>166</v>
      </c>
      <c r="Y2864" s="24" t="s">
        <v>205</v>
      </c>
      <c r="Z2864" s="24"/>
    </row>
    <row r="2865" spans="1:26" x14ac:dyDescent="0.2">
      <c r="A2865">
        <v>2865</v>
      </c>
      <c r="B2865">
        <v>4527</v>
      </c>
      <c r="H2865" s="23">
        <v>44144</v>
      </c>
      <c r="I2865" s="23">
        <v>44144</v>
      </c>
      <c r="J2865">
        <v>5040.8</v>
      </c>
      <c r="K2865" s="24"/>
      <c r="L2865" s="24" t="s">
        <v>2507</v>
      </c>
      <c r="M2865" s="24" t="s">
        <v>2508</v>
      </c>
      <c r="N2865" s="24" t="s">
        <v>68</v>
      </c>
      <c r="O2865" s="24" t="s">
        <v>231</v>
      </c>
      <c r="P2865" s="24" t="s">
        <v>217</v>
      </c>
      <c r="Q2865" s="24" t="s">
        <v>102</v>
      </c>
      <c r="R2865" s="24" t="s">
        <v>108</v>
      </c>
      <c r="S2865" s="24" t="s">
        <v>108</v>
      </c>
      <c r="T2865" s="24" t="s">
        <v>238</v>
      </c>
      <c r="U2865" s="24" t="s">
        <v>205</v>
      </c>
      <c r="V2865" s="24" t="s">
        <v>205</v>
      </c>
      <c r="W2865" s="24" t="s">
        <v>205</v>
      </c>
      <c r="X2865" s="24" t="s">
        <v>166</v>
      </c>
      <c r="Y2865" s="24" t="s">
        <v>205</v>
      </c>
      <c r="Z2865" s="24"/>
    </row>
    <row r="2866" spans="1:26" x14ac:dyDescent="0.2">
      <c r="A2866">
        <v>2866</v>
      </c>
      <c r="B2866">
        <v>4529</v>
      </c>
      <c r="H2866" s="23">
        <v>44144</v>
      </c>
      <c r="I2866" s="23">
        <v>44144</v>
      </c>
      <c r="J2866">
        <v>5949.28</v>
      </c>
      <c r="K2866" s="24"/>
      <c r="L2866" s="24" t="s">
        <v>2211</v>
      </c>
      <c r="M2866" s="24" t="s">
        <v>2509</v>
      </c>
      <c r="N2866" s="24" t="s">
        <v>68</v>
      </c>
      <c r="O2866" s="24" t="s">
        <v>231</v>
      </c>
      <c r="P2866" s="24" t="s">
        <v>217</v>
      </c>
      <c r="Q2866" s="24" t="s">
        <v>102</v>
      </c>
      <c r="R2866" s="24" t="s">
        <v>108</v>
      </c>
      <c r="S2866" s="24" t="s">
        <v>108</v>
      </c>
      <c r="T2866" s="24" t="s">
        <v>238</v>
      </c>
      <c r="U2866" s="24" t="s">
        <v>205</v>
      </c>
      <c r="V2866" s="24" t="s">
        <v>205</v>
      </c>
      <c r="W2866" s="24" t="s">
        <v>205</v>
      </c>
      <c r="X2866" s="24" t="s">
        <v>166</v>
      </c>
      <c r="Y2866" s="24" t="s">
        <v>205</v>
      </c>
      <c r="Z2866" s="24"/>
    </row>
    <row r="2867" spans="1:26" x14ac:dyDescent="0.2">
      <c r="A2867">
        <v>2867</v>
      </c>
      <c r="B2867">
        <v>4530</v>
      </c>
      <c r="H2867" s="23">
        <v>44144</v>
      </c>
      <c r="I2867" s="23">
        <v>44144</v>
      </c>
      <c r="J2867">
        <v>3917.6</v>
      </c>
      <c r="K2867" s="24"/>
      <c r="L2867" s="24" t="s">
        <v>2377</v>
      </c>
      <c r="M2867" s="24" t="s">
        <v>2510</v>
      </c>
      <c r="N2867" s="24" t="s">
        <v>68</v>
      </c>
      <c r="O2867" s="24" t="s">
        <v>231</v>
      </c>
      <c r="P2867" s="24" t="s">
        <v>217</v>
      </c>
      <c r="Q2867" s="24" t="s">
        <v>102</v>
      </c>
      <c r="R2867" s="24" t="s">
        <v>108</v>
      </c>
      <c r="S2867" s="24" t="s">
        <v>108</v>
      </c>
      <c r="T2867" s="24" t="s">
        <v>238</v>
      </c>
      <c r="U2867" s="24" t="s">
        <v>205</v>
      </c>
      <c r="V2867" s="24" t="s">
        <v>205</v>
      </c>
      <c r="W2867" s="24" t="s">
        <v>205</v>
      </c>
      <c r="X2867" s="24" t="s">
        <v>166</v>
      </c>
      <c r="Y2867" s="24" t="s">
        <v>205</v>
      </c>
      <c r="Z2867" s="24"/>
    </row>
    <row r="2868" spans="1:26" x14ac:dyDescent="0.2">
      <c r="A2868">
        <v>2868</v>
      </c>
      <c r="B2868">
        <v>4531</v>
      </c>
      <c r="H2868" s="23">
        <v>44144</v>
      </c>
      <c r="I2868" s="23">
        <v>44144</v>
      </c>
      <c r="J2868">
        <v>8549.75</v>
      </c>
      <c r="K2868" s="24"/>
      <c r="L2868" s="24" t="s">
        <v>2378</v>
      </c>
      <c r="M2868" s="24" t="s">
        <v>2511</v>
      </c>
      <c r="N2868" s="24" t="s">
        <v>68</v>
      </c>
      <c r="O2868" s="24" t="s">
        <v>231</v>
      </c>
      <c r="P2868" s="24" t="s">
        <v>217</v>
      </c>
      <c r="Q2868" s="24" t="s">
        <v>102</v>
      </c>
      <c r="R2868" s="24" t="s">
        <v>108</v>
      </c>
      <c r="S2868" s="24" t="s">
        <v>108</v>
      </c>
      <c r="T2868" s="24" t="s">
        <v>238</v>
      </c>
      <c r="U2868" s="24" t="s">
        <v>205</v>
      </c>
      <c r="V2868" s="24" t="s">
        <v>205</v>
      </c>
      <c r="W2868" s="24" t="s">
        <v>205</v>
      </c>
      <c r="X2868" s="24" t="s">
        <v>166</v>
      </c>
      <c r="Y2868" s="24" t="s">
        <v>205</v>
      </c>
      <c r="Z2868" s="24"/>
    </row>
    <row r="2869" spans="1:26" x14ac:dyDescent="0.2">
      <c r="A2869">
        <v>2869</v>
      </c>
      <c r="B2869">
        <v>4532</v>
      </c>
      <c r="H2869" s="23">
        <v>44144</v>
      </c>
      <c r="I2869" s="23">
        <v>44144</v>
      </c>
      <c r="J2869">
        <v>13967.96</v>
      </c>
      <c r="K2869" s="24"/>
      <c r="L2869" s="24" t="s">
        <v>2212</v>
      </c>
      <c r="M2869" s="24" t="s">
        <v>2512</v>
      </c>
      <c r="N2869" s="24" t="s">
        <v>68</v>
      </c>
      <c r="O2869" s="24" t="s">
        <v>231</v>
      </c>
      <c r="P2869" s="24" t="s">
        <v>217</v>
      </c>
      <c r="Q2869" s="24" t="s">
        <v>102</v>
      </c>
      <c r="R2869" s="24" t="s">
        <v>108</v>
      </c>
      <c r="S2869" s="24" t="s">
        <v>108</v>
      </c>
      <c r="T2869" s="24" t="s">
        <v>238</v>
      </c>
      <c r="U2869" s="24" t="s">
        <v>205</v>
      </c>
      <c r="V2869" s="24" t="s">
        <v>205</v>
      </c>
      <c r="W2869" s="24" t="s">
        <v>205</v>
      </c>
      <c r="X2869" s="24" t="s">
        <v>166</v>
      </c>
      <c r="Y2869" s="24" t="s">
        <v>205</v>
      </c>
      <c r="Z2869" s="24"/>
    </row>
    <row r="2870" spans="1:26" x14ac:dyDescent="0.2">
      <c r="A2870">
        <v>2870</v>
      </c>
      <c r="B2870">
        <v>4533</v>
      </c>
      <c r="H2870" s="23">
        <v>44144</v>
      </c>
      <c r="I2870" s="23">
        <v>44144</v>
      </c>
      <c r="J2870">
        <v>1440</v>
      </c>
      <c r="K2870" s="24" t="s">
        <v>247</v>
      </c>
      <c r="L2870" s="24" t="s">
        <v>2513</v>
      </c>
      <c r="M2870" s="24" t="s">
        <v>2514</v>
      </c>
      <c r="N2870" s="24" t="s">
        <v>68</v>
      </c>
      <c r="O2870" s="24" t="s">
        <v>231</v>
      </c>
      <c r="P2870" s="24" t="s">
        <v>217</v>
      </c>
      <c r="Q2870" s="24" t="s">
        <v>102</v>
      </c>
      <c r="R2870" s="24" t="s">
        <v>108</v>
      </c>
      <c r="S2870" s="24" t="s">
        <v>108</v>
      </c>
      <c r="T2870" s="24" t="s">
        <v>238</v>
      </c>
      <c r="U2870" s="24" t="s">
        <v>205</v>
      </c>
      <c r="V2870" s="24" t="s">
        <v>205</v>
      </c>
      <c r="W2870" s="24" t="s">
        <v>205</v>
      </c>
      <c r="X2870" s="24" t="s">
        <v>205</v>
      </c>
      <c r="Y2870" s="24" t="s">
        <v>205</v>
      </c>
      <c r="Z2870" s="24"/>
    </row>
    <row r="2871" spans="1:26" x14ac:dyDescent="0.2">
      <c r="A2871">
        <v>2871</v>
      </c>
      <c r="B2871">
        <v>4534</v>
      </c>
      <c r="H2871" s="23">
        <v>44144</v>
      </c>
      <c r="I2871" s="23">
        <v>44144</v>
      </c>
      <c r="J2871">
        <v>10649.41</v>
      </c>
      <c r="K2871" s="24"/>
      <c r="L2871" s="24" t="s">
        <v>2213</v>
      </c>
      <c r="M2871" s="24" t="s">
        <v>2515</v>
      </c>
      <c r="N2871" s="24" t="s">
        <v>68</v>
      </c>
      <c r="O2871" s="24" t="s">
        <v>231</v>
      </c>
      <c r="P2871" s="24" t="s">
        <v>217</v>
      </c>
      <c r="Q2871" s="24" t="s">
        <v>102</v>
      </c>
      <c r="R2871" s="24" t="s">
        <v>108</v>
      </c>
      <c r="S2871" s="24" t="s">
        <v>108</v>
      </c>
      <c r="T2871" s="24" t="s">
        <v>238</v>
      </c>
      <c r="U2871" s="24" t="s">
        <v>205</v>
      </c>
      <c r="V2871" s="24" t="s">
        <v>205</v>
      </c>
      <c r="W2871" s="24" t="s">
        <v>205</v>
      </c>
      <c r="X2871" s="24" t="s">
        <v>166</v>
      </c>
      <c r="Y2871" s="24" t="s">
        <v>205</v>
      </c>
      <c r="Z2871" s="24"/>
    </row>
    <row r="2872" spans="1:26" x14ac:dyDescent="0.2">
      <c r="A2872">
        <v>2872</v>
      </c>
      <c r="B2872">
        <v>4535</v>
      </c>
      <c r="H2872" s="23">
        <v>44144</v>
      </c>
      <c r="I2872" s="23">
        <v>44144</v>
      </c>
      <c r="J2872">
        <v>3748.69</v>
      </c>
      <c r="K2872" s="24"/>
      <c r="L2872" s="24" t="s">
        <v>2516</v>
      </c>
      <c r="M2872" s="24" t="s">
        <v>2517</v>
      </c>
      <c r="N2872" s="24" t="s">
        <v>68</v>
      </c>
      <c r="O2872" s="24" t="s">
        <v>231</v>
      </c>
      <c r="P2872" s="24" t="s">
        <v>217</v>
      </c>
      <c r="Q2872" s="24" t="s">
        <v>102</v>
      </c>
      <c r="R2872" s="24" t="s">
        <v>108</v>
      </c>
      <c r="S2872" s="24" t="s">
        <v>108</v>
      </c>
      <c r="T2872" s="24" t="s">
        <v>238</v>
      </c>
      <c r="U2872" s="24" t="s">
        <v>205</v>
      </c>
      <c r="V2872" s="24" t="s">
        <v>205</v>
      </c>
      <c r="W2872" s="24" t="s">
        <v>205</v>
      </c>
      <c r="X2872" s="24" t="s">
        <v>166</v>
      </c>
      <c r="Y2872" s="24" t="s">
        <v>205</v>
      </c>
      <c r="Z2872" s="24"/>
    </row>
    <row r="2873" spans="1:26" x14ac:dyDescent="0.2">
      <c r="A2873">
        <v>2873</v>
      </c>
      <c r="B2873">
        <v>4536</v>
      </c>
      <c r="H2873" s="23">
        <v>44144</v>
      </c>
      <c r="I2873" s="23">
        <v>44144</v>
      </c>
      <c r="J2873">
        <v>3443.8</v>
      </c>
      <c r="K2873" s="24"/>
      <c r="L2873" s="24" t="s">
        <v>2214</v>
      </c>
      <c r="M2873" s="24" t="s">
        <v>2518</v>
      </c>
      <c r="N2873" s="24" t="s">
        <v>68</v>
      </c>
      <c r="O2873" s="24" t="s">
        <v>231</v>
      </c>
      <c r="P2873" s="24" t="s">
        <v>217</v>
      </c>
      <c r="Q2873" s="24" t="s">
        <v>102</v>
      </c>
      <c r="R2873" s="24" t="s">
        <v>108</v>
      </c>
      <c r="S2873" s="24" t="s">
        <v>108</v>
      </c>
      <c r="T2873" s="24" t="s">
        <v>238</v>
      </c>
      <c r="U2873" s="24" t="s">
        <v>205</v>
      </c>
      <c r="V2873" s="24" t="s">
        <v>205</v>
      </c>
      <c r="W2873" s="24" t="s">
        <v>205</v>
      </c>
      <c r="X2873" s="24" t="s">
        <v>166</v>
      </c>
      <c r="Y2873" s="24" t="s">
        <v>205</v>
      </c>
      <c r="Z2873" s="24"/>
    </row>
    <row r="2874" spans="1:26" x14ac:dyDescent="0.2">
      <c r="A2874">
        <v>2874</v>
      </c>
      <c r="B2874">
        <v>4537</v>
      </c>
      <c r="H2874" s="23">
        <v>44144</v>
      </c>
      <c r="I2874" s="23">
        <v>44144</v>
      </c>
      <c r="J2874">
        <v>8454.61</v>
      </c>
      <c r="K2874" s="24"/>
      <c r="L2874" s="24" t="s">
        <v>2215</v>
      </c>
      <c r="M2874" s="24" t="s">
        <v>2519</v>
      </c>
      <c r="N2874" s="24" t="s">
        <v>68</v>
      </c>
      <c r="O2874" s="24" t="s">
        <v>231</v>
      </c>
      <c r="P2874" s="24" t="s">
        <v>217</v>
      </c>
      <c r="Q2874" s="24" t="s">
        <v>102</v>
      </c>
      <c r="R2874" s="24" t="s">
        <v>108</v>
      </c>
      <c r="S2874" s="24" t="s">
        <v>108</v>
      </c>
      <c r="T2874" s="24" t="s">
        <v>238</v>
      </c>
      <c r="U2874" s="24" t="s">
        <v>205</v>
      </c>
      <c r="V2874" s="24" t="s">
        <v>205</v>
      </c>
      <c r="W2874" s="24" t="s">
        <v>205</v>
      </c>
      <c r="X2874" s="24" t="s">
        <v>166</v>
      </c>
      <c r="Y2874" s="24" t="s">
        <v>205</v>
      </c>
      <c r="Z2874" s="24"/>
    </row>
    <row r="2875" spans="1:26" x14ac:dyDescent="0.2">
      <c r="A2875">
        <v>2875</v>
      </c>
      <c r="B2875">
        <v>4538</v>
      </c>
      <c r="H2875" s="23">
        <v>44144</v>
      </c>
      <c r="I2875" s="23">
        <v>44144</v>
      </c>
      <c r="J2875">
        <v>2626.7</v>
      </c>
      <c r="K2875" s="24"/>
      <c r="L2875" s="24" t="s">
        <v>2380</v>
      </c>
      <c r="M2875" s="24" t="s">
        <v>2520</v>
      </c>
      <c r="N2875" s="24" t="s">
        <v>68</v>
      </c>
      <c r="O2875" s="24" t="s">
        <v>231</v>
      </c>
      <c r="P2875" s="24" t="s">
        <v>217</v>
      </c>
      <c r="Q2875" s="24" t="s">
        <v>102</v>
      </c>
      <c r="R2875" s="24" t="s">
        <v>108</v>
      </c>
      <c r="S2875" s="24" t="s">
        <v>108</v>
      </c>
      <c r="T2875" s="24" t="s">
        <v>238</v>
      </c>
      <c r="U2875" s="24" t="s">
        <v>205</v>
      </c>
      <c r="V2875" s="24" t="s">
        <v>205</v>
      </c>
      <c r="W2875" s="24" t="s">
        <v>205</v>
      </c>
      <c r="X2875" s="24" t="s">
        <v>166</v>
      </c>
      <c r="Y2875" s="24" t="s">
        <v>205</v>
      </c>
      <c r="Z2875" s="24"/>
    </row>
    <row r="2876" spans="1:26" x14ac:dyDescent="0.2">
      <c r="A2876">
        <v>2876</v>
      </c>
      <c r="B2876">
        <v>4539</v>
      </c>
      <c r="H2876" s="23">
        <v>44144</v>
      </c>
      <c r="I2876" s="23">
        <v>44144</v>
      </c>
      <c r="J2876">
        <v>3626.33</v>
      </c>
      <c r="K2876" s="24"/>
      <c r="L2876" s="24" t="s">
        <v>2387</v>
      </c>
      <c r="M2876" s="24" t="s">
        <v>2521</v>
      </c>
      <c r="N2876" s="24" t="s">
        <v>68</v>
      </c>
      <c r="O2876" s="24" t="s">
        <v>231</v>
      </c>
      <c r="P2876" s="24" t="s">
        <v>217</v>
      </c>
      <c r="Q2876" s="24" t="s">
        <v>102</v>
      </c>
      <c r="R2876" s="24" t="s">
        <v>108</v>
      </c>
      <c r="S2876" s="24" t="s">
        <v>108</v>
      </c>
      <c r="T2876" s="24" t="s">
        <v>238</v>
      </c>
      <c r="U2876" s="24" t="s">
        <v>205</v>
      </c>
      <c r="V2876" s="24" t="s">
        <v>205</v>
      </c>
      <c r="W2876" s="24" t="s">
        <v>205</v>
      </c>
      <c r="X2876" s="24" t="s">
        <v>166</v>
      </c>
      <c r="Y2876" s="24" t="s">
        <v>205</v>
      </c>
      <c r="Z2876" s="24"/>
    </row>
    <row r="2877" spans="1:26" x14ac:dyDescent="0.2">
      <c r="A2877">
        <v>2877</v>
      </c>
      <c r="B2877">
        <v>4540</v>
      </c>
      <c r="H2877" s="23">
        <v>44144</v>
      </c>
      <c r="I2877" s="23">
        <v>44144</v>
      </c>
      <c r="J2877">
        <v>2337.66</v>
      </c>
      <c r="K2877" s="24"/>
      <c r="L2877" s="24" t="s">
        <v>2263</v>
      </c>
      <c r="M2877" s="24" t="s">
        <v>2522</v>
      </c>
      <c r="N2877" s="24" t="s">
        <v>68</v>
      </c>
      <c r="O2877" s="24" t="s">
        <v>231</v>
      </c>
      <c r="P2877" s="24" t="s">
        <v>217</v>
      </c>
      <c r="Q2877" s="24" t="s">
        <v>102</v>
      </c>
      <c r="R2877" s="24" t="s">
        <v>108</v>
      </c>
      <c r="S2877" s="24" t="s">
        <v>108</v>
      </c>
      <c r="T2877" s="24" t="s">
        <v>238</v>
      </c>
      <c r="U2877" s="24" t="s">
        <v>205</v>
      </c>
      <c r="V2877" s="24" t="s">
        <v>205</v>
      </c>
      <c r="W2877" s="24" t="s">
        <v>205</v>
      </c>
      <c r="X2877" s="24" t="s">
        <v>166</v>
      </c>
      <c r="Y2877" s="24" t="s">
        <v>205</v>
      </c>
      <c r="Z2877" s="24"/>
    </row>
    <row r="2878" spans="1:26" x14ac:dyDescent="0.2">
      <c r="A2878">
        <v>2878</v>
      </c>
      <c r="B2878">
        <v>4541</v>
      </c>
      <c r="H2878" s="23">
        <v>44144</v>
      </c>
      <c r="I2878" s="23">
        <v>44144</v>
      </c>
      <c r="J2878">
        <v>1962.02</v>
      </c>
      <c r="K2878" s="24"/>
      <c r="L2878" s="24" t="s">
        <v>2381</v>
      </c>
      <c r="M2878" s="24" t="s">
        <v>2523</v>
      </c>
      <c r="N2878" s="24" t="s">
        <v>68</v>
      </c>
      <c r="O2878" s="24" t="s">
        <v>231</v>
      </c>
      <c r="P2878" s="24" t="s">
        <v>217</v>
      </c>
      <c r="Q2878" s="24" t="s">
        <v>102</v>
      </c>
      <c r="R2878" s="24" t="s">
        <v>108</v>
      </c>
      <c r="S2878" s="24" t="s">
        <v>108</v>
      </c>
      <c r="T2878" s="24" t="s">
        <v>238</v>
      </c>
      <c r="U2878" s="24" t="s">
        <v>205</v>
      </c>
      <c r="V2878" s="24" t="s">
        <v>205</v>
      </c>
      <c r="W2878" s="24" t="s">
        <v>205</v>
      </c>
      <c r="X2878" s="24" t="s">
        <v>166</v>
      </c>
      <c r="Y2878" s="24" t="s">
        <v>205</v>
      </c>
      <c r="Z2878" s="24"/>
    </row>
    <row r="2879" spans="1:26" x14ac:dyDescent="0.2">
      <c r="A2879">
        <v>2879</v>
      </c>
      <c r="B2879">
        <v>4548</v>
      </c>
      <c r="H2879" s="23">
        <v>44144</v>
      </c>
      <c r="I2879" s="23">
        <v>44144</v>
      </c>
      <c r="J2879">
        <v>1990.85</v>
      </c>
      <c r="K2879" s="24"/>
      <c r="L2879" s="24" t="s">
        <v>2285</v>
      </c>
      <c r="M2879" s="24" t="s">
        <v>2524</v>
      </c>
      <c r="N2879" s="24" t="s">
        <v>68</v>
      </c>
      <c r="O2879" s="24" t="s">
        <v>231</v>
      </c>
      <c r="P2879" s="24" t="s">
        <v>217</v>
      </c>
      <c r="Q2879" s="24" t="s">
        <v>102</v>
      </c>
      <c r="R2879" s="24" t="s">
        <v>108</v>
      </c>
      <c r="S2879" s="24" t="s">
        <v>108</v>
      </c>
      <c r="T2879" s="24" t="s">
        <v>238</v>
      </c>
      <c r="U2879" s="24" t="s">
        <v>205</v>
      </c>
      <c r="V2879" s="24" t="s">
        <v>205</v>
      </c>
      <c r="W2879" s="24" t="s">
        <v>205</v>
      </c>
      <c r="X2879" s="24" t="s">
        <v>166</v>
      </c>
      <c r="Y2879" s="24" t="s">
        <v>205</v>
      </c>
      <c r="Z2879" s="24"/>
    </row>
    <row r="2880" spans="1:26" x14ac:dyDescent="0.2">
      <c r="A2880">
        <v>2880</v>
      </c>
      <c r="B2880">
        <v>4549</v>
      </c>
      <c r="H2880" s="23">
        <v>44144</v>
      </c>
      <c r="I2880" s="23">
        <v>44144</v>
      </c>
      <c r="J2880">
        <v>2268.9899999999998</v>
      </c>
      <c r="K2880" s="24"/>
      <c r="L2880" s="24" t="s">
        <v>2283</v>
      </c>
      <c r="M2880" s="24" t="s">
        <v>2525</v>
      </c>
      <c r="N2880" s="24" t="s">
        <v>68</v>
      </c>
      <c r="O2880" s="24" t="s">
        <v>231</v>
      </c>
      <c r="P2880" s="24" t="s">
        <v>217</v>
      </c>
      <c r="Q2880" s="24" t="s">
        <v>102</v>
      </c>
      <c r="R2880" s="24" t="s">
        <v>108</v>
      </c>
      <c r="S2880" s="24" t="s">
        <v>108</v>
      </c>
      <c r="T2880" s="24" t="s">
        <v>238</v>
      </c>
      <c r="U2880" s="24" t="s">
        <v>205</v>
      </c>
      <c r="V2880" s="24" t="s">
        <v>205</v>
      </c>
      <c r="W2880" s="24" t="s">
        <v>205</v>
      </c>
      <c r="X2880" s="24" t="s">
        <v>166</v>
      </c>
      <c r="Y2880" s="24" t="s">
        <v>205</v>
      </c>
      <c r="Z2880" s="24"/>
    </row>
    <row r="2881" spans="1:26" x14ac:dyDescent="0.2">
      <c r="A2881">
        <v>2881</v>
      </c>
      <c r="B2881">
        <v>4550</v>
      </c>
      <c r="H2881" s="23">
        <v>44144</v>
      </c>
      <c r="I2881" s="23">
        <v>44144</v>
      </c>
      <c r="J2881">
        <v>3241.49</v>
      </c>
      <c r="K2881" s="24"/>
      <c r="L2881" s="24" t="s">
        <v>2279</v>
      </c>
      <c r="M2881" s="24" t="s">
        <v>2526</v>
      </c>
      <c r="N2881" s="24" t="s">
        <v>68</v>
      </c>
      <c r="O2881" s="24" t="s">
        <v>231</v>
      </c>
      <c r="P2881" s="24" t="s">
        <v>217</v>
      </c>
      <c r="Q2881" s="24" t="s">
        <v>102</v>
      </c>
      <c r="R2881" s="24" t="s">
        <v>108</v>
      </c>
      <c r="S2881" s="24" t="s">
        <v>108</v>
      </c>
      <c r="T2881" s="24" t="s">
        <v>238</v>
      </c>
      <c r="U2881" s="24" t="s">
        <v>205</v>
      </c>
      <c r="V2881" s="24" t="s">
        <v>205</v>
      </c>
      <c r="W2881" s="24" t="s">
        <v>205</v>
      </c>
      <c r="X2881" s="24" t="s">
        <v>166</v>
      </c>
      <c r="Y2881" s="24" t="s">
        <v>205</v>
      </c>
      <c r="Z2881" s="24"/>
    </row>
    <row r="2882" spans="1:26" x14ac:dyDescent="0.2">
      <c r="A2882">
        <v>2882</v>
      </c>
      <c r="B2882">
        <v>4551</v>
      </c>
      <c r="H2882" s="23">
        <v>44144</v>
      </c>
      <c r="I2882" s="23">
        <v>44144</v>
      </c>
      <c r="J2882">
        <v>17943.3</v>
      </c>
      <c r="K2882" s="24"/>
      <c r="L2882" s="24" t="s">
        <v>2282</v>
      </c>
      <c r="M2882" s="24" t="s">
        <v>2527</v>
      </c>
      <c r="N2882" s="24" t="s">
        <v>68</v>
      </c>
      <c r="O2882" s="24" t="s">
        <v>231</v>
      </c>
      <c r="P2882" s="24" t="s">
        <v>217</v>
      </c>
      <c r="Q2882" s="24" t="s">
        <v>102</v>
      </c>
      <c r="R2882" s="24" t="s">
        <v>108</v>
      </c>
      <c r="S2882" s="24" t="s">
        <v>108</v>
      </c>
      <c r="T2882" s="24" t="s">
        <v>238</v>
      </c>
      <c r="U2882" s="24" t="s">
        <v>205</v>
      </c>
      <c r="V2882" s="24" t="s">
        <v>205</v>
      </c>
      <c r="W2882" s="24" t="s">
        <v>205</v>
      </c>
      <c r="X2882" s="24" t="s">
        <v>166</v>
      </c>
      <c r="Y2882" s="24" t="s">
        <v>205</v>
      </c>
      <c r="Z2882" s="24"/>
    </row>
    <row r="2883" spans="1:26" x14ac:dyDescent="0.2">
      <c r="A2883">
        <v>2883</v>
      </c>
      <c r="B2883">
        <v>4553</v>
      </c>
      <c r="H2883" s="23">
        <v>44144</v>
      </c>
      <c r="I2883" s="23">
        <v>44144</v>
      </c>
      <c r="J2883">
        <v>10000</v>
      </c>
      <c r="K2883" s="24"/>
      <c r="L2883" s="24" t="s">
        <v>2403</v>
      </c>
      <c r="M2883" s="24" t="s">
        <v>2528</v>
      </c>
      <c r="N2883" s="24" t="s">
        <v>68</v>
      </c>
      <c r="O2883" s="24" t="s">
        <v>231</v>
      </c>
      <c r="P2883" s="24" t="s">
        <v>217</v>
      </c>
      <c r="Q2883" s="24" t="s">
        <v>102</v>
      </c>
      <c r="R2883" s="24" t="s">
        <v>108</v>
      </c>
      <c r="S2883" s="24" t="s">
        <v>108</v>
      </c>
      <c r="T2883" s="24" t="s">
        <v>238</v>
      </c>
      <c r="U2883" s="24" t="s">
        <v>205</v>
      </c>
      <c r="V2883" s="24" t="s">
        <v>205</v>
      </c>
      <c r="W2883" s="24" t="s">
        <v>205</v>
      </c>
      <c r="X2883" s="24" t="s">
        <v>166</v>
      </c>
      <c r="Y2883" s="24" t="s">
        <v>205</v>
      </c>
      <c r="Z2883" s="24"/>
    </row>
    <row r="2884" spans="1:26" x14ac:dyDescent="0.2">
      <c r="A2884">
        <v>2884</v>
      </c>
      <c r="B2884">
        <v>4554</v>
      </c>
      <c r="H2884" s="23">
        <v>44144</v>
      </c>
      <c r="I2884" s="23">
        <v>44144</v>
      </c>
      <c r="J2884">
        <v>9967.2900000000009</v>
      </c>
      <c r="K2884" s="24"/>
      <c r="L2884" s="24" t="s">
        <v>1986</v>
      </c>
      <c r="M2884" s="24" t="s">
        <v>2294</v>
      </c>
      <c r="N2884" s="24" t="s">
        <v>7</v>
      </c>
      <c r="O2884" s="24" t="s">
        <v>231</v>
      </c>
      <c r="P2884" s="24" t="s">
        <v>217</v>
      </c>
      <c r="Q2884" s="24" t="s">
        <v>102</v>
      </c>
      <c r="R2884" s="24" t="s">
        <v>108</v>
      </c>
      <c r="S2884" s="24" t="s">
        <v>108</v>
      </c>
      <c r="T2884" s="24" t="s">
        <v>238</v>
      </c>
      <c r="U2884" s="24" t="s">
        <v>205</v>
      </c>
      <c r="V2884" s="24" t="s">
        <v>205</v>
      </c>
      <c r="W2884" s="24" t="s">
        <v>205</v>
      </c>
      <c r="X2884" s="24" t="s">
        <v>166</v>
      </c>
      <c r="Y2884" s="24" t="s">
        <v>205</v>
      </c>
      <c r="Z2884" s="24"/>
    </row>
    <row r="2885" spans="1:26" x14ac:dyDescent="0.2">
      <c r="A2885">
        <v>2885</v>
      </c>
      <c r="B2885">
        <v>4555</v>
      </c>
      <c r="H2885" s="23">
        <v>44144</v>
      </c>
      <c r="I2885" s="23">
        <v>44144</v>
      </c>
      <c r="J2885">
        <v>14908.98</v>
      </c>
      <c r="K2885" s="24"/>
      <c r="L2885" s="24" t="s">
        <v>2257</v>
      </c>
      <c r="M2885" s="24" t="s">
        <v>2295</v>
      </c>
      <c r="N2885" s="24" t="s">
        <v>7</v>
      </c>
      <c r="O2885" s="24" t="s">
        <v>231</v>
      </c>
      <c r="P2885" s="24" t="s">
        <v>217</v>
      </c>
      <c r="Q2885" s="24" t="s">
        <v>102</v>
      </c>
      <c r="R2885" s="24" t="s">
        <v>108</v>
      </c>
      <c r="S2885" s="24" t="s">
        <v>108</v>
      </c>
      <c r="T2885" s="24" t="s">
        <v>238</v>
      </c>
      <c r="U2885" s="24" t="s">
        <v>205</v>
      </c>
      <c r="V2885" s="24" t="s">
        <v>205</v>
      </c>
      <c r="W2885" s="24" t="s">
        <v>205</v>
      </c>
      <c r="X2885" s="24" t="s">
        <v>166</v>
      </c>
      <c r="Y2885" s="24" t="s">
        <v>205</v>
      </c>
      <c r="Z2885" s="24"/>
    </row>
    <row r="2886" spans="1:26" x14ac:dyDescent="0.2">
      <c r="A2886">
        <v>2886</v>
      </c>
      <c r="B2886">
        <v>4557</v>
      </c>
      <c r="H2886" s="23">
        <v>44144</v>
      </c>
      <c r="I2886" s="23">
        <v>44144</v>
      </c>
      <c r="J2886">
        <v>118.85</v>
      </c>
      <c r="K2886" s="24"/>
      <c r="L2886" s="24" t="s">
        <v>2489</v>
      </c>
      <c r="M2886" s="24" t="s">
        <v>2490</v>
      </c>
      <c r="N2886" s="24" t="s">
        <v>68</v>
      </c>
      <c r="O2886" s="24" t="s">
        <v>231</v>
      </c>
      <c r="P2886" s="24" t="s">
        <v>217</v>
      </c>
      <c r="Q2886" s="24" t="s">
        <v>102</v>
      </c>
      <c r="R2886" s="24" t="s">
        <v>108</v>
      </c>
      <c r="S2886" s="24" t="s">
        <v>108</v>
      </c>
      <c r="T2886" s="24" t="s">
        <v>238</v>
      </c>
      <c r="U2886" s="24" t="s">
        <v>205</v>
      </c>
      <c r="V2886" s="24" t="s">
        <v>205</v>
      </c>
      <c r="W2886" s="24" t="s">
        <v>205</v>
      </c>
      <c r="X2886" s="24" t="s">
        <v>166</v>
      </c>
      <c r="Y2886" s="24" t="s">
        <v>205</v>
      </c>
      <c r="Z2886" s="24"/>
    </row>
    <row r="2887" spans="1:26" x14ac:dyDescent="0.2">
      <c r="A2887">
        <v>2887</v>
      </c>
      <c r="B2887">
        <v>4558</v>
      </c>
      <c r="H2887" s="23">
        <v>44144</v>
      </c>
      <c r="I2887" s="23">
        <v>44144</v>
      </c>
      <c r="J2887">
        <v>5887.61</v>
      </c>
      <c r="K2887" s="24"/>
      <c r="L2887" s="24" t="s">
        <v>2529</v>
      </c>
      <c r="M2887" s="24" t="s">
        <v>2530</v>
      </c>
      <c r="N2887" s="24" t="s">
        <v>68</v>
      </c>
      <c r="O2887" s="24" t="s">
        <v>231</v>
      </c>
      <c r="P2887" s="24" t="s">
        <v>217</v>
      </c>
      <c r="Q2887" s="24" t="s">
        <v>102</v>
      </c>
      <c r="R2887" s="24" t="s">
        <v>108</v>
      </c>
      <c r="S2887" s="24" t="s">
        <v>108</v>
      </c>
      <c r="T2887" s="24" t="s">
        <v>238</v>
      </c>
      <c r="U2887" s="24" t="s">
        <v>205</v>
      </c>
      <c r="V2887" s="24" t="s">
        <v>205</v>
      </c>
      <c r="W2887" s="24" t="s">
        <v>205</v>
      </c>
      <c r="X2887" s="24" t="s">
        <v>166</v>
      </c>
      <c r="Y2887" s="24" t="s">
        <v>205</v>
      </c>
      <c r="Z2887" s="24"/>
    </row>
    <row r="2888" spans="1:26" x14ac:dyDescent="0.2">
      <c r="A2888">
        <v>2888</v>
      </c>
      <c r="B2888">
        <v>4559</v>
      </c>
      <c r="H2888" s="23">
        <v>44144</v>
      </c>
      <c r="I2888" s="23">
        <v>44144</v>
      </c>
      <c r="J2888">
        <v>2103.92</v>
      </c>
      <c r="K2888" s="24"/>
      <c r="L2888" s="24" t="s">
        <v>2218</v>
      </c>
      <c r="M2888" s="24" t="s">
        <v>2531</v>
      </c>
      <c r="N2888" s="24" t="s">
        <v>7</v>
      </c>
      <c r="O2888" s="24" t="s">
        <v>231</v>
      </c>
      <c r="P2888" s="24" t="s">
        <v>217</v>
      </c>
      <c r="Q2888" s="24" t="s">
        <v>7</v>
      </c>
      <c r="R2888" s="24" t="s">
        <v>70</v>
      </c>
      <c r="S2888" s="24" t="s">
        <v>48</v>
      </c>
      <c r="T2888" s="24" t="s">
        <v>225</v>
      </c>
      <c r="U2888" s="24" t="s">
        <v>205</v>
      </c>
      <c r="V2888" s="24" t="s">
        <v>205</v>
      </c>
      <c r="W2888" s="24" t="s">
        <v>205</v>
      </c>
      <c r="X2888" s="24" t="s">
        <v>166</v>
      </c>
      <c r="Y2888" s="24" t="s">
        <v>205</v>
      </c>
      <c r="Z2888" s="24"/>
    </row>
    <row r="2889" spans="1:26" x14ac:dyDescent="0.2">
      <c r="A2889">
        <v>2889</v>
      </c>
      <c r="B2889">
        <v>4560</v>
      </c>
      <c r="H2889" s="23">
        <v>44144</v>
      </c>
      <c r="I2889" s="23">
        <v>44144</v>
      </c>
      <c r="J2889">
        <v>1314.09</v>
      </c>
      <c r="K2889" s="24"/>
      <c r="L2889" s="24" t="s">
        <v>2532</v>
      </c>
      <c r="M2889" s="24" t="s">
        <v>2391</v>
      </c>
      <c r="N2889" s="24" t="s">
        <v>7</v>
      </c>
      <c r="O2889" s="24" t="s">
        <v>231</v>
      </c>
      <c r="P2889" s="24" t="s">
        <v>217</v>
      </c>
      <c r="Q2889" s="24" t="s">
        <v>102</v>
      </c>
      <c r="R2889" s="24" t="s">
        <v>108</v>
      </c>
      <c r="S2889" s="24" t="s">
        <v>108</v>
      </c>
      <c r="T2889" s="24" t="s">
        <v>238</v>
      </c>
      <c r="U2889" s="24" t="s">
        <v>205</v>
      </c>
      <c r="V2889" s="24" t="s">
        <v>205</v>
      </c>
      <c r="W2889" s="24" t="s">
        <v>205</v>
      </c>
      <c r="X2889" s="24" t="s">
        <v>166</v>
      </c>
      <c r="Y2889" s="24" t="s">
        <v>205</v>
      </c>
      <c r="Z2889" s="24"/>
    </row>
    <row r="2890" spans="1:26" x14ac:dyDescent="0.2">
      <c r="A2890">
        <v>2890</v>
      </c>
      <c r="B2890">
        <v>4561</v>
      </c>
      <c r="H2890" s="23">
        <v>44144</v>
      </c>
      <c r="I2890" s="23">
        <v>44144</v>
      </c>
      <c r="J2890">
        <v>2733.34</v>
      </c>
      <c r="K2890" s="24"/>
      <c r="L2890" s="24" t="s">
        <v>2533</v>
      </c>
      <c r="M2890" s="24" t="s">
        <v>2426</v>
      </c>
      <c r="N2890" s="24" t="s">
        <v>7</v>
      </c>
      <c r="O2890" s="24" t="s">
        <v>231</v>
      </c>
      <c r="P2890" s="24" t="s">
        <v>217</v>
      </c>
      <c r="Q2890" s="24" t="s">
        <v>102</v>
      </c>
      <c r="R2890" s="24" t="s">
        <v>108</v>
      </c>
      <c r="S2890" s="24" t="s">
        <v>108</v>
      </c>
      <c r="T2890" s="24" t="s">
        <v>238</v>
      </c>
      <c r="U2890" s="24" t="s">
        <v>205</v>
      </c>
      <c r="V2890" s="24" t="s">
        <v>205</v>
      </c>
      <c r="W2890" s="24" t="s">
        <v>205</v>
      </c>
      <c r="X2890" s="24" t="s">
        <v>166</v>
      </c>
      <c r="Y2890" s="24" t="s">
        <v>205</v>
      </c>
      <c r="Z2890" s="24"/>
    </row>
    <row r="2891" spans="1:26" x14ac:dyDescent="0.2">
      <c r="A2891">
        <v>2891</v>
      </c>
      <c r="B2891">
        <v>4562</v>
      </c>
      <c r="H2891" s="23">
        <v>44144</v>
      </c>
      <c r="I2891" s="23">
        <v>44144</v>
      </c>
      <c r="J2891">
        <v>406.62</v>
      </c>
      <c r="K2891" s="24"/>
      <c r="L2891" s="24" t="s">
        <v>2370</v>
      </c>
      <c r="M2891" s="24" t="s">
        <v>2495</v>
      </c>
      <c r="N2891" s="24" t="s">
        <v>68</v>
      </c>
      <c r="O2891" s="24" t="s">
        <v>231</v>
      </c>
      <c r="P2891" s="24" t="s">
        <v>217</v>
      </c>
      <c r="Q2891" s="24" t="s">
        <v>102</v>
      </c>
      <c r="R2891" s="24" t="s">
        <v>108</v>
      </c>
      <c r="S2891" s="24" t="s">
        <v>108</v>
      </c>
      <c r="T2891" s="24" t="s">
        <v>238</v>
      </c>
      <c r="U2891" s="24" t="s">
        <v>205</v>
      </c>
      <c r="V2891" s="24" t="s">
        <v>205</v>
      </c>
      <c r="W2891" s="24" t="s">
        <v>205</v>
      </c>
      <c r="X2891" s="24" t="s">
        <v>166</v>
      </c>
      <c r="Y2891" s="24" t="s">
        <v>205</v>
      </c>
      <c r="Z2891" s="24"/>
    </row>
    <row r="2892" spans="1:26" x14ac:dyDescent="0.2">
      <c r="A2892">
        <v>2892</v>
      </c>
      <c r="B2892">
        <v>4563</v>
      </c>
      <c r="H2892" s="23">
        <v>44144</v>
      </c>
      <c r="I2892" s="23">
        <v>44144</v>
      </c>
      <c r="J2892">
        <v>99.04</v>
      </c>
      <c r="K2892" s="24"/>
      <c r="L2892" s="24" t="s">
        <v>2208</v>
      </c>
      <c r="M2892" s="24" t="s">
        <v>2496</v>
      </c>
      <c r="N2892" s="24" t="s">
        <v>68</v>
      </c>
      <c r="O2892" s="24" t="s">
        <v>231</v>
      </c>
      <c r="P2892" s="24" t="s">
        <v>217</v>
      </c>
      <c r="Q2892" s="24" t="s">
        <v>102</v>
      </c>
      <c r="R2892" s="24" t="s">
        <v>108</v>
      </c>
      <c r="S2892" s="24" t="s">
        <v>108</v>
      </c>
      <c r="T2892" s="24" t="s">
        <v>238</v>
      </c>
      <c r="U2892" s="24" t="s">
        <v>205</v>
      </c>
      <c r="V2892" s="24" t="s">
        <v>205</v>
      </c>
      <c r="W2892" s="24" t="s">
        <v>205</v>
      </c>
      <c r="X2892" s="24" t="s">
        <v>166</v>
      </c>
      <c r="Y2892" s="24" t="s">
        <v>205</v>
      </c>
      <c r="Z2892" s="24"/>
    </row>
    <row r="2893" spans="1:26" x14ac:dyDescent="0.2">
      <c r="A2893">
        <v>2893</v>
      </c>
      <c r="B2893">
        <v>4564</v>
      </c>
      <c r="H2893" s="23">
        <v>44144</v>
      </c>
      <c r="I2893" s="23">
        <v>44144</v>
      </c>
      <c r="J2893">
        <v>440.2</v>
      </c>
      <c r="K2893" s="24"/>
      <c r="L2893" s="24" t="s">
        <v>351</v>
      </c>
      <c r="M2893" s="24" t="s">
        <v>2487</v>
      </c>
      <c r="N2893" s="24" t="s">
        <v>68</v>
      </c>
      <c r="O2893" s="24" t="s">
        <v>231</v>
      </c>
      <c r="P2893" s="24" t="s">
        <v>217</v>
      </c>
      <c r="Q2893" s="24" t="s">
        <v>102</v>
      </c>
      <c r="R2893" s="24" t="s">
        <v>108</v>
      </c>
      <c r="S2893" s="24" t="s">
        <v>108</v>
      </c>
      <c r="T2893" s="24" t="s">
        <v>238</v>
      </c>
      <c r="U2893" s="24" t="s">
        <v>205</v>
      </c>
      <c r="V2893" s="24" t="s">
        <v>205</v>
      </c>
      <c r="W2893" s="24" t="s">
        <v>205</v>
      </c>
      <c r="X2893" s="24" t="s">
        <v>166</v>
      </c>
      <c r="Y2893" s="24" t="s">
        <v>205</v>
      </c>
      <c r="Z2893" s="24"/>
    </row>
    <row r="2894" spans="1:26" x14ac:dyDescent="0.2">
      <c r="A2894">
        <v>2894</v>
      </c>
      <c r="B2894">
        <v>4567</v>
      </c>
      <c r="H2894" s="23">
        <v>44145</v>
      </c>
      <c r="I2894" s="23">
        <v>44145</v>
      </c>
      <c r="J2894">
        <v>402.42</v>
      </c>
      <c r="K2894" s="24"/>
      <c r="L2894" s="24" t="s">
        <v>2201</v>
      </c>
      <c r="M2894" s="24" t="s">
        <v>2534</v>
      </c>
      <c r="N2894" s="24" t="s">
        <v>50</v>
      </c>
      <c r="O2894" s="24" t="s">
        <v>231</v>
      </c>
      <c r="P2894" s="24" t="s">
        <v>217</v>
      </c>
      <c r="Q2894" s="24" t="s">
        <v>50</v>
      </c>
      <c r="R2894" s="24" t="s">
        <v>70</v>
      </c>
      <c r="S2894" s="24" t="s">
        <v>24</v>
      </c>
      <c r="T2894" s="24" t="s">
        <v>225</v>
      </c>
      <c r="U2894" s="24" t="s">
        <v>205</v>
      </c>
      <c r="V2894" s="24" t="s">
        <v>205</v>
      </c>
      <c r="W2894" s="24" t="s">
        <v>2202</v>
      </c>
      <c r="X2894" s="24" t="s">
        <v>1833</v>
      </c>
      <c r="Y2894" s="24" t="s">
        <v>166</v>
      </c>
      <c r="Z2894" s="24"/>
    </row>
    <row r="2895" spans="1:26" x14ac:dyDescent="0.2">
      <c r="A2895">
        <v>2895</v>
      </c>
      <c r="B2895">
        <v>4568</v>
      </c>
      <c r="H2895" s="23">
        <v>44145</v>
      </c>
      <c r="I2895" s="23">
        <v>44145</v>
      </c>
      <c r="J2895">
        <v>368</v>
      </c>
      <c r="K2895" s="24"/>
      <c r="L2895" s="24" t="s">
        <v>2535</v>
      </c>
      <c r="M2895" s="24" t="s">
        <v>2536</v>
      </c>
      <c r="N2895" s="24" t="s">
        <v>7</v>
      </c>
      <c r="O2895" s="24" t="s">
        <v>231</v>
      </c>
      <c r="P2895" s="24" t="s">
        <v>217</v>
      </c>
      <c r="Q2895" s="24" t="s">
        <v>55</v>
      </c>
      <c r="R2895" s="24" t="s">
        <v>70</v>
      </c>
      <c r="S2895" s="24" t="s">
        <v>76</v>
      </c>
      <c r="T2895" s="24" t="s">
        <v>225</v>
      </c>
      <c r="U2895" s="24" t="s">
        <v>205</v>
      </c>
      <c r="V2895" s="24" t="s">
        <v>205</v>
      </c>
      <c r="W2895" s="24" t="s">
        <v>2313</v>
      </c>
      <c r="X2895" s="24" t="s">
        <v>1833</v>
      </c>
      <c r="Y2895" s="24" t="s">
        <v>166</v>
      </c>
      <c r="Z2895" s="24"/>
    </row>
    <row r="2896" spans="1:26" x14ac:dyDescent="0.2">
      <c r="A2896">
        <v>2896</v>
      </c>
      <c r="B2896">
        <v>4570</v>
      </c>
      <c r="H2896" s="23">
        <v>44145</v>
      </c>
      <c r="I2896" s="23">
        <v>44145</v>
      </c>
      <c r="J2896">
        <v>5417.63</v>
      </c>
      <c r="K2896" s="24"/>
      <c r="L2896" s="24" t="s">
        <v>2222</v>
      </c>
      <c r="M2896" s="24" t="s">
        <v>2311</v>
      </c>
      <c r="N2896" s="24" t="s">
        <v>68</v>
      </c>
      <c r="O2896" s="24" t="s">
        <v>231</v>
      </c>
      <c r="P2896" s="24" t="s">
        <v>217</v>
      </c>
      <c r="Q2896" s="24" t="s">
        <v>17</v>
      </c>
      <c r="R2896" s="24" t="s">
        <v>6</v>
      </c>
      <c r="S2896" s="24" t="s">
        <v>12</v>
      </c>
      <c r="T2896" s="24" t="s">
        <v>336</v>
      </c>
      <c r="U2896" s="24" t="s">
        <v>205</v>
      </c>
      <c r="V2896" s="24" t="s">
        <v>205</v>
      </c>
      <c r="W2896" s="24" t="s">
        <v>2142</v>
      </c>
      <c r="X2896" s="24" t="s">
        <v>1833</v>
      </c>
      <c r="Y2896" s="24" t="s">
        <v>166</v>
      </c>
      <c r="Z2896" s="24"/>
    </row>
    <row r="2897" spans="1:26" x14ac:dyDescent="0.2">
      <c r="A2897">
        <v>2897</v>
      </c>
      <c r="B2897">
        <v>4571</v>
      </c>
      <c r="H2897" s="23">
        <v>44145</v>
      </c>
      <c r="I2897" s="23">
        <v>44145</v>
      </c>
      <c r="J2897">
        <v>1440</v>
      </c>
      <c r="K2897" s="24"/>
      <c r="L2897" s="24" t="s">
        <v>2537</v>
      </c>
      <c r="M2897" s="24" t="s">
        <v>2514</v>
      </c>
      <c r="N2897" s="24" t="s">
        <v>68</v>
      </c>
      <c r="O2897" s="24" t="s">
        <v>231</v>
      </c>
      <c r="P2897" s="24" t="s">
        <v>217</v>
      </c>
      <c r="Q2897" s="24" t="s">
        <v>102</v>
      </c>
      <c r="R2897" s="24" t="s">
        <v>108</v>
      </c>
      <c r="S2897" s="24" t="s">
        <v>108</v>
      </c>
      <c r="T2897" s="24" t="s">
        <v>238</v>
      </c>
      <c r="U2897" s="24" t="s">
        <v>205</v>
      </c>
      <c r="V2897" s="24" t="s">
        <v>205</v>
      </c>
      <c r="W2897" s="24" t="s">
        <v>205</v>
      </c>
      <c r="X2897" s="24" t="s">
        <v>166</v>
      </c>
      <c r="Y2897" s="24" t="s">
        <v>205</v>
      </c>
      <c r="Z2897" s="24"/>
    </row>
    <row r="2898" spans="1:26" x14ac:dyDescent="0.2">
      <c r="A2898">
        <v>2898</v>
      </c>
      <c r="B2898">
        <v>4572</v>
      </c>
      <c r="H2898" s="23">
        <v>44145</v>
      </c>
      <c r="I2898" s="23">
        <v>44145</v>
      </c>
      <c r="J2898">
        <v>698.76</v>
      </c>
      <c r="K2898" s="24"/>
      <c r="L2898" s="24" t="s">
        <v>2533</v>
      </c>
      <c r="M2898" s="24" t="s">
        <v>2426</v>
      </c>
      <c r="N2898" s="24" t="s">
        <v>7</v>
      </c>
      <c r="O2898" s="24" t="s">
        <v>231</v>
      </c>
      <c r="P2898" s="24" t="s">
        <v>217</v>
      </c>
      <c r="Q2898" s="24" t="s">
        <v>102</v>
      </c>
      <c r="R2898" s="24" t="s">
        <v>108</v>
      </c>
      <c r="S2898" s="24" t="s">
        <v>108</v>
      </c>
      <c r="T2898" s="24" t="s">
        <v>238</v>
      </c>
      <c r="U2898" s="24" t="s">
        <v>205</v>
      </c>
      <c r="V2898" s="24" t="s">
        <v>205</v>
      </c>
      <c r="W2898" s="24" t="s">
        <v>205</v>
      </c>
      <c r="X2898" s="24" t="s">
        <v>166</v>
      </c>
      <c r="Y2898" s="24" t="s">
        <v>205</v>
      </c>
      <c r="Z2898" s="24"/>
    </row>
    <row r="2899" spans="1:26" x14ac:dyDescent="0.2">
      <c r="A2899">
        <v>2899</v>
      </c>
      <c r="B2899">
        <v>4573</v>
      </c>
      <c r="H2899" s="23">
        <v>44145</v>
      </c>
      <c r="I2899" s="23">
        <v>44145</v>
      </c>
      <c r="J2899">
        <v>232.26</v>
      </c>
      <c r="K2899" s="24"/>
      <c r="L2899" s="24" t="s">
        <v>2538</v>
      </c>
      <c r="M2899" s="24" t="s">
        <v>2539</v>
      </c>
      <c r="N2899" s="24" t="s">
        <v>50</v>
      </c>
      <c r="O2899" s="24" t="s">
        <v>231</v>
      </c>
      <c r="P2899" s="24" t="s">
        <v>217</v>
      </c>
      <c r="Q2899" s="24" t="s">
        <v>36</v>
      </c>
      <c r="R2899" s="24" t="s">
        <v>6</v>
      </c>
      <c r="S2899" s="24" t="s">
        <v>37</v>
      </c>
      <c r="T2899" s="24" t="s">
        <v>304</v>
      </c>
      <c r="U2899" s="24" t="s">
        <v>205</v>
      </c>
      <c r="V2899" s="24" t="s">
        <v>205</v>
      </c>
      <c r="W2899" s="24" t="s">
        <v>205</v>
      </c>
      <c r="X2899" s="24" t="s">
        <v>1833</v>
      </c>
      <c r="Y2899" s="24" t="s">
        <v>205</v>
      </c>
      <c r="Z2899" s="24"/>
    </row>
    <row r="2900" spans="1:26" x14ac:dyDescent="0.2">
      <c r="A2900">
        <v>2900</v>
      </c>
      <c r="B2900">
        <v>4574</v>
      </c>
      <c r="H2900" s="23">
        <v>44145</v>
      </c>
      <c r="I2900" s="23">
        <v>44145</v>
      </c>
      <c r="J2900">
        <v>260.32</v>
      </c>
      <c r="K2900" s="24"/>
      <c r="L2900" s="24" t="s">
        <v>2257</v>
      </c>
      <c r="M2900" s="24" t="s">
        <v>2295</v>
      </c>
      <c r="N2900" s="24" t="s">
        <v>7</v>
      </c>
      <c r="O2900" s="24" t="s">
        <v>231</v>
      </c>
      <c r="P2900" s="24" t="s">
        <v>217</v>
      </c>
      <c r="Q2900" s="24" t="s">
        <v>102</v>
      </c>
      <c r="R2900" s="24" t="s">
        <v>108</v>
      </c>
      <c r="S2900" s="24" t="s">
        <v>108</v>
      </c>
      <c r="T2900" s="24" t="s">
        <v>238</v>
      </c>
      <c r="U2900" s="24" t="s">
        <v>205</v>
      </c>
      <c r="V2900" s="24" t="s">
        <v>205</v>
      </c>
      <c r="W2900" s="24" t="s">
        <v>205</v>
      </c>
      <c r="X2900" s="24" t="s">
        <v>166</v>
      </c>
      <c r="Y2900" s="24" t="s">
        <v>205</v>
      </c>
      <c r="Z2900" s="24"/>
    </row>
    <row r="2901" spans="1:26" x14ac:dyDescent="0.2">
      <c r="A2901">
        <v>2901</v>
      </c>
      <c r="B2901">
        <v>4575</v>
      </c>
      <c r="H2901" s="23">
        <v>44145</v>
      </c>
      <c r="I2901" s="23">
        <v>44145</v>
      </c>
      <c r="J2901">
        <v>209</v>
      </c>
      <c r="K2901" s="24"/>
      <c r="L2901" s="24" t="s">
        <v>2532</v>
      </c>
      <c r="M2901" s="24" t="s">
        <v>2391</v>
      </c>
      <c r="N2901" s="24" t="s">
        <v>7</v>
      </c>
      <c r="O2901" s="24" t="s">
        <v>231</v>
      </c>
      <c r="P2901" s="24" t="s">
        <v>217</v>
      </c>
      <c r="Q2901" s="24" t="s">
        <v>102</v>
      </c>
      <c r="R2901" s="24" t="s">
        <v>108</v>
      </c>
      <c r="S2901" s="24" t="s">
        <v>108</v>
      </c>
      <c r="T2901" s="24" t="s">
        <v>238</v>
      </c>
      <c r="U2901" s="24" t="s">
        <v>205</v>
      </c>
      <c r="V2901" s="24" t="s">
        <v>205</v>
      </c>
      <c r="W2901" s="24" t="s">
        <v>205</v>
      </c>
      <c r="X2901" s="24" t="s">
        <v>166</v>
      </c>
      <c r="Y2901" s="24" t="s">
        <v>205</v>
      </c>
      <c r="Z2901" s="24"/>
    </row>
    <row r="2902" spans="1:26" x14ac:dyDescent="0.2">
      <c r="A2902">
        <v>2902</v>
      </c>
      <c r="B2902">
        <v>4594</v>
      </c>
      <c r="H2902" s="23">
        <v>44146</v>
      </c>
      <c r="I2902" s="23">
        <v>44146</v>
      </c>
      <c r="J2902">
        <v>1595</v>
      </c>
      <c r="K2902" s="24"/>
      <c r="L2902" s="24" t="s">
        <v>2540</v>
      </c>
      <c r="M2902" s="24" t="s">
        <v>2541</v>
      </c>
      <c r="N2902" s="24" t="s">
        <v>7</v>
      </c>
      <c r="O2902" s="24" t="s">
        <v>231</v>
      </c>
      <c r="P2902" s="24" t="s">
        <v>217</v>
      </c>
      <c r="Q2902" s="24" t="s">
        <v>55</v>
      </c>
      <c r="R2902" s="24" t="s">
        <v>70</v>
      </c>
      <c r="S2902" s="24" t="s">
        <v>75</v>
      </c>
      <c r="T2902" s="24" t="s">
        <v>363</v>
      </c>
      <c r="U2902" s="24" t="s">
        <v>205</v>
      </c>
      <c r="V2902" s="24" t="s">
        <v>205</v>
      </c>
      <c r="W2902" s="24" t="s">
        <v>782</v>
      </c>
      <c r="X2902" s="24" t="s">
        <v>1833</v>
      </c>
      <c r="Y2902" s="24" t="s">
        <v>166</v>
      </c>
      <c r="Z2902" s="24"/>
    </row>
    <row r="2903" spans="1:26" x14ac:dyDescent="0.2">
      <c r="A2903">
        <v>2903</v>
      </c>
      <c r="B2903">
        <v>4595</v>
      </c>
      <c r="H2903" s="23">
        <v>44146</v>
      </c>
      <c r="I2903" s="23">
        <v>44146</v>
      </c>
      <c r="J2903">
        <v>880</v>
      </c>
      <c r="K2903" s="24"/>
      <c r="L2903" s="24" t="s">
        <v>2542</v>
      </c>
      <c r="M2903" s="24" t="s">
        <v>2401</v>
      </c>
      <c r="N2903" s="24" t="s">
        <v>50</v>
      </c>
      <c r="O2903" s="24" t="s">
        <v>231</v>
      </c>
      <c r="P2903" s="24" t="s">
        <v>217</v>
      </c>
      <c r="Q2903" s="24" t="s">
        <v>50</v>
      </c>
      <c r="R2903" s="24" t="s">
        <v>6</v>
      </c>
      <c r="S2903" s="24" t="s">
        <v>24</v>
      </c>
      <c r="T2903" s="24" t="s">
        <v>312</v>
      </c>
      <c r="U2903" s="24" t="s">
        <v>205</v>
      </c>
      <c r="V2903" s="24" t="s">
        <v>205</v>
      </c>
      <c r="W2903" s="24" t="s">
        <v>2402</v>
      </c>
      <c r="X2903" s="24" t="s">
        <v>1833</v>
      </c>
      <c r="Y2903" s="24" t="s">
        <v>166</v>
      </c>
      <c r="Z2903" s="24"/>
    </row>
    <row r="2904" spans="1:26" x14ac:dyDescent="0.2">
      <c r="A2904">
        <v>2904</v>
      </c>
      <c r="B2904">
        <v>4596</v>
      </c>
      <c r="H2904" s="23">
        <v>44146</v>
      </c>
      <c r="I2904" s="23">
        <v>44146</v>
      </c>
      <c r="J2904">
        <v>1380</v>
      </c>
      <c r="K2904" s="24"/>
      <c r="L2904" s="24" t="s">
        <v>2543</v>
      </c>
      <c r="M2904" s="24" t="s">
        <v>2544</v>
      </c>
      <c r="N2904" s="24" t="s">
        <v>7</v>
      </c>
      <c r="O2904" s="24" t="s">
        <v>231</v>
      </c>
      <c r="P2904" s="24" t="s">
        <v>217</v>
      </c>
      <c r="Q2904" s="24" t="s">
        <v>55</v>
      </c>
      <c r="R2904" s="24" t="s">
        <v>70</v>
      </c>
      <c r="S2904" s="24" t="s">
        <v>20</v>
      </c>
      <c r="T2904" s="24" t="s">
        <v>345</v>
      </c>
      <c r="U2904" s="24" t="s">
        <v>205</v>
      </c>
      <c r="V2904" s="24" t="s">
        <v>205</v>
      </c>
      <c r="W2904" s="24" t="s">
        <v>1570</v>
      </c>
      <c r="X2904" s="24" t="s">
        <v>1833</v>
      </c>
      <c r="Y2904" s="24" t="s">
        <v>166</v>
      </c>
      <c r="Z2904" s="24"/>
    </row>
    <row r="2905" spans="1:26" x14ac:dyDescent="0.2">
      <c r="A2905">
        <v>2905</v>
      </c>
      <c r="B2905">
        <v>4597</v>
      </c>
      <c r="H2905" s="23">
        <v>44146</v>
      </c>
      <c r="I2905" s="23">
        <v>44146</v>
      </c>
      <c r="J2905">
        <v>50</v>
      </c>
      <c r="K2905" s="24"/>
      <c r="L2905" s="24" t="s">
        <v>2179</v>
      </c>
      <c r="M2905" s="24" t="s">
        <v>2545</v>
      </c>
      <c r="N2905" s="24" t="s">
        <v>50</v>
      </c>
      <c r="O2905" s="24" t="s">
        <v>231</v>
      </c>
      <c r="P2905" s="24" t="s">
        <v>217</v>
      </c>
      <c r="Q2905" s="24" t="s">
        <v>50</v>
      </c>
      <c r="R2905" s="24" t="s">
        <v>105</v>
      </c>
      <c r="S2905" s="24" t="s">
        <v>13</v>
      </c>
      <c r="T2905" s="24" t="s">
        <v>1588</v>
      </c>
      <c r="U2905" s="24" t="s">
        <v>205</v>
      </c>
      <c r="V2905" s="24" t="s">
        <v>205</v>
      </c>
      <c r="W2905" s="24"/>
      <c r="X2905" s="24" t="s">
        <v>1833</v>
      </c>
      <c r="Y2905" s="24" t="s">
        <v>166</v>
      </c>
      <c r="Z2905" s="24"/>
    </row>
    <row r="2906" spans="1:26" x14ac:dyDescent="0.2">
      <c r="A2906">
        <v>2906</v>
      </c>
      <c r="B2906">
        <v>4600</v>
      </c>
      <c r="H2906" s="23">
        <v>44146</v>
      </c>
      <c r="I2906" s="23">
        <v>44146</v>
      </c>
      <c r="J2906">
        <v>37427.97</v>
      </c>
      <c r="K2906" s="24"/>
      <c r="L2906" s="24" t="s">
        <v>2546</v>
      </c>
      <c r="M2906" s="24" t="s">
        <v>2547</v>
      </c>
      <c r="N2906" s="24" t="s">
        <v>69</v>
      </c>
      <c r="O2906" s="24" t="s">
        <v>231</v>
      </c>
      <c r="P2906" s="24" t="s">
        <v>275</v>
      </c>
      <c r="Q2906" s="24" t="s">
        <v>100</v>
      </c>
      <c r="R2906" s="24" t="s">
        <v>108</v>
      </c>
      <c r="S2906" s="24" t="s">
        <v>108</v>
      </c>
      <c r="T2906" s="24" t="s">
        <v>260</v>
      </c>
      <c r="U2906" s="24" t="s">
        <v>205</v>
      </c>
      <c r="V2906" s="24" t="s">
        <v>205</v>
      </c>
      <c r="W2906" s="24"/>
      <c r="X2906" s="24" t="s">
        <v>1833</v>
      </c>
      <c r="Y2906" s="24" t="s">
        <v>1833</v>
      </c>
      <c r="Z2906" s="24"/>
    </row>
    <row r="2907" spans="1:26" x14ac:dyDescent="0.2">
      <c r="A2907">
        <v>2907</v>
      </c>
      <c r="B2907">
        <v>4601</v>
      </c>
      <c r="H2907" s="23">
        <v>44146</v>
      </c>
      <c r="I2907" s="23">
        <v>44146</v>
      </c>
      <c r="J2907">
        <v>684.99</v>
      </c>
      <c r="K2907" s="24"/>
      <c r="L2907" s="24" t="s">
        <v>2548</v>
      </c>
      <c r="M2907" s="24" t="s">
        <v>1964</v>
      </c>
      <c r="N2907" s="24" t="s">
        <v>7</v>
      </c>
      <c r="O2907" s="24" t="s">
        <v>231</v>
      </c>
      <c r="P2907" s="24" t="s">
        <v>217</v>
      </c>
      <c r="Q2907" s="24" t="s">
        <v>7</v>
      </c>
      <c r="R2907" s="24" t="s">
        <v>6</v>
      </c>
      <c r="S2907" s="24" t="s">
        <v>13</v>
      </c>
      <c r="T2907" s="24" t="s">
        <v>1588</v>
      </c>
      <c r="U2907" s="24" t="s">
        <v>205</v>
      </c>
      <c r="V2907" s="24" t="s">
        <v>205</v>
      </c>
      <c r="W2907" s="24" t="s">
        <v>1783</v>
      </c>
      <c r="X2907" s="24" t="s">
        <v>1833</v>
      </c>
      <c r="Y2907" s="24" t="s">
        <v>166</v>
      </c>
      <c r="Z2907" s="24"/>
    </row>
    <row r="2908" spans="1:26" x14ac:dyDescent="0.2">
      <c r="A2908">
        <v>2908</v>
      </c>
      <c r="B2908">
        <v>4602</v>
      </c>
      <c r="H2908" s="23">
        <v>44146</v>
      </c>
      <c r="I2908" s="23">
        <v>44146</v>
      </c>
      <c r="J2908">
        <v>91.51</v>
      </c>
      <c r="K2908" s="24"/>
      <c r="L2908" s="24" t="s">
        <v>2549</v>
      </c>
      <c r="M2908" s="24" t="s">
        <v>1062</v>
      </c>
      <c r="N2908" s="24" t="s">
        <v>7</v>
      </c>
      <c r="O2908" s="24" t="s">
        <v>231</v>
      </c>
      <c r="P2908" s="24" t="s">
        <v>217</v>
      </c>
      <c r="Q2908" s="24" t="s">
        <v>102</v>
      </c>
      <c r="R2908" s="24" t="s">
        <v>108</v>
      </c>
      <c r="S2908" s="24" t="s">
        <v>103</v>
      </c>
      <c r="T2908" s="24" t="s">
        <v>260</v>
      </c>
      <c r="U2908" s="24" t="s">
        <v>644</v>
      </c>
      <c r="V2908" s="24" t="s">
        <v>205</v>
      </c>
      <c r="W2908" s="24" t="s">
        <v>2412</v>
      </c>
      <c r="X2908" s="24" t="s">
        <v>1833</v>
      </c>
      <c r="Y2908" s="24" t="s">
        <v>166</v>
      </c>
      <c r="Z2908" s="24"/>
    </row>
    <row r="2909" spans="1:26" x14ac:dyDescent="0.2">
      <c r="A2909">
        <v>2909</v>
      </c>
      <c r="B2909">
        <v>4603</v>
      </c>
      <c r="H2909" s="23">
        <v>44147</v>
      </c>
      <c r="I2909" s="23">
        <v>44147</v>
      </c>
      <c r="J2909">
        <v>15.95</v>
      </c>
      <c r="K2909" s="24"/>
      <c r="L2909" s="24" t="s">
        <v>2265</v>
      </c>
      <c r="M2909" s="24" t="s">
        <v>82</v>
      </c>
      <c r="N2909" s="24" t="s">
        <v>7</v>
      </c>
      <c r="O2909" s="24" t="s">
        <v>231</v>
      </c>
      <c r="P2909" s="24" t="s">
        <v>217</v>
      </c>
      <c r="Q2909" s="24" t="s">
        <v>7</v>
      </c>
      <c r="R2909" s="24" t="s">
        <v>70</v>
      </c>
      <c r="S2909" s="24" t="s">
        <v>82</v>
      </c>
      <c r="T2909" s="24" t="s">
        <v>587</v>
      </c>
      <c r="U2909" s="24" t="s">
        <v>205</v>
      </c>
      <c r="V2909" s="24" t="s">
        <v>205</v>
      </c>
      <c r="W2909" s="24" t="s">
        <v>82</v>
      </c>
      <c r="X2909" s="24" t="s">
        <v>1833</v>
      </c>
      <c r="Y2909" s="24" t="s">
        <v>1833</v>
      </c>
      <c r="Z2909" s="24"/>
    </row>
    <row r="2910" spans="1:26" x14ac:dyDescent="0.2">
      <c r="A2910">
        <v>2910</v>
      </c>
      <c r="B2910">
        <v>4605</v>
      </c>
      <c r="H2910" s="23">
        <v>44147</v>
      </c>
      <c r="I2910" s="23">
        <v>44147</v>
      </c>
      <c r="J2910">
        <v>5.56</v>
      </c>
      <c r="K2910" s="24"/>
      <c r="L2910" s="24" t="s">
        <v>2265</v>
      </c>
      <c r="M2910" s="24" t="s">
        <v>82</v>
      </c>
      <c r="N2910" s="24" t="s">
        <v>7</v>
      </c>
      <c r="O2910" s="24" t="s">
        <v>231</v>
      </c>
      <c r="P2910" s="24" t="s">
        <v>217</v>
      </c>
      <c r="Q2910" s="24" t="s">
        <v>7</v>
      </c>
      <c r="R2910" s="24" t="s">
        <v>70</v>
      </c>
      <c r="S2910" s="24" t="s">
        <v>82</v>
      </c>
      <c r="T2910" s="24" t="s">
        <v>587</v>
      </c>
      <c r="U2910" s="24" t="s">
        <v>205</v>
      </c>
      <c r="V2910" s="24" t="s">
        <v>205</v>
      </c>
      <c r="W2910" s="24" t="s">
        <v>82</v>
      </c>
      <c r="X2910" s="24" t="s">
        <v>1833</v>
      </c>
      <c r="Y2910" s="24" t="s">
        <v>1833</v>
      </c>
      <c r="Z2910" s="24"/>
    </row>
    <row r="2911" spans="1:26" x14ac:dyDescent="0.2">
      <c r="A2911">
        <v>2911</v>
      </c>
      <c r="B2911">
        <v>4609</v>
      </c>
      <c r="H2911" s="23">
        <v>44147</v>
      </c>
      <c r="I2911" s="23">
        <v>44147</v>
      </c>
      <c r="J2911">
        <v>29.93</v>
      </c>
      <c r="K2911" s="24"/>
      <c r="L2911" s="24" t="s">
        <v>2265</v>
      </c>
      <c r="M2911" s="24" t="s">
        <v>82</v>
      </c>
      <c r="N2911" s="24" t="s">
        <v>7</v>
      </c>
      <c r="O2911" s="24" t="s">
        <v>231</v>
      </c>
      <c r="P2911" s="24" t="s">
        <v>217</v>
      </c>
      <c r="Q2911" s="24" t="s">
        <v>7</v>
      </c>
      <c r="R2911" s="24" t="s">
        <v>70</v>
      </c>
      <c r="S2911" s="24" t="s">
        <v>82</v>
      </c>
      <c r="T2911" s="24" t="s">
        <v>587</v>
      </c>
      <c r="U2911" s="24" t="s">
        <v>205</v>
      </c>
      <c r="V2911" s="24" t="s">
        <v>205</v>
      </c>
      <c r="W2911" s="24" t="s">
        <v>82</v>
      </c>
      <c r="X2911" s="24" t="s">
        <v>1833</v>
      </c>
      <c r="Y2911" s="24" t="s">
        <v>1833</v>
      </c>
      <c r="Z2911" s="24"/>
    </row>
    <row r="2912" spans="1:26" x14ac:dyDescent="0.2">
      <c r="A2912">
        <v>2912</v>
      </c>
      <c r="B2912">
        <v>4613</v>
      </c>
      <c r="H2912" s="23">
        <v>44147</v>
      </c>
      <c r="I2912" s="23">
        <v>44147</v>
      </c>
      <c r="J2912">
        <v>595</v>
      </c>
      <c r="K2912" s="24"/>
      <c r="L2912" s="24" t="s">
        <v>2550</v>
      </c>
      <c r="M2912" s="24" t="s">
        <v>2551</v>
      </c>
      <c r="N2912" s="24" t="s">
        <v>2350</v>
      </c>
      <c r="O2912" s="24" t="s">
        <v>231</v>
      </c>
      <c r="P2912" s="24" t="s">
        <v>217</v>
      </c>
      <c r="Q2912" s="24" t="s">
        <v>36</v>
      </c>
      <c r="R2912" s="24" t="s">
        <v>105</v>
      </c>
      <c r="S2912" s="24" t="s">
        <v>83</v>
      </c>
      <c r="T2912" s="24" t="s">
        <v>378</v>
      </c>
      <c r="U2912" s="24" t="s">
        <v>205</v>
      </c>
      <c r="V2912" s="24" t="s">
        <v>205</v>
      </c>
      <c r="W2912" s="24"/>
      <c r="X2912" s="24" t="s">
        <v>1833</v>
      </c>
      <c r="Y2912" s="24" t="s">
        <v>166</v>
      </c>
      <c r="Z2912" s="24"/>
    </row>
    <row r="2913" spans="1:26" x14ac:dyDescent="0.2">
      <c r="A2913">
        <v>2913</v>
      </c>
      <c r="B2913">
        <v>4621</v>
      </c>
      <c r="H2913" s="23">
        <v>44148</v>
      </c>
      <c r="I2913" s="23">
        <v>44148</v>
      </c>
      <c r="J2913">
        <v>400</v>
      </c>
      <c r="K2913" s="24"/>
      <c r="L2913" s="24" t="s">
        <v>2552</v>
      </c>
      <c r="M2913" s="24" t="s">
        <v>2345</v>
      </c>
      <c r="N2913" s="24" t="s">
        <v>50</v>
      </c>
      <c r="O2913" s="24" t="s">
        <v>231</v>
      </c>
      <c r="P2913" s="24" t="s">
        <v>217</v>
      </c>
      <c r="Q2913" s="24" t="s">
        <v>50</v>
      </c>
      <c r="R2913" s="24" t="s">
        <v>105</v>
      </c>
      <c r="S2913" s="24" t="s">
        <v>74</v>
      </c>
      <c r="T2913" s="24" t="s">
        <v>225</v>
      </c>
      <c r="U2913" s="24" t="s">
        <v>205</v>
      </c>
      <c r="V2913" s="24" t="s">
        <v>205</v>
      </c>
      <c r="W2913" s="24" t="s">
        <v>2346</v>
      </c>
      <c r="X2913" s="24" t="s">
        <v>1833</v>
      </c>
      <c r="Y2913" s="24" t="s">
        <v>166</v>
      </c>
      <c r="Z2913" s="24"/>
    </row>
    <row r="2914" spans="1:26" x14ac:dyDescent="0.2">
      <c r="A2914">
        <v>2914</v>
      </c>
      <c r="B2914">
        <v>4629</v>
      </c>
      <c r="H2914" s="23">
        <v>44151</v>
      </c>
      <c r="I2914" s="23">
        <v>44151</v>
      </c>
      <c r="J2914">
        <v>6.66</v>
      </c>
      <c r="K2914" s="24"/>
      <c r="L2914" s="24" t="s">
        <v>2265</v>
      </c>
      <c r="M2914" s="24" t="s">
        <v>82</v>
      </c>
      <c r="N2914" s="24" t="s">
        <v>7</v>
      </c>
      <c r="O2914" s="24" t="s">
        <v>231</v>
      </c>
      <c r="P2914" s="24" t="s">
        <v>217</v>
      </c>
      <c r="Q2914" s="24" t="s">
        <v>7</v>
      </c>
      <c r="R2914" s="24" t="s">
        <v>70</v>
      </c>
      <c r="S2914" s="24" t="s">
        <v>82</v>
      </c>
      <c r="T2914" s="24" t="s">
        <v>587</v>
      </c>
      <c r="U2914" s="24" t="s">
        <v>205</v>
      </c>
      <c r="V2914" s="24" t="s">
        <v>205</v>
      </c>
      <c r="W2914" s="24" t="s">
        <v>82</v>
      </c>
      <c r="X2914" s="24" t="s">
        <v>1833</v>
      </c>
      <c r="Y2914" s="24" t="s">
        <v>1833</v>
      </c>
      <c r="Z2914" s="24"/>
    </row>
    <row r="2915" spans="1:26" x14ac:dyDescent="0.2">
      <c r="A2915">
        <v>2915</v>
      </c>
      <c r="B2915">
        <v>4630</v>
      </c>
      <c r="H2915" s="23">
        <v>44151</v>
      </c>
      <c r="I2915" s="23">
        <v>44151</v>
      </c>
      <c r="J2915">
        <v>10.41</v>
      </c>
      <c r="K2915" s="24"/>
      <c r="L2915" s="24" t="s">
        <v>2265</v>
      </c>
      <c r="M2915" s="24" t="s">
        <v>82</v>
      </c>
      <c r="N2915" s="24" t="s">
        <v>7</v>
      </c>
      <c r="O2915" s="24" t="s">
        <v>231</v>
      </c>
      <c r="P2915" s="24" t="s">
        <v>217</v>
      </c>
      <c r="Q2915" s="24" t="s">
        <v>7</v>
      </c>
      <c r="R2915" s="24" t="s">
        <v>70</v>
      </c>
      <c r="S2915" s="24" t="s">
        <v>82</v>
      </c>
      <c r="T2915" s="24" t="s">
        <v>587</v>
      </c>
      <c r="U2915" s="24" t="s">
        <v>205</v>
      </c>
      <c r="V2915" s="24" t="s">
        <v>205</v>
      </c>
      <c r="W2915" s="24" t="s">
        <v>82</v>
      </c>
      <c r="X2915" s="24" t="s">
        <v>1833</v>
      </c>
      <c r="Y2915" s="24" t="s">
        <v>1833</v>
      </c>
      <c r="Z2915" s="24"/>
    </row>
    <row r="2916" spans="1:26" x14ac:dyDescent="0.2">
      <c r="A2916">
        <v>2916</v>
      </c>
      <c r="B2916">
        <v>4636</v>
      </c>
      <c r="H2916" s="23">
        <v>44151</v>
      </c>
      <c r="I2916" s="23">
        <v>44151</v>
      </c>
      <c r="J2916">
        <v>1587.39</v>
      </c>
      <c r="K2916" s="24"/>
      <c r="L2916" s="24" t="s">
        <v>2261</v>
      </c>
      <c r="M2916" s="24" t="s">
        <v>2258</v>
      </c>
      <c r="N2916" s="24" t="s">
        <v>50</v>
      </c>
      <c r="O2916" s="24" t="s">
        <v>231</v>
      </c>
      <c r="P2916" s="24" t="s">
        <v>217</v>
      </c>
      <c r="Q2916" s="24" t="s">
        <v>50</v>
      </c>
      <c r="R2916" s="24" t="s">
        <v>70</v>
      </c>
      <c r="S2916" s="24" t="s">
        <v>71</v>
      </c>
      <c r="T2916" s="24" t="s">
        <v>223</v>
      </c>
      <c r="U2916" s="24" t="s">
        <v>205</v>
      </c>
      <c r="V2916" s="24" t="s">
        <v>205</v>
      </c>
      <c r="W2916" s="24" t="s">
        <v>2262</v>
      </c>
      <c r="X2916" s="24" t="s">
        <v>1833</v>
      </c>
      <c r="Y2916" s="24" t="s">
        <v>166</v>
      </c>
      <c r="Z2916" s="24"/>
    </row>
    <row r="2917" spans="1:26" x14ac:dyDescent="0.2">
      <c r="A2917">
        <v>2917</v>
      </c>
      <c r="B2917">
        <v>4642</v>
      </c>
      <c r="H2917" s="23">
        <v>44151</v>
      </c>
      <c r="I2917" s="23">
        <v>44151</v>
      </c>
      <c r="J2917">
        <v>330</v>
      </c>
      <c r="K2917" s="24"/>
      <c r="L2917" s="24" t="s">
        <v>2245</v>
      </c>
      <c r="M2917" s="24" t="s">
        <v>2073</v>
      </c>
      <c r="N2917" s="24" t="s">
        <v>68</v>
      </c>
      <c r="O2917" s="24" t="s">
        <v>231</v>
      </c>
      <c r="P2917" s="24" t="s">
        <v>217</v>
      </c>
      <c r="Q2917" s="24" t="s">
        <v>36</v>
      </c>
      <c r="R2917" s="24" t="s">
        <v>6</v>
      </c>
      <c r="S2917" s="24" t="s">
        <v>41</v>
      </c>
      <c r="T2917" s="24" t="s">
        <v>480</v>
      </c>
      <c r="U2917" s="24" t="s">
        <v>205</v>
      </c>
      <c r="V2917" s="24" t="s">
        <v>205</v>
      </c>
      <c r="W2917" s="24" t="s">
        <v>2074</v>
      </c>
      <c r="X2917" s="24" t="s">
        <v>1833</v>
      </c>
      <c r="Y2917" s="24" t="s">
        <v>166</v>
      </c>
      <c r="Z2917" s="24"/>
    </row>
    <row r="2918" spans="1:26" x14ac:dyDescent="0.2">
      <c r="A2918">
        <v>2918</v>
      </c>
      <c r="B2918">
        <v>4643</v>
      </c>
      <c r="H2918" s="23">
        <v>44151</v>
      </c>
      <c r="I2918" s="23">
        <v>44151</v>
      </c>
      <c r="J2918">
        <v>76</v>
      </c>
      <c r="K2918" s="24"/>
      <c r="L2918" s="24" t="s">
        <v>2553</v>
      </c>
      <c r="M2918" s="24" t="s">
        <v>2080</v>
      </c>
      <c r="N2918" s="24" t="s">
        <v>68</v>
      </c>
      <c r="O2918" s="24" t="s">
        <v>231</v>
      </c>
      <c r="P2918" s="24" t="s">
        <v>259</v>
      </c>
      <c r="Q2918" s="24" t="s">
        <v>17</v>
      </c>
      <c r="R2918" s="24" t="s">
        <v>6</v>
      </c>
      <c r="S2918" s="24" t="s">
        <v>19</v>
      </c>
      <c r="T2918" s="24" t="s">
        <v>227</v>
      </c>
      <c r="U2918" s="24" t="s">
        <v>205</v>
      </c>
      <c r="V2918" s="24" t="s">
        <v>205</v>
      </c>
      <c r="W2918" s="24" t="s">
        <v>1935</v>
      </c>
      <c r="X2918" s="24" t="s">
        <v>1833</v>
      </c>
      <c r="Y2918" s="24" t="s">
        <v>166</v>
      </c>
      <c r="Z2918" s="24"/>
    </row>
    <row r="2919" spans="1:26" x14ac:dyDescent="0.2">
      <c r="A2919">
        <v>2919</v>
      </c>
      <c r="B2919">
        <v>4644</v>
      </c>
      <c r="H2919" s="23">
        <v>44151</v>
      </c>
      <c r="I2919" s="23">
        <v>44151</v>
      </c>
      <c r="J2919">
        <v>48</v>
      </c>
      <c r="K2919" s="24"/>
      <c r="L2919" s="24" t="s">
        <v>2554</v>
      </c>
      <c r="M2919" s="24" t="s">
        <v>2316</v>
      </c>
      <c r="N2919" s="24" t="s">
        <v>68</v>
      </c>
      <c r="O2919" s="24" t="s">
        <v>231</v>
      </c>
      <c r="P2919" s="24" t="s">
        <v>217</v>
      </c>
      <c r="Q2919" s="24" t="s">
        <v>17</v>
      </c>
      <c r="R2919" s="24" t="s">
        <v>6</v>
      </c>
      <c r="S2919" s="24" t="s">
        <v>19</v>
      </c>
      <c r="T2919" s="24" t="s">
        <v>227</v>
      </c>
      <c r="U2919" s="24" t="s">
        <v>205</v>
      </c>
      <c r="V2919" s="24" t="s">
        <v>205</v>
      </c>
      <c r="W2919" s="24" t="s">
        <v>1935</v>
      </c>
      <c r="X2919" s="24" t="s">
        <v>1833</v>
      </c>
      <c r="Y2919" s="24" t="s">
        <v>166</v>
      </c>
      <c r="Z2919" s="24"/>
    </row>
    <row r="2920" spans="1:26" x14ac:dyDescent="0.2">
      <c r="A2920">
        <v>2920</v>
      </c>
      <c r="B2920">
        <v>4650</v>
      </c>
      <c r="H2920" s="23">
        <v>44152</v>
      </c>
      <c r="I2920" s="23">
        <v>44152</v>
      </c>
      <c r="J2920">
        <v>2267.5700000000002</v>
      </c>
      <c r="K2920" s="24"/>
      <c r="L2920" s="24" t="s">
        <v>2532</v>
      </c>
      <c r="M2920" s="24" t="s">
        <v>2555</v>
      </c>
      <c r="N2920" s="24" t="s">
        <v>7</v>
      </c>
      <c r="O2920" s="24" t="s">
        <v>231</v>
      </c>
      <c r="P2920" s="24" t="s">
        <v>217</v>
      </c>
      <c r="Q2920" s="24" t="s">
        <v>108</v>
      </c>
      <c r="R2920" s="24" t="s">
        <v>108</v>
      </c>
      <c r="S2920" s="24" t="s">
        <v>108</v>
      </c>
      <c r="T2920" s="24" t="s">
        <v>260</v>
      </c>
      <c r="U2920" s="24" t="s">
        <v>2556</v>
      </c>
      <c r="V2920" s="24" t="s">
        <v>205</v>
      </c>
      <c r="W2920" s="24"/>
      <c r="X2920" s="24" t="s">
        <v>1833</v>
      </c>
      <c r="Y2920" s="24" t="s">
        <v>166</v>
      </c>
      <c r="Z2920" s="24"/>
    </row>
    <row r="2921" spans="1:26" x14ac:dyDescent="0.2">
      <c r="A2921">
        <v>2921</v>
      </c>
      <c r="B2921">
        <v>4656</v>
      </c>
      <c r="H2921" s="23">
        <v>44152</v>
      </c>
      <c r="I2921" s="23">
        <v>44152</v>
      </c>
      <c r="J2921">
        <v>280000</v>
      </c>
      <c r="K2921" s="24"/>
      <c r="L2921" s="24" t="s">
        <v>233</v>
      </c>
      <c r="M2921" s="24" t="s">
        <v>240</v>
      </c>
      <c r="N2921" s="24" t="s">
        <v>68</v>
      </c>
      <c r="O2921" s="24" t="s">
        <v>231</v>
      </c>
      <c r="P2921" s="24" t="s">
        <v>217</v>
      </c>
      <c r="Q2921" s="24" t="s">
        <v>234</v>
      </c>
      <c r="R2921" s="24" t="s">
        <v>234</v>
      </c>
      <c r="S2921" s="24" t="s">
        <v>234</v>
      </c>
      <c r="T2921" s="24" t="s">
        <v>235</v>
      </c>
      <c r="U2921" s="24" t="s">
        <v>205</v>
      </c>
      <c r="V2921" s="24" t="s">
        <v>205</v>
      </c>
      <c r="W2921" s="24" t="s">
        <v>205</v>
      </c>
      <c r="X2921" s="24" t="s">
        <v>1833</v>
      </c>
      <c r="Y2921" s="24" t="s">
        <v>166</v>
      </c>
      <c r="Z2921" s="24"/>
    </row>
    <row r="2922" spans="1:26" x14ac:dyDescent="0.2">
      <c r="A2922">
        <v>2922</v>
      </c>
      <c r="B2922">
        <v>4662</v>
      </c>
      <c r="H2922" s="23">
        <v>44153</v>
      </c>
      <c r="I2922" s="23">
        <v>44153</v>
      </c>
      <c r="J2922">
        <v>1226.1400000000001</v>
      </c>
      <c r="K2922" s="24"/>
      <c r="L2922" s="24" t="s">
        <v>2257</v>
      </c>
      <c r="M2922" s="24" t="s">
        <v>2258</v>
      </c>
      <c r="N2922" s="24" t="s">
        <v>50</v>
      </c>
      <c r="O2922" s="24" t="s">
        <v>231</v>
      </c>
      <c r="P2922" s="24" t="s">
        <v>217</v>
      </c>
      <c r="Q2922" s="24" t="s">
        <v>50</v>
      </c>
      <c r="R2922" s="24" t="s">
        <v>70</v>
      </c>
      <c r="S2922" s="24" t="s">
        <v>71</v>
      </c>
      <c r="T2922" s="24" t="s">
        <v>223</v>
      </c>
      <c r="U2922" s="24" t="s">
        <v>205</v>
      </c>
      <c r="V2922" s="24" t="s">
        <v>205</v>
      </c>
      <c r="W2922" s="24"/>
      <c r="X2922" s="24" t="s">
        <v>1833</v>
      </c>
      <c r="Y2922" s="24" t="s">
        <v>166</v>
      </c>
      <c r="Z2922" s="24"/>
    </row>
    <row r="2923" spans="1:26" x14ac:dyDescent="0.2">
      <c r="A2923">
        <v>2923</v>
      </c>
      <c r="B2923">
        <v>4663</v>
      </c>
      <c r="H2923" s="23">
        <v>44153</v>
      </c>
      <c r="I2923" s="23">
        <v>44153</v>
      </c>
      <c r="J2923">
        <v>4375.5200000000004</v>
      </c>
      <c r="K2923" s="24"/>
      <c r="L2923" s="24" t="s">
        <v>2317</v>
      </c>
      <c r="M2923" s="24" t="s">
        <v>2318</v>
      </c>
      <c r="N2923" s="24" t="s">
        <v>68</v>
      </c>
      <c r="O2923" s="24" t="s">
        <v>231</v>
      </c>
      <c r="P2923" s="24" t="s">
        <v>217</v>
      </c>
      <c r="Q2923" s="24" t="s">
        <v>28</v>
      </c>
      <c r="R2923" s="24" t="s">
        <v>6</v>
      </c>
      <c r="S2923" s="24" t="s">
        <v>30</v>
      </c>
      <c r="T2923" s="24" t="s">
        <v>266</v>
      </c>
      <c r="U2923" s="24" t="s">
        <v>205</v>
      </c>
      <c r="V2923" s="24" t="s">
        <v>205</v>
      </c>
      <c r="W2923" s="24" t="s">
        <v>593</v>
      </c>
      <c r="X2923" s="24" t="s">
        <v>1833</v>
      </c>
      <c r="Y2923" s="24" t="s">
        <v>166</v>
      </c>
      <c r="Z2923" s="24"/>
    </row>
    <row r="2924" spans="1:26" x14ac:dyDescent="0.2">
      <c r="A2924">
        <v>2924</v>
      </c>
      <c r="B2924">
        <v>4664</v>
      </c>
      <c r="H2924" s="23">
        <v>44153</v>
      </c>
      <c r="I2924" s="23">
        <v>44153</v>
      </c>
      <c r="J2924">
        <v>2564.64</v>
      </c>
      <c r="K2924" s="24"/>
      <c r="L2924" s="24" t="s">
        <v>2557</v>
      </c>
      <c r="M2924" s="24" t="s">
        <v>2318</v>
      </c>
      <c r="N2924" s="24" t="s">
        <v>68</v>
      </c>
      <c r="O2924" s="24" t="s">
        <v>231</v>
      </c>
      <c r="P2924" s="24" t="s">
        <v>217</v>
      </c>
      <c r="Q2924" s="24" t="s">
        <v>28</v>
      </c>
      <c r="R2924" s="24" t="s">
        <v>6</v>
      </c>
      <c r="S2924" s="24" t="s">
        <v>30</v>
      </c>
      <c r="T2924" s="24" t="s">
        <v>266</v>
      </c>
      <c r="U2924" s="24" t="s">
        <v>205</v>
      </c>
      <c r="V2924" s="24" t="s">
        <v>205</v>
      </c>
      <c r="W2924" s="24" t="s">
        <v>593</v>
      </c>
      <c r="X2924" s="24" t="s">
        <v>1833</v>
      </c>
      <c r="Y2924" s="24" t="s">
        <v>166</v>
      </c>
      <c r="Z2924" s="24"/>
    </row>
    <row r="2925" spans="1:26" x14ac:dyDescent="0.2">
      <c r="A2925">
        <v>2925</v>
      </c>
      <c r="B2925">
        <v>4666</v>
      </c>
      <c r="H2925" s="23">
        <v>44153</v>
      </c>
      <c r="I2925" s="23">
        <v>44153</v>
      </c>
      <c r="J2925">
        <v>120.06</v>
      </c>
      <c r="K2925" s="24"/>
      <c r="L2925" s="24" t="s">
        <v>2315</v>
      </c>
      <c r="M2925" s="24" t="s">
        <v>1981</v>
      </c>
      <c r="N2925" s="24" t="s">
        <v>68</v>
      </c>
      <c r="O2925" s="24" t="s">
        <v>231</v>
      </c>
      <c r="P2925" s="24" t="s">
        <v>259</v>
      </c>
      <c r="Q2925" s="24" t="s">
        <v>36</v>
      </c>
      <c r="R2925" s="24" t="s">
        <v>6</v>
      </c>
      <c r="S2925" s="24" t="s">
        <v>35</v>
      </c>
      <c r="T2925" s="24" t="s">
        <v>474</v>
      </c>
      <c r="U2925" s="24" t="s">
        <v>205</v>
      </c>
      <c r="V2925" s="24" t="s">
        <v>205</v>
      </c>
      <c r="W2925" s="24" t="s">
        <v>593</v>
      </c>
      <c r="X2925" s="24" t="s">
        <v>1833</v>
      </c>
      <c r="Y2925" s="24" t="s">
        <v>166</v>
      </c>
      <c r="Z2925" s="24"/>
    </row>
    <row r="2926" spans="1:26" x14ac:dyDescent="0.2">
      <c r="A2926">
        <v>2926</v>
      </c>
      <c r="B2926">
        <v>4667</v>
      </c>
      <c r="H2926" s="23">
        <v>44153</v>
      </c>
      <c r="I2926" s="23">
        <v>44153</v>
      </c>
      <c r="J2926">
        <v>1302.98</v>
      </c>
      <c r="K2926" s="24"/>
      <c r="L2926" s="24" t="s">
        <v>2558</v>
      </c>
      <c r="M2926" s="24" t="s">
        <v>2559</v>
      </c>
      <c r="N2926" s="24" t="s">
        <v>7</v>
      </c>
      <c r="O2926" s="24" t="s">
        <v>231</v>
      </c>
      <c r="P2926" s="24" t="s">
        <v>217</v>
      </c>
      <c r="Q2926" s="24" t="s">
        <v>52</v>
      </c>
      <c r="R2926" s="24" t="s">
        <v>69</v>
      </c>
      <c r="S2926" s="24" t="s">
        <v>94</v>
      </c>
      <c r="T2926" s="24" t="s">
        <v>363</v>
      </c>
      <c r="U2926" s="24" t="s">
        <v>205</v>
      </c>
      <c r="V2926" s="24" t="s">
        <v>205</v>
      </c>
      <c r="W2926" s="24" t="s">
        <v>482</v>
      </c>
      <c r="X2926" s="24" t="s">
        <v>1833</v>
      </c>
      <c r="Y2926" s="24" t="s">
        <v>166</v>
      </c>
      <c r="Z2926" s="24"/>
    </row>
    <row r="2927" spans="1:26" x14ac:dyDescent="0.2">
      <c r="A2927">
        <v>2927</v>
      </c>
      <c r="B2927">
        <v>4668</v>
      </c>
      <c r="H2927" s="23">
        <v>44153</v>
      </c>
      <c r="I2927" s="23">
        <v>44153</v>
      </c>
      <c r="J2927">
        <v>115</v>
      </c>
      <c r="K2927" s="24"/>
      <c r="L2927" s="24" t="s">
        <v>2560</v>
      </c>
      <c r="M2927" s="24" t="s">
        <v>2561</v>
      </c>
      <c r="N2927" s="24" t="s">
        <v>7</v>
      </c>
      <c r="O2927" s="24" t="s">
        <v>231</v>
      </c>
      <c r="P2927" s="24" t="s">
        <v>217</v>
      </c>
      <c r="Q2927" s="24" t="s">
        <v>55</v>
      </c>
      <c r="R2927" s="24" t="s">
        <v>70</v>
      </c>
      <c r="S2927" s="24" t="s">
        <v>76</v>
      </c>
      <c r="T2927" s="24" t="s">
        <v>225</v>
      </c>
      <c r="U2927" s="24" t="s">
        <v>205</v>
      </c>
      <c r="V2927" s="24" t="s">
        <v>205</v>
      </c>
      <c r="W2927" s="24" t="s">
        <v>2313</v>
      </c>
      <c r="X2927" s="24" t="s">
        <v>1833</v>
      </c>
      <c r="Y2927" s="24" t="s">
        <v>166</v>
      </c>
      <c r="Z2927" s="24"/>
    </row>
    <row r="2928" spans="1:26" x14ac:dyDescent="0.2">
      <c r="A2928">
        <v>2928</v>
      </c>
      <c r="B2928">
        <v>4669</v>
      </c>
      <c r="H2928" s="23">
        <v>44153</v>
      </c>
      <c r="I2928" s="23">
        <v>44153</v>
      </c>
      <c r="J2928">
        <v>397.2</v>
      </c>
      <c r="K2928" s="24"/>
      <c r="L2928" s="24" t="s">
        <v>2240</v>
      </c>
      <c r="M2928" s="24" t="s">
        <v>1057</v>
      </c>
      <c r="N2928" s="24" t="s">
        <v>68</v>
      </c>
      <c r="O2928" s="24" t="s">
        <v>231</v>
      </c>
      <c r="P2928" s="24" t="s">
        <v>217</v>
      </c>
      <c r="Q2928" s="24" t="s">
        <v>17</v>
      </c>
      <c r="R2928" s="24" t="s">
        <v>6</v>
      </c>
      <c r="S2928" s="24" t="s">
        <v>21</v>
      </c>
      <c r="T2928" s="24" t="s">
        <v>211</v>
      </c>
      <c r="U2928" s="24" t="s">
        <v>205</v>
      </c>
      <c r="V2928" s="24" t="s">
        <v>205</v>
      </c>
      <c r="W2928" s="24" t="s">
        <v>21</v>
      </c>
      <c r="X2928" s="24" t="s">
        <v>1833</v>
      </c>
      <c r="Y2928" s="24" t="s">
        <v>166</v>
      </c>
      <c r="Z2928" s="24"/>
    </row>
    <row r="2929" spans="1:26" x14ac:dyDescent="0.2">
      <c r="A2929">
        <v>2929</v>
      </c>
      <c r="B2929">
        <v>4670</v>
      </c>
      <c r="H2929" s="23">
        <v>44153</v>
      </c>
      <c r="I2929" s="23">
        <v>44153</v>
      </c>
      <c r="J2929">
        <v>740</v>
      </c>
      <c r="K2929" s="24"/>
      <c r="L2929" s="24" t="s">
        <v>2562</v>
      </c>
      <c r="M2929" s="24" t="s">
        <v>2563</v>
      </c>
      <c r="N2929" s="24" t="s">
        <v>2350</v>
      </c>
      <c r="O2929" s="24" t="s">
        <v>231</v>
      </c>
      <c r="P2929" s="24" t="s">
        <v>217</v>
      </c>
      <c r="Q2929" s="24" t="s">
        <v>7</v>
      </c>
      <c r="R2929" s="24" t="s">
        <v>70</v>
      </c>
      <c r="S2929" s="24" t="s">
        <v>85</v>
      </c>
      <c r="T2929" s="24" t="s">
        <v>316</v>
      </c>
      <c r="U2929" s="24" t="s">
        <v>205</v>
      </c>
      <c r="V2929" s="24" t="s">
        <v>205</v>
      </c>
      <c r="W2929" s="24"/>
      <c r="X2929" s="24" t="s">
        <v>1833</v>
      </c>
      <c r="Y2929" s="24" t="s">
        <v>166</v>
      </c>
      <c r="Z2929" s="24"/>
    </row>
    <row r="2930" spans="1:26" x14ac:dyDescent="0.2">
      <c r="A2930">
        <v>2930</v>
      </c>
      <c r="B2930">
        <v>4672</v>
      </c>
      <c r="H2930" s="23">
        <v>44154</v>
      </c>
      <c r="I2930" s="23">
        <v>44154</v>
      </c>
      <c r="J2930">
        <v>5.57</v>
      </c>
      <c r="K2930" s="24"/>
      <c r="L2930" s="24" t="s">
        <v>2265</v>
      </c>
      <c r="M2930" s="24" t="s">
        <v>82</v>
      </c>
      <c r="N2930" s="24" t="s">
        <v>7</v>
      </c>
      <c r="O2930" s="24" t="s">
        <v>231</v>
      </c>
      <c r="P2930" s="24" t="s">
        <v>217</v>
      </c>
      <c r="Q2930" s="24" t="s">
        <v>7</v>
      </c>
      <c r="R2930" s="24" t="s">
        <v>70</v>
      </c>
      <c r="S2930" s="24" t="s">
        <v>82</v>
      </c>
      <c r="T2930" s="24" t="s">
        <v>587</v>
      </c>
      <c r="U2930" s="24" t="s">
        <v>205</v>
      </c>
      <c r="V2930" s="24" t="s">
        <v>205</v>
      </c>
      <c r="W2930" s="24" t="s">
        <v>82</v>
      </c>
      <c r="X2930" s="24" t="s">
        <v>1833</v>
      </c>
      <c r="Y2930" s="24" t="s">
        <v>1833</v>
      </c>
      <c r="Z2930" s="24"/>
    </row>
    <row r="2931" spans="1:26" x14ac:dyDescent="0.2">
      <c r="A2931">
        <v>2931</v>
      </c>
      <c r="B2931">
        <v>4677</v>
      </c>
      <c r="H2931" s="23">
        <v>44154</v>
      </c>
      <c r="I2931" s="23">
        <v>44154</v>
      </c>
      <c r="J2931">
        <v>326</v>
      </c>
      <c r="K2931" s="24"/>
      <c r="L2931" s="24" t="s">
        <v>2564</v>
      </c>
      <c r="M2931" s="24" t="s">
        <v>2565</v>
      </c>
      <c r="N2931" s="24" t="s">
        <v>68</v>
      </c>
      <c r="O2931" s="24" t="s">
        <v>231</v>
      </c>
      <c r="P2931" s="24" t="s">
        <v>217</v>
      </c>
      <c r="Q2931" s="24" t="s">
        <v>36</v>
      </c>
      <c r="R2931" s="24" t="s">
        <v>105</v>
      </c>
      <c r="S2931" s="24" t="s">
        <v>113</v>
      </c>
      <c r="T2931" s="24" t="s">
        <v>1330</v>
      </c>
      <c r="U2931" s="24" t="s">
        <v>205</v>
      </c>
      <c r="V2931" s="24" t="s">
        <v>205</v>
      </c>
      <c r="W2931" s="24" t="s">
        <v>1331</v>
      </c>
      <c r="X2931" s="24" t="s">
        <v>1833</v>
      </c>
      <c r="Y2931" s="24" t="s">
        <v>166</v>
      </c>
      <c r="Z2931" s="24"/>
    </row>
    <row r="2932" spans="1:26" x14ac:dyDescent="0.2">
      <c r="A2932">
        <v>2932</v>
      </c>
      <c r="B2932">
        <v>4678</v>
      </c>
      <c r="H2932" s="23">
        <v>44154</v>
      </c>
      <c r="I2932" s="23">
        <v>44154</v>
      </c>
      <c r="J2932">
        <v>217.33</v>
      </c>
      <c r="K2932" s="24"/>
      <c r="L2932" s="24" t="s">
        <v>2566</v>
      </c>
      <c r="M2932" s="24" t="s">
        <v>2567</v>
      </c>
      <c r="N2932" s="24" t="s">
        <v>68</v>
      </c>
      <c r="O2932" s="24" t="s">
        <v>231</v>
      </c>
      <c r="P2932" s="24" t="s">
        <v>217</v>
      </c>
      <c r="Q2932" s="24" t="s">
        <v>36</v>
      </c>
      <c r="R2932" s="24" t="s">
        <v>105</v>
      </c>
      <c r="S2932" s="24" t="s">
        <v>113</v>
      </c>
      <c r="T2932" s="24" t="s">
        <v>1330</v>
      </c>
      <c r="U2932" s="24" t="s">
        <v>205</v>
      </c>
      <c r="V2932" s="24" t="s">
        <v>205</v>
      </c>
      <c r="W2932" s="24" t="s">
        <v>1331</v>
      </c>
      <c r="X2932" s="24" t="s">
        <v>1833</v>
      </c>
      <c r="Y2932" s="24" t="s">
        <v>166</v>
      </c>
      <c r="Z2932" s="24"/>
    </row>
    <row r="2933" spans="1:26" x14ac:dyDescent="0.2">
      <c r="A2933">
        <v>2933</v>
      </c>
      <c r="B2933">
        <v>4679</v>
      </c>
      <c r="H2933" s="23">
        <v>44154</v>
      </c>
      <c r="I2933" s="23">
        <v>44154</v>
      </c>
      <c r="J2933">
        <v>115</v>
      </c>
      <c r="K2933" s="24"/>
      <c r="L2933" s="24" t="s">
        <v>2568</v>
      </c>
      <c r="M2933" s="24" t="s">
        <v>2561</v>
      </c>
      <c r="N2933" s="24" t="s">
        <v>7</v>
      </c>
      <c r="O2933" s="24" t="s">
        <v>231</v>
      </c>
      <c r="P2933" s="24" t="s">
        <v>217</v>
      </c>
      <c r="Q2933" s="24" t="s">
        <v>55</v>
      </c>
      <c r="R2933" s="24" t="s">
        <v>70</v>
      </c>
      <c r="S2933" s="24" t="s">
        <v>76</v>
      </c>
      <c r="T2933" s="24" t="s">
        <v>225</v>
      </c>
      <c r="U2933" s="24" t="s">
        <v>205</v>
      </c>
      <c r="V2933" s="24" t="s">
        <v>205</v>
      </c>
      <c r="W2933" s="24" t="s">
        <v>2313</v>
      </c>
      <c r="X2933" s="24" t="s">
        <v>1833</v>
      </c>
      <c r="Y2933" s="24" t="s">
        <v>166</v>
      </c>
      <c r="Z2933" s="24"/>
    </row>
    <row r="2934" spans="1:26" x14ac:dyDescent="0.2">
      <c r="A2934">
        <v>2934</v>
      </c>
      <c r="B2934">
        <v>4680</v>
      </c>
      <c r="H2934" s="23">
        <v>44154</v>
      </c>
      <c r="I2934" s="23">
        <v>44154</v>
      </c>
      <c r="J2934">
        <v>2852.25</v>
      </c>
      <c r="K2934" s="24"/>
      <c r="L2934" s="24" t="s">
        <v>2569</v>
      </c>
      <c r="M2934" s="24" t="s">
        <v>1992</v>
      </c>
      <c r="N2934" s="24" t="s">
        <v>7</v>
      </c>
      <c r="O2934" s="24" t="s">
        <v>231</v>
      </c>
      <c r="P2934" s="24" t="s">
        <v>217</v>
      </c>
      <c r="Q2934" s="24" t="s">
        <v>102</v>
      </c>
      <c r="R2934" s="24" t="s">
        <v>108</v>
      </c>
      <c r="S2934" s="24" t="s">
        <v>103</v>
      </c>
      <c r="T2934" s="24" t="s">
        <v>260</v>
      </c>
      <c r="U2934" s="24" t="s">
        <v>406</v>
      </c>
      <c r="V2934" s="24" t="s">
        <v>205</v>
      </c>
      <c r="W2934" s="24" t="s">
        <v>1993</v>
      </c>
      <c r="X2934" s="24" t="s">
        <v>1833</v>
      </c>
      <c r="Y2934" s="24" t="s">
        <v>166</v>
      </c>
      <c r="Z2934" s="24"/>
    </row>
    <row r="2935" spans="1:26" x14ac:dyDescent="0.2">
      <c r="A2935">
        <v>2935</v>
      </c>
      <c r="B2935">
        <v>4681</v>
      </c>
      <c r="H2935" s="23">
        <v>44154</v>
      </c>
      <c r="I2935" s="23">
        <v>44154</v>
      </c>
      <c r="J2935">
        <v>4149.3500000000004</v>
      </c>
      <c r="K2935" s="24"/>
      <c r="L2935" s="24" t="s">
        <v>2570</v>
      </c>
      <c r="M2935" s="24" t="s">
        <v>1995</v>
      </c>
      <c r="N2935" s="24" t="s">
        <v>7</v>
      </c>
      <c r="O2935" s="24" t="s">
        <v>231</v>
      </c>
      <c r="P2935" s="24" t="s">
        <v>217</v>
      </c>
      <c r="Q2935" s="24" t="s">
        <v>102</v>
      </c>
      <c r="R2935" s="24" t="s">
        <v>108</v>
      </c>
      <c r="S2935" s="24" t="s">
        <v>103</v>
      </c>
      <c r="T2935" s="24" t="s">
        <v>260</v>
      </c>
      <c r="U2935" s="24" t="s">
        <v>1110</v>
      </c>
      <c r="V2935" s="24" t="s">
        <v>205</v>
      </c>
      <c r="W2935" s="24" t="s">
        <v>1993</v>
      </c>
      <c r="X2935" s="24" t="s">
        <v>1833</v>
      </c>
      <c r="Y2935" s="24" t="s">
        <v>166</v>
      </c>
      <c r="Z2935" s="24"/>
    </row>
    <row r="2936" spans="1:26" x14ac:dyDescent="0.2">
      <c r="A2936">
        <v>2936</v>
      </c>
      <c r="B2936">
        <v>4685</v>
      </c>
      <c r="H2936" s="23">
        <v>44155</v>
      </c>
      <c r="I2936" s="23">
        <v>44155</v>
      </c>
      <c r="J2936">
        <v>10000</v>
      </c>
      <c r="K2936" s="24"/>
      <c r="L2936" s="24" t="s">
        <v>233</v>
      </c>
      <c r="M2936" s="24" t="s">
        <v>240</v>
      </c>
      <c r="N2936" s="24" t="s">
        <v>68</v>
      </c>
      <c r="O2936" s="24" t="s">
        <v>231</v>
      </c>
      <c r="P2936" s="24" t="s">
        <v>217</v>
      </c>
      <c r="Q2936" s="24" t="s">
        <v>234</v>
      </c>
      <c r="R2936" s="24" t="s">
        <v>234</v>
      </c>
      <c r="S2936" s="24" t="s">
        <v>234</v>
      </c>
      <c r="T2936" s="24" t="s">
        <v>235</v>
      </c>
      <c r="U2936" s="24" t="s">
        <v>205</v>
      </c>
      <c r="V2936" s="24" t="s">
        <v>205</v>
      </c>
      <c r="W2936" s="24" t="s">
        <v>205</v>
      </c>
      <c r="X2936" s="24" t="s">
        <v>1833</v>
      </c>
      <c r="Y2936" s="24" t="s">
        <v>205</v>
      </c>
      <c r="Z2936" s="24"/>
    </row>
    <row r="2937" spans="1:26" x14ac:dyDescent="0.2">
      <c r="A2937">
        <v>2937</v>
      </c>
      <c r="B2937">
        <v>4691</v>
      </c>
      <c r="H2937" s="23">
        <v>44155</v>
      </c>
      <c r="I2937" s="23">
        <v>44155</v>
      </c>
      <c r="J2937">
        <v>1530</v>
      </c>
      <c r="K2937" s="24"/>
      <c r="L2937" s="24" t="s">
        <v>2571</v>
      </c>
      <c r="M2937" s="24" t="s">
        <v>2572</v>
      </c>
      <c r="N2937" s="24" t="s">
        <v>7</v>
      </c>
      <c r="O2937" s="24" t="s">
        <v>231</v>
      </c>
      <c r="P2937" s="24" t="s">
        <v>217</v>
      </c>
      <c r="Q2937" s="24" t="s">
        <v>55</v>
      </c>
      <c r="R2937" s="24" t="s">
        <v>70</v>
      </c>
      <c r="S2937" s="24" t="s">
        <v>74</v>
      </c>
      <c r="T2937" s="24" t="s">
        <v>225</v>
      </c>
      <c r="U2937" s="24" t="s">
        <v>205</v>
      </c>
      <c r="V2937" s="24" t="s">
        <v>205</v>
      </c>
      <c r="W2937" s="24" t="s">
        <v>2308</v>
      </c>
      <c r="X2937" s="24" t="s">
        <v>1833</v>
      </c>
      <c r="Y2937" s="24" t="s">
        <v>166</v>
      </c>
      <c r="Z2937" s="24"/>
    </row>
    <row r="2938" spans="1:26" x14ac:dyDescent="0.2">
      <c r="A2938">
        <v>2938</v>
      </c>
      <c r="B2938">
        <v>4696</v>
      </c>
      <c r="H2938" s="23">
        <v>44158</v>
      </c>
      <c r="I2938" s="23">
        <v>44158</v>
      </c>
      <c r="J2938">
        <v>15.86</v>
      </c>
      <c r="K2938" s="24"/>
      <c r="L2938" s="24" t="s">
        <v>2265</v>
      </c>
      <c r="M2938" s="24" t="s">
        <v>82</v>
      </c>
      <c r="N2938" s="24" t="s">
        <v>7</v>
      </c>
      <c r="O2938" s="24" t="s">
        <v>231</v>
      </c>
      <c r="P2938" s="24" t="s">
        <v>217</v>
      </c>
      <c r="Q2938" s="24" t="s">
        <v>7</v>
      </c>
      <c r="R2938" s="24" t="s">
        <v>70</v>
      </c>
      <c r="S2938" s="24" t="s">
        <v>82</v>
      </c>
      <c r="T2938" s="24" t="s">
        <v>587</v>
      </c>
      <c r="U2938" s="24" t="s">
        <v>205</v>
      </c>
      <c r="V2938" s="24" t="s">
        <v>205</v>
      </c>
      <c r="W2938" s="24" t="s">
        <v>82</v>
      </c>
      <c r="X2938" s="24" t="s">
        <v>1833</v>
      </c>
      <c r="Y2938" s="24" t="s">
        <v>1833</v>
      </c>
      <c r="Z2938" s="24"/>
    </row>
    <row r="2939" spans="1:26" x14ac:dyDescent="0.2">
      <c r="A2939">
        <v>2939</v>
      </c>
      <c r="B2939">
        <v>4706</v>
      </c>
      <c r="H2939" s="23">
        <v>44158</v>
      </c>
      <c r="I2939" s="23">
        <v>44158</v>
      </c>
      <c r="J2939">
        <v>90.99</v>
      </c>
      <c r="K2939" s="24"/>
      <c r="L2939" s="24" t="s">
        <v>2573</v>
      </c>
      <c r="M2939" s="24" t="s">
        <v>940</v>
      </c>
      <c r="N2939" s="24" t="s">
        <v>7</v>
      </c>
      <c r="O2939" s="24" t="s">
        <v>231</v>
      </c>
      <c r="P2939" s="24" t="s">
        <v>217</v>
      </c>
      <c r="Q2939" s="24" t="s">
        <v>102</v>
      </c>
      <c r="R2939" s="24" t="s">
        <v>108</v>
      </c>
      <c r="S2939" s="24" t="s">
        <v>103</v>
      </c>
      <c r="T2939" s="24" t="s">
        <v>260</v>
      </c>
      <c r="U2939" s="24" t="s">
        <v>535</v>
      </c>
      <c r="V2939" s="24" t="s">
        <v>205</v>
      </c>
      <c r="W2939" s="24" t="s">
        <v>2412</v>
      </c>
      <c r="X2939" s="24" t="s">
        <v>1833</v>
      </c>
      <c r="Y2939" s="24" t="s">
        <v>166</v>
      </c>
      <c r="Z2939" s="24"/>
    </row>
    <row r="2940" spans="1:26" x14ac:dyDescent="0.2">
      <c r="A2940">
        <v>2940</v>
      </c>
      <c r="B2940">
        <v>4707</v>
      </c>
      <c r="H2940" s="23">
        <v>44158</v>
      </c>
      <c r="I2940" s="23">
        <v>44158</v>
      </c>
      <c r="J2940">
        <v>90.99</v>
      </c>
      <c r="K2940" s="24"/>
      <c r="L2940" s="24" t="s">
        <v>2574</v>
      </c>
      <c r="M2940" s="24" t="s">
        <v>938</v>
      </c>
      <c r="N2940" s="24" t="s">
        <v>7</v>
      </c>
      <c r="O2940" s="24" t="s">
        <v>231</v>
      </c>
      <c r="P2940" s="24" t="s">
        <v>217</v>
      </c>
      <c r="Q2940" s="24" t="s">
        <v>102</v>
      </c>
      <c r="R2940" s="24" t="s">
        <v>108</v>
      </c>
      <c r="S2940" s="24" t="s">
        <v>103</v>
      </c>
      <c r="T2940" s="24" t="s">
        <v>260</v>
      </c>
      <c r="U2940" s="24" t="s">
        <v>420</v>
      </c>
      <c r="V2940" s="24" t="s">
        <v>205</v>
      </c>
      <c r="W2940" s="24" t="s">
        <v>2412</v>
      </c>
      <c r="X2940" s="24" t="s">
        <v>1833</v>
      </c>
      <c r="Y2940" s="24" t="s">
        <v>166</v>
      </c>
      <c r="Z2940" s="24"/>
    </row>
    <row r="2941" spans="1:26" x14ac:dyDescent="0.2">
      <c r="A2941">
        <v>2941</v>
      </c>
      <c r="B2941">
        <v>4708</v>
      </c>
      <c r="H2941" s="23">
        <v>44158</v>
      </c>
      <c r="I2941" s="23">
        <v>44158</v>
      </c>
      <c r="J2941">
        <v>91.25</v>
      </c>
      <c r="K2941" s="24"/>
      <c r="L2941" s="24" t="s">
        <v>2575</v>
      </c>
      <c r="M2941" s="24" t="s">
        <v>943</v>
      </c>
      <c r="N2941" s="24" t="s">
        <v>7</v>
      </c>
      <c r="O2941" s="24" t="s">
        <v>231</v>
      </c>
      <c r="P2941" s="24" t="s">
        <v>217</v>
      </c>
      <c r="Q2941" s="24" t="s">
        <v>102</v>
      </c>
      <c r="R2941" s="24" t="s">
        <v>108</v>
      </c>
      <c r="S2941" s="24" t="s">
        <v>103</v>
      </c>
      <c r="T2941" s="24" t="s">
        <v>260</v>
      </c>
      <c r="U2941" s="24" t="s">
        <v>568</v>
      </c>
      <c r="V2941" s="24" t="s">
        <v>205</v>
      </c>
      <c r="W2941" s="24" t="s">
        <v>2412</v>
      </c>
      <c r="X2941" s="24" t="s">
        <v>1833</v>
      </c>
      <c r="Y2941" s="24" t="s">
        <v>166</v>
      </c>
      <c r="Z2941" s="24"/>
    </row>
    <row r="2942" spans="1:26" x14ac:dyDescent="0.2">
      <c r="A2942">
        <v>2942</v>
      </c>
      <c r="B2942">
        <v>4709</v>
      </c>
      <c r="H2942" s="23">
        <v>44158</v>
      </c>
      <c r="I2942" s="23">
        <v>44158</v>
      </c>
      <c r="J2942">
        <v>90.99</v>
      </c>
      <c r="K2942" s="24"/>
      <c r="L2942" s="24" t="s">
        <v>2576</v>
      </c>
      <c r="M2942" s="24" t="s">
        <v>939</v>
      </c>
      <c r="N2942" s="24" t="s">
        <v>7</v>
      </c>
      <c r="O2942" s="24" t="s">
        <v>231</v>
      </c>
      <c r="P2942" s="24" t="s">
        <v>217</v>
      </c>
      <c r="Q2942" s="24" t="s">
        <v>102</v>
      </c>
      <c r="R2942" s="24" t="s">
        <v>108</v>
      </c>
      <c r="S2942" s="24" t="s">
        <v>103</v>
      </c>
      <c r="T2942" s="24" t="s">
        <v>260</v>
      </c>
      <c r="U2942" s="24" t="s">
        <v>464</v>
      </c>
      <c r="V2942" s="24" t="s">
        <v>205</v>
      </c>
      <c r="W2942" s="24" t="s">
        <v>2412</v>
      </c>
      <c r="X2942" s="24" t="s">
        <v>1833</v>
      </c>
      <c r="Y2942" s="24" t="s">
        <v>166</v>
      </c>
      <c r="Z2942" s="24"/>
    </row>
    <row r="2943" spans="1:26" x14ac:dyDescent="0.2">
      <c r="A2943">
        <v>2943</v>
      </c>
      <c r="B2943">
        <v>4710</v>
      </c>
      <c r="H2943" s="23">
        <v>44158</v>
      </c>
      <c r="I2943" s="23">
        <v>44158</v>
      </c>
      <c r="J2943">
        <v>90.99</v>
      </c>
      <c r="K2943" s="24"/>
      <c r="L2943" s="24" t="s">
        <v>2577</v>
      </c>
      <c r="M2943" s="24" t="s">
        <v>941</v>
      </c>
      <c r="N2943" s="24" t="s">
        <v>7</v>
      </c>
      <c r="O2943" s="24" t="s">
        <v>231</v>
      </c>
      <c r="P2943" s="24" t="s">
        <v>217</v>
      </c>
      <c r="Q2943" s="24" t="s">
        <v>102</v>
      </c>
      <c r="R2943" s="24" t="s">
        <v>108</v>
      </c>
      <c r="S2943" s="24" t="s">
        <v>103</v>
      </c>
      <c r="T2943" s="24" t="s">
        <v>260</v>
      </c>
      <c r="U2943" s="24" t="s">
        <v>261</v>
      </c>
      <c r="V2943" s="24" t="s">
        <v>205</v>
      </c>
      <c r="W2943" s="24" t="s">
        <v>2412</v>
      </c>
      <c r="X2943" s="24" t="s">
        <v>1833</v>
      </c>
      <c r="Y2943" s="24" t="s">
        <v>166</v>
      </c>
      <c r="Z2943" s="24"/>
    </row>
    <row r="2944" spans="1:26" x14ac:dyDescent="0.2">
      <c r="A2944">
        <v>2944</v>
      </c>
      <c r="B2944">
        <v>4711</v>
      </c>
      <c r="H2944" s="23">
        <v>44158</v>
      </c>
      <c r="I2944" s="23">
        <v>44158</v>
      </c>
      <c r="J2944">
        <v>90.99</v>
      </c>
      <c r="K2944" s="24"/>
      <c r="L2944" s="24" t="s">
        <v>2578</v>
      </c>
      <c r="M2944" s="24" t="s">
        <v>2579</v>
      </c>
      <c r="N2944" s="24" t="s">
        <v>7</v>
      </c>
      <c r="O2944" s="24" t="s">
        <v>231</v>
      </c>
      <c r="P2944" s="24" t="s">
        <v>217</v>
      </c>
      <c r="Q2944" s="24" t="s">
        <v>102</v>
      </c>
      <c r="R2944" s="24" t="s">
        <v>108</v>
      </c>
      <c r="S2944" s="24" t="s">
        <v>103</v>
      </c>
      <c r="T2944" s="24" t="s">
        <v>260</v>
      </c>
      <c r="U2944" s="24" t="s">
        <v>246</v>
      </c>
      <c r="V2944" s="24" t="s">
        <v>205</v>
      </c>
      <c r="W2944" s="24" t="s">
        <v>2412</v>
      </c>
      <c r="X2944" s="24" t="s">
        <v>1833</v>
      </c>
      <c r="Y2944" s="24" t="s">
        <v>166</v>
      </c>
      <c r="Z2944" s="24"/>
    </row>
    <row r="2945" spans="1:26" x14ac:dyDescent="0.2">
      <c r="A2945">
        <v>2945</v>
      </c>
      <c r="B2945">
        <v>4721</v>
      </c>
      <c r="H2945" s="23">
        <v>44159</v>
      </c>
      <c r="I2945" s="23">
        <v>44159</v>
      </c>
      <c r="J2945">
        <v>1100</v>
      </c>
      <c r="K2945" s="24"/>
      <c r="L2945" s="24" t="s">
        <v>2562</v>
      </c>
      <c r="M2945" s="24" t="s">
        <v>2580</v>
      </c>
      <c r="N2945" s="24" t="s">
        <v>2350</v>
      </c>
      <c r="O2945" s="24" t="s">
        <v>231</v>
      </c>
      <c r="P2945" s="24" t="s">
        <v>217</v>
      </c>
      <c r="Q2945" s="24" t="s">
        <v>7</v>
      </c>
      <c r="R2945" s="24" t="s">
        <v>70</v>
      </c>
      <c r="S2945" s="24" t="s">
        <v>85</v>
      </c>
      <c r="T2945" s="24" t="s">
        <v>316</v>
      </c>
      <c r="U2945" s="24" t="s">
        <v>205</v>
      </c>
      <c r="V2945" s="24" t="s">
        <v>205</v>
      </c>
      <c r="W2945" s="24"/>
      <c r="X2945" s="24" t="s">
        <v>1833</v>
      </c>
      <c r="Y2945" s="24" t="s">
        <v>166</v>
      </c>
      <c r="Z2945" s="24"/>
    </row>
    <row r="2946" spans="1:26" x14ac:dyDescent="0.2">
      <c r="A2946">
        <v>2946</v>
      </c>
      <c r="B2946">
        <v>4722</v>
      </c>
      <c r="H2946" s="23">
        <v>44159</v>
      </c>
      <c r="I2946" s="23">
        <v>44159</v>
      </c>
      <c r="J2946">
        <v>115</v>
      </c>
      <c r="K2946" s="24"/>
      <c r="L2946" s="24" t="s">
        <v>2568</v>
      </c>
      <c r="M2946" s="24" t="s">
        <v>2561</v>
      </c>
      <c r="N2946" s="24" t="s">
        <v>7</v>
      </c>
      <c r="O2946" s="24" t="s">
        <v>231</v>
      </c>
      <c r="P2946" s="24" t="s">
        <v>217</v>
      </c>
      <c r="Q2946" s="24" t="s">
        <v>55</v>
      </c>
      <c r="R2946" s="24" t="s">
        <v>70</v>
      </c>
      <c r="S2946" s="24" t="s">
        <v>76</v>
      </c>
      <c r="T2946" s="24" t="s">
        <v>225</v>
      </c>
      <c r="U2946" s="24" t="s">
        <v>205</v>
      </c>
      <c r="V2946" s="24" t="s">
        <v>205</v>
      </c>
      <c r="W2946" s="24" t="s">
        <v>2313</v>
      </c>
      <c r="X2946" s="24" t="s">
        <v>1833</v>
      </c>
      <c r="Y2946" s="24" t="s">
        <v>166</v>
      </c>
      <c r="Z2946" s="24"/>
    </row>
    <row r="2947" spans="1:26" x14ac:dyDescent="0.2">
      <c r="A2947">
        <v>2947</v>
      </c>
      <c r="B2947">
        <v>4727</v>
      </c>
      <c r="H2947" s="23">
        <v>44159</v>
      </c>
      <c r="I2947" s="23">
        <v>44159</v>
      </c>
      <c r="J2947">
        <v>250</v>
      </c>
      <c r="K2947" s="24"/>
      <c r="L2947" s="24" t="s">
        <v>2581</v>
      </c>
      <c r="M2947" s="24" t="s">
        <v>2582</v>
      </c>
      <c r="N2947" s="24" t="s">
        <v>50</v>
      </c>
      <c r="O2947" s="24" t="s">
        <v>231</v>
      </c>
      <c r="P2947" s="24" t="s">
        <v>217</v>
      </c>
      <c r="Q2947" s="24" t="s">
        <v>50</v>
      </c>
      <c r="R2947" s="24" t="s">
        <v>105</v>
      </c>
      <c r="S2947" s="24" t="s">
        <v>77</v>
      </c>
      <c r="T2947" s="24" t="s">
        <v>314</v>
      </c>
      <c r="U2947" s="24" t="s">
        <v>205</v>
      </c>
      <c r="V2947" s="24" t="s">
        <v>205</v>
      </c>
      <c r="W2947" s="24" t="s">
        <v>735</v>
      </c>
      <c r="X2947" s="24" t="s">
        <v>1833</v>
      </c>
      <c r="Y2947" s="24" t="s">
        <v>1833</v>
      </c>
      <c r="Z2947" s="24"/>
    </row>
    <row r="2948" spans="1:26" x14ac:dyDescent="0.2">
      <c r="A2948">
        <v>2948</v>
      </c>
      <c r="B2948">
        <v>4735</v>
      </c>
      <c r="H2948" s="23">
        <v>44160</v>
      </c>
      <c r="I2948" s="23">
        <v>44160</v>
      </c>
      <c r="J2948">
        <v>580</v>
      </c>
      <c r="K2948" s="24"/>
      <c r="L2948" s="24" t="s">
        <v>2540</v>
      </c>
      <c r="M2948" s="24" t="s">
        <v>2541</v>
      </c>
      <c r="N2948" s="24" t="s">
        <v>7</v>
      </c>
      <c r="O2948" s="24" t="s">
        <v>231</v>
      </c>
      <c r="P2948" s="24" t="s">
        <v>217</v>
      </c>
      <c r="Q2948" s="24" t="s">
        <v>55</v>
      </c>
      <c r="R2948" s="24" t="s">
        <v>70</v>
      </c>
      <c r="S2948" s="24" t="s">
        <v>75</v>
      </c>
      <c r="T2948" s="24" t="s">
        <v>363</v>
      </c>
      <c r="U2948" s="24" t="s">
        <v>205</v>
      </c>
      <c r="V2948" s="24" t="s">
        <v>205</v>
      </c>
      <c r="W2948" s="24" t="s">
        <v>782</v>
      </c>
      <c r="X2948" s="24" t="s">
        <v>1833</v>
      </c>
      <c r="Y2948" s="24" t="s">
        <v>166</v>
      </c>
      <c r="Z2948" s="24"/>
    </row>
    <row r="2949" spans="1:26" x14ac:dyDescent="0.2">
      <c r="A2949">
        <v>2949</v>
      </c>
      <c r="B2949">
        <v>4736</v>
      </c>
      <c r="H2949" s="23">
        <v>44160</v>
      </c>
      <c r="I2949" s="23">
        <v>44160</v>
      </c>
      <c r="J2949">
        <v>120</v>
      </c>
      <c r="K2949" s="24"/>
      <c r="L2949" s="24" t="s">
        <v>2583</v>
      </c>
      <c r="M2949" s="24" t="s">
        <v>2584</v>
      </c>
      <c r="N2949" s="24" t="s">
        <v>7</v>
      </c>
      <c r="O2949" s="24" t="s">
        <v>231</v>
      </c>
      <c r="P2949" s="24" t="s">
        <v>217</v>
      </c>
      <c r="Q2949" s="24" t="s">
        <v>102</v>
      </c>
      <c r="R2949" s="24" t="s">
        <v>108</v>
      </c>
      <c r="S2949" s="24" t="s">
        <v>103</v>
      </c>
      <c r="T2949" s="24" t="s">
        <v>260</v>
      </c>
      <c r="U2949" s="24" t="s">
        <v>1110</v>
      </c>
      <c r="V2949" s="24" t="s">
        <v>205</v>
      </c>
      <c r="W2949" s="24" t="s">
        <v>1993</v>
      </c>
      <c r="X2949" s="24" t="s">
        <v>1833</v>
      </c>
      <c r="Y2949" s="24" t="s">
        <v>166</v>
      </c>
      <c r="Z2949" s="24"/>
    </row>
    <row r="2950" spans="1:26" x14ac:dyDescent="0.2">
      <c r="A2950">
        <v>2950</v>
      </c>
      <c r="B2950">
        <v>4737</v>
      </c>
      <c r="H2950" s="23">
        <v>44160</v>
      </c>
      <c r="I2950" s="23">
        <v>44160</v>
      </c>
      <c r="J2950">
        <v>750</v>
      </c>
      <c r="K2950" s="24"/>
      <c r="L2950" s="24" t="s">
        <v>2585</v>
      </c>
      <c r="M2950" s="24" t="s">
        <v>2586</v>
      </c>
      <c r="N2950" s="24" t="s">
        <v>50</v>
      </c>
      <c r="O2950" s="24" t="s">
        <v>231</v>
      </c>
      <c r="P2950" s="24" t="s">
        <v>217</v>
      </c>
      <c r="Q2950" s="24" t="s">
        <v>50</v>
      </c>
      <c r="R2950" s="24" t="s">
        <v>105</v>
      </c>
      <c r="S2950" s="24" t="s">
        <v>24</v>
      </c>
      <c r="T2950" s="24" t="s">
        <v>312</v>
      </c>
      <c r="U2950" s="24" t="s">
        <v>205</v>
      </c>
      <c r="V2950" s="24" t="s">
        <v>205</v>
      </c>
      <c r="W2950" s="24"/>
      <c r="X2950" s="24" t="s">
        <v>1833</v>
      </c>
      <c r="Y2950" s="24" t="s">
        <v>166</v>
      </c>
      <c r="Z2950" s="24"/>
    </row>
    <row r="2951" spans="1:26" x14ac:dyDescent="0.2">
      <c r="A2951">
        <v>2951</v>
      </c>
      <c r="B2951">
        <v>4739</v>
      </c>
      <c r="H2951" s="23">
        <v>44160</v>
      </c>
      <c r="I2951" s="23">
        <v>44160</v>
      </c>
      <c r="J2951">
        <v>300</v>
      </c>
      <c r="K2951" s="24"/>
      <c r="L2951" s="24" t="s">
        <v>2256</v>
      </c>
      <c r="M2951" s="24" t="s">
        <v>2110</v>
      </c>
      <c r="N2951" s="24" t="s">
        <v>68</v>
      </c>
      <c r="O2951" s="24" t="s">
        <v>231</v>
      </c>
      <c r="P2951" s="24" t="s">
        <v>259</v>
      </c>
      <c r="Q2951" s="24" t="s">
        <v>36</v>
      </c>
      <c r="R2951" s="24" t="s">
        <v>6</v>
      </c>
      <c r="S2951" s="24" t="s">
        <v>39</v>
      </c>
      <c r="T2951" s="24" t="s">
        <v>387</v>
      </c>
      <c r="U2951" s="24" t="s">
        <v>205</v>
      </c>
      <c r="V2951" s="24" t="s">
        <v>205</v>
      </c>
      <c r="W2951" s="24" t="s">
        <v>2111</v>
      </c>
      <c r="X2951" s="24" t="s">
        <v>1833</v>
      </c>
      <c r="Y2951" s="24" t="s">
        <v>1833</v>
      </c>
      <c r="Z2951" s="24"/>
    </row>
    <row r="2952" spans="1:26" x14ac:dyDescent="0.2">
      <c r="A2952">
        <v>2952</v>
      </c>
      <c r="B2952">
        <v>4740</v>
      </c>
      <c r="H2952" s="23">
        <v>44160</v>
      </c>
      <c r="I2952" s="23">
        <v>44160</v>
      </c>
      <c r="J2952">
        <v>197.56</v>
      </c>
      <c r="K2952" s="24"/>
      <c r="L2952" s="24" t="s">
        <v>2427</v>
      </c>
      <c r="M2952" s="24" t="s">
        <v>2160</v>
      </c>
      <c r="N2952" s="24" t="s">
        <v>68</v>
      </c>
      <c r="O2952" s="24" t="s">
        <v>231</v>
      </c>
      <c r="P2952" s="24" t="s">
        <v>259</v>
      </c>
      <c r="Q2952" s="24" t="s">
        <v>36</v>
      </c>
      <c r="R2952" s="24" t="s">
        <v>6</v>
      </c>
      <c r="S2952" s="24" t="s">
        <v>40</v>
      </c>
      <c r="T2952" s="24" t="s">
        <v>431</v>
      </c>
      <c r="U2952" s="24" t="s">
        <v>205</v>
      </c>
      <c r="V2952" s="24" t="s">
        <v>205</v>
      </c>
      <c r="W2952" s="24" t="s">
        <v>2161</v>
      </c>
      <c r="X2952" s="24" t="s">
        <v>1833</v>
      </c>
      <c r="Y2952" s="24" t="s">
        <v>1833</v>
      </c>
      <c r="Z2952" s="24"/>
    </row>
    <row r="2953" spans="1:26" x14ac:dyDescent="0.2">
      <c r="A2953">
        <v>2953</v>
      </c>
      <c r="B2953">
        <v>4741</v>
      </c>
      <c r="H2953" s="23">
        <v>44160</v>
      </c>
      <c r="I2953" s="23">
        <v>44160</v>
      </c>
      <c r="J2953">
        <v>115</v>
      </c>
      <c r="K2953" s="24"/>
      <c r="L2953" s="24" t="s">
        <v>2587</v>
      </c>
      <c r="M2953" s="24" t="s">
        <v>2561</v>
      </c>
      <c r="N2953" s="24" t="s">
        <v>7</v>
      </c>
      <c r="O2953" s="24" t="s">
        <v>231</v>
      </c>
      <c r="P2953" s="24" t="s">
        <v>217</v>
      </c>
      <c r="Q2953" s="24" t="s">
        <v>55</v>
      </c>
      <c r="R2953" s="24" t="s">
        <v>70</v>
      </c>
      <c r="S2953" s="24" t="s">
        <v>76</v>
      </c>
      <c r="T2953" s="24" t="s">
        <v>225</v>
      </c>
      <c r="U2953" s="24" t="s">
        <v>205</v>
      </c>
      <c r="V2953" s="24" t="s">
        <v>205</v>
      </c>
      <c r="W2953" s="24" t="s">
        <v>2313</v>
      </c>
      <c r="X2953" s="24" t="s">
        <v>1833</v>
      </c>
      <c r="Y2953" s="24" t="s">
        <v>166</v>
      </c>
      <c r="Z2953" s="24"/>
    </row>
    <row r="2954" spans="1:26" x14ac:dyDescent="0.2">
      <c r="A2954">
        <v>2954</v>
      </c>
      <c r="B2954">
        <v>4742</v>
      </c>
      <c r="H2954" s="23">
        <v>44160</v>
      </c>
      <c r="I2954" s="23">
        <v>44160</v>
      </c>
      <c r="J2954">
        <v>80000</v>
      </c>
      <c r="K2954" s="24"/>
      <c r="L2954" s="24" t="s">
        <v>233</v>
      </c>
      <c r="M2954" s="24" t="s">
        <v>240</v>
      </c>
      <c r="N2954" s="24" t="s">
        <v>68</v>
      </c>
      <c r="O2954" s="24" t="s">
        <v>231</v>
      </c>
      <c r="P2954" s="24" t="s">
        <v>217</v>
      </c>
      <c r="Q2954" s="24" t="s">
        <v>234</v>
      </c>
      <c r="R2954" s="24" t="s">
        <v>234</v>
      </c>
      <c r="S2954" s="24" t="s">
        <v>234</v>
      </c>
      <c r="T2954" s="24" t="s">
        <v>235</v>
      </c>
      <c r="U2954" s="24" t="s">
        <v>205</v>
      </c>
      <c r="V2954" s="24" t="s">
        <v>205</v>
      </c>
      <c r="W2954" s="24" t="s">
        <v>205</v>
      </c>
      <c r="X2954" s="24" t="s">
        <v>1833</v>
      </c>
      <c r="Y2954" s="24" t="s">
        <v>205</v>
      </c>
      <c r="Z2954" s="24"/>
    </row>
    <row r="2955" spans="1:26" x14ac:dyDescent="0.2">
      <c r="A2955">
        <v>2955</v>
      </c>
      <c r="B2955">
        <v>4747</v>
      </c>
      <c r="H2955" s="23">
        <v>44161</v>
      </c>
      <c r="I2955" s="23">
        <v>44161</v>
      </c>
      <c r="J2955">
        <v>6.97</v>
      </c>
      <c r="K2955" s="24"/>
      <c r="L2955" s="24" t="s">
        <v>2265</v>
      </c>
      <c r="M2955" s="24" t="s">
        <v>82</v>
      </c>
      <c r="N2955" s="24" t="s">
        <v>7</v>
      </c>
      <c r="O2955" s="24" t="s">
        <v>231</v>
      </c>
      <c r="P2955" s="24" t="s">
        <v>217</v>
      </c>
      <c r="Q2955" s="24" t="s">
        <v>7</v>
      </c>
      <c r="R2955" s="24" t="s">
        <v>70</v>
      </c>
      <c r="S2955" s="24" t="s">
        <v>82</v>
      </c>
      <c r="T2955" s="24" t="s">
        <v>587</v>
      </c>
      <c r="U2955" s="24" t="s">
        <v>205</v>
      </c>
      <c r="V2955" s="24" t="s">
        <v>205</v>
      </c>
      <c r="W2955" s="24" t="s">
        <v>82</v>
      </c>
      <c r="X2955" s="24" t="s">
        <v>1833</v>
      </c>
      <c r="Y2955" s="24" t="s">
        <v>1833</v>
      </c>
      <c r="Z2955" s="24"/>
    </row>
    <row r="2956" spans="1:26" x14ac:dyDescent="0.2">
      <c r="A2956">
        <v>2956</v>
      </c>
      <c r="B2956">
        <v>4749</v>
      </c>
      <c r="H2956" s="23">
        <v>44161</v>
      </c>
      <c r="I2956" s="23">
        <v>44161</v>
      </c>
      <c r="J2956">
        <v>37.22</v>
      </c>
      <c r="K2956" s="24"/>
      <c r="L2956" s="24" t="s">
        <v>2265</v>
      </c>
      <c r="M2956" s="24" t="s">
        <v>82</v>
      </c>
      <c r="N2956" s="24" t="s">
        <v>7</v>
      </c>
      <c r="O2956" s="24" t="s">
        <v>231</v>
      </c>
      <c r="P2956" s="24" t="s">
        <v>217</v>
      </c>
      <c r="Q2956" s="24" t="s">
        <v>7</v>
      </c>
      <c r="R2956" s="24" t="s">
        <v>70</v>
      </c>
      <c r="S2956" s="24" t="s">
        <v>82</v>
      </c>
      <c r="T2956" s="24" t="s">
        <v>587</v>
      </c>
      <c r="U2956" s="24" t="s">
        <v>205</v>
      </c>
      <c r="V2956" s="24" t="s">
        <v>205</v>
      </c>
      <c r="W2956" s="24" t="s">
        <v>82</v>
      </c>
      <c r="X2956" s="24" t="s">
        <v>1833</v>
      </c>
      <c r="Y2956" s="24" t="s">
        <v>1833</v>
      </c>
      <c r="Z2956" s="24"/>
    </row>
    <row r="2957" spans="1:26" x14ac:dyDescent="0.2">
      <c r="A2957">
        <v>2957</v>
      </c>
      <c r="B2957">
        <v>4752</v>
      </c>
      <c r="H2957" s="23">
        <v>44161</v>
      </c>
      <c r="I2957" s="23">
        <v>44161</v>
      </c>
      <c r="J2957">
        <v>206.61</v>
      </c>
      <c r="K2957" s="24"/>
      <c r="L2957" s="24" t="s">
        <v>2588</v>
      </c>
      <c r="M2957" s="24" t="s">
        <v>2589</v>
      </c>
      <c r="N2957" s="24" t="s">
        <v>68</v>
      </c>
      <c r="O2957" s="24" t="s">
        <v>231</v>
      </c>
      <c r="P2957" s="24" t="s">
        <v>217</v>
      </c>
      <c r="Q2957" s="24" t="s">
        <v>64</v>
      </c>
      <c r="R2957" s="24" t="s">
        <v>69</v>
      </c>
      <c r="S2957" s="24" t="s">
        <v>77</v>
      </c>
      <c r="T2957" s="24" t="s">
        <v>2089</v>
      </c>
      <c r="U2957" s="24" t="s">
        <v>205</v>
      </c>
      <c r="V2957" s="24" t="s">
        <v>205</v>
      </c>
      <c r="W2957" s="24"/>
      <c r="X2957" s="24" t="s">
        <v>1833</v>
      </c>
      <c r="Y2957" s="24" t="s">
        <v>166</v>
      </c>
      <c r="Z2957" s="24"/>
    </row>
    <row r="2958" spans="1:26" x14ac:dyDescent="0.2">
      <c r="A2958">
        <v>2958</v>
      </c>
      <c r="B2958">
        <v>4764</v>
      </c>
      <c r="H2958" s="23">
        <v>44165</v>
      </c>
      <c r="I2958" s="23">
        <v>44165</v>
      </c>
      <c r="J2958">
        <v>15.91</v>
      </c>
      <c r="K2958" s="24"/>
      <c r="L2958" s="24" t="s">
        <v>2265</v>
      </c>
      <c r="M2958" s="24" t="s">
        <v>82</v>
      </c>
      <c r="N2958" s="24" t="s">
        <v>7</v>
      </c>
      <c r="O2958" s="24" t="s">
        <v>231</v>
      </c>
      <c r="P2958" s="24" t="s">
        <v>217</v>
      </c>
      <c r="Q2958" s="24" t="s">
        <v>7</v>
      </c>
      <c r="R2958" s="24" t="s">
        <v>70</v>
      </c>
      <c r="S2958" s="24" t="s">
        <v>82</v>
      </c>
      <c r="T2958" s="24" t="s">
        <v>587</v>
      </c>
      <c r="U2958" s="24" t="s">
        <v>205</v>
      </c>
      <c r="V2958" s="24" t="s">
        <v>205</v>
      </c>
      <c r="W2958" s="24" t="s">
        <v>82</v>
      </c>
      <c r="X2958" s="24" t="s">
        <v>1833</v>
      </c>
      <c r="Y2958" s="24" t="s">
        <v>1833</v>
      </c>
      <c r="Z2958" s="24"/>
    </row>
    <row r="2959" spans="1:26" x14ac:dyDescent="0.2">
      <c r="A2959">
        <v>2959</v>
      </c>
      <c r="B2959">
        <v>4768</v>
      </c>
      <c r="H2959" s="23">
        <v>44165</v>
      </c>
      <c r="I2959" s="23">
        <v>44165</v>
      </c>
      <c r="J2959">
        <v>8</v>
      </c>
      <c r="K2959" s="24"/>
      <c r="L2959" s="24" t="s">
        <v>2590</v>
      </c>
      <c r="M2959" s="24" t="s">
        <v>2591</v>
      </c>
      <c r="N2959" s="24" t="s">
        <v>68</v>
      </c>
      <c r="O2959" s="24" t="s">
        <v>231</v>
      </c>
      <c r="P2959" s="24" t="s">
        <v>217</v>
      </c>
      <c r="Q2959" s="24" t="s">
        <v>28</v>
      </c>
      <c r="R2959" s="24" t="s">
        <v>70</v>
      </c>
      <c r="S2959" s="24" t="s">
        <v>29</v>
      </c>
      <c r="T2959" s="24" t="s">
        <v>232</v>
      </c>
      <c r="U2959" s="24" t="s">
        <v>205</v>
      </c>
      <c r="V2959" s="24" t="s">
        <v>205</v>
      </c>
      <c r="W2959" s="24" t="s">
        <v>2251</v>
      </c>
      <c r="X2959" s="24" t="s">
        <v>1833</v>
      </c>
      <c r="Y2959" s="24" t="s">
        <v>166</v>
      </c>
      <c r="Z2959" s="24"/>
    </row>
    <row r="2960" spans="1:26" x14ac:dyDescent="0.2">
      <c r="A2960">
        <v>2960</v>
      </c>
      <c r="B2960">
        <v>4769</v>
      </c>
      <c r="H2960" s="23">
        <v>44165</v>
      </c>
      <c r="I2960" s="23">
        <v>44165</v>
      </c>
      <c r="J2960">
        <v>1684.53</v>
      </c>
      <c r="K2960" s="24"/>
      <c r="L2960" s="24" t="s">
        <v>2592</v>
      </c>
      <c r="M2960" s="24" t="s">
        <v>2593</v>
      </c>
      <c r="N2960" s="24" t="s">
        <v>50</v>
      </c>
      <c r="O2960" s="24" t="s">
        <v>231</v>
      </c>
      <c r="P2960" s="24" t="s">
        <v>217</v>
      </c>
      <c r="Q2960" s="24" t="s">
        <v>50</v>
      </c>
      <c r="R2960" s="24" t="s">
        <v>69</v>
      </c>
      <c r="S2960" s="24" t="s">
        <v>20</v>
      </c>
      <c r="T2960" s="24" t="s">
        <v>318</v>
      </c>
      <c r="U2960" s="24" t="s">
        <v>205</v>
      </c>
      <c r="V2960" s="24" t="s">
        <v>205</v>
      </c>
      <c r="W2960" s="24"/>
      <c r="X2960" s="24" t="s">
        <v>1833</v>
      </c>
      <c r="Y2960" s="24" t="s">
        <v>1833</v>
      </c>
      <c r="Z2960" s="24"/>
    </row>
    <row r="2961" spans="1:26" x14ac:dyDescent="0.2">
      <c r="A2961">
        <v>2961</v>
      </c>
      <c r="B2961">
        <v>4770</v>
      </c>
      <c r="H2961" s="23">
        <v>44165</v>
      </c>
      <c r="I2961" s="23">
        <v>44165</v>
      </c>
      <c r="J2961">
        <v>7425</v>
      </c>
      <c r="K2961" s="24"/>
      <c r="L2961" s="24" t="s">
        <v>2594</v>
      </c>
      <c r="M2961" s="24" t="s">
        <v>2154</v>
      </c>
      <c r="N2961" s="24" t="s">
        <v>7</v>
      </c>
      <c r="O2961" s="24" t="s">
        <v>231</v>
      </c>
      <c r="P2961" s="24" t="s">
        <v>217</v>
      </c>
      <c r="Q2961" s="24" t="s">
        <v>584</v>
      </c>
      <c r="R2961" s="24" t="s">
        <v>584</v>
      </c>
      <c r="S2961" s="24" t="s">
        <v>584</v>
      </c>
      <c r="T2961" s="24" t="s">
        <v>585</v>
      </c>
      <c r="U2961" s="24" t="s">
        <v>2595</v>
      </c>
      <c r="V2961" s="24" t="s">
        <v>2596</v>
      </c>
      <c r="W2961" s="24"/>
      <c r="X2961" s="24" t="s">
        <v>1833</v>
      </c>
      <c r="Y2961" s="24" t="s">
        <v>166</v>
      </c>
      <c r="Z2961" s="24"/>
    </row>
    <row r="2962" spans="1:26" x14ac:dyDescent="0.2">
      <c r="A2962">
        <v>2962</v>
      </c>
      <c r="B2962">
        <v>4779</v>
      </c>
      <c r="H2962" s="23">
        <v>44165</v>
      </c>
      <c r="I2962" s="23">
        <v>44165</v>
      </c>
      <c r="J2962">
        <v>8000</v>
      </c>
      <c r="K2962" s="24"/>
      <c r="L2962" s="24" t="s">
        <v>2378</v>
      </c>
      <c r="M2962" s="24" t="s">
        <v>2511</v>
      </c>
      <c r="N2962" s="24" t="s">
        <v>68</v>
      </c>
      <c r="O2962" s="24" t="s">
        <v>231</v>
      </c>
      <c r="P2962" s="24" t="s">
        <v>217</v>
      </c>
      <c r="Q2962" s="24" t="s">
        <v>102</v>
      </c>
      <c r="R2962" s="24" t="s">
        <v>108</v>
      </c>
      <c r="S2962" s="24" t="s">
        <v>108</v>
      </c>
      <c r="T2962" s="24" t="s">
        <v>238</v>
      </c>
      <c r="U2962" s="24" t="s">
        <v>205</v>
      </c>
      <c r="V2962" s="24" t="s">
        <v>205</v>
      </c>
      <c r="W2962" s="24" t="s">
        <v>205</v>
      </c>
      <c r="X2962" s="24" t="s">
        <v>1833</v>
      </c>
      <c r="Y2962" s="24" t="s">
        <v>205</v>
      </c>
      <c r="Z2962" s="24"/>
    </row>
    <row r="2963" spans="1:26" x14ac:dyDescent="0.2">
      <c r="A2963">
        <v>2963</v>
      </c>
      <c r="B2963">
        <v>4788</v>
      </c>
      <c r="H2963" s="23">
        <v>44166</v>
      </c>
      <c r="I2963" s="23">
        <v>44166</v>
      </c>
      <c r="J2963">
        <v>115</v>
      </c>
      <c r="K2963" s="24"/>
      <c r="L2963" s="24" t="s">
        <v>2568</v>
      </c>
      <c r="M2963" s="24" t="s">
        <v>2597</v>
      </c>
      <c r="N2963" s="24" t="s">
        <v>7</v>
      </c>
      <c r="O2963" s="24" t="s">
        <v>231</v>
      </c>
      <c r="P2963" s="24" t="s">
        <v>217</v>
      </c>
      <c r="Q2963" s="24" t="s">
        <v>55</v>
      </c>
      <c r="R2963" s="24" t="s">
        <v>70</v>
      </c>
      <c r="S2963" s="24" t="s">
        <v>76</v>
      </c>
      <c r="T2963" s="24" t="s">
        <v>225</v>
      </c>
      <c r="U2963" s="24" t="s">
        <v>205</v>
      </c>
      <c r="V2963" s="24" t="s">
        <v>205</v>
      </c>
      <c r="W2963" s="24" t="s">
        <v>2313</v>
      </c>
      <c r="X2963" s="24" t="s">
        <v>205</v>
      </c>
      <c r="Y2963" s="24" t="s">
        <v>166</v>
      </c>
      <c r="Z2963" s="24"/>
    </row>
    <row r="2964" spans="1:26" x14ac:dyDescent="0.2">
      <c r="A2964">
        <v>2964</v>
      </c>
      <c r="B2964">
        <v>4793</v>
      </c>
      <c r="H2964" s="23">
        <v>44167</v>
      </c>
      <c r="I2964" s="23">
        <v>44167</v>
      </c>
      <c r="J2964">
        <v>90.98</v>
      </c>
      <c r="K2964" s="24"/>
      <c r="L2964" s="24" t="s">
        <v>2598</v>
      </c>
      <c r="M2964" s="24" t="s">
        <v>755</v>
      </c>
      <c r="N2964" s="24" t="s">
        <v>7</v>
      </c>
      <c r="O2964" s="24" t="s">
        <v>231</v>
      </c>
      <c r="P2964" s="24" t="s">
        <v>217</v>
      </c>
      <c r="Q2964" s="24" t="s">
        <v>102</v>
      </c>
      <c r="R2964" s="24" t="s">
        <v>108</v>
      </c>
      <c r="S2964" s="24" t="s">
        <v>103</v>
      </c>
      <c r="T2964" s="24" t="s">
        <v>260</v>
      </c>
      <c r="U2964" s="24" t="s">
        <v>756</v>
      </c>
      <c r="V2964" s="24" t="s">
        <v>205</v>
      </c>
      <c r="W2964" s="24" t="s">
        <v>2412</v>
      </c>
      <c r="X2964" s="24" t="s">
        <v>1833</v>
      </c>
      <c r="Y2964" s="24" t="s">
        <v>166</v>
      </c>
      <c r="Z2964" s="24"/>
    </row>
    <row r="2965" spans="1:26" x14ac:dyDescent="0.2">
      <c r="A2965">
        <v>2965</v>
      </c>
      <c r="B2965">
        <v>4794</v>
      </c>
      <c r="H2965" s="23">
        <v>44167</v>
      </c>
      <c r="I2965" s="23">
        <v>44167</v>
      </c>
      <c r="J2965">
        <v>90.98</v>
      </c>
      <c r="K2965" s="24"/>
      <c r="L2965" s="24" t="s">
        <v>2599</v>
      </c>
      <c r="M2965" s="24" t="s">
        <v>752</v>
      </c>
      <c r="N2965" s="24" t="s">
        <v>7</v>
      </c>
      <c r="O2965" s="24" t="s">
        <v>231</v>
      </c>
      <c r="P2965" s="24" t="s">
        <v>217</v>
      </c>
      <c r="Q2965" s="24" t="s">
        <v>102</v>
      </c>
      <c r="R2965" s="24" t="s">
        <v>108</v>
      </c>
      <c r="S2965" s="24" t="s">
        <v>103</v>
      </c>
      <c r="T2965" s="24" t="s">
        <v>260</v>
      </c>
      <c r="U2965" s="24" t="s">
        <v>753</v>
      </c>
      <c r="V2965" s="24" t="s">
        <v>205</v>
      </c>
      <c r="W2965" s="24" t="s">
        <v>2412</v>
      </c>
      <c r="X2965" s="24" t="s">
        <v>1833</v>
      </c>
      <c r="Y2965" s="24" t="s">
        <v>166</v>
      </c>
      <c r="Z2965" s="24"/>
    </row>
    <row r="2966" spans="1:26" x14ac:dyDescent="0.2">
      <c r="A2966">
        <v>2966</v>
      </c>
      <c r="B2966">
        <v>4804</v>
      </c>
      <c r="H2966" s="23">
        <v>44168</v>
      </c>
      <c r="I2966" s="23">
        <v>44168</v>
      </c>
      <c r="J2966">
        <v>2000</v>
      </c>
      <c r="K2966" s="24"/>
      <c r="L2966" s="24" t="s">
        <v>2600</v>
      </c>
      <c r="M2966" s="24" t="s">
        <v>2154</v>
      </c>
      <c r="N2966" s="24" t="s">
        <v>7</v>
      </c>
      <c r="O2966" s="24" t="s">
        <v>231</v>
      </c>
      <c r="P2966" s="24" t="s">
        <v>217</v>
      </c>
      <c r="Q2966" s="24" t="s">
        <v>584</v>
      </c>
      <c r="R2966" s="24" t="s">
        <v>584</v>
      </c>
      <c r="S2966" s="24" t="s">
        <v>584</v>
      </c>
      <c r="T2966" s="24" t="s">
        <v>585</v>
      </c>
      <c r="U2966" s="24" t="s">
        <v>2439</v>
      </c>
      <c r="V2966" s="24" t="s">
        <v>2601</v>
      </c>
      <c r="W2966" s="24"/>
      <c r="X2966" s="24" t="s">
        <v>1833</v>
      </c>
      <c r="Y2966" s="24" t="s">
        <v>166</v>
      </c>
      <c r="Z2966" s="24"/>
    </row>
    <row r="2967" spans="1:26" x14ac:dyDescent="0.2">
      <c r="A2967">
        <v>2967</v>
      </c>
      <c r="B2967">
        <v>4815</v>
      </c>
      <c r="H2967" s="23">
        <v>44169</v>
      </c>
      <c r="I2967" s="23">
        <v>44169</v>
      </c>
      <c r="J2967">
        <v>800</v>
      </c>
      <c r="K2967" s="24"/>
      <c r="L2967" s="24" t="s">
        <v>2186</v>
      </c>
      <c r="M2967" s="24" t="s">
        <v>2442</v>
      </c>
      <c r="N2967" s="24" t="s">
        <v>65</v>
      </c>
      <c r="O2967" s="24" t="s">
        <v>231</v>
      </c>
      <c r="P2967" s="24" t="s">
        <v>207</v>
      </c>
      <c r="Q2967" s="24" t="s">
        <v>36</v>
      </c>
      <c r="R2967" s="24" t="s">
        <v>6</v>
      </c>
      <c r="S2967" s="24" t="s">
        <v>37</v>
      </c>
      <c r="T2967" s="24" t="s">
        <v>304</v>
      </c>
      <c r="U2967" s="24" t="s">
        <v>205</v>
      </c>
      <c r="V2967" s="24" t="s">
        <v>205</v>
      </c>
      <c r="W2967" s="24" t="s">
        <v>205</v>
      </c>
      <c r="X2967" s="24" t="s">
        <v>1833</v>
      </c>
      <c r="Y2967" s="24" t="s">
        <v>205</v>
      </c>
      <c r="Z2967" s="24"/>
    </row>
    <row r="2968" spans="1:26" x14ac:dyDescent="0.2">
      <c r="A2968">
        <v>2968</v>
      </c>
      <c r="B2968">
        <v>4816</v>
      </c>
      <c r="H2968" s="23">
        <v>44169</v>
      </c>
      <c r="I2968" s="23">
        <v>44169</v>
      </c>
      <c r="J2968">
        <v>800</v>
      </c>
      <c r="K2968" s="24"/>
      <c r="L2968" s="24" t="s">
        <v>2174</v>
      </c>
      <c r="M2968" s="24" t="s">
        <v>2443</v>
      </c>
      <c r="N2968" s="24" t="s">
        <v>65</v>
      </c>
      <c r="O2968" s="24" t="s">
        <v>231</v>
      </c>
      <c r="P2968" s="24" t="s">
        <v>207</v>
      </c>
      <c r="Q2968" s="24" t="s">
        <v>36</v>
      </c>
      <c r="R2968" s="24" t="s">
        <v>6</v>
      </c>
      <c r="S2968" s="24" t="s">
        <v>37</v>
      </c>
      <c r="T2968" s="24" t="s">
        <v>304</v>
      </c>
      <c r="U2968" s="24" t="s">
        <v>205</v>
      </c>
      <c r="V2968" s="24" t="s">
        <v>205</v>
      </c>
      <c r="W2968" s="24" t="s">
        <v>205</v>
      </c>
      <c r="X2968" s="24" t="s">
        <v>1833</v>
      </c>
      <c r="Y2968" s="24" t="s">
        <v>205</v>
      </c>
      <c r="Z2968" s="24"/>
    </row>
    <row r="2969" spans="1:26" x14ac:dyDescent="0.2">
      <c r="A2969">
        <v>2969</v>
      </c>
      <c r="B2969">
        <v>4817</v>
      </c>
      <c r="H2969" s="23">
        <v>44169</v>
      </c>
      <c r="I2969" s="23">
        <v>44169</v>
      </c>
      <c r="J2969">
        <v>800</v>
      </c>
      <c r="K2969" s="24"/>
      <c r="L2969" s="24" t="s">
        <v>2189</v>
      </c>
      <c r="M2969" s="24" t="s">
        <v>2441</v>
      </c>
      <c r="N2969" s="24" t="s">
        <v>65</v>
      </c>
      <c r="O2969" s="24" t="s">
        <v>231</v>
      </c>
      <c r="P2969" s="24" t="s">
        <v>207</v>
      </c>
      <c r="Q2969" s="24" t="s">
        <v>36</v>
      </c>
      <c r="R2969" s="24" t="s">
        <v>6</v>
      </c>
      <c r="S2969" s="24" t="s">
        <v>37</v>
      </c>
      <c r="T2969" s="24" t="s">
        <v>304</v>
      </c>
      <c r="U2969" s="24" t="s">
        <v>205</v>
      </c>
      <c r="V2969" s="24" t="s">
        <v>205</v>
      </c>
      <c r="W2969" s="24" t="s">
        <v>205</v>
      </c>
      <c r="X2969" s="24" t="s">
        <v>1833</v>
      </c>
      <c r="Y2969" s="24" t="s">
        <v>205</v>
      </c>
      <c r="Z2969" s="24"/>
    </row>
    <row r="2970" spans="1:26" x14ac:dyDescent="0.2">
      <c r="A2970">
        <v>2970</v>
      </c>
      <c r="B2970">
        <v>4818</v>
      </c>
      <c r="H2970" s="23">
        <v>44169</v>
      </c>
      <c r="I2970" s="23">
        <v>44169</v>
      </c>
      <c r="J2970">
        <v>800</v>
      </c>
      <c r="K2970" s="24"/>
      <c r="L2970" s="24" t="s">
        <v>2602</v>
      </c>
      <c r="M2970" s="24" t="s">
        <v>2449</v>
      </c>
      <c r="N2970" s="24" t="s">
        <v>68</v>
      </c>
      <c r="O2970" s="24" t="s">
        <v>231</v>
      </c>
      <c r="P2970" s="24" t="s">
        <v>217</v>
      </c>
      <c r="Q2970" s="24" t="s">
        <v>36</v>
      </c>
      <c r="R2970" s="24" t="s">
        <v>6</v>
      </c>
      <c r="S2970" s="24" t="s">
        <v>37</v>
      </c>
      <c r="T2970" s="24" t="s">
        <v>304</v>
      </c>
      <c r="U2970" s="24" t="s">
        <v>205</v>
      </c>
      <c r="V2970" s="24" t="s">
        <v>205</v>
      </c>
      <c r="W2970" s="24" t="s">
        <v>205</v>
      </c>
      <c r="X2970" s="24" t="s">
        <v>1833</v>
      </c>
      <c r="Y2970" s="24" t="s">
        <v>205</v>
      </c>
      <c r="Z2970" s="24"/>
    </row>
    <row r="2971" spans="1:26" x14ac:dyDescent="0.2">
      <c r="A2971">
        <v>2971</v>
      </c>
      <c r="B2971">
        <v>4819</v>
      </c>
      <c r="H2971" s="23">
        <v>44169</v>
      </c>
      <c r="I2971" s="23">
        <v>44169</v>
      </c>
      <c r="J2971">
        <v>800</v>
      </c>
      <c r="K2971" s="24"/>
      <c r="L2971" s="24" t="s">
        <v>2603</v>
      </c>
      <c r="M2971" s="24" t="s">
        <v>2451</v>
      </c>
      <c r="N2971" s="24" t="s">
        <v>65</v>
      </c>
      <c r="O2971" s="24" t="s">
        <v>231</v>
      </c>
      <c r="P2971" s="24" t="s">
        <v>207</v>
      </c>
      <c r="Q2971" s="24" t="s">
        <v>36</v>
      </c>
      <c r="R2971" s="24" t="s">
        <v>6</v>
      </c>
      <c r="S2971" s="24" t="s">
        <v>37</v>
      </c>
      <c r="T2971" s="24" t="s">
        <v>304</v>
      </c>
      <c r="U2971" s="24" t="s">
        <v>205</v>
      </c>
      <c r="V2971" s="24" t="s">
        <v>205</v>
      </c>
      <c r="W2971" s="24" t="s">
        <v>205</v>
      </c>
      <c r="X2971" s="24" t="s">
        <v>1833</v>
      </c>
      <c r="Y2971" s="24" t="s">
        <v>205</v>
      </c>
      <c r="Z2971" s="24"/>
    </row>
    <row r="2972" spans="1:26" x14ac:dyDescent="0.2">
      <c r="A2972">
        <v>2972</v>
      </c>
      <c r="B2972">
        <v>4820</v>
      </c>
      <c r="H2972" s="23">
        <v>44169</v>
      </c>
      <c r="I2972" s="23">
        <v>44169</v>
      </c>
      <c r="J2972">
        <v>800</v>
      </c>
      <c r="K2972" s="24"/>
      <c r="L2972" s="24" t="s">
        <v>2604</v>
      </c>
      <c r="M2972" s="24" t="s">
        <v>2455</v>
      </c>
      <c r="N2972" s="24" t="s">
        <v>50</v>
      </c>
      <c r="O2972" s="24" t="s">
        <v>231</v>
      </c>
      <c r="P2972" s="24" t="s">
        <v>217</v>
      </c>
      <c r="Q2972" s="24" t="s">
        <v>36</v>
      </c>
      <c r="R2972" s="24" t="s">
        <v>6</v>
      </c>
      <c r="S2972" s="24" t="s">
        <v>37</v>
      </c>
      <c r="T2972" s="24" t="s">
        <v>304</v>
      </c>
      <c r="U2972" s="24" t="s">
        <v>205</v>
      </c>
      <c r="V2972" s="24" t="s">
        <v>205</v>
      </c>
      <c r="W2972" s="24" t="s">
        <v>205</v>
      </c>
      <c r="X2972" s="24" t="s">
        <v>1833</v>
      </c>
      <c r="Y2972" s="24" t="s">
        <v>166</v>
      </c>
      <c r="Z2972" s="24"/>
    </row>
    <row r="2973" spans="1:26" x14ac:dyDescent="0.2">
      <c r="A2973">
        <v>2973</v>
      </c>
      <c r="B2973">
        <v>4821</v>
      </c>
      <c r="H2973" s="23">
        <v>44169</v>
      </c>
      <c r="I2973" s="23">
        <v>44169</v>
      </c>
      <c r="J2973">
        <v>2000</v>
      </c>
      <c r="K2973" s="24"/>
      <c r="L2973" s="24" t="s">
        <v>2605</v>
      </c>
      <c r="M2973" s="24" t="s">
        <v>2455</v>
      </c>
      <c r="N2973" s="24" t="s">
        <v>50</v>
      </c>
      <c r="O2973" s="24" t="s">
        <v>231</v>
      </c>
      <c r="P2973" s="24" t="s">
        <v>217</v>
      </c>
      <c r="Q2973" s="24" t="s">
        <v>36</v>
      </c>
      <c r="R2973" s="24" t="s">
        <v>6</v>
      </c>
      <c r="S2973" s="24" t="s">
        <v>37</v>
      </c>
      <c r="T2973" s="24" t="s">
        <v>304</v>
      </c>
      <c r="U2973" s="24" t="s">
        <v>205</v>
      </c>
      <c r="V2973" s="24" t="s">
        <v>205</v>
      </c>
      <c r="W2973" s="24" t="s">
        <v>205</v>
      </c>
      <c r="X2973" s="24" t="s">
        <v>1833</v>
      </c>
      <c r="Y2973" s="24" t="s">
        <v>205</v>
      </c>
      <c r="Z2973" s="24"/>
    </row>
    <row r="2974" spans="1:26" x14ac:dyDescent="0.2">
      <c r="A2974">
        <v>2974</v>
      </c>
      <c r="B2974">
        <v>4822</v>
      </c>
      <c r="H2974" s="23">
        <v>44169</v>
      </c>
      <c r="I2974" s="23">
        <v>44169</v>
      </c>
      <c r="J2974">
        <v>1500</v>
      </c>
      <c r="K2974" s="24"/>
      <c r="L2974" s="24" t="s">
        <v>2606</v>
      </c>
      <c r="M2974" s="24" t="s">
        <v>2447</v>
      </c>
      <c r="N2974" s="24" t="s">
        <v>65</v>
      </c>
      <c r="O2974" s="24" t="s">
        <v>231</v>
      </c>
      <c r="P2974" s="24" t="s">
        <v>207</v>
      </c>
      <c r="Q2974" s="24" t="s">
        <v>36</v>
      </c>
      <c r="R2974" s="24" t="s">
        <v>6</v>
      </c>
      <c r="S2974" s="24" t="s">
        <v>16</v>
      </c>
      <c r="T2974" s="24" t="s">
        <v>225</v>
      </c>
      <c r="U2974" s="24" t="s">
        <v>205</v>
      </c>
      <c r="V2974" s="24" t="s">
        <v>205</v>
      </c>
      <c r="W2974" s="24" t="s">
        <v>205</v>
      </c>
      <c r="X2974" s="24" t="s">
        <v>1833</v>
      </c>
      <c r="Y2974" s="24" t="s">
        <v>166</v>
      </c>
      <c r="Z2974" s="24"/>
    </row>
    <row r="2975" spans="1:26" x14ac:dyDescent="0.2">
      <c r="A2975">
        <v>2975</v>
      </c>
      <c r="B2975">
        <v>4823</v>
      </c>
      <c r="H2975" s="23">
        <v>44169</v>
      </c>
      <c r="I2975" s="23">
        <v>44169</v>
      </c>
      <c r="J2975">
        <v>2000</v>
      </c>
      <c r="K2975" s="24"/>
      <c r="L2975" s="24" t="s">
        <v>2193</v>
      </c>
      <c r="M2975" s="24" t="s">
        <v>2354</v>
      </c>
      <c r="N2975" s="24" t="s">
        <v>68</v>
      </c>
      <c r="O2975" s="24" t="s">
        <v>231</v>
      </c>
      <c r="P2975" s="24" t="s">
        <v>217</v>
      </c>
      <c r="Q2975" s="24" t="s">
        <v>36</v>
      </c>
      <c r="R2975" s="24" t="s">
        <v>6</v>
      </c>
      <c r="S2975" s="24" t="s">
        <v>16</v>
      </c>
      <c r="T2975" s="24" t="s">
        <v>225</v>
      </c>
      <c r="U2975" s="24" t="s">
        <v>205</v>
      </c>
      <c r="V2975" s="24" t="s">
        <v>205</v>
      </c>
      <c r="W2975" s="24" t="s">
        <v>205</v>
      </c>
      <c r="X2975" s="24" t="s">
        <v>1833</v>
      </c>
      <c r="Y2975" s="24" t="s">
        <v>166</v>
      </c>
      <c r="Z2975" s="24"/>
    </row>
    <row r="2976" spans="1:26" x14ac:dyDescent="0.2">
      <c r="A2976">
        <v>2976</v>
      </c>
      <c r="B2976">
        <v>4824</v>
      </c>
      <c r="H2976" s="23">
        <v>44169</v>
      </c>
      <c r="I2976" s="23">
        <v>44169</v>
      </c>
      <c r="J2976">
        <v>2000</v>
      </c>
      <c r="K2976" s="24"/>
      <c r="L2976" s="24" t="s">
        <v>2195</v>
      </c>
      <c r="M2976" s="24" t="s">
        <v>2356</v>
      </c>
      <c r="N2976" s="24" t="s">
        <v>65</v>
      </c>
      <c r="O2976" s="24" t="s">
        <v>231</v>
      </c>
      <c r="P2976" s="24" t="s">
        <v>207</v>
      </c>
      <c r="Q2976" s="24" t="s">
        <v>36</v>
      </c>
      <c r="R2976" s="24" t="s">
        <v>6</v>
      </c>
      <c r="S2976" s="24" t="s">
        <v>16</v>
      </c>
      <c r="T2976" s="24" t="s">
        <v>225</v>
      </c>
      <c r="U2976" s="24" t="s">
        <v>205</v>
      </c>
      <c r="V2976" s="24" t="s">
        <v>205</v>
      </c>
      <c r="W2976" s="24" t="s">
        <v>205</v>
      </c>
      <c r="X2976" s="24" t="s">
        <v>1833</v>
      </c>
      <c r="Y2976" s="24" t="s">
        <v>1833</v>
      </c>
      <c r="Z2976" s="24"/>
    </row>
    <row r="2977" spans="1:26" x14ac:dyDescent="0.2">
      <c r="A2977">
        <v>2977</v>
      </c>
      <c r="B2977">
        <v>4825</v>
      </c>
      <c r="H2977" s="23">
        <v>44169</v>
      </c>
      <c r="I2977" s="23">
        <v>44169</v>
      </c>
      <c r="J2977">
        <v>1500</v>
      </c>
      <c r="K2977" s="24"/>
      <c r="L2977" s="24" t="s">
        <v>2188</v>
      </c>
      <c r="M2977" s="24" t="s">
        <v>2355</v>
      </c>
      <c r="N2977" s="24" t="s">
        <v>7</v>
      </c>
      <c r="O2977" s="24" t="s">
        <v>231</v>
      </c>
      <c r="P2977" s="24" t="s">
        <v>217</v>
      </c>
      <c r="Q2977" s="24" t="s">
        <v>36</v>
      </c>
      <c r="R2977" s="24" t="s">
        <v>6</v>
      </c>
      <c r="S2977" s="24" t="s">
        <v>15</v>
      </c>
      <c r="T2977" s="24" t="s">
        <v>225</v>
      </c>
      <c r="U2977" s="24" t="s">
        <v>205</v>
      </c>
      <c r="V2977" s="24" t="s">
        <v>205</v>
      </c>
      <c r="W2977" s="24" t="s">
        <v>205</v>
      </c>
      <c r="X2977" s="24" t="s">
        <v>1833</v>
      </c>
      <c r="Y2977" s="24" t="s">
        <v>166</v>
      </c>
      <c r="Z2977" s="24"/>
    </row>
    <row r="2978" spans="1:26" x14ac:dyDescent="0.2">
      <c r="A2978">
        <v>2978</v>
      </c>
      <c r="B2978">
        <v>4826</v>
      </c>
      <c r="H2978" s="23">
        <v>44169</v>
      </c>
      <c r="I2978" s="23">
        <v>44169</v>
      </c>
      <c r="J2978">
        <v>2000</v>
      </c>
      <c r="K2978" s="24"/>
      <c r="L2978" s="24" t="s">
        <v>1925</v>
      </c>
      <c r="M2978" s="24" t="s">
        <v>2453</v>
      </c>
      <c r="N2978" s="24" t="s">
        <v>7</v>
      </c>
      <c r="O2978" s="24" t="s">
        <v>231</v>
      </c>
      <c r="P2978" s="24" t="s">
        <v>217</v>
      </c>
      <c r="Q2978" s="24" t="s">
        <v>36</v>
      </c>
      <c r="R2978" s="24" t="s">
        <v>6</v>
      </c>
      <c r="S2978" s="24" t="s">
        <v>15</v>
      </c>
      <c r="T2978" s="24" t="s">
        <v>225</v>
      </c>
      <c r="U2978" s="24" t="s">
        <v>205</v>
      </c>
      <c r="V2978" s="24" t="s">
        <v>205</v>
      </c>
      <c r="W2978" s="24" t="s">
        <v>205</v>
      </c>
      <c r="X2978" s="24" t="s">
        <v>1833</v>
      </c>
      <c r="Y2978" s="24" t="s">
        <v>166</v>
      </c>
      <c r="Z2978" s="24"/>
    </row>
    <row r="2979" spans="1:26" x14ac:dyDescent="0.2">
      <c r="A2979">
        <v>2979</v>
      </c>
      <c r="B2979">
        <v>4827</v>
      </c>
      <c r="H2979" s="23">
        <v>44169</v>
      </c>
      <c r="I2979" s="23">
        <v>44169</v>
      </c>
      <c r="J2979">
        <v>1500</v>
      </c>
      <c r="K2979" s="24"/>
      <c r="L2979" s="24" t="s">
        <v>2607</v>
      </c>
      <c r="M2979" s="24" t="s">
        <v>2445</v>
      </c>
      <c r="N2979" s="24" t="s">
        <v>68</v>
      </c>
      <c r="O2979" s="24" t="s">
        <v>231</v>
      </c>
      <c r="P2979" s="24" t="s">
        <v>217</v>
      </c>
      <c r="Q2979" s="24" t="s">
        <v>36</v>
      </c>
      <c r="R2979" s="24" t="s">
        <v>6</v>
      </c>
      <c r="S2979" s="24" t="s">
        <v>15</v>
      </c>
      <c r="T2979" s="24" t="s">
        <v>225</v>
      </c>
      <c r="U2979" s="24" t="s">
        <v>205</v>
      </c>
      <c r="V2979" s="24" t="s">
        <v>205</v>
      </c>
      <c r="W2979" s="24" t="s">
        <v>205</v>
      </c>
      <c r="X2979" s="24" t="s">
        <v>1833</v>
      </c>
      <c r="Y2979" s="24" t="s">
        <v>1833</v>
      </c>
      <c r="Z2979" s="24"/>
    </row>
    <row r="2980" spans="1:26" x14ac:dyDescent="0.2">
      <c r="A2980">
        <v>2980</v>
      </c>
      <c r="B2980">
        <v>4828</v>
      </c>
      <c r="H2980" s="23">
        <v>44169</v>
      </c>
      <c r="I2980" s="23">
        <v>44169</v>
      </c>
      <c r="J2980">
        <v>2000</v>
      </c>
      <c r="K2980" s="24"/>
      <c r="L2980" s="24" t="s">
        <v>2296</v>
      </c>
      <c r="M2980" s="24" t="s">
        <v>2452</v>
      </c>
      <c r="N2980" s="24" t="s">
        <v>7</v>
      </c>
      <c r="O2980" s="24" t="s">
        <v>231</v>
      </c>
      <c r="P2980" s="24" t="s">
        <v>217</v>
      </c>
      <c r="Q2980" s="24" t="s">
        <v>36</v>
      </c>
      <c r="R2980" s="24" t="s">
        <v>6</v>
      </c>
      <c r="S2980" s="24" t="s">
        <v>15</v>
      </c>
      <c r="T2980" s="24" t="s">
        <v>225</v>
      </c>
      <c r="U2980" s="24" t="s">
        <v>205</v>
      </c>
      <c r="V2980" s="24" t="s">
        <v>205</v>
      </c>
      <c r="W2980" s="24" t="s">
        <v>205</v>
      </c>
      <c r="X2980" s="24" t="s">
        <v>1833</v>
      </c>
      <c r="Y2980" s="24" t="s">
        <v>166</v>
      </c>
      <c r="Z2980" s="24"/>
    </row>
    <row r="2981" spans="1:26" x14ac:dyDescent="0.2">
      <c r="A2981">
        <v>2981</v>
      </c>
      <c r="B2981">
        <v>4829</v>
      </c>
      <c r="H2981" s="23">
        <v>44169</v>
      </c>
      <c r="I2981" s="23">
        <v>44169</v>
      </c>
      <c r="J2981">
        <v>1325.49</v>
      </c>
      <c r="K2981" s="24"/>
      <c r="L2981" s="24" t="s">
        <v>2185</v>
      </c>
      <c r="M2981" s="24" t="s">
        <v>2135</v>
      </c>
      <c r="N2981" s="24" t="s">
        <v>7</v>
      </c>
      <c r="O2981" s="24" t="s">
        <v>231</v>
      </c>
      <c r="P2981" s="24" t="s">
        <v>217</v>
      </c>
      <c r="Q2981" s="24" t="s">
        <v>36</v>
      </c>
      <c r="R2981" s="24" t="s">
        <v>6</v>
      </c>
      <c r="S2981" s="24" t="s">
        <v>37</v>
      </c>
      <c r="T2981" s="24" t="s">
        <v>304</v>
      </c>
      <c r="U2981" s="24" t="s">
        <v>205</v>
      </c>
      <c r="V2981" s="24" t="s">
        <v>205</v>
      </c>
      <c r="W2981" s="24" t="s">
        <v>205</v>
      </c>
      <c r="X2981" s="24" t="s">
        <v>1833</v>
      </c>
      <c r="Y2981" s="24" t="s">
        <v>1833</v>
      </c>
      <c r="Z2981" s="24"/>
    </row>
    <row r="2982" spans="1:26" x14ac:dyDescent="0.2">
      <c r="A2982">
        <v>2982</v>
      </c>
      <c r="B2982">
        <v>4830</v>
      </c>
      <c r="H2982" s="23">
        <v>44169</v>
      </c>
      <c r="I2982" s="23">
        <v>44169</v>
      </c>
      <c r="J2982">
        <v>638.23</v>
      </c>
      <c r="K2982" s="24"/>
      <c r="L2982" s="24" t="s">
        <v>2271</v>
      </c>
      <c r="M2982" s="24" t="s">
        <v>2052</v>
      </c>
      <c r="N2982" s="24" t="s">
        <v>68</v>
      </c>
      <c r="O2982" s="24" t="s">
        <v>231</v>
      </c>
      <c r="P2982" s="24" t="s">
        <v>217</v>
      </c>
      <c r="Q2982" s="24" t="s">
        <v>64</v>
      </c>
      <c r="R2982" s="24" t="s">
        <v>6</v>
      </c>
      <c r="S2982" s="24" t="s">
        <v>59</v>
      </c>
      <c r="T2982" s="24" t="s">
        <v>945</v>
      </c>
      <c r="U2982" s="24" t="s">
        <v>205</v>
      </c>
      <c r="V2982" s="24" t="s">
        <v>205</v>
      </c>
      <c r="W2982" s="24" t="s">
        <v>1856</v>
      </c>
      <c r="X2982" s="24" t="s">
        <v>1833</v>
      </c>
      <c r="Y2982" s="24" t="s">
        <v>166</v>
      </c>
      <c r="Z2982" s="24"/>
    </row>
    <row r="2983" spans="1:26" x14ac:dyDescent="0.2">
      <c r="A2983">
        <v>2983</v>
      </c>
      <c r="B2983">
        <v>4832</v>
      </c>
      <c r="H2983" s="23">
        <v>44169</v>
      </c>
      <c r="I2983" s="23">
        <v>44169</v>
      </c>
      <c r="J2983">
        <v>90.98</v>
      </c>
      <c r="K2983" s="24"/>
      <c r="L2983" s="24" t="s">
        <v>2608</v>
      </c>
      <c r="M2983" s="24" t="s">
        <v>2609</v>
      </c>
      <c r="N2983" s="24" t="s">
        <v>7</v>
      </c>
      <c r="O2983" s="24" t="s">
        <v>231</v>
      </c>
      <c r="P2983" s="24" t="s">
        <v>217</v>
      </c>
      <c r="Q2983" s="24" t="s">
        <v>102</v>
      </c>
      <c r="R2983" s="24" t="s">
        <v>108</v>
      </c>
      <c r="S2983" s="24" t="s">
        <v>103</v>
      </c>
      <c r="T2983" s="24" t="s">
        <v>260</v>
      </c>
      <c r="U2983" s="24" t="s">
        <v>1264</v>
      </c>
      <c r="V2983" s="24" t="s">
        <v>205</v>
      </c>
      <c r="W2983" s="24" t="s">
        <v>2433</v>
      </c>
      <c r="X2983" s="24" t="s">
        <v>1833</v>
      </c>
      <c r="Y2983" s="24" t="s">
        <v>166</v>
      </c>
      <c r="Z2983" s="24"/>
    </row>
    <row r="2984" spans="1:26" x14ac:dyDescent="0.2">
      <c r="A2984">
        <v>2984</v>
      </c>
      <c r="B2984">
        <v>4833</v>
      </c>
      <c r="H2984" s="23">
        <v>44169</v>
      </c>
      <c r="I2984" s="23">
        <v>44169</v>
      </c>
      <c r="J2984">
        <v>112.58</v>
      </c>
      <c r="K2984" s="24"/>
      <c r="L2984" s="24" t="s">
        <v>2430</v>
      </c>
      <c r="M2984" s="24" t="s">
        <v>2431</v>
      </c>
      <c r="N2984" s="24" t="s">
        <v>7</v>
      </c>
      <c r="O2984" s="24" t="s">
        <v>231</v>
      </c>
      <c r="P2984" s="24" t="s">
        <v>217</v>
      </c>
      <c r="Q2984" s="24" t="s">
        <v>102</v>
      </c>
      <c r="R2984" s="24" t="s">
        <v>108</v>
      </c>
      <c r="S2984" s="24" t="s">
        <v>103</v>
      </c>
      <c r="T2984" s="24" t="s">
        <v>260</v>
      </c>
      <c r="U2984" s="24" t="s">
        <v>2432</v>
      </c>
      <c r="V2984" s="24" t="s">
        <v>205</v>
      </c>
      <c r="W2984" s="24" t="s">
        <v>2433</v>
      </c>
      <c r="X2984" s="24" t="s">
        <v>1833</v>
      </c>
      <c r="Y2984" s="24" t="s">
        <v>166</v>
      </c>
      <c r="Z2984" s="24"/>
    </row>
    <row r="2985" spans="1:26" x14ac:dyDescent="0.2">
      <c r="A2985">
        <v>2985</v>
      </c>
      <c r="B2985">
        <v>4834</v>
      </c>
      <c r="H2985" s="23">
        <v>44169</v>
      </c>
      <c r="I2985" s="23">
        <v>44169</v>
      </c>
      <c r="J2985">
        <v>768.25</v>
      </c>
      <c r="K2985" s="24"/>
      <c r="L2985" s="24" t="s">
        <v>2548</v>
      </c>
      <c r="M2985" s="24" t="s">
        <v>1964</v>
      </c>
      <c r="N2985" s="24" t="s">
        <v>7</v>
      </c>
      <c r="O2985" s="24" t="s">
        <v>231</v>
      </c>
      <c r="P2985" s="24" t="s">
        <v>217</v>
      </c>
      <c r="Q2985" s="24" t="s">
        <v>7</v>
      </c>
      <c r="R2985" s="24" t="s">
        <v>6</v>
      </c>
      <c r="S2985" s="24" t="s">
        <v>13</v>
      </c>
      <c r="T2985" s="24" t="s">
        <v>1588</v>
      </c>
      <c r="U2985" s="24" t="s">
        <v>205</v>
      </c>
      <c r="V2985" s="24" t="s">
        <v>205</v>
      </c>
      <c r="W2985" s="24" t="s">
        <v>1783</v>
      </c>
      <c r="X2985" s="24" t="s">
        <v>1833</v>
      </c>
      <c r="Y2985" s="24" t="s">
        <v>166</v>
      </c>
      <c r="Z2985" s="24"/>
    </row>
    <row r="2986" spans="1:26" x14ac:dyDescent="0.2">
      <c r="A2986">
        <v>2986</v>
      </c>
      <c r="B2986">
        <v>4835</v>
      </c>
      <c r="H2986" s="23">
        <v>44169</v>
      </c>
      <c r="I2986" s="23">
        <v>44169</v>
      </c>
      <c r="J2986">
        <v>90.99</v>
      </c>
      <c r="K2986" s="24"/>
      <c r="L2986" s="24" t="s">
        <v>2610</v>
      </c>
      <c r="M2986" s="24" t="s">
        <v>932</v>
      </c>
      <c r="N2986" s="24" t="s">
        <v>7</v>
      </c>
      <c r="O2986" s="24" t="s">
        <v>231</v>
      </c>
      <c r="P2986" s="24" t="s">
        <v>217</v>
      </c>
      <c r="Q2986" s="24" t="s">
        <v>102</v>
      </c>
      <c r="R2986" s="24" t="s">
        <v>108</v>
      </c>
      <c r="S2986" s="24" t="s">
        <v>103</v>
      </c>
      <c r="T2986" s="24" t="s">
        <v>260</v>
      </c>
      <c r="U2986" s="24" t="s">
        <v>628</v>
      </c>
      <c r="V2986" s="24" t="s">
        <v>205</v>
      </c>
      <c r="W2986" s="24" t="s">
        <v>2412</v>
      </c>
      <c r="X2986" s="24" t="s">
        <v>1833</v>
      </c>
      <c r="Y2986" s="24" t="s">
        <v>166</v>
      </c>
      <c r="Z2986" s="24"/>
    </row>
    <row r="2987" spans="1:26" x14ac:dyDescent="0.2">
      <c r="A2987">
        <v>2987</v>
      </c>
      <c r="B2987">
        <v>4836</v>
      </c>
      <c r="H2987" s="23">
        <v>44169</v>
      </c>
      <c r="I2987" s="23">
        <v>44169</v>
      </c>
      <c r="J2987">
        <v>4526.72</v>
      </c>
      <c r="K2987" s="24"/>
      <c r="L2987" s="24" t="s">
        <v>2358</v>
      </c>
      <c r="M2987" s="24" t="s">
        <v>2470</v>
      </c>
      <c r="N2987" s="24" t="s">
        <v>68</v>
      </c>
      <c r="O2987" s="24" t="s">
        <v>231</v>
      </c>
      <c r="P2987" s="24" t="s">
        <v>217</v>
      </c>
      <c r="Q2987" s="24" t="s">
        <v>102</v>
      </c>
      <c r="R2987" s="24" t="s">
        <v>108</v>
      </c>
      <c r="S2987" s="24" t="s">
        <v>108</v>
      </c>
      <c r="T2987" s="24" t="s">
        <v>238</v>
      </c>
      <c r="U2987" s="24" t="s">
        <v>205</v>
      </c>
      <c r="V2987" s="24" t="s">
        <v>205</v>
      </c>
      <c r="W2987" s="24" t="s">
        <v>205</v>
      </c>
      <c r="X2987" s="24" t="s">
        <v>1833</v>
      </c>
      <c r="Y2987" s="24" t="s">
        <v>205</v>
      </c>
      <c r="Z2987" s="24"/>
    </row>
    <row r="2988" spans="1:26" x14ac:dyDescent="0.2">
      <c r="A2988">
        <v>2988</v>
      </c>
      <c r="B2988">
        <v>4837</v>
      </c>
      <c r="H2988" s="23">
        <v>44169</v>
      </c>
      <c r="I2988" s="23">
        <v>44169</v>
      </c>
      <c r="J2988">
        <v>2882.28</v>
      </c>
      <c r="K2988" s="24"/>
      <c r="L2988" s="24" t="s">
        <v>2611</v>
      </c>
      <c r="M2988" s="24" t="s">
        <v>2472</v>
      </c>
      <c r="N2988" s="24" t="s">
        <v>68</v>
      </c>
      <c r="O2988" s="24" t="s">
        <v>231</v>
      </c>
      <c r="P2988" s="24" t="s">
        <v>217</v>
      </c>
      <c r="Q2988" s="24" t="s">
        <v>102</v>
      </c>
      <c r="R2988" s="24" t="s">
        <v>108</v>
      </c>
      <c r="S2988" s="24" t="s">
        <v>108</v>
      </c>
      <c r="T2988" s="24" t="s">
        <v>238</v>
      </c>
      <c r="U2988" s="24" t="s">
        <v>205</v>
      </c>
      <c r="V2988" s="24" t="s">
        <v>205</v>
      </c>
      <c r="W2988" s="24" t="s">
        <v>205</v>
      </c>
      <c r="X2988" s="24" t="s">
        <v>1833</v>
      </c>
      <c r="Y2988" s="24" t="s">
        <v>205</v>
      </c>
      <c r="Z2988" s="24"/>
    </row>
    <row r="2989" spans="1:26" x14ac:dyDescent="0.2">
      <c r="A2989">
        <v>2989</v>
      </c>
      <c r="B2989">
        <v>4838</v>
      </c>
      <c r="H2989" s="23">
        <v>44169</v>
      </c>
      <c r="I2989" s="23">
        <v>44169</v>
      </c>
      <c r="J2989">
        <v>755.78</v>
      </c>
      <c r="K2989" s="24"/>
      <c r="L2989" s="24" t="s">
        <v>2612</v>
      </c>
      <c r="M2989" s="24" t="s">
        <v>2613</v>
      </c>
      <c r="N2989" s="24" t="s">
        <v>68</v>
      </c>
      <c r="O2989" s="24" t="s">
        <v>231</v>
      </c>
      <c r="P2989" s="24" t="s">
        <v>217</v>
      </c>
      <c r="Q2989" s="24" t="s">
        <v>102</v>
      </c>
      <c r="R2989" s="24" t="s">
        <v>108</v>
      </c>
      <c r="S2989" s="24" t="s">
        <v>108</v>
      </c>
      <c r="T2989" s="24" t="s">
        <v>238</v>
      </c>
      <c r="U2989" s="24" t="s">
        <v>205</v>
      </c>
      <c r="V2989" s="24" t="s">
        <v>205</v>
      </c>
      <c r="W2989" s="24" t="s">
        <v>205</v>
      </c>
      <c r="X2989" s="24" t="s">
        <v>1833</v>
      </c>
      <c r="Y2989" s="24" t="s">
        <v>205</v>
      </c>
      <c r="Z2989" s="24"/>
    </row>
    <row r="2990" spans="1:26" x14ac:dyDescent="0.2">
      <c r="A2990">
        <v>2990</v>
      </c>
      <c r="B2990">
        <v>4840</v>
      </c>
      <c r="H2990" s="23">
        <v>44169</v>
      </c>
      <c r="I2990" s="23">
        <v>44169</v>
      </c>
      <c r="J2990">
        <v>4696.2700000000004</v>
      </c>
      <c r="K2990" s="24"/>
      <c r="L2990" s="24" t="s">
        <v>2359</v>
      </c>
      <c r="M2990" s="24" t="s">
        <v>2473</v>
      </c>
      <c r="N2990" s="24" t="s">
        <v>68</v>
      </c>
      <c r="O2990" s="24" t="s">
        <v>231</v>
      </c>
      <c r="P2990" s="24" t="s">
        <v>217</v>
      </c>
      <c r="Q2990" s="24" t="s">
        <v>102</v>
      </c>
      <c r="R2990" s="24" t="s">
        <v>108</v>
      </c>
      <c r="S2990" s="24" t="s">
        <v>108</v>
      </c>
      <c r="T2990" s="24" t="s">
        <v>238</v>
      </c>
      <c r="U2990" s="24" t="s">
        <v>205</v>
      </c>
      <c r="V2990" s="24" t="s">
        <v>205</v>
      </c>
      <c r="W2990" s="24" t="s">
        <v>205</v>
      </c>
      <c r="X2990" s="24" t="s">
        <v>1833</v>
      </c>
      <c r="Y2990" s="24" t="s">
        <v>205</v>
      </c>
      <c r="Z2990" s="24"/>
    </row>
    <row r="2991" spans="1:26" x14ac:dyDescent="0.2">
      <c r="A2991">
        <v>2991</v>
      </c>
      <c r="B2991">
        <v>4841</v>
      </c>
      <c r="H2991" s="23">
        <v>44169</v>
      </c>
      <c r="I2991" s="23">
        <v>44169</v>
      </c>
      <c r="J2991">
        <v>1754.95</v>
      </c>
      <c r="K2991" s="24"/>
      <c r="L2991" s="24" t="s">
        <v>2614</v>
      </c>
      <c r="M2991" s="24" t="s">
        <v>2615</v>
      </c>
      <c r="N2991" s="24" t="s">
        <v>68</v>
      </c>
      <c r="O2991" s="24" t="s">
        <v>231</v>
      </c>
      <c r="P2991" s="24" t="s">
        <v>217</v>
      </c>
      <c r="Q2991" s="24" t="s">
        <v>102</v>
      </c>
      <c r="R2991" s="24" t="s">
        <v>108</v>
      </c>
      <c r="S2991" s="24" t="s">
        <v>108</v>
      </c>
      <c r="T2991" s="24" t="s">
        <v>238</v>
      </c>
      <c r="U2991" s="24" t="s">
        <v>205</v>
      </c>
      <c r="V2991" s="24" t="s">
        <v>205</v>
      </c>
      <c r="W2991" s="24" t="s">
        <v>205</v>
      </c>
      <c r="X2991" s="24" t="s">
        <v>1833</v>
      </c>
      <c r="Y2991" s="24" t="s">
        <v>205</v>
      </c>
      <c r="Z2991" s="24"/>
    </row>
    <row r="2992" spans="1:26" x14ac:dyDescent="0.2">
      <c r="A2992">
        <v>2992</v>
      </c>
      <c r="B2992">
        <v>4842</v>
      </c>
      <c r="H2992" s="23">
        <v>44169</v>
      </c>
      <c r="I2992" s="23">
        <v>44169</v>
      </c>
      <c r="J2992">
        <v>1582.75</v>
      </c>
      <c r="K2992" s="24"/>
      <c r="L2992" s="24" t="s">
        <v>2616</v>
      </c>
      <c r="M2992" s="24" t="s">
        <v>2617</v>
      </c>
      <c r="N2992" s="24" t="s">
        <v>68</v>
      </c>
      <c r="O2992" s="24" t="s">
        <v>231</v>
      </c>
      <c r="P2992" s="24" t="s">
        <v>217</v>
      </c>
      <c r="Q2992" s="24" t="s">
        <v>102</v>
      </c>
      <c r="R2992" s="24" t="s">
        <v>108</v>
      </c>
      <c r="S2992" s="24" t="s">
        <v>108</v>
      </c>
      <c r="T2992" s="24" t="s">
        <v>238</v>
      </c>
      <c r="U2992" s="24" t="s">
        <v>205</v>
      </c>
      <c r="V2992" s="24" t="s">
        <v>205</v>
      </c>
      <c r="W2992" s="24" t="s">
        <v>205</v>
      </c>
      <c r="X2992" s="24" t="s">
        <v>1833</v>
      </c>
      <c r="Y2992" s="24" t="s">
        <v>205</v>
      </c>
      <c r="Z2992" s="24"/>
    </row>
    <row r="2993" spans="1:26" x14ac:dyDescent="0.2">
      <c r="A2993">
        <v>2993</v>
      </c>
      <c r="B2993">
        <v>4843</v>
      </c>
      <c r="H2993" s="23">
        <v>44169</v>
      </c>
      <c r="I2993" s="23">
        <v>44169</v>
      </c>
      <c r="J2993">
        <v>5630.98</v>
      </c>
      <c r="K2993" s="24"/>
      <c r="L2993" s="24" t="s">
        <v>2272</v>
      </c>
      <c r="M2993" s="24" t="s">
        <v>2474</v>
      </c>
      <c r="N2993" s="24" t="s">
        <v>68</v>
      </c>
      <c r="O2993" s="24" t="s">
        <v>231</v>
      </c>
      <c r="P2993" s="24" t="s">
        <v>217</v>
      </c>
      <c r="Q2993" s="24" t="s">
        <v>102</v>
      </c>
      <c r="R2993" s="24" t="s">
        <v>108</v>
      </c>
      <c r="S2993" s="24" t="s">
        <v>108</v>
      </c>
      <c r="T2993" s="24" t="s">
        <v>238</v>
      </c>
      <c r="U2993" s="24" t="s">
        <v>205</v>
      </c>
      <c r="V2993" s="24" t="s">
        <v>205</v>
      </c>
      <c r="W2993" s="24" t="s">
        <v>205</v>
      </c>
      <c r="X2993" s="24" t="s">
        <v>1833</v>
      </c>
      <c r="Y2993" s="24" t="s">
        <v>205</v>
      </c>
      <c r="Z2993" s="24"/>
    </row>
    <row r="2994" spans="1:26" x14ac:dyDescent="0.2">
      <c r="A2994">
        <v>2994</v>
      </c>
      <c r="B2994">
        <v>4844</v>
      </c>
      <c r="H2994" s="23">
        <v>44169</v>
      </c>
      <c r="I2994" s="23">
        <v>44169</v>
      </c>
      <c r="J2994">
        <v>480</v>
      </c>
      <c r="K2994" s="24" t="s">
        <v>247</v>
      </c>
      <c r="L2994" s="24" t="s">
        <v>2618</v>
      </c>
      <c r="M2994" s="24" t="s">
        <v>2619</v>
      </c>
      <c r="N2994" s="24" t="s">
        <v>68</v>
      </c>
      <c r="O2994" s="24" t="s">
        <v>231</v>
      </c>
      <c r="P2994" s="24" t="s">
        <v>217</v>
      </c>
      <c r="Q2994" s="24" t="s">
        <v>102</v>
      </c>
      <c r="R2994" s="24" t="s">
        <v>108</v>
      </c>
      <c r="S2994" s="24" t="s">
        <v>108</v>
      </c>
      <c r="T2994" s="24" t="s">
        <v>238</v>
      </c>
      <c r="U2994" s="24" t="s">
        <v>205</v>
      </c>
      <c r="V2994" s="24" t="s">
        <v>205</v>
      </c>
      <c r="W2994" s="24" t="s">
        <v>205</v>
      </c>
      <c r="X2994" s="24" t="s">
        <v>1833</v>
      </c>
      <c r="Y2994" s="24" t="s">
        <v>205</v>
      </c>
      <c r="Z2994" s="24"/>
    </row>
    <row r="2995" spans="1:26" x14ac:dyDescent="0.2">
      <c r="A2995">
        <v>2995</v>
      </c>
      <c r="B2995">
        <v>4845</v>
      </c>
      <c r="H2995" s="23">
        <v>44169</v>
      </c>
      <c r="I2995" s="23">
        <v>44169</v>
      </c>
      <c r="J2995">
        <v>1285.95</v>
      </c>
      <c r="K2995" s="24"/>
      <c r="L2995" s="24" t="s">
        <v>2620</v>
      </c>
      <c r="M2995" s="24" t="s">
        <v>2476</v>
      </c>
      <c r="N2995" s="24" t="s">
        <v>68</v>
      </c>
      <c r="O2995" s="24" t="s">
        <v>231</v>
      </c>
      <c r="P2995" s="24" t="s">
        <v>217</v>
      </c>
      <c r="Q2995" s="24" t="s">
        <v>102</v>
      </c>
      <c r="R2995" s="24" t="s">
        <v>108</v>
      </c>
      <c r="S2995" s="24" t="s">
        <v>108</v>
      </c>
      <c r="T2995" s="24" t="s">
        <v>238</v>
      </c>
      <c r="U2995" s="24" t="s">
        <v>205</v>
      </c>
      <c r="V2995" s="24" t="s">
        <v>205</v>
      </c>
      <c r="W2995" s="24" t="s">
        <v>205</v>
      </c>
      <c r="X2995" s="24" t="s">
        <v>1833</v>
      </c>
      <c r="Y2995" s="24" t="s">
        <v>205</v>
      </c>
      <c r="Z2995" s="24"/>
    </row>
    <row r="2996" spans="1:26" x14ac:dyDescent="0.2">
      <c r="A2996">
        <v>2996</v>
      </c>
      <c r="B2996">
        <v>4846</v>
      </c>
      <c r="H2996" s="23">
        <v>44169</v>
      </c>
      <c r="I2996" s="23">
        <v>44169</v>
      </c>
      <c r="J2996">
        <v>7675.24</v>
      </c>
      <c r="K2996" s="24"/>
      <c r="L2996" s="24" t="s">
        <v>2360</v>
      </c>
      <c r="M2996" s="24" t="s">
        <v>2477</v>
      </c>
      <c r="N2996" s="24" t="s">
        <v>68</v>
      </c>
      <c r="O2996" s="24" t="s">
        <v>231</v>
      </c>
      <c r="P2996" s="24" t="s">
        <v>217</v>
      </c>
      <c r="Q2996" s="24" t="s">
        <v>102</v>
      </c>
      <c r="R2996" s="24" t="s">
        <v>108</v>
      </c>
      <c r="S2996" s="24" t="s">
        <v>108</v>
      </c>
      <c r="T2996" s="24" t="s">
        <v>238</v>
      </c>
      <c r="U2996" s="24" t="s">
        <v>205</v>
      </c>
      <c r="V2996" s="24" t="s">
        <v>205</v>
      </c>
      <c r="W2996" s="24" t="s">
        <v>205</v>
      </c>
      <c r="X2996" s="24" t="s">
        <v>1833</v>
      </c>
      <c r="Y2996" s="24" t="s">
        <v>205</v>
      </c>
      <c r="Z2996" s="24"/>
    </row>
    <row r="2997" spans="1:26" x14ac:dyDescent="0.2">
      <c r="A2997">
        <v>2997</v>
      </c>
      <c r="B2997">
        <v>4848</v>
      </c>
      <c r="H2997" s="23">
        <v>44169</v>
      </c>
      <c r="I2997" s="23">
        <v>44169</v>
      </c>
      <c r="J2997">
        <v>723.76</v>
      </c>
      <c r="K2997" s="24"/>
      <c r="L2997" s="24" t="s">
        <v>2274</v>
      </c>
      <c r="M2997" s="24" t="s">
        <v>2478</v>
      </c>
      <c r="N2997" s="24" t="s">
        <v>68</v>
      </c>
      <c r="O2997" s="24" t="s">
        <v>231</v>
      </c>
      <c r="P2997" s="24" t="s">
        <v>217</v>
      </c>
      <c r="Q2997" s="24" t="s">
        <v>102</v>
      </c>
      <c r="R2997" s="24" t="s">
        <v>108</v>
      </c>
      <c r="S2997" s="24" t="s">
        <v>108</v>
      </c>
      <c r="T2997" s="24" t="s">
        <v>238</v>
      </c>
      <c r="U2997" s="24" t="s">
        <v>205</v>
      </c>
      <c r="V2997" s="24" t="s">
        <v>205</v>
      </c>
      <c r="W2997" s="24" t="s">
        <v>205</v>
      </c>
      <c r="X2997" s="24" t="s">
        <v>1833</v>
      </c>
      <c r="Y2997" s="24" t="s">
        <v>205</v>
      </c>
      <c r="Z2997" s="24"/>
    </row>
    <row r="2998" spans="1:26" x14ac:dyDescent="0.2">
      <c r="A2998">
        <v>2998</v>
      </c>
      <c r="B2998">
        <v>4849</v>
      </c>
      <c r="H2998" s="23">
        <v>44169</v>
      </c>
      <c r="I2998" s="23">
        <v>44169</v>
      </c>
      <c r="J2998">
        <v>2327.2800000000002</v>
      </c>
      <c r="K2998" s="24"/>
      <c r="L2998" s="24" t="s">
        <v>2276</v>
      </c>
      <c r="M2998" s="24" t="s">
        <v>2479</v>
      </c>
      <c r="N2998" s="24" t="s">
        <v>68</v>
      </c>
      <c r="O2998" s="24" t="s">
        <v>231</v>
      </c>
      <c r="P2998" s="24" t="s">
        <v>217</v>
      </c>
      <c r="Q2998" s="24" t="s">
        <v>102</v>
      </c>
      <c r="R2998" s="24" t="s">
        <v>108</v>
      </c>
      <c r="S2998" s="24" t="s">
        <v>108</v>
      </c>
      <c r="T2998" s="24" t="s">
        <v>238</v>
      </c>
      <c r="U2998" s="24" t="s">
        <v>205</v>
      </c>
      <c r="V2998" s="24" t="s">
        <v>205</v>
      </c>
      <c r="W2998" s="24" t="s">
        <v>205</v>
      </c>
      <c r="X2998" s="24" t="s">
        <v>1833</v>
      </c>
      <c r="Y2998" s="24" t="s">
        <v>205</v>
      </c>
      <c r="Z2998" s="24"/>
    </row>
    <row r="2999" spans="1:26" x14ac:dyDescent="0.2">
      <c r="A2999">
        <v>2999</v>
      </c>
      <c r="B2999">
        <v>4850</v>
      </c>
      <c r="H2999" s="23">
        <v>44169</v>
      </c>
      <c r="I2999" s="23">
        <v>44169</v>
      </c>
      <c r="J2999">
        <v>3865.39</v>
      </c>
      <c r="K2999" s="24"/>
      <c r="L2999" s="24" t="s">
        <v>2361</v>
      </c>
      <c r="M2999" s="24" t="s">
        <v>2480</v>
      </c>
      <c r="N2999" s="24" t="s">
        <v>68</v>
      </c>
      <c r="O2999" s="24" t="s">
        <v>231</v>
      </c>
      <c r="P2999" s="24" t="s">
        <v>217</v>
      </c>
      <c r="Q2999" s="24" t="s">
        <v>102</v>
      </c>
      <c r="R2999" s="24" t="s">
        <v>108</v>
      </c>
      <c r="S2999" s="24" t="s">
        <v>108</v>
      </c>
      <c r="T2999" s="24" t="s">
        <v>238</v>
      </c>
      <c r="U2999" s="24" t="s">
        <v>205</v>
      </c>
      <c r="V2999" s="24" t="s">
        <v>205</v>
      </c>
      <c r="W2999" s="24" t="s">
        <v>205</v>
      </c>
      <c r="X2999" s="24" t="s">
        <v>1833</v>
      </c>
      <c r="Y2999" s="24" t="s">
        <v>205</v>
      </c>
      <c r="Z2999" s="24"/>
    </row>
    <row r="3000" spans="1:26" x14ac:dyDescent="0.2">
      <c r="A3000">
        <v>3000</v>
      </c>
      <c r="B3000">
        <v>4851</v>
      </c>
      <c r="H3000" s="23">
        <v>44169</v>
      </c>
      <c r="I3000" s="23">
        <v>44169</v>
      </c>
      <c r="J3000">
        <v>4295.8</v>
      </c>
      <c r="K3000" s="24"/>
      <c r="L3000" s="24" t="s">
        <v>2285</v>
      </c>
      <c r="M3000" s="24" t="s">
        <v>2524</v>
      </c>
      <c r="N3000" s="24" t="s">
        <v>68</v>
      </c>
      <c r="O3000" s="24" t="s">
        <v>231</v>
      </c>
      <c r="P3000" s="24" t="s">
        <v>217</v>
      </c>
      <c r="Q3000" s="24" t="s">
        <v>102</v>
      </c>
      <c r="R3000" s="24" t="s">
        <v>108</v>
      </c>
      <c r="S3000" s="24" t="s">
        <v>108</v>
      </c>
      <c r="T3000" s="24" t="s">
        <v>238</v>
      </c>
      <c r="U3000" s="24" t="s">
        <v>205</v>
      </c>
      <c r="V3000" s="24" t="s">
        <v>205</v>
      </c>
      <c r="W3000" s="24" t="s">
        <v>205</v>
      </c>
      <c r="X3000" s="24" t="s">
        <v>1833</v>
      </c>
      <c r="Y3000" s="24" t="s">
        <v>205</v>
      </c>
      <c r="Z3000" s="24"/>
    </row>
    <row r="3001" spans="1:26" x14ac:dyDescent="0.2">
      <c r="A3001">
        <v>3001</v>
      </c>
      <c r="B3001">
        <v>4852</v>
      </c>
      <c r="H3001" s="23">
        <v>44169</v>
      </c>
      <c r="I3001" s="23">
        <v>44169</v>
      </c>
      <c r="J3001">
        <v>2472.5700000000002</v>
      </c>
      <c r="K3001" s="24"/>
      <c r="L3001" s="24" t="s">
        <v>2283</v>
      </c>
      <c r="M3001" s="24" t="s">
        <v>2525</v>
      </c>
      <c r="N3001" s="24" t="s">
        <v>68</v>
      </c>
      <c r="O3001" s="24" t="s">
        <v>231</v>
      </c>
      <c r="P3001" s="24" t="s">
        <v>217</v>
      </c>
      <c r="Q3001" s="24" t="s">
        <v>102</v>
      </c>
      <c r="R3001" s="24" t="s">
        <v>108</v>
      </c>
      <c r="S3001" s="24" t="s">
        <v>108</v>
      </c>
      <c r="T3001" s="24" t="s">
        <v>238</v>
      </c>
      <c r="U3001" s="24" t="s">
        <v>205</v>
      </c>
      <c r="V3001" s="24" t="s">
        <v>205</v>
      </c>
      <c r="W3001" s="24" t="s">
        <v>205</v>
      </c>
      <c r="X3001" s="24" t="s">
        <v>1833</v>
      </c>
      <c r="Y3001" s="24" t="s">
        <v>205</v>
      </c>
      <c r="Z3001" s="24"/>
    </row>
    <row r="3002" spans="1:26" x14ac:dyDescent="0.2">
      <c r="A3002">
        <v>3002</v>
      </c>
      <c r="B3002">
        <v>4853</v>
      </c>
      <c r="H3002" s="23">
        <v>44169</v>
      </c>
      <c r="I3002" s="23">
        <v>44169</v>
      </c>
      <c r="J3002">
        <v>11677.12</v>
      </c>
      <c r="K3002" s="24"/>
      <c r="L3002" s="24" t="s">
        <v>2363</v>
      </c>
      <c r="M3002" s="24" t="s">
        <v>2482</v>
      </c>
      <c r="N3002" s="24" t="s">
        <v>68</v>
      </c>
      <c r="O3002" s="24" t="s">
        <v>231</v>
      </c>
      <c r="P3002" s="24" t="s">
        <v>217</v>
      </c>
      <c r="Q3002" s="24" t="s">
        <v>102</v>
      </c>
      <c r="R3002" s="24" t="s">
        <v>108</v>
      </c>
      <c r="S3002" s="24" t="s">
        <v>108</v>
      </c>
      <c r="T3002" s="24" t="s">
        <v>238</v>
      </c>
      <c r="U3002" s="24" t="s">
        <v>205</v>
      </c>
      <c r="V3002" s="24" t="s">
        <v>205</v>
      </c>
      <c r="W3002" s="24" t="s">
        <v>205</v>
      </c>
      <c r="X3002" s="24" t="s">
        <v>1833</v>
      </c>
      <c r="Y3002" s="24" t="s">
        <v>205</v>
      </c>
      <c r="Z3002" s="24"/>
    </row>
    <row r="3003" spans="1:26" x14ac:dyDescent="0.2">
      <c r="A3003">
        <v>3003</v>
      </c>
      <c r="B3003">
        <v>4854</v>
      </c>
      <c r="H3003" s="23">
        <v>44169</v>
      </c>
      <c r="I3003" s="23">
        <v>44169</v>
      </c>
      <c r="J3003">
        <v>5381.5</v>
      </c>
      <c r="K3003" s="24"/>
      <c r="L3003" s="24" t="s">
        <v>2277</v>
      </c>
      <c r="M3003" s="24" t="s">
        <v>2483</v>
      </c>
      <c r="N3003" s="24" t="s">
        <v>68</v>
      </c>
      <c r="O3003" s="24" t="s">
        <v>231</v>
      </c>
      <c r="P3003" s="24" t="s">
        <v>217</v>
      </c>
      <c r="Q3003" s="24" t="s">
        <v>102</v>
      </c>
      <c r="R3003" s="24" t="s">
        <v>108</v>
      </c>
      <c r="S3003" s="24" t="s">
        <v>108</v>
      </c>
      <c r="T3003" s="24" t="s">
        <v>238</v>
      </c>
      <c r="U3003" s="24" t="s">
        <v>205</v>
      </c>
      <c r="V3003" s="24" t="s">
        <v>205</v>
      </c>
      <c r="W3003" s="24" t="s">
        <v>205</v>
      </c>
      <c r="X3003" s="24" t="s">
        <v>1833</v>
      </c>
      <c r="Y3003" s="24" t="s">
        <v>205</v>
      </c>
      <c r="Z3003" s="24"/>
    </row>
    <row r="3004" spans="1:26" x14ac:dyDescent="0.2">
      <c r="A3004">
        <v>3004</v>
      </c>
      <c r="B3004">
        <v>4855</v>
      </c>
      <c r="H3004" s="23">
        <v>44169</v>
      </c>
      <c r="I3004" s="23">
        <v>44169</v>
      </c>
      <c r="J3004">
        <v>3346.24</v>
      </c>
      <c r="K3004" s="24"/>
      <c r="L3004" s="24" t="s">
        <v>2364</v>
      </c>
      <c r="M3004" s="24" t="s">
        <v>2484</v>
      </c>
      <c r="N3004" s="24" t="s">
        <v>68</v>
      </c>
      <c r="O3004" s="24" t="s">
        <v>231</v>
      </c>
      <c r="P3004" s="24" t="s">
        <v>217</v>
      </c>
      <c r="Q3004" s="24" t="s">
        <v>102</v>
      </c>
      <c r="R3004" s="24" t="s">
        <v>108</v>
      </c>
      <c r="S3004" s="24" t="s">
        <v>108</v>
      </c>
      <c r="T3004" s="24" t="s">
        <v>238</v>
      </c>
      <c r="U3004" s="24" t="s">
        <v>205</v>
      </c>
      <c r="V3004" s="24" t="s">
        <v>205</v>
      </c>
      <c r="W3004" s="24" t="s">
        <v>205</v>
      </c>
      <c r="X3004" s="24" t="s">
        <v>1833</v>
      </c>
      <c r="Y3004" s="24" t="s">
        <v>205</v>
      </c>
      <c r="Z3004" s="24"/>
    </row>
    <row r="3005" spans="1:26" x14ac:dyDescent="0.2">
      <c r="A3005">
        <v>3005</v>
      </c>
      <c r="B3005">
        <v>4856</v>
      </c>
      <c r="H3005" s="23">
        <v>44169</v>
      </c>
      <c r="I3005" s="23">
        <v>44169</v>
      </c>
      <c r="J3005">
        <v>2435.56</v>
      </c>
      <c r="K3005" s="24"/>
      <c r="L3005" s="24" t="s">
        <v>2621</v>
      </c>
      <c r="M3005" s="24" t="s">
        <v>2622</v>
      </c>
      <c r="N3005" s="24" t="s">
        <v>68</v>
      </c>
      <c r="O3005" s="24" t="s">
        <v>231</v>
      </c>
      <c r="P3005" s="24" t="s">
        <v>217</v>
      </c>
      <c r="Q3005" s="24" t="s">
        <v>102</v>
      </c>
      <c r="R3005" s="24" t="s">
        <v>108</v>
      </c>
      <c r="S3005" s="24" t="s">
        <v>108</v>
      </c>
      <c r="T3005" s="24" t="s">
        <v>238</v>
      </c>
      <c r="U3005" s="24" t="s">
        <v>205</v>
      </c>
      <c r="V3005" s="24" t="s">
        <v>205</v>
      </c>
      <c r="W3005" s="24" t="s">
        <v>205</v>
      </c>
      <c r="X3005" s="24" t="s">
        <v>1833</v>
      </c>
      <c r="Y3005" s="24" t="s">
        <v>205</v>
      </c>
      <c r="Z3005" s="24"/>
    </row>
    <row r="3006" spans="1:26" x14ac:dyDescent="0.2">
      <c r="A3006">
        <v>3006</v>
      </c>
      <c r="B3006">
        <v>4857</v>
      </c>
      <c r="H3006" s="23">
        <v>44169</v>
      </c>
      <c r="I3006" s="23">
        <v>44169</v>
      </c>
      <c r="J3006">
        <v>3803.7</v>
      </c>
      <c r="K3006" s="24"/>
      <c r="L3006" s="24" t="s">
        <v>2204</v>
      </c>
      <c r="M3006" s="24" t="s">
        <v>2485</v>
      </c>
      <c r="N3006" s="24" t="s">
        <v>68</v>
      </c>
      <c r="O3006" s="24" t="s">
        <v>231</v>
      </c>
      <c r="P3006" s="24" t="s">
        <v>217</v>
      </c>
      <c r="Q3006" s="24" t="s">
        <v>102</v>
      </c>
      <c r="R3006" s="24" t="s">
        <v>108</v>
      </c>
      <c r="S3006" s="24" t="s">
        <v>108</v>
      </c>
      <c r="T3006" s="24" t="s">
        <v>238</v>
      </c>
      <c r="U3006" s="24" t="s">
        <v>205</v>
      </c>
      <c r="V3006" s="24" t="s">
        <v>205</v>
      </c>
      <c r="W3006" s="24" t="s">
        <v>205</v>
      </c>
      <c r="X3006" s="24" t="s">
        <v>1833</v>
      </c>
      <c r="Y3006" s="24" t="s">
        <v>205</v>
      </c>
      <c r="Z3006" s="24"/>
    </row>
    <row r="3007" spans="1:26" x14ac:dyDescent="0.2">
      <c r="A3007">
        <v>3007</v>
      </c>
      <c r="B3007">
        <v>4858</v>
      </c>
      <c r="H3007" s="23">
        <v>44169</v>
      </c>
      <c r="I3007" s="23">
        <v>44169</v>
      </c>
      <c r="J3007">
        <v>4833.7299999999996</v>
      </c>
      <c r="K3007" s="24"/>
      <c r="L3007" s="24" t="s">
        <v>2395</v>
      </c>
      <c r="M3007" s="24" t="s">
        <v>2486</v>
      </c>
      <c r="N3007" s="24" t="s">
        <v>68</v>
      </c>
      <c r="O3007" s="24" t="s">
        <v>231</v>
      </c>
      <c r="P3007" s="24" t="s">
        <v>217</v>
      </c>
      <c r="Q3007" s="24" t="s">
        <v>102</v>
      </c>
      <c r="R3007" s="24" t="s">
        <v>108</v>
      </c>
      <c r="S3007" s="24" t="s">
        <v>108</v>
      </c>
      <c r="T3007" s="24" t="s">
        <v>238</v>
      </c>
      <c r="U3007" s="24" t="s">
        <v>205</v>
      </c>
      <c r="V3007" s="24" t="s">
        <v>205</v>
      </c>
      <c r="W3007" s="24" t="s">
        <v>205</v>
      </c>
      <c r="X3007" s="24" t="s">
        <v>1833</v>
      </c>
      <c r="Y3007" s="24" t="s">
        <v>205</v>
      </c>
      <c r="Z3007" s="24"/>
    </row>
    <row r="3008" spans="1:26" x14ac:dyDescent="0.2">
      <c r="A3008">
        <v>3008</v>
      </c>
      <c r="B3008">
        <v>4859</v>
      </c>
      <c r="H3008" s="23">
        <v>44169</v>
      </c>
      <c r="I3008" s="23">
        <v>44169</v>
      </c>
      <c r="J3008">
        <v>27462.99</v>
      </c>
      <c r="K3008" s="24"/>
      <c r="L3008" s="24" t="s">
        <v>351</v>
      </c>
      <c r="M3008" s="24" t="s">
        <v>2487</v>
      </c>
      <c r="N3008" s="24" t="s">
        <v>68</v>
      </c>
      <c r="O3008" s="24" t="s">
        <v>231</v>
      </c>
      <c r="P3008" s="24" t="s">
        <v>217</v>
      </c>
      <c r="Q3008" s="24" t="s">
        <v>102</v>
      </c>
      <c r="R3008" s="24" t="s">
        <v>108</v>
      </c>
      <c r="S3008" s="24" t="s">
        <v>108</v>
      </c>
      <c r="T3008" s="24" t="s">
        <v>238</v>
      </c>
      <c r="U3008" s="24" t="s">
        <v>205</v>
      </c>
      <c r="V3008" s="24" t="s">
        <v>205</v>
      </c>
      <c r="W3008" s="24" t="s">
        <v>205</v>
      </c>
      <c r="X3008" s="24" t="s">
        <v>1833</v>
      </c>
      <c r="Y3008" s="24" t="s">
        <v>205</v>
      </c>
      <c r="Z3008" s="24"/>
    </row>
    <row r="3009" spans="1:26" x14ac:dyDescent="0.2">
      <c r="A3009">
        <v>3009</v>
      </c>
      <c r="B3009">
        <v>4860</v>
      </c>
      <c r="H3009" s="23">
        <v>44169</v>
      </c>
      <c r="I3009" s="23">
        <v>44169</v>
      </c>
      <c r="J3009">
        <v>1907.71</v>
      </c>
      <c r="K3009" s="24"/>
      <c r="L3009" s="24" t="s">
        <v>2623</v>
      </c>
      <c r="M3009" s="24" t="s">
        <v>2624</v>
      </c>
      <c r="N3009" s="24" t="s">
        <v>68</v>
      </c>
      <c r="O3009" s="24" t="s">
        <v>231</v>
      </c>
      <c r="P3009" s="24" t="s">
        <v>217</v>
      </c>
      <c r="Q3009" s="24" t="s">
        <v>102</v>
      </c>
      <c r="R3009" s="24" t="s">
        <v>108</v>
      </c>
      <c r="S3009" s="24" t="s">
        <v>108</v>
      </c>
      <c r="T3009" s="24" t="s">
        <v>238</v>
      </c>
      <c r="U3009" s="24" t="s">
        <v>205</v>
      </c>
      <c r="V3009" s="24" t="s">
        <v>205</v>
      </c>
      <c r="W3009" s="24" t="s">
        <v>205</v>
      </c>
      <c r="X3009" s="24" t="s">
        <v>1833</v>
      </c>
      <c r="Y3009" s="24" t="s">
        <v>205</v>
      </c>
      <c r="Z3009" s="24"/>
    </row>
    <row r="3010" spans="1:26" x14ac:dyDescent="0.2">
      <c r="A3010">
        <v>3010</v>
      </c>
      <c r="B3010">
        <v>4861</v>
      </c>
      <c r="H3010" s="23">
        <v>44169</v>
      </c>
      <c r="I3010" s="23">
        <v>44169</v>
      </c>
      <c r="J3010">
        <v>3994.17</v>
      </c>
      <c r="K3010" s="24"/>
      <c r="L3010" s="24" t="s">
        <v>2278</v>
      </c>
      <c r="M3010" s="24" t="s">
        <v>2488</v>
      </c>
      <c r="N3010" s="24" t="s">
        <v>68</v>
      </c>
      <c r="O3010" s="24" t="s">
        <v>231</v>
      </c>
      <c r="P3010" s="24" t="s">
        <v>217</v>
      </c>
      <c r="Q3010" s="24" t="s">
        <v>102</v>
      </c>
      <c r="R3010" s="24" t="s">
        <v>108</v>
      </c>
      <c r="S3010" s="24" t="s">
        <v>108</v>
      </c>
      <c r="T3010" s="24" t="s">
        <v>238</v>
      </c>
      <c r="U3010" s="24" t="s">
        <v>205</v>
      </c>
      <c r="V3010" s="24" t="s">
        <v>205</v>
      </c>
      <c r="W3010" s="24" t="s">
        <v>205</v>
      </c>
      <c r="X3010" s="24" t="s">
        <v>1833</v>
      </c>
      <c r="Y3010" s="24" t="s">
        <v>205</v>
      </c>
      <c r="Z3010" s="24"/>
    </row>
    <row r="3011" spans="1:26" x14ac:dyDescent="0.2">
      <c r="A3011">
        <v>3011</v>
      </c>
      <c r="B3011">
        <v>4862</v>
      </c>
      <c r="H3011" s="23">
        <v>44169</v>
      </c>
      <c r="I3011" s="23">
        <v>44169</v>
      </c>
      <c r="J3011">
        <v>4290.25</v>
      </c>
      <c r="K3011" s="24"/>
      <c r="L3011" s="24" t="s">
        <v>2383</v>
      </c>
      <c r="M3011" s="24" t="s">
        <v>2526</v>
      </c>
      <c r="N3011" s="24" t="s">
        <v>68</v>
      </c>
      <c r="O3011" s="24" t="s">
        <v>231</v>
      </c>
      <c r="P3011" s="24" t="s">
        <v>217</v>
      </c>
      <c r="Q3011" s="24" t="s">
        <v>102</v>
      </c>
      <c r="R3011" s="24" t="s">
        <v>108</v>
      </c>
      <c r="S3011" s="24" t="s">
        <v>108</v>
      </c>
      <c r="T3011" s="24" t="s">
        <v>238</v>
      </c>
      <c r="U3011" s="24" t="s">
        <v>205</v>
      </c>
      <c r="V3011" s="24" t="s">
        <v>205</v>
      </c>
      <c r="W3011" s="24" t="s">
        <v>205</v>
      </c>
      <c r="X3011" s="24" t="s">
        <v>1833</v>
      </c>
      <c r="Y3011" s="24" t="s">
        <v>205</v>
      </c>
      <c r="Z3011" s="24"/>
    </row>
    <row r="3012" spans="1:26" x14ac:dyDescent="0.2">
      <c r="A3012">
        <v>3012</v>
      </c>
      <c r="B3012">
        <v>4863</v>
      </c>
      <c r="H3012" s="23">
        <v>44169</v>
      </c>
      <c r="I3012" s="23">
        <v>44169</v>
      </c>
      <c r="J3012">
        <v>2886.44</v>
      </c>
      <c r="K3012" s="24"/>
      <c r="L3012" s="24" t="s">
        <v>2368</v>
      </c>
      <c r="M3012" s="24" t="s">
        <v>2490</v>
      </c>
      <c r="N3012" s="24" t="s">
        <v>68</v>
      </c>
      <c r="O3012" s="24" t="s">
        <v>231</v>
      </c>
      <c r="P3012" s="24" t="s">
        <v>217</v>
      </c>
      <c r="Q3012" s="24" t="s">
        <v>102</v>
      </c>
      <c r="R3012" s="24" t="s">
        <v>108</v>
      </c>
      <c r="S3012" s="24" t="s">
        <v>108</v>
      </c>
      <c r="T3012" s="24" t="s">
        <v>238</v>
      </c>
      <c r="U3012" s="24" t="s">
        <v>205</v>
      </c>
      <c r="V3012" s="24" t="s">
        <v>205</v>
      </c>
      <c r="W3012" s="24" t="s">
        <v>205</v>
      </c>
      <c r="X3012" s="24" t="s">
        <v>1833</v>
      </c>
      <c r="Y3012" s="24" t="s">
        <v>205</v>
      </c>
      <c r="Z3012" s="24"/>
    </row>
    <row r="3013" spans="1:26" x14ac:dyDescent="0.2">
      <c r="A3013">
        <v>3013</v>
      </c>
      <c r="B3013">
        <v>4864</v>
      </c>
      <c r="H3013" s="23">
        <v>44169</v>
      </c>
      <c r="I3013" s="23">
        <v>44169</v>
      </c>
      <c r="J3013">
        <v>5886.21</v>
      </c>
      <c r="K3013" s="24"/>
      <c r="L3013" s="24" t="s">
        <v>2207</v>
      </c>
      <c r="M3013" s="24" t="s">
        <v>2491</v>
      </c>
      <c r="N3013" s="24" t="s">
        <v>68</v>
      </c>
      <c r="O3013" s="24" t="s">
        <v>231</v>
      </c>
      <c r="P3013" s="24" t="s">
        <v>217</v>
      </c>
      <c r="Q3013" s="24" t="s">
        <v>102</v>
      </c>
      <c r="R3013" s="24" t="s">
        <v>108</v>
      </c>
      <c r="S3013" s="24" t="s">
        <v>108</v>
      </c>
      <c r="T3013" s="24" t="s">
        <v>238</v>
      </c>
      <c r="U3013" s="24" t="s">
        <v>205</v>
      </c>
      <c r="V3013" s="24" t="s">
        <v>205</v>
      </c>
      <c r="W3013" s="24" t="s">
        <v>205</v>
      </c>
      <c r="X3013" s="24" t="s">
        <v>1833</v>
      </c>
      <c r="Y3013" s="24" t="s">
        <v>205</v>
      </c>
      <c r="Z3013" s="24"/>
    </row>
    <row r="3014" spans="1:26" x14ac:dyDescent="0.2">
      <c r="A3014">
        <v>3014</v>
      </c>
      <c r="B3014">
        <v>4865</v>
      </c>
      <c r="H3014" s="23">
        <v>44169</v>
      </c>
      <c r="I3014" s="23">
        <v>44169</v>
      </c>
      <c r="J3014">
        <v>2219.61</v>
      </c>
      <c r="K3014" s="24"/>
      <c r="L3014" s="24" t="s">
        <v>2492</v>
      </c>
      <c r="M3014" s="24" t="s">
        <v>2493</v>
      </c>
      <c r="N3014" s="24" t="s">
        <v>68</v>
      </c>
      <c r="O3014" s="24" t="s">
        <v>231</v>
      </c>
      <c r="P3014" s="24" t="s">
        <v>217</v>
      </c>
      <c r="Q3014" s="24" t="s">
        <v>102</v>
      </c>
      <c r="R3014" s="24" t="s">
        <v>108</v>
      </c>
      <c r="S3014" s="24" t="s">
        <v>108</v>
      </c>
      <c r="T3014" s="24" t="s">
        <v>238</v>
      </c>
      <c r="U3014" s="24" t="s">
        <v>205</v>
      </c>
      <c r="V3014" s="24" t="s">
        <v>205</v>
      </c>
      <c r="W3014" s="24" t="s">
        <v>205</v>
      </c>
      <c r="X3014" s="24" t="s">
        <v>1833</v>
      </c>
      <c r="Y3014" s="24" t="s">
        <v>205</v>
      </c>
      <c r="Z3014" s="24"/>
    </row>
    <row r="3015" spans="1:26" x14ac:dyDescent="0.2">
      <c r="A3015">
        <v>3015</v>
      </c>
      <c r="B3015">
        <v>4866</v>
      </c>
      <c r="H3015" s="23">
        <v>44169</v>
      </c>
      <c r="I3015" s="23">
        <v>44169</v>
      </c>
      <c r="J3015">
        <v>3858.77</v>
      </c>
      <c r="K3015" s="24"/>
      <c r="L3015" s="24" t="s">
        <v>2299</v>
      </c>
      <c r="M3015" s="24" t="s">
        <v>2494</v>
      </c>
      <c r="N3015" s="24" t="s">
        <v>68</v>
      </c>
      <c r="O3015" s="24" t="s">
        <v>231</v>
      </c>
      <c r="P3015" s="24" t="s">
        <v>217</v>
      </c>
      <c r="Q3015" s="24" t="s">
        <v>102</v>
      </c>
      <c r="R3015" s="24" t="s">
        <v>108</v>
      </c>
      <c r="S3015" s="24" t="s">
        <v>108</v>
      </c>
      <c r="T3015" s="24" t="s">
        <v>238</v>
      </c>
      <c r="U3015" s="24" t="s">
        <v>205</v>
      </c>
      <c r="V3015" s="24" t="s">
        <v>205</v>
      </c>
      <c r="W3015" s="24" t="s">
        <v>205</v>
      </c>
      <c r="X3015" s="24" t="s">
        <v>1833</v>
      </c>
      <c r="Y3015" s="24" t="s">
        <v>205</v>
      </c>
      <c r="Z3015" s="24"/>
    </row>
    <row r="3016" spans="1:26" x14ac:dyDescent="0.2">
      <c r="A3016">
        <v>3016</v>
      </c>
      <c r="B3016">
        <v>4867</v>
      </c>
      <c r="H3016" s="23">
        <v>44169</v>
      </c>
      <c r="I3016" s="23">
        <v>44169</v>
      </c>
      <c r="J3016">
        <v>1150.8399999999999</v>
      </c>
      <c r="K3016" s="24"/>
      <c r="L3016" s="24" t="s">
        <v>2370</v>
      </c>
      <c r="M3016" s="24" t="s">
        <v>2495</v>
      </c>
      <c r="N3016" s="24" t="s">
        <v>68</v>
      </c>
      <c r="O3016" s="24" t="s">
        <v>231</v>
      </c>
      <c r="P3016" s="24" t="s">
        <v>217</v>
      </c>
      <c r="Q3016" s="24" t="s">
        <v>102</v>
      </c>
      <c r="R3016" s="24" t="s">
        <v>108</v>
      </c>
      <c r="S3016" s="24" t="s">
        <v>108</v>
      </c>
      <c r="T3016" s="24" t="s">
        <v>238</v>
      </c>
      <c r="U3016" s="24" t="s">
        <v>205</v>
      </c>
      <c r="V3016" s="24" t="s">
        <v>205</v>
      </c>
      <c r="W3016" s="24" t="s">
        <v>205</v>
      </c>
      <c r="X3016" s="24" t="s">
        <v>1833</v>
      </c>
      <c r="Y3016" s="24" t="s">
        <v>205</v>
      </c>
      <c r="Z3016" s="24"/>
    </row>
    <row r="3017" spans="1:26" x14ac:dyDescent="0.2">
      <c r="A3017">
        <v>3017</v>
      </c>
      <c r="B3017">
        <v>4868</v>
      </c>
      <c r="H3017" s="23">
        <v>44169</v>
      </c>
      <c r="I3017" s="23">
        <v>44169</v>
      </c>
      <c r="J3017">
        <v>3885.79</v>
      </c>
      <c r="K3017" s="24"/>
      <c r="L3017" s="24" t="s">
        <v>2208</v>
      </c>
      <c r="M3017" s="24" t="s">
        <v>2496</v>
      </c>
      <c r="N3017" s="24" t="s">
        <v>68</v>
      </c>
      <c r="O3017" s="24" t="s">
        <v>231</v>
      </c>
      <c r="P3017" s="24" t="s">
        <v>217</v>
      </c>
      <c r="Q3017" s="24" t="s">
        <v>102</v>
      </c>
      <c r="R3017" s="24" t="s">
        <v>108</v>
      </c>
      <c r="S3017" s="24" t="s">
        <v>108</v>
      </c>
      <c r="T3017" s="24" t="s">
        <v>238</v>
      </c>
      <c r="U3017" s="24" t="s">
        <v>205</v>
      </c>
      <c r="V3017" s="24" t="s">
        <v>205</v>
      </c>
      <c r="W3017" s="24" t="s">
        <v>205</v>
      </c>
      <c r="X3017" s="24" t="s">
        <v>1833</v>
      </c>
      <c r="Y3017" s="24" t="s">
        <v>205</v>
      </c>
      <c r="Z3017" s="24"/>
    </row>
    <row r="3018" spans="1:26" x14ac:dyDescent="0.2">
      <c r="A3018">
        <v>3018</v>
      </c>
      <c r="B3018">
        <v>4869</v>
      </c>
      <c r="H3018" s="23">
        <v>44169</v>
      </c>
      <c r="I3018" s="23">
        <v>44169</v>
      </c>
      <c r="J3018">
        <v>4784.99</v>
      </c>
      <c r="K3018" s="24"/>
      <c r="L3018" s="24" t="s">
        <v>2625</v>
      </c>
      <c r="M3018" s="24" t="s">
        <v>2498</v>
      </c>
      <c r="N3018" s="24" t="s">
        <v>68</v>
      </c>
      <c r="O3018" s="24" t="s">
        <v>231</v>
      </c>
      <c r="P3018" s="24" t="s">
        <v>217</v>
      </c>
      <c r="Q3018" s="24" t="s">
        <v>102</v>
      </c>
      <c r="R3018" s="24" t="s">
        <v>108</v>
      </c>
      <c r="S3018" s="24" t="s">
        <v>108</v>
      </c>
      <c r="T3018" s="24" t="s">
        <v>238</v>
      </c>
      <c r="U3018" s="24" t="s">
        <v>205</v>
      </c>
      <c r="V3018" s="24" t="s">
        <v>205</v>
      </c>
      <c r="W3018" s="24" t="s">
        <v>205</v>
      </c>
      <c r="X3018" s="24" t="s">
        <v>1833</v>
      </c>
      <c r="Y3018" s="24" t="s">
        <v>205</v>
      </c>
      <c r="Z3018" s="24"/>
    </row>
    <row r="3019" spans="1:26" x14ac:dyDescent="0.2">
      <c r="A3019">
        <v>3019</v>
      </c>
      <c r="B3019">
        <v>4870</v>
      </c>
      <c r="H3019" s="23">
        <v>44169</v>
      </c>
      <c r="I3019" s="23">
        <v>44169</v>
      </c>
      <c r="J3019">
        <v>5592.44</v>
      </c>
      <c r="K3019" s="24"/>
      <c r="L3019" s="24" t="s">
        <v>2371</v>
      </c>
      <c r="M3019" s="24" t="s">
        <v>2499</v>
      </c>
      <c r="N3019" s="24" t="s">
        <v>68</v>
      </c>
      <c r="O3019" s="24" t="s">
        <v>231</v>
      </c>
      <c r="P3019" s="24" t="s">
        <v>217</v>
      </c>
      <c r="Q3019" s="24" t="s">
        <v>102</v>
      </c>
      <c r="R3019" s="24" t="s">
        <v>108</v>
      </c>
      <c r="S3019" s="24" t="s">
        <v>108</v>
      </c>
      <c r="T3019" s="24" t="s">
        <v>238</v>
      </c>
      <c r="U3019" s="24" t="s">
        <v>205</v>
      </c>
      <c r="V3019" s="24" t="s">
        <v>205</v>
      </c>
      <c r="W3019" s="24" t="s">
        <v>205</v>
      </c>
      <c r="X3019" s="24" t="s">
        <v>1833</v>
      </c>
      <c r="Y3019" s="24" t="s">
        <v>205</v>
      </c>
      <c r="Z3019" s="24"/>
    </row>
    <row r="3020" spans="1:26" x14ac:dyDescent="0.2">
      <c r="A3020">
        <v>3020</v>
      </c>
      <c r="B3020">
        <v>4871</v>
      </c>
      <c r="H3020" s="23">
        <v>44169</v>
      </c>
      <c r="I3020" s="23">
        <v>44169</v>
      </c>
      <c r="J3020">
        <v>4855.5200000000004</v>
      </c>
      <c r="K3020" s="24"/>
      <c r="L3020" s="24" t="s">
        <v>2626</v>
      </c>
      <c r="M3020" s="24" t="s">
        <v>2500</v>
      </c>
      <c r="N3020" s="24" t="s">
        <v>68</v>
      </c>
      <c r="O3020" s="24" t="s">
        <v>231</v>
      </c>
      <c r="P3020" s="24" t="s">
        <v>217</v>
      </c>
      <c r="Q3020" s="24" t="s">
        <v>102</v>
      </c>
      <c r="R3020" s="24" t="s">
        <v>108</v>
      </c>
      <c r="S3020" s="24" t="s">
        <v>108</v>
      </c>
      <c r="T3020" s="24" t="s">
        <v>238</v>
      </c>
      <c r="U3020" s="24" t="s">
        <v>205</v>
      </c>
      <c r="V3020" s="24" t="s">
        <v>205</v>
      </c>
      <c r="W3020" s="24" t="s">
        <v>205</v>
      </c>
      <c r="X3020" s="24" t="s">
        <v>1833</v>
      </c>
      <c r="Y3020" s="24" t="s">
        <v>205</v>
      </c>
      <c r="Z3020" s="24"/>
    </row>
    <row r="3021" spans="1:26" x14ac:dyDescent="0.2">
      <c r="A3021">
        <v>3021</v>
      </c>
      <c r="B3021">
        <v>4872</v>
      </c>
      <c r="H3021" s="23">
        <v>44169</v>
      </c>
      <c r="I3021" s="23">
        <v>44169</v>
      </c>
      <c r="J3021">
        <v>3196.13</v>
      </c>
      <c r="K3021" s="24"/>
      <c r="L3021" s="24" t="s">
        <v>2501</v>
      </c>
      <c r="M3021" s="24" t="s">
        <v>2502</v>
      </c>
      <c r="N3021" s="24" t="s">
        <v>68</v>
      </c>
      <c r="O3021" s="24" t="s">
        <v>231</v>
      </c>
      <c r="P3021" s="24" t="s">
        <v>217</v>
      </c>
      <c r="Q3021" s="24" t="s">
        <v>102</v>
      </c>
      <c r="R3021" s="24" t="s">
        <v>108</v>
      </c>
      <c r="S3021" s="24" t="s">
        <v>108</v>
      </c>
      <c r="T3021" s="24" t="s">
        <v>238</v>
      </c>
      <c r="U3021" s="24" t="s">
        <v>205</v>
      </c>
      <c r="V3021" s="24" t="s">
        <v>205</v>
      </c>
      <c r="W3021" s="24" t="s">
        <v>205</v>
      </c>
      <c r="X3021" s="24" t="s">
        <v>1833</v>
      </c>
      <c r="Y3021" s="24" t="s">
        <v>205</v>
      </c>
      <c r="Z3021" s="24"/>
    </row>
    <row r="3022" spans="1:26" x14ac:dyDescent="0.2">
      <c r="A3022">
        <v>3022</v>
      </c>
      <c r="B3022">
        <v>4873</v>
      </c>
      <c r="H3022" s="23">
        <v>44169</v>
      </c>
      <c r="I3022" s="23">
        <v>44169</v>
      </c>
      <c r="J3022">
        <v>2726.42</v>
      </c>
      <c r="K3022" s="24"/>
      <c r="L3022" s="24" t="s">
        <v>2627</v>
      </c>
      <c r="M3022" s="24" t="s">
        <v>2503</v>
      </c>
      <c r="N3022" s="24" t="s">
        <v>68</v>
      </c>
      <c r="O3022" s="24" t="s">
        <v>231</v>
      </c>
      <c r="P3022" s="24" t="s">
        <v>217</v>
      </c>
      <c r="Q3022" s="24" t="s">
        <v>102</v>
      </c>
      <c r="R3022" s="24" t="s">
        <v>108</v>
      </c>
      <c r="S3022" s="24" t="s">
        <v>108</v>
      </c>
      <c r="T3022" s="24" t="s">
        <v>238</v>
      </c>
      <c r="U3022" s="24" t="s">
        <v>205</v>
      </c>
      <c r="V3022" s="24" t="s">
        <v>205</v>
      </c>
      <c r="W3022" s="24" t="s">
        <v>205</v>
      </c>
      <c r="X3022" s="24" t="s">
        <v>1833</v>
      </c>
      <c r="Y3022" s="24" t="s">
        <v>205</v>
      </c>
      <c r="Z3022" s="24"/>
    </row>
    <row r="3023" spans="1:26" x14ac:dyDescent="0.2">
      <c r="A3023">
        <v>3023</v>
      </c>
      <c r="B3023">
        <v>4874</v>
      </c>
      <c r="H3023" s="23">
        <v>44169</v>
      </c>
      <c r="I3023" s="23">
        <v>44169</v>
      </c>
      <c r="J3023">
        <v>5213.99</v>
      </c>
      <c r="K3023" s="24"/>
      <c r="L3023" s="24" t="s">
        <v>2628</v>
      </c>
      <c r="M3023" s="24" t="s">
        <v>2505</v>
      </c>
      <c r="N3023" s="24" t="s">
        <v>68</v>
      </c>
      <c r="O3023" s="24" t="s">
        <v>231</v>
      </c>
      <c r="P3023" s="24" t="s">
        <v>217</v>
      </c>
      <c r="Q3023" s="24" t="s">
        <v>102</v>
      </c>
      <c r="R3023" s="24" t="s">
        <v>108</v>
      </c>
      <c r="S3023" s="24" t="s">
        <v>108</v>
      </c>
      <c r="T3023" s="24" t="s">
        <v>238</v>
      </c>
      <c r="U3023" s="24" t="s">
        <v>205</v>
      </c>
      <c r="V3023" s="24" t="s">
        <v>205</v>
      </c>
      <c r="W3023" s="24" t="s">
        <v>205</v>
      </c>
      <c r="X3023" s="24" t="s">
        <v>1833</v>
      </c>
      <c r="Y3023" s="24" t="s">
        <v>205</v>
      </c>
      <c r="Z3023" s="24"/>
    </row>
    <row r="3024" spans="1:26" x14ac:dyDescent="0.2">
      <c r="A3024">
        <v>3024</v>
      </c>
      <c r="B3024">
        <v>4875</v>
      </c>
      <c r="H3024" s="23">
        <v>44169</v>
      </c>
      <c r="I3024" s="23">
        <v>44169</v>
      </c>
      <c r="J3024">
        <v>541.41</v>
      </c>
      <c r="K3024" s="24"/>
      <c r="L3024" s="24" t="s">
        <v>2629</v>
      </c>
      <c r="M3024" s="24" t="s">
        <v>2630</v>
      </c>
      <c r="N3024" s="24" t="s">
        <v>68</v>
      </c>
      <c r="O3024" s="24" t="s">
        <v>231</v>
      </c>
      <c r="P3024" s="24" t="s">
        <v>217</v>
      </c>
      <c r="Q3024" s="24" t="s">
        <v>102</v>
      </c>
      <c r="R3024" s="24" t="s">
        <v>108</v>
      </c>
      <c r="S3024" s="24" t="s">
        <v>108</v>
      </c>
      <c r="T3024" s="24" t="s">
        <v>238</v>
      </c>
      <c r="U3024" s="24" t="s">
        <v>205</v>
      </c>
      <c r="V3024" s="24" t="s">
        <v>205</v>
      </c>
      <c r="W3024" s="24" t="s">
        <v>205</v>
      </c>
      <c r="X3024" s="24" t="s">
        <v>1833</v>
      </c>
      <c r="Y3024" s="24" t="s">
        <v>205</v>
      </c>
      <c r="Z3024" s="24"/>
    </row>
    <row r="3025" spans="1:26" x14ac:dyDescent="0.2">
      <c r="A3025">
        <v>3025</v>
      </c>
      <c r="B3025">
        <v>4876</v>
      </c>
      <c r="H3025" s="23">
        <v>44169</v>
      </c>
      <c r="I3025" s="23">
        <v>44169</v>
      </c>
      <c r="J3025">
        <v>1522.53</v>
      </c>
      <c r="K3025" s="24"/>
      <c r="L3025" s="24" t="s">
        <v>2210</v>
      </c>
      <c r="M3025" s="24" t="s">
        <v>2506</v>
      </c>
      <c r="N3025" s="24" t="s">
        <v>68</v>
      </c>
      <c r="O3025" s="24" t="s">
        <v>231</v>
      </c>
      <c r="P3025" s="24" t="s">
        <v>217</v>
      </c>
      <c r="Q3025" s="24" t="s">
        <v>102</v>
      </c>
      <c r="R3025" s="24" t="s">
        <v>108</v>
      </c>
      <c r="S3025" s="24" t="s">
        <v>108</v>
      </c>
      <c r="T3025" s="24" t="s">
        <v>238</v>
      </c>
      <c r="U3025" s="24" t="s">
        <v>205</v>
      </c>
      <c r="V3025" s="24" t="s">
        <v>205</v>
      </c>
      <c r="W3025" s="24" t="s">
        <v>205</v>
      </c>
      <c r="X3025" s="24" t="s">
        <v>1833</v>
      </c>
      <c r="Y3025" s="24" t="s">
        <v>205</v>
      </c>
      <c r="Z3025" s="24"/>
    </row>
    <row r="3026" spans="1:26" x14ac:dyDescent="0.2">
      <c r="A3026">
        <v>3026</v>
      </c>
      <c r="B3026">
        <v>4877</v>
      </c>
      <c r="H3026" s="23">
        <v>44169</v>
      </c>
      <c r="I3026" s="23">
        <v>44169</v>
      </c>
      <c r="J3026">
        <v>6058.22</v>
      </c>
      <c r="K3026" s="24"/>
      <c r="L3026" s="24" t="s">
        <v>2631</v>
      </c>
      <c r="M3026" s="24" t="s">
        <v>2508</v>
      </c>
      <c r="N3026" s="24" t="s">
        <v>68</v>
      </c>
      <c r="O3026" s="24" t="s">
        <v>231</v>
      </c>
      <c r="P3026" s="24" t="s">
        <v>217</v>
      </c>
      <c r="Q3026" s="24" t="s">
        <v>102</v>
      </c>
      <c r="R3026" s="24" t="s">
        <v>108</v>
      </c>
      <c r="S3026" s="24" t="s">
        <v>108</v>
      </c>
      <c r="T3026" s="24" t="s">
        <v>238</v>
      </c>
      <c r="U3026" s="24" t="s">
        <v>205</v>
      </c>
      <c r="V3026" s="24" t="s">
        <v>205</v>
      </c>
      <c r="W3026" s="24" t="s">
        <v>205</v>
      </c>
      <c r="X3026" s="24" t="s">
        <v>1833</v>
      </c>
      <c r="Y3026" s="24" t="s">
        <v>205</v>
      </c>
      <c r="Z3026" s="24"/>
    </row>
    <row r="3027" spans="1:26" x14ac:dyDescent="0.2">
      <c r="A3027">
        <v>3027</v>
      </c>
      <c r="B3027">
        <v>4878</v>
      </c>
      <c r="H3027" s="23">
        <v>44169</v>
      </c>
      <c r="I3027" s="23">
        <v>44169</v>
      </c>
      <c r="J3027">
        <v>10108.75</v>
      </c>
      <c r="K3027" s="24"/>
      <c r="L3027" s="24" t="s">
        <v>2211</v>
      </c>
      <c r="M3027" s="24" t="s">
        <v>2509</v>
      </c>
      <c r="N3027" s="24" t="s">
        <v>68</v>
      </c>
      <c r="O3027" s="24" t="s">
        <v>231</v>
      </c>
      <c r="P3027" s="24" t="s">
        <v>217</v>
      </c>
      <c r="Q3027" s="24" t="s">
        <v>102</v>
      </c>
      <c r="R3027" s="24" t="s">
        <v>108</v>
      </c>
      <c r="S3027" s="24" t="s">
        <v>108</v>
      </c>
      <c r="T3027" s="24" t="s">
        <v>238</v>
      </c>
      <c r="U3027" s="24" t="s">
        <v>205</v>
      </c>
      <c r="V3027" s="24" t="s">
        <v>205</v>
      </c>
      <c r="W3027" s="24" t="s">
        <v>205</v>
      </c>
      <c r="X3027" s="24" t="s">
        <v>1833</v>
      </c>
      <c r="Y3027" s="24" t="s">
        <v>205</v>
      </c>
      <c r="Z3027" s="24"/>
    </row>
    <row r="3028" spans="1:26" x14ac:dyDescent="0.2">
      <c r="A3028">
        <v>3028</v>
      </c>
      <c r="B3028">
        <v>4879</v>
      </c>
      <c r="H3028" s="23">
        <v>44169</v>
      </c>
      <c r="I3028" s="23">
        <v>44169</v>
      </c>
      <c r="J3028">
        <v>3240.36</v>
      </c>
      <c r="K3028" s="24"/>
      <c r="L3028" s="24" t="s">
        <v>2377</v>
      </c>
      <c r="M3028" s="24" t="s">
        <v>2510</v>
      </c>
      <c r="N3028" s="24" t="s">
        <v>68</v>
      </c>
      <c r="O3028" s="24" t="s">
        <v>231</v>
      </c>
      <c r="P3028" s="24" t="s">
        <v>217</v>
      </c>
      <c r="Q3028" s="24" t="s">
        <v>102</v>
      </c>
      <c r="R3028" s="24" t="s">
        <v>108</v>
      </c>
      <c r="S3028" s="24" t="s">
        <v>108</v>
      </c>
      <c r="T3028" s="24" t="s">
        <v>238</v>
      </c>
      <c r="U3028" s="24" t="s">
        <v>205</v>
      </c>
      <c r="V3028" s="24" t="s">
        <v>205</v>
      </c>
      <c r="W3028" s="24" t="s">
        <v>205</v>
      </c>
      <c r="X3028" s="24" t="s">
        <v>1833</v>
      </c>
      <c r="Y3028" s="24" t="s">
        <v>205</v>
      </c>
      <c r="Z3028" s="24"/>
    </row>
    <row r="3029" spans="1:26" x14ac:dyDescent="0.2">
      <c r="A3029">
        <v>3029</v>
      </c>
      <c r="B3029">
        <v>4880</v>
      </c>
      <c r="H3029" s="23">
        <v>44169</v>
      </c>
      <c r="I3029" s="23">
        <v>44169</v>
      </c>
      <c r="J3029">
        <v>2998.02</v>
      </c>
      <c r="K3029" s="24"/>
      <c r="L3029" s="24" t="s">
        <v>2378</v>
      </c>
      <c r="M3029" s="24" t="s">
        <v>2511</v>
      </c>
      <c r="N3029" s="24" t="s">
        <v>68</v>
      </c>
      <c r="O3029" s="24" t="s">
        <v>231</v>
      </c>
      <c r="P3029" s="24" t="s">
        <v>217</v>
      </c>
      <c r="Q3029" s="24" t="s">
        <v>102</v>
      </c>
      <c r="R3029" s="24" t="s">
        <v>108</v>
      </c>
      <c r="S3029" s="24" t="s">
        <v>108</v>
      </c>
      <c r="T3029" s="24" t="s">
        <v>238</v>
      </c>
      <c r="U3029" s="24" t="s">
        <v>205</v>
      </c>
      <c r="V3029" s="24" t="s">
        <v>205</v>
      </c>
      <c r="W3029" s="24" t="s">
        <v>205</v>
      </c>
      <c r="X3029" s="24" t="s">
        <v>1833</v>
      </c>
      <c r="Y3029" s="24" t="s">
        <v>205</v>
      </c>
      <c r="Z3029" s="24"/>
    </row>
    <row r="3030" spans="1:26" x14ac:dyDescent="0.2">
      <c r="A3030">
        <v>3030</v>
      </c>
      <c r="B3030">
        <v>4884</v>
      </c>
      <c r="H3030" s="23">
        <v>44172</v>
      </c>
      <c r="I3030" s="23">
        <v>44172</v>
      </c>
      <c r="J3030">
        <v>10369.870000000001</v>
      </c>
      <c r="K3030" s="24"/>
      <c r="L3030" s="24" t="s">
        <v>2212</v>
      </c>
      <c r="M3030" s="24" t="s">
        <v>2512</v>
      </c>
      <c r="N3030" s="24" t="s">
        <v>68</v>
      </c>
      <c r="O3030" s="24" t="s">
        <v>231</v>
      </c>
      <c r="P3030" s="24" t="s">
        <v>217</v>
      </c>
      <c r="Q3030" s="24" t="s">
        <v>102</v>
      </c>
      <c r="R3030" s="24" t="s">
        <v>108</v>
      </c>
      <c r="S3030" s="24" t="s">
        <v>108</v>
      </c>
      <c r="T3030" s="24" t="s">
        <v>238</v>
      </c>
      <c r="U3030" s="24" t="s">
        <v>205</v>
      </c>
      <c r="V3030" s="24" t="s">
        <v>205</v>
      </c>
      <c r="W3030" s="24" t="s">
        <v>205</v>
      </c>
      <c r="X3030" s="24" t="s">
        <v>1833</v>
      </c>
      <c r="Y3030" s="24" t="s">
        <v>205</v>
      </c>
      <c r="Z3030" s="24"/>
    </row>
    <row r="3031" spans="1:26" x14ac:dyDescent="0.2">
      <c r="A3031">
        <v>3031</v>
      </c>
      <c r="B3031">
        <v>4885</v>
      </c>
      <c r="H3031" s="23">
        <v>44172</v>
      </c>
      <c r="I3031" s="23">
        <v>44172</v>
      </c>
      <c r="J3031">
        <v>6125.44</v>
      </c>
      <c r="K3031" s="24" t="s">
        <v>247</v>
      </c>
      <c r="L3031" s="24" t="s">
        <v>2632</v>
      </c>
      <c r="M3031" s="24" t="s">
        <v>2514</v>
      </c>
      <c r="N3031" s="24" t="s">
        <v>68</v>
      </c>
      <c r="O3031" s="24" t="s">
        <v>231</v>
      </c>
      <c r="P3031" s="24" t="s">
        <v>217</v>
      </c>
      <c r="Q3031" s="24" t="s">
        <v>102</v>
      </c>
      <c r="R3031" s="24" t="s">
        <v>108</v>
      </c>
      <c r="S3031" s="24" t="s">
        <v>108</v>
      </c>
      <c r="T3031" s="24" t="s">
        <v>238</v>
      </c>
      <c r="U3031" s="24" t="s">
        <v>205</v>
      </c>
      <c r="V3031" s="24" t="s">
        <v>205</v>
      </c>
      <c r="W3031" s="24" t="s">
        <v>205</v>
      </c>
      <c r="X3031" s="24" t="s">
        <v>1833</v>
      </c>
      <c r="Y3031" s="24" t="s">
        <v>205</v>
      </c>
      <c r="Z3031" s="24"/>
    </row>
    <row r="3032" spans="1:26" x14ac:dyDescent="0.2">
      <c r="A3032">
        <v>3032</v>
      </c>
      <c r="B3032">
        <v>4886</v>
      </c>
      <c r="H3032" s="23">
        <v>44172</v>
      </c>
      <c r="I3032" s="23">
        <v>44172</v>
      </c>
      <c r="J3032">
        <v>17504.12</v>
      </c>
      <c r="K3032" s="24"/>
      <c r="L3032" s="24" t="s">
        <v>2213</v>
      </c>
      <c r="M3032" s="24" t="s">
        <v>2515</v>
      </c>
      <c r="N3032" s="24" t="s">
        <v>68</v>
      </c>
      <c r="O3032" s="24" t="s">
        <v>231</v>
      </c>
      <c r="P3032" s="24" t="s">
        <v>217</v>
      </c>
      <c r="Q3032" s="24" t="s">
        <v>102</v>
      </c>
      <c r="R3032" s="24" t="s">
        <v>108</v>
      </c>
      <c r="S3032" s="24" t="s">
        <v>108</v>
      </c>
      <c r="T3032" s="24" t="s">
        <v>238</v>
      </c>
      <c r="U3032" s="24" t="s">
        <v>205</v>
      </c>
      <c r="V3032" s="24" t="s">
        <v>205</v>
      </c>
      <c r="W3032" s="24" t="s">
        <v>205</v>
      </c>
      <c r="X3032" s="24" t="s">
        <v>1833</v>
      </c>
      <c r="Y3032" s="24" t="s">
        <v>205</v>
      </c>
      <c r="Z3032" s="24"/>
    </row>
    <row r="3033" spans="1:26" x14ac:dyDescent="0.2">
      <c r="A3033">
        <v>3033</v>
      </c>
      <c r="B3033">
        <v>4887</v>
      </c>
      <c r="H3033" s="23">
        <v>44172</v>
      </c>
      <c r="I3033" s="23">
        <v>44172</v>
      </c>
      <c r="J3033">
        <v>2552.52</v>
      </c>
      <c r="K3033" s="24"/>
      <c r="L3033" s="24" t="s">
        <v>2214</v>
      </c>
      <c r="M3033" s="24" t="s">
        <v>2518</v>
      </c>
      <c r="N3033" s="24" t="s">
        <v>68</v>
      </c>
      <c r="O3033" s="24" t="s">
        <v>231</v>
      </c>
      <c r="P3033" s="24" t="s">
        <v>217</v>
      </c>
      <c r="Q3033" s="24" t="s">
        <v>102</v>
      </c>
      <c r="R3033" s="24" t="s">
        <v>108</v>
      </c>
      <c r="S3033" s="24" t="s">
        <v>108</v>
      </c>
      <c r="T3033" s="24" t="s">
        <v>238</v>
      </c>
      <c r="U3033" s="24" t="s">
        <v>205</v>
      </c>
      <c r="V3033" s="24" t="s">
        <v>205</v>
      </c>
      <c r="W3033" s="24" t="s">
        <v>205</v>
      </c>
      <c r="X3033" s="24" t="s">
        <v>1833</v>
      </c>
      <c r="Y3033" s="24" t="s">
        <v>205</v>
      </c>
      <c r="Z3033" s="24"/>
    </row>
    <row r="3034" spans="1:26" x14ac:dyDescent="0.2">
      <c r="A3034">
        <v>3034</v>
      </c>
      <c r="B3034">
        <v>4888</v>
      </c>
      <c r="H3034" s="23">
        <v>44172</v>
      </c>
      <c r="I3034" s="23">
        <v>44172</v>
      </c>
      <c r="J3034">
        <v>6048.28</v>
      </c>
      <c r="K3034" s="24"/>
      <c r="L3034" s="24" t="s">
        <v>2215</v>
      </c>
      <c r="M3034" s="24" t="s">
        <v>2519</v>
      </c>
      <c r="N3034" s="24" t="s">
        <v>68</v>
      </c>
      <c r="O3034" s="24" t="s">
        <v>231</v>
      </c>
      <c r="P3034" s="24" t="s">
        <v>217</v>
      </c>
      <c r="Q3034" s="24" t="s">
        <v>102</v>
      </c>
      <c r="R3034" s="24" t="s">
        <v>108</v>
      </c>
      <c r="S3034" s="24" t="s">
        <v>108</v>
      </c>
      <c r="T3034" s="24" t="s">
        <v>238</v>
      </c>
      <c r="U3034" s="24" t="s">
        <v>205</v>
      </c>
      <c r="V3034" s="24" t="s">
        <v>205</v>
      </c>
      <c r="W3034" s="24" t="s">
        <v>205</v>
      </c>
      <c r="X3034" s="24" t="s">
        <v>1833</v>
      </c>
      <c r="Y3034" s="24" t="s">
        <v>205</v>
      </c>
      <c r="Z3034" s="24"/>
    </row>
    <row r="3035" spans="1:26" x14ac:dyDescent="0.2">
      <c r="A3035">
        <v>3035</v>
      </c>
      <c r="B3035">
        <v>4889</v>
      </c>
      <c r="H3035" s="23">
        <v>44172</v>
      </c>
      <c r="I3035" s="23">
        <v>44172</v>
      </c>
      <c r="J3035">
        <v>6340.98</v>
      </c>
      <c r="K3035" s="24"/>
      <c r="L3035" s="24" t="s">
        <v>2380</v>
      </c>
      <c r="M3035" s="24" t="s">
        <v>2520</v>
      </c>
      <c r="N3035" s="24" t="s">
        <v>68</v>
      </c>
      <c r="O3035" s="24" t="s">
        <v>231</v>
      </c>
      <c r="P3035" s="24" t="s">
        <v>217</v>
      </c>
      <c r="Q3035" s="24" t="s">
        <v>102</v>
      </c>
      <c r="R3035" s="24" t="s">
        <v>108</v>
      </c>
      <c r="S3035" s="24" t="s">
        <v>108</v>
      </c>
      <c r="T3035" s="24" t="s">
        <v>238</v>
      </c>
      <c r="U3035" s="24" t="s">
        <v>205</v>
      </c>
      <c r="V3035" s="24" t="s">
        <v>205</v>
      </c>
      <c r="W3035" s="24" t="s">
        <v>205</v>
      </c>
      <c r="X3035" s="24" t="s">
        <v>1833</v>
      </c>
      <c r="Y3035" s="24" t="s">
        <v>205</v>
      </c>
      <c r="Z3035" s="24"/>
    </row>
    <row r="3036" spans="1:26" x14ac:dyDescent="0.2">
      <c r="A3036">
        <v>3036</v>
      </c>
      <c r="B3036">
        <v>4890</v>
      </c>
      <c r="H3036" s="23">
        <v>44172</v>
      </c>
      <c r="I3036" s="23">
        <v>44172</v>
      </c>
      <c r="J3036">
        <v>3374.48</v>
      </c>
      <c r="K3036" s="24"/>
      <c r="L3036" s="24" t="s">
        <v>2387</v>
      </c>
      <c r="M3036" s="24" t="s">
        <v>2521</v>
      </c>
      <c r="N3036" s="24" t="s">
        <v>68</v>
      </c>
      <c r="O3036" s="24" t="s">
        <v>231</v>
      </c>
      <c r="P3036" s="24" t="s">
        <v>217</v>
      </c>
      <c r="Q3036" s="24" t="s">
        <v>102</v>
      </c>
      <c r="R3036" s="24" t="s">
        <v>108</v>
      </c>
      <c r="S3036" s="24" t="s">
        <v>108</v>
      </c>
      <c r="T3036" s="24" t="s">
        <v>238</v>
      </c>
      <c r="U3036" s="24" t="s">
        <v>205</v>
      </c>
      <c r="V3036" s="24" t="s">
        <v>205</v>
      </c>
      <c r="W3036" s="24" t="s">
        <v>205</v>
      </c>
      <c r="X3036" s="24" t="s">
        <v>1833</v>
      </c>
      <c r="Y3036" s="24" t="s">
        <v>205</v>
      </c>
      <c r="Z3036" s="24"/>
    </row>
    <row r="3037" spans="1:26" x14ac:dyDescent="0.2">
      <c r="A3037">
        <v>3037</v>
      </c>
      <c r="B3037">
        <v>4891</v>
      </c>
      <c r="H3037" s="23">
        <v>44172</v>
      </c>
      <c r="I3037" s="23">
        <v>44172</v>
      </c>
      <c r="J3037">
        <v>1735.57</v>
      </c>
      <c r="K3037" s="24"/>
      <c r="L3037" s="24" t="s">
        <v>2633</v>
      </c>
      <c r="M3037" s="24" t="s">
        <v>2522</v>
      </c>
      <c r="N3037" s="24" t="s">
        <v>68</v>
      </c>
      <c r="O3037" s="24" t="s">
        <v>231</v>
      </c>
      <c r="P3037" s="24" t="s">
        <v>217</v>
      </c>
      <c r="Q3037" s="24" t="s">
        <v>102</v>
      </c>
      <c r="R3037" s="24" t="s">
        <v>108</v>
      </c>
      <c r="S3037" s="24" t="s">
        <v>108</v>
      </c>
      <c r="T3037" s="24" t="s">
        <v>238</v>
      </c>
      <c r="U3037" s="24" t="s">
        <v>205</v>
      </c>
      <c r="V3037" s="24" t="s">
        <v>205</v>
      </c>
      <c r="W3037" s="24" t="s">
        <v>205</v>
      </c>
      <c r="X3037" s="24" t="s">
        <v>1833</v>
      </c>
      <c r="Y3037" s="24" t="s">
        <v>205</v>
      </c>
      <c r="Z3037" s="24"/>
    </row>
    <row r="3038" spans="1:26" x14ac:dyDescent="0.2">
      <c r="A3038">
        <v>3038</v>
      </c>
      <c r="B3038">
        <v>4892</v>
      </c>
      <c r="H3038" s="23">
        <v>44172</v>
      </c>
      <c r="I3038" s="23">
        <v>44172</v>
      </c>
      <c r="J3038">
        <v>20831.71</v>
      </c>
      <c r="K3038" s="24"/>
      <c r="L3038" s="24" t="s">
        <v>2282</v>
      </c>
      <c r="M3038" s="24" t="s">
        <v>2527</v>
      </c>
      <c r="N3038" s="24" t="s">
        <v>68</v>
      </c>
      <c r="O3038" s="24" t="s">
        <v>231</v>
      </c>
      <c r="P3038" s="24" t="s">
        <v>217</v>
      </c>
      <c r="Q3038" s="24" t="s">
        <v>102</v>
      </c>
      <c r="R3038" s="24" t="s">
        <v>108</v>
      </c>
      <c r="S3038" s="24" t="s">
        <v>108</v>
      </c>
      <c r="T3038" s="24" t="s">
        <v>238</v>
      </c>
      <c r="U3038" s="24" t="s">
        <v>205</v>
      </c>
      <c r="V3038" s="24" t="s">
        <v>205</v>
      </c>
      <c r="W3038" s="24" t="s">
        <v>205</v>
      </c>
      <c r="X3038" s="24" t="s">
        <v>1833</v>
      </c>
      <c r="Y3038" s="24" t="s">
        <v>205</v>
      </c>
      <c r="Z3038" s="24"/>
    </row>
    <row r="3039" spans="1:26" x14ac:dyDescent="0.2">
      <c r="A3039">
        <v>3039</v>
      </c>
      <c r="B3039">
        <v>4893</v>
      </c>
      <c r="H3039" s="23">
        <v>44172</v>
      </c>
      <c r="I3039" s="23">
        <v>44172</v>
      </c>
      <c r="J3039">
        <v>2431.31</v>
      </c>
      <c r="K3039" s="24"/>
      <c r="L3039" s="24" t="s">
        <v>2634</v>
      </c>
      <c r="M3039" s="24" t="s">
        <v>2635</v>
      </c>
      <c r="N3039" s="24" t="s">
        <v>68</v>
      </c>
      <c r="O3039" s="24" t="s">
        <v>231</v>
      </c>
      <c r="P3039" s="24" t="s">
        <v>217</v>
      </c>
      <c r="Q3039" s="24" t="s">
        <v>102</v>
      </c>
      <c r="R3039" s="24" t="s">
        <v>108</v>
      </c>
      <c r="S3039" s="24" t="s">
        <v>108</v>
      </c>
      <c r="T3039" s="24" t="s">
        <v>238</v>
      </c>
      <c r="U3039" s="24" t="s">
        <v>205</v>
      </c>
      <c r="V3039" s="24" t="s">
        <v>205</v>
      </c>
      <c r="W3039" s="24" t="s">
        <v>205</v>
      </c>
      <c r="X3039" s="24" t="s">
        <v>1833</v>
      </c>
      <c r="Y3039" s="24" t="s">
        <v>205</v>
      </c>
      <c r="Z3039" s="24"/>
    </row>
    <row r="3040" spans="1:26" x14ac:dyDescent="0.2">
      <c r="A3040">
        <v>3040</v>
      </c>
      <c r="B3040">
        <v>4894</v>
      </c>
      <c r="H3040" s="23">
        <v>44172</v>
      </c>
      <c r="I3040" s="23">
        <v>44172</v>
      </c>
      <c r="J3040">
        <v>5347.7</v>
      </c>
      <c r="K3040" s="24"/>
      <c r="L3040" s="24" t="s">
        <v>2381</v>
      </c>
      <c r="M3040" s="24" t="s">
        <v>2523</v>
      </c>
      <c r="N3040" s="24" t="s">
        <v>68</v>
      </c>
      <c r="O3040" s="24" t="s">
        <v>231</v>
      </c>
      <c r="P3040" s="24" t="s">
        <v>217</v>
      </c>
      <c r="Q3040" s="24" t="s">
        <v>102</v>
      </c>
      <c r="R3040" s="24" t="s">
        <v>108</v>
      </c>
      <c r="S3040" s="24" t="s">
        <v>108</v>
      </c>
      <c r="T3040" s="24" t="s">
        <v>238</v>
      </c>
      <c r="U3040" s="24" t="s">
        <v>205</v>
      </c>
      <c r="V3040" s="24" t="s">
        <v>205</v>
      </c>
      <c r="W3040" s="24" t="s">
        <v>205</v>
      </c>
      <c r="X3040" s="24" t="s">
        <v>1833</v>
      </c>
      <c r="Y3040" s="24" t="s">
        <v>205</v>
      </c>
      <c r="Z3040" s="24"/>
    </row>
    <row r="3041" spans="1:26" x14ac:dyDescent="0.2">
      <c r="A3041">
        <v>3041</v>
      </c>
      <c r="B3041">
        <v>4895</v>
      </c>
      <c r="H3041" s="23">
        <v>44172</v>
      </c>
      <c r="I3041" s="23">
        <v>44172</v>
      </c>
      <c r="J3041">
        <v>7561.33</v>
      </c>
      <c r="K3041" s="24"/>
      <c r="L3041" s="24" t="s">
        <v>2636</v>
      </c>
      <c r="M3041" s="24" t="s">
        <v>2637</v>
      </c>
      <c r="N3041" s="24" t="s">
        <v>68</v>
      </c>
      <c r="O3041" s="24" t="s">
        <v>231</v>
      </c>
      <c r="P3041" s="24" t="s">
        <v>217</v>
      </c>
      <c r="Q3041" s="24" t="s">
        <v>102</v>
      </c>
      <c r="R3041" s="24" t="s">
        <v>108</v>
      </c>
      <c r="S3041" s="24" t="s">
        <v>108</v>
      </c>
      <c r="T3041" s="24" t="s">
        <v>238</v>
      </c>
      <c r="U3041" s="24" t="s">
        <v>205</v>
      </c>
      <c r="V3041" s="24" t="s">
        <v>205</v>
      </c>
      <c r="W3041" s="24" t="s">
        <v>205</v>
      </c>
      <c r="X3041" s="24" t="s">
        <v>1833</v>
      </c>
      <c r="Y3041" s="24" t="s">
        <v>205</v>
      </c>
      <c r="Z3041" s="24"/>
    </row>
    <row r="3042" spans="1:26" x14ac:dyDescent="0.2">
      <c r="A3042">
        <v>3042</v>
      </c>
      <c r="B3042">
        <v>4896</v>
      </c>
      <c r="H3042" s="23">
        <v>44172</v>
      </c>
      <c r="I3042" s="23">
        <v>44172</v>
      </c>
      <c r="J3042">
        <v>2436.54</v>
      </c>
      <c r="K3042" s="24"/>
      <c r="L3042" s="24" t="s">
        <v>2638</v>
      </c>
      <c r="M3042" s="24" t="s">
        <v>2639</v>
      </c>
      <c r="N3042" s="24" t="s">
        <v>68</v>
      </c>
      <c r="O3042" s="24" t="s">
        <v>231</v>
      </c>
      <c r="P3042" s="24" t="s">
        <v>217</v>
      </c>
      <c r="Q3042" s="24" t="s">
        <v>102</v>
      </c>
      <c r="R3042" s="24" t="s">
        <v>108</v>
      </c>
      <c r="S3042" s="24" t="s">
        <v>108</v>
      </c>
      <c r="T3042" s="24" t="s">
        <v>238</v>
      </c>
      <c r="U3042" s="24" t="s">
        <v>205</v>
      </c>
      <c r="V3042" s="24" t="s">
        <v>205</v>
      </c>
      <c r="W3042" s="24" t="s">
        <v>205</v>
      </c>
      <c r="X3042" s="24" t="s">
        <v>1833</v>
      </c>
      <c r="Y3042" s="24" t="s">
        <v>205</v>
      </c>
      <c r="Z3042" s="24"/>
    </row>
    <row r="3043" spans="1:26" x14ac:dyDescent="0.2">
      <c r="A3043">
        <v>3043</v>
      </c>
      <c r="B3043">
        <v>4897</v>
      </c>
      <c r="H3043" s="23">
        <v>44172</v>
      </c>
      <c r="I3043" s="23">
        <v>44172</v>
      </c>
      <c r="J3043">
        <v>2175.94</v>
      </c>
      <c r="K3043" s="24"/>
      <c r="L3043" s="24" t="s">
        <v>2218</v>
      </c>
      <c r="M3043" s="24" t="s">
        <v>2531</v>
      </c>
      <c r="N3043" s="24" t="s">
        <v>7</v>
      </c>
      <c r="O3043" s="24" t="s">
        <v>231</v>
      </c>
      <c r="P3043" s="24" t="s">
        <v>217</v>
      </c>
      <c r="Q3043" s="24" t="s">
        <v>7</v>
      </c>
      <c r="R3043" s="24" t="s">
        <v>70</v>
      </c>
      <c r="S3043" s="24" t="s">
        <v>48</v>
      </c>
      <c r="T3043" s="24" t="s">
        <v>225</v>
      </c>
      <c r="U3043" s="24" t="s">
        <v>205</v>
      </c>
      <c r="V3043" s="24" t="s">
        <v>205</v>
      </c>
      <c r="W3043" s="24" t="s">
        <v>205</v>
      </c>
      <c r="X3043" s="24" t="s">
        <v>1833</v>
      </c>
      <c r="Y3043" s="24" t="s">
        <v>1833</v>
      </c>
      <c r="Z3043" s="24"/>
    </row>
    <row r="3044" spans="1:26" x14ac:dyDescent="0.2">
      <c r="A3044">
        <v>3044</v>
      </c>
      <c r="B3044">
        <v>4899</v>
      </c>
      <c r="H3044" s="23">
        <v>44172</v>
      </c>
      <c r="I3044" s="23">
        <v>44172</v>
      </c>
      <c r="J3044">
        <v>18467.97</v>
      </c>
      <c r="K3044" s="24"/>
      <c r="L3044" s="24" t="s">
        <v>1986</v>
      </c>
      <c r="M3044" s="24" t="s">
        <v>2294</v>
      </c>
      <c r="N3044" s="24" t="s">
        <v>7</v>
      </c>
      <c r="O3044" s="24" t="s">
        <v>231</v>
      </c>
      <c r="P3044" s="24" t="s">
        <v>217</v>
      </c>
      <c r="Q3044" s="24" t="s">
        <v>102</v>
      </c>
      <c r="R3044" s="24" t="s">
        <v>108</v>
      </c>
      <c r="S3044" s="24" t="s">
        <v>108</v>
      </c>
      <c r="T3044" s="24" t="s">
        <v>238</v>
      </c>
      <c r="U3044" s="24" t="s">
        <v>205</v>
      </c>
      <c r="V3044" s="24" t="s">
        <v>205</v>
      </c>
      <c r="W3044" s="24" t="s">
        <v>205</v>
      </c>
      <c r="X3044" s="24" t="s">
        <v>1833</v>
      </c>
      <c r="Y3044" s="24" t="s">
        <v>1833</v>
      </c>
      <c r="Z3044" s="24"/>
    </row>
    <row r="3045" spans="1:26" x14ac:dyDescent="0.2">
      <c r="A3045">
        <v>3045</v>
      </c>
      <c r="B3045">
        <v>4900</v>
      </c>
      <c r="H3045" s="23">
        <v>44172</v>
      </c>
      <c r="I3045" s="23">
        <v>44172</v>
      </c>
      <c r="J3045">
        <v>17318.740000000002</v>
      </c>
      <c r="K3045" s="24"/>
      <c r="L3045" s="24" t="s">
        <v>2257</v>
      </c>
      <c r="M3045" s="24" t="s">
        <v>2295</v>
      </c>
      <c r="N3045" s="24" t="s">
        <v>7</v>
      </c>
      <c r="O3045" s="24" t="s">
        <v>231</v>
      </c>
      <c r="P3045" s="24" t="s">
        <v>217</v>
      </c>
      <c r="Q3045" s="24" t="s">
        <v>102</v>
      </c>
      <c r="R3045" s="24" t="s">
        <v>108</v>
      </c>
      <c r="S3045" s="24" t="s">
        <v>108</v>
      </c>
      <c r="T3045" s="24" t="s">
        <v>238</v>
      </c>
      <c r="U3045" s="24" t="s">
        <v>205</v>
      </c>
      <c r="V3045" s="24" t="s">
        <v>205</v>
      </c>
      <c r="W3045" s="24" t="s">
        <v>205</v>
      </c>
      <c r="X3045" s="24" t="s">
        <v>1833</v>
      </c>
      <c r="Y3045" s="24" t="s">
        <v>1833</v>
      </c>
      <c r="Z3045" s="24"/>
    </row>
    <row r="3046" spans="1:26" x14ac:dyDescent="0.2">
      <c r="A3046">
        <v>3046</v>
      </c>
      <c r="B3046">
        <v>4901</v>
      </c>
      <c r="H3046" s="23">
        <v>44172</v>
      </c>
      <c r="I3046" s="23">
        <v>44172</v>
      </c>
      <c r="J3046">
        <v>4365.8100000000004</v>
      </c>
      <c r="K3046" s="24"/>
      <c r="L3046" s="24" t="s">
        <v>2532</v>
      </c>
      <c r="M3046" s="24" t="s">
        <v>2391</v>
      </c>
      <c r="N3046" s="24" t="s">
        <v>7</v>
      </c>
      <c r="O3046" s="24" t="s">
        <v>231</v>
      </c>
      <c r="P3046" s="24" t="s">
        <v>217</v>
      </c>
      <c r="Q3046" s="24" t="s">
        <v>102</v>
      </c>
      <c r="R3046" s="24" t="s">
        <v>108</v>
      </c>
      <c r="S3046" s="24" t="s">
        <v>108</v>
      </c>
      <c r="T3046" s="24" t="s">
        <v>238</v>
      </c>
      <c r="U3046" s="24" t="s">
        <v>205</v>
      </c>
      <c r="V3046" s="24" t="s">
        <v>205</v>
      </c>
      <c r="W3046" s="24" t="s">
        <v>205</v>
      </c>
      <c r="X3046" s="24" t="s">
        <v>1833</v>
      </c>
      <c r="Y3046" s="24" t="s">
        <v>1833</v>
      </c>
      <c r="Z3046" s="24"/>
    </row>
    <row r="3047" spans="1:26" x14ac:dyDescent="0.2">
      <c r="A3047">
        <v>3047</v>
      </c>
      <c r="B3047">
        <v>4902</v>
      </c>
      <c r="H3047" s="23">
        <v>44172</v>
      </c>
      <c r="I3047" s="23">
        <v>44172</v>
      </c>
      <c r="J3047">
        <v>3417.86</v>
      </c>
      <c r="K3047" s="24"/>
      <c r="L3047" s="24" t="s">
        <v>2533</v>
      </c>
      <c r="M3047" s="24" t="s">
        <v>2426</v>
      </c>
      <c r="N3047" s="24" t="s">
        <v>7</v>
      </c>
      <c r="O3047" s="24" t="s">
        <v>231</v>
      </c>
      <c r="P3047" s="24" t="s">
        <v>217</v>
      </c>
      <c r="Q3047" s="24" t="s">
        <v>102</v>
      </c>
      <c r="R3047" s="24" t="s">
        <v>108</v>
      </c>
      <c r="S3047" s="24" t="s">
        <v>108</v>
      </c>
      <c r="T3047" s="24" t="s">
        <v>238</v>
      </c>
      <c r="U3047" s="24" t="s">
        <v>205</v>
      </c>
      <c r="V3047" s="24" t="s">
        <v>205</v>
      </c>
      <c r="W3047" s="24" t="s">
        <v>205</v>
      </c>
      <c r="X3047" s="24" t="s">
        <v>1833</v>
      </c>
      <c r="Y3047" s="24" t="s">
        <v>1833</v>
      </c>
      <c r="Z3047" s="24"/>
    </row>
    <row r="3048" spans="1:26" x14ac:dyDescent="0.2">
      <c r="A3048">
        <v>3048</v>
      </c>
      <c r="B3048">
        <v>4906</v>
      </c>
      <c r="H3048" s="23">
        <v>44172</v>
      </c>
      <c r="I3048" s="23">
        <v>44172</v>
      </c>
      <c r="J3048">
        <v>1779.15</v>
      </c>
      <c r="K3048" s="24"/>
      <c r="L3048" s="24" t="s">
        <v>2529</v>
      </c>
      <c r="M3048" s="24" t="s">
        <v>2530</v>
      </c>
      <c r="N3048" s="24" t="s">
        <v>68</v>
      </c>
      <c r="O3048" s="24" t="s">
        <v>231</v>
      </c>
      <c r="P3048" s="24" t="s">
        <v>217</v>
      </c>
      <c r="Q3048" s="24" t="s">
        <v>102</v>
      </c>
      <c r="R3048" s="24" t="s">
        <v>108</v>
      </c>
      <c r="S3048" s="24" t="s">
        <v>108</v>
      </c>
      <c r="T3048" s="24" t="s">
        <v>238</v>
      </c>
      <c r="U3048" s="24" t="s">
        <v>205</v>
      </c>
      <c r="V3048" s="24" t="s">
        <v>205</v>
      </c>
      <c r="W3048" s="24" t="s">
        <v>205</v>
      </c>
      <c r="X3048" s="24" t="s">
        <v>1833</v>
      </c>
      <c r="Y3048" s="24" t="s">
        <v>205</v>
      </c>
      <c r="Z3048" s="24"/>
    </row>
    <row r="3049" spans="1:26" x14ac:dyDescent="0.2">
      <c r="A3049">
        <v>3049</v>
      </c>
      <c r="B3049">
        <v>4907</v>
      </c>
      <c r="H3049" s="23">
        <v>44172</v>
      </c>
      <c r="I3049" s="23">
        <v>44172</v>
      </c>
      <c r="J3049">
        <v>480</v>
      </c>
      <c r="K3049" s="24" t="s">
        <v>247</v>
      </c>
      <c r="L3049" s="24" t="s">
        <v>2640</v>
      </c>
      <c r="M3049" s="24" t="s">
        <v>2619</v>
      </c>
      <c r="N3049" s="24" t="s">
        <v>68</v>
      </c>
      <c r="O3049" s="24" t="s">
        <v>231</v>
      </c>
      <c r="P3049" s="24" t="s">
        <v>217</v>
      </c>
      <c r="Q3049" s="24" t="s">
        <v>102</v>
      </c>
      <c r="R3049" s="24" t="s">
        <v>108</v>
      </c>
      <c r="S3049" s="24" t="s">
        <v>108</v>
      </c>
      <c r="T3049" s="24" t="s">
        <v>238</v>
      </c>
      <c r="U3049" s="24" t="s">
        <v>205</v>
      </c>
      <c r="V3049" s="24" t="s">
        <v>205</v>
      </c>
      <c r="W3049" s="24" t="s">
        <v>205</v>
      </c>
      <c r="X3049" s="24" t="s">
        <v>1833</v>
      </c>
      <c r="Y3049" s="24" t="s">
        <v>205</v>
      </c>
      <c r="Z3049" s="24"/>
    </row>
    <row r="3050" spans="1:26" x14ac:dyDescent="0.2">
      <c r="A3050">
        <v>3050</v>
      </c>
      <c r="B3050">
        <v>4908</v>
      </c>
      <c r="H3050" s="23">
        <v>44172</v>
      </c>
      <c r="I3050" s="23">
        <v>44172</v>
      </c>
      <c r="J3050">
        <v>6125.44</v>
      </c>
      <c r="K3050" s="24"/>
      <c r="L3050" s="24" t="s">
        <v>2641</v>
      </c>
      <c r="M3050" s="24" t="s">
        <v>2514</v>
      </c>
      <c r="N3050" s="24" t="s">
        <v>68</v>
      </c>
      <c r="O3050" s="24" t="s">
        <v>231</v>
      </c>
      <c r="P3050" s="24" t="s">
        <v>217</v>
      </c>
      <c r="Q3050" s="24" t="s">
        <v>102</v>
      </c>
      <c r="R3050" s="24" t="s">
        <v>108</v>
      </c>
      <c r="S3050" s="24" t="s">
        <v>108</v>
      </c>
      <c r="T3050" s="24" t="s">
        <v>238</v>
      </c>
      <c r="U3050" s="24" t="s">
        <v>205</v>
      </c>
      <c r="V3050" s="24" t="s">
        <v>205</v>
      </c>
      <c r="W3050" s="24" t="s">
        <v>205</v>
      </c>
      <c r="X3050" s="24" t="s">
        <v>1833</v>
      </c>
      <c r="Y3050" s="24" t="s">
        <v>205</v>
      </c>
      <c r="Z3050" s="24"/>
    </row>
    <row r="3051" spans="1:26" x14ac:dyDescent="0.2">
      <c r="A3051">
        <v>3051</v>
      </c>
      <c r="B3051">
        <v>4909</v>
      </c>
      <c r="H3051" s="23">
        <v>44172</v>
      </c>
      <c r="I3051" s="23">
        <v>44172</v>
      </c>
      <c r="J3051">
        <v>319.95</v>
      </c>
      <c r="K3051" s="24"/>
      <c r="L3051" s="24" t="s">
        <v>2642</v>
      </c>
      <c r="M3051" s="24" t="s">
        <v>2643</v>
      </c>
      <c r="N3051" s="24" t="s">
        <v>2350</v>
      </c>
      <c r="O3051" s="24" t="s">
        <v>206</v>
      </c>
      <c r="P3051" s="24" t="s">
        <v>217</v>
      </c>
      <c r="Q3051" s="24" t="s">
        <v>36</v>
      </c>
      <c r="R3051" s="24" t="s">
        <v>105</v>
      </c>
      <c r="S3051" s="24" t="s">
        <v>83</v>
      </c>
      <c r="T3051" s="24" t="s">
        <v>378</v>
      </c>
      <c r="U3051" s="24" t="s">
        <v>205</v>
      </c>
      <c r="V3051" s="24" t="s">
        <v>205</v>
      </c>
      <c r="W3051" s="24"/>
      <c r="X3051" s="24" t="s">
        <v>1833</v>
      </c>
      <c r="Y3051" s="24" t="s">
        <v>166</v>
      </c>
      <c r="Z3051" s="24"/>
    </row>
    <row r="3052" spans="1:26" x14ac:dyDescent="0.2">
      <c r="A3052">
        <v>3052</v>
      </c>
      <c r="B3052">
        <v>4910</v>
      </c>
      <c r="H3052" s="23">
        <v>44172</v>
      </c>
      <c r="I3052" s="23">
        <v>44172</v>
      </c>
      <c r="J3052">
        <v>319.95</v>
      </c>
      <c r="K3052" s="24"/>
      <c r="L3052" s="24" t="s">
        <v>2642</v>
      </c>
      <c r="M3052" s="24" t="s">
        <v>2643</v>
      </c>
      <c r="N3052" s="24" t="s">
        <v>2350</v>
      </c>
      <c r="O3052" s="24" t="s">
        <v>206</v>
      </c>
      <c r="P3052" s="24" t="s">
        <v>217</v>
      </c>
      <c r="Q3052" s="24" t="s">
        <v>36</v>
      </c>
      <c r="R3052" s="24" t="s">
        <v>105</v>
      </c>
      <c r="S3052" s="24" t="s">
        <v>83</v>
      </c>
      <c r="T3052" s="24" t="s">
        <v>378</v>
      </c>
      <c r="U3052" s="24" t="s">
        <v>205</v>
      </c>
      <c r="V3052" s="24" t="s">
        <v>205</v>
      </c>
      <c r="W3052" s="24"/>
      <c r="X3052" s="24" t="s">
        <v>1833</v>
      </c>
      <c r="Y3052" s="24" t="s">
        <v>166</v>
      </c>
      <c r="Z3052" s="24"/>
    </row>
    <row r="3053" spans="1:26" x14ac:dyDescent="0.2">
      <c r="A3053">
        <v>3053</v>
      </c>
      <c r="B3053">
        <v>4917</v>
      </c>
      <c r="H3053" s="23">
        <v>44172</v>
      </c>
      <c r="I3053" s="23">
        <v>44172</v>
      </c>
      <c r="J3053">
        <v>3557.19</v>
      </c>
      <c r="K3053" s="24"/>
      <c r="L3053" s="24" t="s">
        <v>2644</v>
      </c>
      <c r="M3053" s="24" t="s">
        <v>2463</v>
      </c>
      <c r="N3053" s="24" t="s">
        <v>50</v>
      </c>
      <c r="O3053" s="24" t="s">
        <v>231</v>
      </c>
      <c r="P3053" s="24" t="s">
        <v>217</v>
      </c>
      <c r="Q3053" s="24" t="s">
        <v>36</v>
      </c>
      <c r="R3053" s="24" t="s">
        <v>6</v>
      </c>
      <c r="S3053" s="24" t="s">
        <v>15</v>
      </c>
      <c r="T3053" s="24" t="s">
        <v>225</v>
      </c>
      <c r="U3053" s="24" t="s">
        <v>205</v>
      </c>
      <c r="V3053" s="24" t="s">
        <v>205</v>
      </c>
      <c r="W3053" s="24" t="s">
        <v>205</v>
      </c>
      <c r="X3053" s="24" t="s">
        <v>1833</v>
      </c>
      <c r="Y3053" s="24" t="s">
        <v>166</v>
      </c>
      <c r="Z3053" s="24"/>
    </row>
    <row r="3054" spans="1:26" x14ac:dyDescent="0.2">
      <c r="A3054">
        <v>3054</v>
      </c>
      <c r="B3054">
        <v>4918</v>
      </c>
      <c r="H3054" s="23">
        <v>44172</v>
      </c>
      <c r="I3054" s="23">
        <v>44172</v>
      </c>
      <c r="J3054">
        <v>2358</v>
      </c>
      <c r="K3054" s="24"/>
      <c r="L3054" s="24" t="s">
        <v>2645</v>
      </c>
      <c r="M3054" s="24" t="s">
        <v>2461</v>
      </c>
      <c r="N3054" s="24" t="s">
        <v>50</v>
      </c>
      <c r="O3054" s="24" t="s">
        <v>231</v>
      </c>
      <c r="P3054" s="24" t="s">
        <v>217</v>
      </c>
      <c r="Q3054" s="24" t="s">
        <v>36</v>
      </c>
      <c r="R3054" s="24" t="s">
        <v>6</v>
      </c>
      <c r="S3054" s="24" t="s">
        <v>15</v>
      </c>
      <c r="T3054" s="24" t="s">
        <v>225</v>
      </c>
      <c r="U3054" s="24" t="s">
        <v>205</v>
      </c>
      <c r="V3054" s="24" t="s">
        <v>205</v>
      </c>
      <c r="W3054" s="24" t="s">
        <v>205</v>
      </c>
      <c r="X3054" s="24" t="s">
        <v>1833</v>
      </c>
      <c r="Y3054" s="24" t="s">
        <v>166</v>
      </c>
      <c r="Z3054" s="24"/>
    </row>
    <row r="3055" spans="1:26" x14ac:dyDescent="0.2">
      <c r="A3055">
        <v>3055</v>
      </c>
      <c r="B3055">
        <v>4919</v>
      </c>
      <c r="H3055" s="23">
        <v>44172</v>
      </c>
      <c r="I3055" s="23">
        <v>44172</v>
      </c>
      <c r="J3055">
        <v>1525</v>
      </c>
      <c r="K3055" s="24"/>
      <c r="L3055" s="24" t="s">
        <v>2646</v>
      </c>
      <c r="M3055" s="24" t="s">
        <v>2457</v>
      </c>
      <c r="N3055" s="24" t="s">
        <v>50</v>
      </c>
      <c r="O3055" s="24" t="s">
        <v>231</v>
      </c>
      <c r="P3055" s="24" t="s">
        <v>217</v>
      </c>
      <c r="Q3055" s="24" t="s">
        <v>36</v>
      </c>
      <c r="R3055" s="24" t="s">
        <v>6</v>
      </c>
      <c r="S3055" s="24" t="s">
        <v>15</v>
      </c>
      <c r="T3055" s="24" t="s">
        <v>225</v>
      </c>
      <c r="U3055" s="24" t="s">
        <v>205</v>
      </c>
      <c r="V3055" s="24" t="s">
        <v>205</v>
      </c>
      <c r="W3055" s="24" t="s">
        <v>205</v>
      </c>
      <c r="X3055" s="24" t="s">
        <v>1833</v>
      </c>
      <c r="Y3055" s="24" t="s">
        <v>166</v>
      </c>
      <c r="Z3055" s="24"/>
    </row>
    <row r="3056" spans="1:26" x14ac:dyDescent="0.2">
      <c r="A3056">
        <v>3056</v>
      </c>
      <c r="B3056">
        <v>4920</v>
      </c>
      <c r="H3056" s="23">
        <v>44172</v>
      </c>
      <c r="I3056" s="23">
        <v>44172</v>
      </c>
      <c r="J3056">
        <v>150</v>
      </c>
      <c r="K3056" s="24"/>
      <c r="L3056" s="24" t="s">
        <v>2605</v>
      </c>
      <c r="M3056" s="24" t="s">
        <v>2459</v>
      </c>
      <c r="N3056" s="24" t="s">
        <v>50</v>
      </c>
      <c r="O3056" s="24" t="s">
        <v>231</v>
      </c>
      <c r="P3056" s="24" t="s">
        <v>217</v>
      </c>
      <c r="Q3056" s="24" t="s">
        <v>36</v>
      </c>
      <c r="R3056" s="24" t="s">
        <v>6</v>
      </c>
      <c r="S3056" s="24" t="s">
        <v>37</v>
      </c>
      <c r="T3056" s="24" t="s">
        <v>304</v>
      </c>
      <c r="U3056" s="24" t="s">
        <v>205</v>
      </c>
      <c r="V3056" s="24" t="s">
        <v>205</v>
      </c>
      <c r="W3056" s="24" t="s">
        <v>205</v>
      </c>
      <c r="X3056" s="24" t="s">
        <v>1833</v>
      </c>
      <c r="Y3056" s="24" t="s">
        <v>205</v>
      </c>
      <c r="Z3056" s="24"/>
    </row>
    <row r="3057" spans="1:26" x14ac:dyDescent="0.2">
      <c r="A3057">
        <v>3057</v>
      </c>
      <c r="B3057">
        <v>4921</v>
      </c>
      <c r="H3057" s="23">
        <v>44172</v>
      </c>
      <c r="I3057" s="23">
        <v>44172</v>
      </c>
      <c r="J3057">
        <v>358.09</v>
      </c>
      <c r="K3057" s="24"/>
      <c r="L3057" s="24" t="s">
        <v>2215</v>
      </c>
      <c r="M3057" s="24" t="s">
        <v>2519</v>
      </c>
      <c r="N3057" s="24" t="s">
        <v>68</v>
      </c>
      <c r="O3057" s="24" t="s">
        <v>231</v>
      </c>
      <c r="P3057" s="24" t="s">
        <v>217</v>
      </c>
      <c r="Q3057" s="24" t="s">
        <v>102</v>
      </c>
      <c r="R3057" s="24" t="s">
        <v>108</v>
      </c>
      <c r="S3057" s="24" t="s">
        <v>108</v>
      </c>
      <c r="T3057" s="24" t="s">
        <v>238</v>
      </c>
      <c r="U3057" s="24" t="s">
        <v>205</v>
      </c>
      <c r="V3057" s="24" t="s">
        <v>205</v>
      </c>
      <c r="W3057" s="24" t="s">
        <v>205</v>
      </c>
      <c r="X3057" s="24" t="s">
        <v>1833</v>
      </c>
      <c r="Y3057" s="24" t="s">
        <v>205</v>
      </c>
      <c r="Z3057" s="24"/>
    </row>
    <row r="3058" spans="1:26" x14ac:dyDescent="0.2">
      <c r="A3058">
        <v>3058</v>
      </c>
      <c r="B3058">
        <v>4922</v>
      </c>
      <c r="H3058" s="23">
        <v>44172</v>
      </c>
      <c r="I3058" s="23">
        <v>44172</v>
      </c>
      <c r="J3058">
        <v>340</v>
      </c>
      <c r="K3058" s="24"/>
      <c r="L3058" s="24" t="s">
        <v>2533</v>
      </c>
      <c r="M3058" s="24" t="s">
        <v>2426</v>
      </c>
      <c r="N3058" s="24" t="s">
        <v>7</v>
      </c>
      <c r="O3058" s="24" t="s">
        <v>231</v>
      </c>
      <c r="P3058" s="24" t="s">
        <v>217</v>
      </c>
      <c r="Q3058" s="24" t="s">
        <v>102</v>
      </c>
      <c r="R3058" s="24" t="s">
        <v>108</v>
      </c>
      <c r="S3058" s="24" t="s">
        <v>108</v>
      </c>
      <c r="T3058" s="24" t="s">
        <v>238</v>
      </c>
      <c r="U3058" s="24" t="s">
        <v>205</v>
      </c>
      <c r="V3058" s="24" t="s">
        <v>205</v>
      </c>
      <c r="W3058" s="24" t="s">
        <v>205</v>
      </c>
      <c r="X3058" s="24" t="s">
        <v>1833</v>
      </c>
      <c r="Y3058" s="24" t="s">
        <v>1833</v>
      </c>
      <c r="Z3058" s="24"/>
    </row>
    <row r="3059" spans="1:26" x14ac:dyDescent="0.2">
      <c r="A3059">
        <v>3059</v>
      </c>
      <c r="B3059">
        <v>4924</v>
      </c>
      <c r="H3059" s="23">
        <v>44172</v>
      </c>
      <c r="I3059" s="23">
        <v>44172</v>
      </c>
      <c r="J3059">
        <v>180.99</v>
      </c>
      <c r="K3059" s="24"/>
      <c r="L3059" s="24" t="s">
        <v>2467</v>
      </c>
      <c r="M3059" s="24" t="s">
        <v>1867</v>
      </c>
      <c r="N3059" s="24" t="s">
        <v>68</v>
      </c>
      <c r="O3059" s="24" t="s">
        <v>231</v>
      </c>
      <c r="P3059" s="24" t="s">
        <v>259</v>
      </c>
      <c r="Q3059" s="24" t="s">
        <v>36</v>
      </c>
      <c r="R3059" s="24" t="s">
        <v>6</v>
      </c>
      <c r="S3059" s="24" t="s">
        <v>34</v>
      </c>
      <c r="T3059" s="24" t="s">
        <v>444</v>
      </c>
      <c r="U3059" s="24" t="s">
        <v>205</v>
      </c>
      <c r="V3059" s="24" t="s">
        <v>205</v>
      </c>
      <c r="W3059" s="24" t="s">
        <v>593</v>
      </c>
      <c r="X3059" s="24" t="s">
        <v>1833</v>
      </c>
      <c r="Y3059" s="24" t="s">
        <v>166</v>
      </c>
      <c r="Z3059" s="24"/>
    </row>
    <row r="3060" spans="1:26" x14ac:dyDescent="0.2">
      <c r="A3060">
        <v>3060</v>
      </c>
      <c r="B3060">
        <v>4930</v>
      </c>
      <c r="H3060" s="23">
        <v>44173</v>
      </c>
      <c r="I3060" s="23">
        <v>44173</v>
      </c>
      <c r="J3060">
        <v>500</v>
      </c>
      <c r="K3060" s="24"/>
      <c r="L3060" s="24" t="s">
        <v>2255</v>
      </c>
      <c r="M3060" s="24" t="s">
        <v>2647</v>
      </c>
      <c r="N3060" s="24" t="s">
        <v>68</v>
      </c>
      <c r="O3060" s="24" t="s">
        <v>231</v>
      </c>
      <c r="P3060" s="24" t="s">
        <v>217</v>
      </c>
      <c r="Q3060" s="24" t="s">
        <v>17</v>
      </c>
      <c r="R3060" s="24" t="s">
        <v>105</v>
      </c>
      <c r="S3060" s="24" t="s">
        <v>106</v>
      </c>
      <c r="T3060" s="24" t="s">
        <v>219</v>
      </c>
      <c r="U3060" s="24" t="s">
        <v>205</v>
      </c>
      <c r="V3060" s="24" t="s">
        <v>205</v>
      </c>
      <c r="W3060" s="24" t="s">
        <v>1372</v>
      </c>
      <c r="X3060" s="24" t="s">
        <v>1833</v>
      </c>
      <c r="Y3060" s="24" t="s">
        <v>166</v>
      </c>
      <c r="Z3060" s="24"/>
    </row>
    <row r="3061" spans="1:26" x14ac:dyDescent="0.2">
      <c r="A3061">
        <v>3061</v>
      </c>
      <c r="B3061">
        <v>4931</v>
      </c>
      <c r="H3061" s="23">
        <v>44173</v>
      </c>
      <c r="I3061" s="23">
        <v>44173</v>
      </c>
      <c r="J3061">
        <v>580</v>
      </c>
      <c r="K3061" s="24"/>
      <c r="L3061" s="24" t="s">
        <v>2648</v>
      </c>
      <c r="M3061" s="24" t="s">
        <v>2649</v>
      </c>
      <c r="N3061" s="24" t="s">
        <v>50</v>
      </c>
      <c r="O3061" s="24" t="s">
        <v>231</v>
      </c>
      <c r="P3061" s="24" t="s">
        <v>217</v>
      </c>
      <c r="Q3061" s="24" t="s">
        <v>50</v>
      </c>
      <c r="R3061" s="24" t="s">
        <v>105</v>
      </c>
      <c r="S3061" s="24" t="s">
        <v>51</v>
      </c>
      <c r="T3061" s="24"/>
      <c r="U3061" s="24" t="s">
        <v>205</v>
      </c>
      <c r="V3061" s="24" t="s">
        <v>205</v>
      </c>
      <c r="W3061" s="24"/>
      <c r="X3061" s="24" t="s">
        <v>1833</v>
      </c>
      <c r="Y3061" s="24" t="s">
        <v>166</v>
      </c>
      <c r="Z3061" s="24"/>
    </row>
    <row r="3062" spans="1:26" x14ac:dyDescent="0.2">
      <c r="A3062">
        <v>3062</v>
      </c>
      <c r="B3062">
        <v>4936</v>
      </c>
      <c r="H3062" s="23">
        <v>44174</v>
      </c>
      <c r="I3062" s="23">
        <v>44174</v>
      </c>
      <c r="J3062">
        <v>1248.5999999999999</v>
      </c>
      <c r="K3062" s="24"/>
      <c r="L3062" s="24" t="s">
        <v>2185</v>
      </c>
      <c r="M3062" s="24" t="s">
        <v>2650</v>
      </c>
      <c r="N3062" s="24" t="s">
        <v>68</v>
      </c>
      <c r="O3062" s="24" t="s">
        <v>231</v>
      </c>
      <c r="P3062" s="24" t="s">
        <v>259</v>
      </c>
      <c r="Q3062" s="24" t="s">
        <v>36</v>
      </c>
      <c r="R3062" s="24" t="s">
        <v>6</v>
      </c>
      <c r="S3062" s="24" t="s">
        <v>37</v>
      </c>
      <c r="T3062" s="24" t="s">
        <v>739</v>
      </c>
      <c r="U3062" s="24" t="s">
        <v>205</v>
      </c>
      <c r="V3062" s="24" t="s">
        <v>205</v>
      </c>
      <c r="W3062" s="24"/>
      <c r="X3062" s="24" t="s">
        <v>1833</v>
      </c>
      <c r="Y3062" s="24" t="s">
        <v>1833</v>
      </c>
      <c r="Z3062" s="24"/>
    </row>
    <row r="3063" spans="1:26" x14ac:dyDescent="0.2">
      <c r="A3063">
        <v>3063</v>
      </c>
      <c r="B3063">
        <v>4937</v>
      </c>
      <c r="H3063" s="23">
        <v>44174</v>
      </c>
      <c r="I3063" s="23">
        <v>44174</v>
      </c>
      <c r="J3063">
        <v>754.13</v>
      </c>
      <c r="K3063" s="24"/>
      <c r="L3063" s="24" t="s">
        <v>2185</v>
      </c>
      <c r="M3063" s="24" t="s">
        <v>1185</v>
      </c>
      <c r="N3063" s="24" t="s">
        <v>68</v>
      </c>
      <c r="O3063" s="24" t="s">
        <v>231</v>
      </c>
      <c r="P3063" s="24" t="s">
        <v>217</v>
      </c>
      <c r="Q3063" s="24" t="s">
        <v>36</v>
      </c>
      <c r="R3063" s="24" t="s">
        <v>6</v>
      </c>
      <c r="S3063" s="24" t="s">
        <v>38</v>
      </c>
      <c r="T3063" s="24" t="s">
        <v>849</v>
      </c>
      <c r="U3063" s="24" t="s">
        <v>205</v>
      </c>
      <c r="V3063" s="24" t="s">
        <v>205</v>
      </c>
      <c r="W3063" s="24"/>
      <c r="X3063" s="24" t="s">
        <v>1833</v>
      </c>
      <c r="Y3063" s="24" t="s">
        <v>1833</v>
      </c>
      <c r="Z3063" s="24"/>
    </row>
    <row r="3064" spans="1:26" x14ac:dyDescent="0.2">
      <c r="A3064">
        <v>3064</v>
      </c>
      <c r="B3064">
        <v>4938</v>
      </c>
      <c r="H3064" s="23">
        <v>44174</v>
      </c>
      <c r="I3064" s="23">
        <v>44174</v>
      </c>
      <c r="J3064">
        <v>170.2</v>
      </c>
      <c r="K3064" s="24"/>
      <c r="L3064" s="24" t="s">
        <v>2568</v>
      </c>
      <c r="M3064" s="24" t="s">
        <v>2597</v>
      </c>
      <c r="N3064" s="24" t="s">
        <v>7</v>
      </c>
      <c r="O3064" s="24" t="s">
        <v>231</v>
      </c>
      <c r="P3064" s="24" t="s">
        <v>217</v>
      </c>
      <c r="Q3064" s="24" t="s">
        <v>55</v>
      </c>
      <c r="R3064" s="24" t="s">
        <v>70</v>
      </c>
      <c r="S3064" s="24" t="s">
        <v>76</v>
      </c>
      <c r="T3064" s="24" t="s">
        <v>225</v>
      </c>
      <c r="U3064" s="24" t="s">
        <v>205</v>
      </c>
      <c r="V3064" s="24" t="s">
        <v>205</v>
      </c>
      <c r="W3064" s="24" t="s">
        <v>2313</v>
      </c>
      <c r="X3064" s="24" t="s">
        <v>1833</v>
      </c>
      <c r="Y3064" s="24" t="s">
        <v>166</v>
      </c>
      <c r="Z3064" s="24"/>
    </row>
    <row r="3065" spans="1:26" x14ac:dyDescent="0.2">
      <c r="A3065">
        <v>3065</v>
      </c>
      <c r="B3065">
        <v>4939</v>
      </c>
      <c r="H3065" s="23">
        <v>44174</v>
      </c>
      <c r="I3065" s="23">
        <v>44174</v>
      </c>
      <c r="J3065">
        <v>115</v>
      </c>
      <c r="K3065" s="24"/>
      <c r="L3065" s="24" t="s">
        <v>2568</v>
      </c>
      <c r="M3065" s="24" t="s">
        <v>2597</v>
      </c>
      <c r="N3065" s="24" t="s">
        <v>7</v>
      </c>
      <c r="O3065" s="24" t="s">
        <v>231</v>
      </c>
      <c r="P3065" s="24" t="s">
        <v>217</v>
      </c>
      <c r="Q3065" s="24" t="s">
        <v>55</v>
      </c>
      <c r="R3065" s="24" t="s">
        <v>70</v>
      </c>
      <c r="S3065" s="24" t="s">
        <v>76</v>
      </c>
      <c r="T3065" s="24" t="s">
        <v>225</v>
      </c>
      <c r="U3065" s="24" t="s">
        <v>205</v>
      </c>
      <c r="V3065" s="24" t="s">
        <v>205</v>
      </c>
      <c r="W3065" s="24" t="s">
        <v>2313</v>
      </c>
      <c r="X3065" s="24" t="s">
        <v>1833</v>
      </c>
      <c r="Y3065" s="24" t="s">
        <v>166</v>
      </c>
      <c r="Z3065" s="24"/>
    </row>
    <row r="3066" spans="1:26" x14ac:dyDescent="0.2">
      <c r="A3066">
        <v>3066</v>
      </c>
      <c r="B3066">
        <v>4940</v>
      </c>
      <c r="H3066" s="23">
        <v>44174</v>
      </c>
      <c r="I3066" s="23">
        <v>44174</v>
      </c>
      <c r="J3066">
        <v>276</v>
      </c>
      <c r="K3066" s="24"/>
      <c r="L3066" s="24" t="s">
        <v>2568</v>
      </c>
      <c r="M3066" s="24" t="s">
        <v>2597</v>
      </c>
      <c r="N3066" s="24" t="s">
        <v>7</v>
      </c>
      <c r="O3066" s="24" t="s">
        <v>231</v>
      </c>
      <c r="P3066" s="24" t="s">
        <v>217</v>
      </c>
      <c r="Q3066" s="24" t="s">
        <v>55</v>
      </c>
      <c r="R3066" s="24" t="s">
        <v>70</v>
      </c>
      <c r="S3066" s="24" t="s">
        <v>76</v>
      </c>
      <c r="T3066" s="24" t="s">
        <v>225</v>
      </c>
      <c r="U3066" s="24" t="s">
        <v>205</v>
      </c>
      <c r="V3066" s="24" t="s">
        <v>205</v>
      </c>
      <c r="W3066" s="24" t="s">
        <v>2313</v>
      </c>
      <c r="X3066" s="24" t="s">
        <v>1833</v>
      </c>
      <c r="Y3066" s="24" t="s">
        <v>166</v>
      </c>
      <c r="Z3066" s="24"/>
    </row>
    <row r="3067" spans="1:26" x14ac:dyDescent="0.2">
      <c r="A3067">
        <v>3067</v>
      </c>
      <c r="B3067">
        <v>4941</v>
      </c>
      <c r="H3067" s="23">
        <v>44174</v>
      </c>
      <c r="I3067" s="23">
        <v>44174</v>
      </c>
      <c r="J3067">
        <v>174.8</v>
      </c>
      <c r="K3067" s="24"/>
      <c r="L3067" s="24" t="s">
        <v>2651</v>
      </c>
      <c r="M3067" s="24" t="s">
        <v>2597</v>
      </c>
      <c r="N3067" s="24" t="s">
        <v>7</v>
      </c>
      <c r="O3067" s="24" t="s">
        <v>231</v>
      </c>
      <c r="P3067" s="24" t="s">
        <v>217</v>
      </c>
      <c r="Q3067" s="24" t="s">
        <v>55</v>
      </c>
      <c r="R3067" s="24" t="s">
        <v>70</v>
      </c>
      <c r="S3067" s="24" t="s">
        <v>76</v>
      </c>
      <c r="T3067" s="24" t="s">
        <v>225</v>
      </c>
      <c r="U3067" s="24" t="s">
        <v>205</v>
      </c>
      <c r="V3067" s="24" t="s">
        <v>205</v>
      </c>
      <c r="W3067" s="24" t="s">
        <v>2313</v>
      </c>
      <c r="X3067" s="24" t="s">
        <v>1833</v>
      </c>
      <c r="Y3067" s="24" t="s">
        <v>166</v>
      </c>
      <c r="Z3067" s="24"/>
    </row>
    <row r="3068" spans="1:26" x14ac:dyDescent="0.2">
      <c r="A3068">
        <v>3068</v>
      </c>
      <c r="B3068">
        <v>4942</v>
      </c>
      <c r="H3068" s="23">
        <v>44174</v>
      </c>
      <c r="I3068" s="23">
        <v>44174</v>
      </c>
      <c r="J3068">
        <v>50</v>
      </c>
      <c r="K3068" s="24"/>
      <c r="L3068" s="24" t="s">
        <v>2651</v>
      </c>
      <c r="M3068" s="24" t="s">
        <v>2597</v>
      </c>
      <c r="N3068" s="24" t="s">
        <v>7</v>
      </c>
      <c r="O3068" s="24" t="s">
        <v>231</v>
      </c>
      <c r="P3068" s="24" t="s">
        <v>217</v>
      </c>
      <c r="Q3068" s="24" t="s">
        <v>55</v>
      </c>
      <c r="R3068" s="24" t="s">
        <v>70</v>
      </c>
      <c r="S3068" s="24" t="s">
        <v>76</v>
      </c>
      <c r="T3068" s="24" t="s">
        <v>225</v>
      </c>
      <c r="U3068" s="24" t="s">
        <v>205</v>
      </c>
      <c r="V3068" s="24" t="s">
        <v>205</v>
      </c>
      <c r="W3068" s="24" t="s">
        <v>2313</v>
      </c>
      <c r="X3068" s="24" t="s">
        <v>1833</v>
      </c>
      <c r="Y3068" s="24" t="s">
        <v>166</v>
      </c>
      <c r="Z3068" s="24"/>
    </row>
    <row r="3069" spans="1:26" x14ac:dyDescent="0.2">
      <c r="A3069">
        <v>3069</v>
      </c>
      <c r="B3069">
        <v>4943</v>
      </c>
      <c r="H3069" s="23">
        <v>44174</v>
      </c>
      <c r="I3069" s="23">
        <v>44174</v>
      </c>
      <c r="J3069">
        <v>115</v>
      </c>
      <c r="K3069" s="24"/>
      <c r="L3069" s="24" t="s">
        <v>2651</v>
      </c>
      <c r="M3069" s="24" t="s">
        <v>2597</v>
      </c>
      <c r="N3069" s="24" t="s">
        <v>7</v>
      </c>
      <c r="O3069" s="24" t="s">
        <v>231</v>
      </c>
      <c r="P3069" s="24" t="s">
        <v>217</v>
      </c>
      <c r="Q3069" s="24" t="s">
        <v>55</v>
      </c>
      <c r="R3069" s="24" t="s">
        <v>70</v>
      </c>
      <c r="S3069" s="24" t="s">
        <v>76</v>
      </c>
      <c r="T3069" s="24" t="s">
        <v>225</v>
      </c>
      <c r="U3069" s="24" t="s">
        <v>205</v>
      </c>
      <c r="V3069" s="24" t="s">
        <v>205</v>
      </c>
      <c r="W3069" s="24" t="s">
        <v>2313</v>
      </c>
      <c r="X3069" s="24" t="s">
        <v>1833</v>
      </c>
      <c r="Y3069" s="24" t="s">
        <v>166</v>
      </c>
      <c r="Z3069" s="24"/>
    </row>
    <row r="3070" spans="1:26" x14ac:dyDescent="0.2">
      <c r="A3070">
        <v>3070</v>
      </c>
      <c r="B3070">
        <v>4948</v>
      </c>
      <c r="H3070" s="23">
        <v>44174</v>
      </c>
      <c r="I3070" s="23">
        <v>44174</v>
      </c>
      <c r="J3070">
        <v>2900</v>
      </c>
      <c r="K3070" s="24"/>
      <c r="L3070" s="24" t="s">
        <v>2257</v>
      </c>
      <c r="M3070" s="24" t="s">
        <v>86</v>
      </c>
      <c r="N3070" s="24" t="s">
        <v>68</v>
      </c>
      <c r="O3070" s="24" t="s">
        <v>231</v>
      </c>
      <c r="P3070" s="24" t="s">
        <v>217</v>
      </c>
      <c r="Q3070" s="24" t="s">
        <v>7</v>
      </c>
      <c r="R3070" s="24" t="s">
        <v>108</v>
      </c>
      <c r="S3070" s="24" t="s">
        <v>86</v>
      </c>
      <c r="T3070" s="24" t="s">
        <v>2040</v>
      </c>
      <c r="U3070" s="24" t="s">
        <v>205</v>
      </c>
      <c r="V3070" s="24" t="s">
        <v>205</v>
      </c>
      <c r="W3070" s="24"/>
      <c r="X3070" s="24" t="s">
        <v>1833</v>
      </c>
      <c r="Y3070" s="24" t="s">
        <v>205</v>
      </c>
      <c r="Z3070" s="24"/>
    </row>
    <row r="3071" spans="1:26" x14ac:dyDescent="0.2">
      <c r="A3071">
        <v>3071</v>
      </c>
      <c r="B3071">
        <v>4949</v>
      </c>
      <c r="H3071" s="23">
        <v>44174</v>
      </c>
      <c r="I3071" s="23">
        <v>44174</v>
      </c>
      <c r="J3071">
        <v>700</v>
      </c>
      <c r="K3071" s="24"/>
      <c r="L3071" s="24" t="s">
        <v>2581</v>
      </c>
      <c r="M3071" s="24" t="s">
        <v>2582</v>
      </c>
      <c r="N3071" s="24" t="s">
        <v>50</v>
      </c>
      <c r="O3071" s="24" t="s">
        <v>231</v>
      </c>
      <c r="P3071" s="24" t="s">
        <v>217</v>
      </c>
      <c r="Q3071" s="24" t="s">
        <v>50</v>
      </c>
      <c r="R3071" s="24" t="s">
        <v>105</v>
      </c>
      <c r="S3071" s="24" t="s">
        <v>77</v>
      </c>
      <c r="T3071" s="24" t="s">
        <v>314</v>
      </c>
      <c r="U3071" s="24" t="s">
        <v>205</v>
      </c>
      <c r="V3071" s="24" t="s">
        <v>205</v>
      </c>
      <c r="W3071" s="24" t="s">
        <v>735</v>
      </c>
      <c r="X3071" s="24" t="s">
        <v>1833</v>
      </c>
      <c r="Y3071" s="24" t="s">
        <v>166</v>
      </c>
      <c r="Z3071" s="24"/>
    </row>
    <row r="3072" spans="1:26" x14ac:dyDescent="0.2">
      <c r="A3072">
        <v>3072</v>
      </c>
      <c r="B3072">
        <v>4960</v>
      </c>
      <c r="H3072" s="23">
        <v>44175</v>
      </c>
      <c r="I3072" s="23">
        <v>44175</v>
      </c>
      <c r="J3072">
        <v>134.99</v>
      </c>
      <c r="K3072" s="24"/>
      <c r="L3072" s="24" t="s">
        <v>2469</v>
      </c>
      <c r="M3072" s="24" t="s">
        <v>2147</v>
      </c>
      <c r="N3072" s="24" t="s">
        <v>68</v>
      </c>
      <c r="O3072" s="24" t="s">
        <v>231</v>
      </c>
      <c r="P3072" s="24" t="s">
        <v>217</v>
      </c>
      <c r="Q3072" s="24" t="s">
        <v>64</v>
      </c>
      <c r="R3072" s="24" t="s">
        <v>6</v>
      </c>
      <c r="S3072" s="24" t="s">
        <v>25</v>
      </c>
      <c r="T3072" s="24" t="s">
        <v>1100</v>
      </c>
      <c r="U3072" s="24" t="s">
        <v>205</v>
      </c>
      <c r="V3072" s="24" t="s">
        <v>205</v>
      </c>
      <c r="W3072" s="24" t="s">
        <v>2148</v>
      </c>
      <c r="X3072" s="24" t="s">
        <v>1833</v>
      </c>
      <c r="Y3072" s="24" t="s">
        <v>166</v>
      </c>
      <c r="Z3072" s="24"/>
    </row>
    <row r="3073" spans="1:26" x14ac:dyDescent="0.2">
      <c r="A3073">
        <v>3073</v>
      </c>
      <c r="B3073">
        <v>4961</v>
      </c>
      <c r="H3073" s="23">
        <v>44175</v>
      </c>
      <c r="I3073" s="23">
        <v>44175</v>
      </c>
      <c r="J3073">
        <v>5417.63</v>
      </c>
      <c r="K3073" s="24"/>
      <c r="L3073" s="24" t="s">
        <v>2398</v>
      </c>
      <c r="M3073" s="24" t="s">
        <v>2311</v>
      </c>
      <c r="N3073" s="24" t="s">
        <v>68</v>
      </c>
      <c r="O3073" s="24" t="s">
        <v>231</v>
      </c>
      <c r="P3073" s="24" t="s">
        <v>217</v>
      </c>
      <c r="Q3073" s="24" t="s">
        <v>17</v>
      </c>
      <c r="R3073" s="24" t="s">
        <v>6</v>
      </c>
      <c r="S3073" s="24" t="s">
        <v>12</v>
      </c>
      <c r="T3073" s="24" t="s">
        <v>336</v>
      </c>
      <c r="U3073" s="24" t="s">
        <v>205</v>
      </c>
      <c r="V3073" s="24" t="s">
        <v>205</v>
      </c>
      <c r="W3073" s="24" t="s">
        <v>2142</v>
      </c>
      <c r="X3073" s="24" t="s">
        <v>1833</v>
      </c>
      <c r="Y3073" s="24" t="s">
        <v>166</v>
      </c>
      <c r="Z3073" s="24"/>
    </row>
    <row r="3074" spans="1:26" x14ac:dyDescent="0.2">
      <c r="A3074">
        <v>3074</v>
      </c>
      <c r="B3074">
        <v>4962</v>
      </c>
      <c r="H3074" s="23">
        <v>44175</v>
      </c>
      <c r="I3074" s="23">
        <v>44175</v>
      </c>
      <c r="J3074">
        <v>2671</v>
      </c>
      <c r="K3074" s="24"/>
      <c r="L3074" s="24" t="s">
        <v>2468</v>
      </c>
      <c r="M3074" s="24" t="s">
        <v>1937</v>
      </c>
      <c r="N3074" s="24" t="s">
        <v>68</v>
      </c>
      <c r="O3074" s="24" t="s">
        <v>231</v>
      </c>
      <c r="P3074" s="24" t="s">
        <v>217</v>
      </c>
      <c r="Q3074" s="24" t="s">
        <v>17</v>
      </c>
      <c r="R3074" s="24" t="s">
        <v>6</v>
      </c>
      <c r="S3074" s="24" t="s">
        <v>22</v>
      </c>
      <c r="T3074" s="24" t="s">
        <v>211</v>
      </c>
      <c r="U3074" s="24" t="s">
        <v>205</v>
      </c>
      <c r="V3074" s="24" t="s">
        <v>205</v>
      </c>
      <c r="W3074" s="24" t="s">
        <v>22</v>
      </c>
      <c r="X3074" s="24" t="s">
        <v>1833</v>
      </c>
      <c r="Y3074" s="24" t="s">
        <v>166</v>
      </c>
      <c r="Z3074" s="24"/>
    </row>
    <row r="3075" spans="1:26" x14ac:dyDescent="0.2">
      <c r="A3075">
        <v>3075</v>
      </c>
      <c r="B3075">
        <v>4963</v>
      </c>
      <c r="H3075" s="23">
        <v>44175</v>
      </c>
      <c r="I3075" s="23">
        <v>44175</v>
      </c>
      <c r="J3075">
        <v>10000</v>
      </c>
      <c r="K3075" s="24"/>
      <c r="L3075" s="24" t="s">
        <v>2652</v>
      </c>
      <c r="M3075" s="24" t="s">
        <v>2653</v>
      </c>
      <c r="N3075" s="24" t="s">
        <v>65</v>
      </c>
      <c r="O3075" s="24" t="s">
        <v>231</v>
      </c>
      <c r="P3075" s="24" t="s">
        <v>207</v>
      </c>
      <c r="Q3075" s="24" t="s">
        <v>7</v>
      </c>
      <c r="R3075" s="24" t="s">
        <v>6</v>
      </c>
      <c r="S3075" s="24" t="s">
        <v>14</v>
      </c>
      <c r="T3075" s="24" t="s">
        <v>211</v>
      </c>
      <c r="U3075" s="24" t="s">
        <v>205</v>
      </c>
      <c r="V3075" s="24" t="s">
        <v>205</v>
      </c>
      <c r="W3075" s="24" t="s">
        <v>14</v>
      </c>
      <c r="X3075" s="24" t="s">
        <v>1833</v>
      </c>
      <c r="Y3075" s="24" t="s">
        <v>166</v>
      </c>
      <c r="Z3075" s="24"/>
    </row>
    <row r="3076" spans="1:26" x14ac:dyDescent="0.2">
      <c r="A3076">
        <v>3076</v>
      </c>
      <c r="B3076">
        <v>4964</v>
      </c>
      <c r="H3076" s="23">
        <v>44175</v>
      </c>
      <c r="I3076" s="23">
        <v>44175</v>
      </c>
      <c r="J3076">
        <v>78.88</v>
      </c>
      <c r="K3076" s="24"/>
      <c r="L3076" s="24" t="s">
        <v>2434</v>
      </c>
      <c r="M3076" s="24" t="s">
        <v>2435</v>
      </c>
      <c r="N3076" s="24" t="s">
        <v>7</v>
      </c>
      <c r="O3076" s="24" t="s">
        <v>231</v>
      </c>
      <c r="P3076" s="24" t="s">
        <v>217</v>
      </c>
      <c r="Q3076" s="24" t="s">
        <v>102</v>
      </c>
      <c r="R3076" s="24" t="s">
        <v>108</v>
      </c>
      <c r="S3076" s="24" t="s">
        <v>103</v>
      </c>
      <c r="T3076" s="24" t="s">
        <v>260</v>
      </c>
      <c r="U3076" s="24" t="s">
        <v>2436</v>
      </c>
      <c r="V3076" s="24" t="s">
        <v>205</v>
      </c>
      <c r="W3076" s="24" t="s">
        <v>2433</v>
      </c>
      <c r="X3076" s="24" t="s">
        <v>1833</v>
      </c>
      <c r="Y3076" s="24" t="s">
        <v>166</v>
      </c>
      <c r="Z3076" s="24"/>
    </row>
    <row r="3077" spans="1:26" x14ac:dyDescent="0.2">
      <c r="A3077">
        <v>3077</v>
      </c>
      <c r="B3077">
        <v>4965</v>
      </c>
      <c r="H3077" s="23">
        <v>44175</v>
      </c>
      <c r="I3077" s="23">
        <v>44175</v>
      </c>
      <c r="J3077">
        <v>102.35</v>
      </c>
      <c r="K3077" s="24"/>
      <c r="L3077" s="24" t="s">
        <v>2437</v>
      </c>
      <c r="M3077" s="24" t="s">
        <v>2438</v>
      </c>
      <c r="N3077" s="24" t="s">
        <v>7</v>
      </c>
      <c r="O3077" s="24" t="s">
        <v>231</v>
      </c>
      <c r="P3077" s="24" t="s">
        <v>217</v>
      </c>
      <c r="Q3077" s="24" t="s">
        <v>102</v>
      </c>
      <c r="R3077" s="24" t="s">
        <v>108</v>
      </c>
      <c r="S3077" s="24" t="s">
        <v>103</v>
      </c>
      <c r="T3077" s="24" t="s">
        <v>260</v>
      </c>
      <c r="U3077" s="24" t="s">
        <v>2439</v>
      </c>
      <c r="V3077" s="24" t="s">
        <v>205</v>
      </c>
      <c r="W3077" s="24" t="s">
        <v>2433</v>
      </c>
      <c r="X3077" s="24" t="s">
        <v>1833</v>
      </c>
      <c r="Y3077" s="24" t="s">
        <v>166</v>
      </c>
      <c r="Z3077" s="24"/>
    </row>
    <row r="3078" spans="1:26" x14ac:dyDescent="0.2">
      <c r="A3078">
        <v>3078</v>
      </c>
      <c r="B3078">
        <v>4968</v>
      </c>
      <c r="H3078" s="23">
        <v>44175</v>
      </c>
      <c r="I3078" s="23">
        <v>44175</v>
      </c>
      <c r="J3078">
        <v>314.48</v>
      </c>
      <c r="K3078" s="24"/>
      <c r="L3078" s="24" t="s">
        <v>1925</v>
      </c>
      <c r="M3078" s="24" t="s">
        <v>2555</v>
      </c>
      <c r="N3078" s="24" t="s">
        <v>7</v>
      </c>
      <c r="O3078" s="24" t="s">
        <v>231</v>
      </c>
      <c r="P3078" s="24" t="s">
        <v>217</v>
      </c>
      <c r="Q3078" s="24" t="s">
        <v>108</v>
      </c>
      <c r="R3078" s="24" t="s">
        <v>108</v>
      </c>
      <c r="S3078" s="24" t="s">
        <v>108</v>
      </c>
      <c r="T3078" s="24" t="s">
        <v>260</v>
      </c>
      <c r="U3078" s="24" t="s">
        <v>2654</v>
      </c>
      <c r="V3078" s="24" t="s">
        <v>205</v>
      </c>
      <c r="W3078" s="24"/>
      <c r="X3078" s="24" t="s">
        <v>1833</v>
      </c>
      <c r="Y3078" s="24" t="s">
        <v>166</v>
      </c>
      <c r="Z3078" s="24"/>
    </row>
    <row r="3079" spans="1:26" x14ac:dyDescent="0.2">
      <c r="A3079">
        <v>3079</v>
      </c>
      <c r="B3079">
        <v>4970</v>
      </c>
      <c r="H3079" s="23">
        <v>44176</v>
      </c>
      <c r="I3079" s="23">
        <v>44176</v>
      </c>
      <c r="J3079">
        <v>480</v>
      </c>
      <c r="K3079" s="24" t="s">
        <v>247</v>
      </c>
      <c r="L3079" s="24" t="s">
        <v>2655</v>
      </c>
      <c r="M3079" s="24" t="s">
        <v>2619</v>
      </c>
      <c r="N3079" s="24" t="s">
        <v>68</v>
      </c>
      <c r="O3079" s="24" t="s">
        <v>231</v>
      </c>
      <c r="P3079" s="24" t="s">
        <v>217</v>
      </c>
      <c r="Q3079" s="24" t="s">
        <v>102</v>
      </c>
      <c r="R3079" s="24" t="s">
        <v>108</v>
      </c>
      <c r="S3079" s="24" t="s">
        <v>108</v>
      </c>
      <c r="T3079" s="24" t="s">
        <v>238</v>
      </c>
      <c r="U3079" s="24" t="s">
        <v>205</v>
      </c>
      <c r="V3079" s="24" t="s">
        <v>205</v>
      </c>
      <c r="W3079" s="24" t="s">
        <v>205</v>
      </c>
      <c r="X3079" s="24" t="s">
        <v>1833</v>
      </c>
      <c r="Y3079" s="24" t="s">
        <v>205</v>
      </c>
      <c r="Z3079" s="24"/>
    </row>
    <row r="3080" spans="1:26" x14ac:dyDescent="0.2">
      <c r="A3080">
        <v>3080</v>
      </c>
      <c r="B3080">
        <v>4981</v>
      </c>
      <c r="H3080" s="23">
        <v>44179</v>
      </c>
      <c r="I3080" s="23">
        <v>44179</v>
      </c>
      <c r="J3080">
        <v>480</v>
      </c>
      <c r="K3080" s="24"/>
      <c r="L3080" s="24" t="s">
        <v>2656</v>
      </c>
      <c r="M3080" s="24" t="s">
        <v>2619</v>
      </c>
      <c r="N3080" s="24" t="s">
        <v>68</v>
      </c>
      <c r="O3080" s="24" t="s">
        <v>231</v>
      </c>
      <c r="P3080" s="24" t="s">
        <v>217</v>
      </c>
      <c r="Q3080" s="24" t="s">
        <v>102</v>
      </c>
      <c r="R3080" s="24" t="s">
        <v>108</v>
      </c>
      <c r="S3080" s="24" t="s">
        <v>108</v>
      </c>
      <c r="T3080" s="24" t="s">
        <v>238</v>
      </c>
      <c r="U3080" s="24" t="s">
        <v>205</v>
      </c>
      <c r="V3080" s="24" t="s">
        <v>205</v>
      </c>
      <c r="W3080" s="24" t="s">
        <v>205</v>
      </c>
      <c r="X3080" s="24" t="s">
        <v>1833</v>
      </c>
      <c r="Y3080" s="24" t="s">
        <v>205</v>
      </c>
      <c r="Z3080" s="24"/>
    </row>
    <row r="3081" spans="1:26" x14ac:dyDescent="0.2">
      <c r="A3081">
        <v>3081</v>
      </c>
      <c r="B3081">
        <v>4990</v>
      </c>
      <c r="H3081" s="23">
        <v>44179</v>
      </c>
      <c r="I3081" s="23">
        <v>44179</v>
      </c>
      <c r="J3081">
        <v>68.86</v>
      </c>
      <c r="K3081" s="24"/>
      <c r="L3081" s="24" t="s">
        <v>2657</v>
      </c>
      <c r="M3081" s="24" t="s">
        <v>2658</v>
      </c>
      <c r="N3081" s="24" t="s">
        <v>7</v>
      </c>
      <c r="O3081" s="24" t="s">
        <v>231</v>
      </c>
      <c r="P3081" s="24" t="s">
        <v>217</v>
      </c>
      <c r="Q3081" s="24" t="s">
        <v>102</v>
      </c>
      <c r="R3081" s="24" t="s">
        <v>108</v>
      </c>
      <c r="S3081" s="24" t="s">
        <v>103</v>
      </c>
      <c r="T3081" s="24" t="s">
        <v>260</v>
      </c>
      <c r="U3081" s="24" t="s">
        <v>2556</v>
      </c>
      <c r="V3081" s="24" t="s">
        <v>205</v>
      </c>
      <c r="W3081" s="24" t="s">
        <v>2433</v>
      </c>
      <c r="X3081" s="24" t="s">
        <v>1833</v>
      </c>
      <c r="Y3081" s="24" t="s">
        <v>166</v>
      </c>
      <c r="Z3081" s="24"/>
    </row>
    <row r="3082" spans="1:26" x14ac:dyDescent="0.2">
      <c r="A3082">
        <v>3082</v>
      </c>
      <c r="B3082">
        <v>4991</v>
      </c>
      <c r="H3082" s="23">
        <v>44179</v>
      </c>
      <c r="I3082" s="23">
        <v>44179</v>
      </c>
      <c r="J3082">
        <v>74.489999999999995</v>
      </c>
      <c r="K3082" s="24"/>
      <c r="L3082" s="24" t="s">
        <v>2659</v>
      </c>
      <c r="M3082" s="24" t="s">
        <v>2660</v>
      </c>
      <c r="N3082" s="24" t="s">
        <v>7</v>
      </c>
      <c r="O3082" s="24" t="s">
        <v>231</v>
      </c>
      <c r="P3082" s="24" t="s">
        <v>217</v>
      </c>
      <c r="Q3082" s="24" t="s">
        <v>102</v>
      </c>
      <c r="R3082" s="24" t="s">
        <v>108</v>
      </c>
      <c r="S3082" s="24" t="s">
        <v>103</v>
      </c>
      <c r="T3082" s="24" t="s">
        <v>260</v>
      </c>
      <c r="U3082" s="24" t="s">
        <v>2661</v>
      </c>
      <c r="V3082" s="24" t="s">
        <v>205</v>
      </c>
      <c r="W3082" s="24" t="s">
        <v>2433</v>
      </c>
      <c r="X3082" s="24" t="s">
        <v>1833</v>
      </c>
      <c r="Y3082" s="24" t="s">
        <v>166</v>
      </c>
      <c r="Z3082" s="24"/>
    </row>
    <row r="3083" spans="1:26" x14ac:dyDescent="0.2">
      <c r="A3083">
        <v>3083</v>
      </c>
      <c r="B3083">
        <v>5000</v>
      </c>
      <c r="H3083" s="23">
        <v>44179</v>
      </c>
      <c r="I3083" s="23">
        <v>44179</v>
      </c>
      <c r="J3083">
        <v>97.43</v>
      </c>
      <c r="K3083" s="24"/>
      <c r="L3083" s="24" t="s">
        <v>2662</v>
      </c>
      <c r="M3083" s="24" t="s">
        <v>2663</v>
      </c>
      <c r="N3083" s="24" t="s">
        <v>7</v>
      </c>
      <c r="O3083" s="24" t="s">
        <v>231</v>
      </c>
      <c r="P3083" s="24" t="s">
        <v>217</v>
      </c>
      <c r="Q3083" s="24" t="s">
        <v>102</v>
      </c>
      <c r="R3083" s="24" t="s">
        <v>108</v>
      </c>
      <c r="S3083" s="24" t="s">
        <v>103</v>
      </c>
      <c r="T3083" s="24" t="s">
        <v>260</v>
      </c>
      <c r="U3083" s="24" t="s">
        <v>2664</v>
      </c>
      <c r="V3083" s="24" t="s">
        <v>205</v>
      </c>
      <c r="W3083" s="24" t="s">
        <v>2433</v>
      </c>
      <c r="X3083" s="24" t="s">
        <v>1833</v>
      </c>
      <c r="Y3083" s="24" t="s">
        <v>166</v>
      </c>
      <c r="Z3083" s="24"/>
    </row>
    <row r="3084" spans="1:26" x14ac:dyDescent="0.2">
      <c r="A3084">
        <v>3084</v>
      </c>
      <c r="B3084">
        <v>5001</v>
      </c>
      <c r="H3084" s="23">
        <v>44179</v>
      </c>
      <c r="I3084" s="23">
        <v>44179</v>
      </c>
      <c r="J3084">
        <v>111.66</v>
      </c>
      <c r="K3084" s="24"/>
      <c r="L3084" s="24" t="s">
        <v>2665</v>
      </c>
      <c r="M3084" s="24" t="s">
        <v>2666</v>
      </c>
      <c r="N3084" s="24" t="s">
        <v>7</v>
      </c>
      <c r="O3084" s="24" t="s">
        <v>231</v>
      </c>
      <c r="P3084" s="24" t="s">
        <v>217</v>
      </c>
      <c r="Q3084" s="24" t="s">
        <v>102</v>
      </c>
      <c r="R3084" s="24" t="s">
        <v>108</v>
      </c>
      <c r="S3084" s="24" t="s">
        <v>103</v>
      </c>
      <c r="T3084" s="24" t="s">
        <v>260</v>
      </c>
      <c r="U3084" s="24" t="s">
        <v>2667</v>
      </c>
      <c r="V3084" s="24" t="s">
        <v>205</v>
      </c>
      <c r="W3084" s="24" t="s">
        <v>2433</v>
      </c>
      <c r="X3084" s="24" t="s">
        <v>1833</v>
      </c>
      <c r="Y3084" s="24" t="s">
        <v>166</v>
      </c>
      <c r="Z3084" s="24"/>
    </row>
    <row r="3085" spans="1:26" x14ac:dyDescent="0.2">
      <c r="A3085">
        <v>3085</v>
      </c>
      <c r="B3085">
        <v>5002</v>
      </c>
      <c r="H3085" s="23">
        <v>44179</v>
      </c>
      <c r="I3085" s="23">
        <v>44179</v>
      </c>
      <c r="J3085">
        <v>149</v>
      </c>
      <c r="K3085" s="24"/>
      <c r="L3085" s="24" t="s">
        <v>2357</v>
      </c>
      <c r="M3085" s="24" t="s">
        <v>1252</v>
      </c>
      <c r="N3085" s="24" t="s">
        <v>68</v>
      </c>
      <c r="O3085" s="24" t="s">
        <v>231</v>
      </c>
      <c r="P3085" s="24" t="s">
        <v>217</v>
      </c>
      <c r="Q3085" s="24" t="s">
        <v>17</v>
      </c>
      <c r="R3085" s="24" t="s">
        <v>6</v>
      </c>
      <c r="S3085" s="24" t="s">
        <v>26</v>
      </c>
      <c r="T3085" s="24" t="s">
        <v>211</v>
      </c>
      <c r="U3085" s="24" t="s">
        <v>205</v>
      </c>
      <c r="V3085" s="24" t="s">
        <v>205</v>
      </c>
      <c r="W3085" s="24" t="s">
        <v>2227</v>
      </c>
      <c r="X3085" s="24" t="s">
        <v>1833</v>
      </c>
      <c r="Y3085" s="24" t="s">
        <v>166</v>
      </c>
      <c r="Z3085" s="24"/>
    </row>
    <row r="3086" spans="1:26" x14ac:dyDescent="0.2">
      <c r="A3086">
        <v>3086</v>
      </c>
      <c r="B3086">
        <v>5003</v>
      </c>
      <c r="H3086" s="23">
        <v>44179</v>
      </c>
      <c r="I3086" s="23">
        <v>44179</v>
      </c>
      <c r="J3086">
        <v>1325.57</v>
      </c>
      <c r="K3086" s="24"/>
      <c r="L3086" s="24" t="s">
        <v>2668</v>
      </c>
      <c r="M3086" s="24" t="s">
        <v>2669</v>
      </c>
      <c r="N3086" s="24" t="s">
        <v>7</v>
      </c>
      <c r="O3086" s="24" t="s">
        <v>231</v>
      </c>
      <c r="P3086" s="24" t="s">
        <v>217</v>
      </c>
      <c r="Q3086" s="24" t="s">
        <v>52</v>
      </c>
      <c r="R3086" s="24" t="s">
        <v>69</v>
      </c>
      <c r="S3086" s="24" t="s">
        <v>94</v>
      </c>
      <c r="T3086" s="24" t="s">
        <v>363</v>
      </c>
      <c r="U3086" s="24" t="s">
        <v>205</v>
      </c>
      <c r="V3086" s="24" t="s">
        <v>205</v>
      </c>
      <c r="W3086" s="24" t="s">
        <v>482</v>
      </c>
      <c r="X3086" s="24" t="s">
        <v>1833</v>
      </c>
      <c r="Y3086" s="24" t="s">
        <v>166</v>
      </c>
      <c r="Z3086" s="24"/>
    </row>
    <row r="3087" spans="1:26" x14ac:dyDescent="0.2">
      <c r="A3087">
        <v>3087</v>
      </c>
      <c r="B3087">
        <v>5014</v>
      </c>
      <c r="H3087" s="23">
        <v>44180</v>
      </c>
      <c r="I3087" s="23">
        <v>44180</v>
      </c>
      <c r="J3087">
        <v>165.34</v>
      </c>
      <c r="K3087" s="24"/>
      <c r="L3087" s="24" t="s">
        <v>2339</v>
      </c>
      <c r="M3087" s="24" t="s">
        <v>2670</v>
      </c>
      <c r="N3087" s="24" t="s">
        <v>68</v>
      </c>
      <c r="O3087" s="24" t="s">
        <v>231</v>
      </c>
      <c r="P3087" s="24" t="s">
        <v>217</v>
      </c>
      <c r="Q3087" s="24" t="s">
        <v>64</v>
      </c>
      <c r="R3087" s="24" t="s">
        <v>70</v>
      </c>
      <c r="S3087" s="24" t="s">
        <v>77</v>
      </c>
      <c r="T3087" s="24" t="s">
        <v>345</v>
      </c>
      <c r="U3087" s="24" t="s">
        <v>205</v>
      </c>
      <c r="V3087" s="24" t="s">
        <v>205</v>
      </c>
      <c r="W3087" s="24"/>
      <c r="X3087" s="24" t="s">
        <v>1833</v>
      </c>
      <c r="Y3087" s="24" t="s">
        <v>166</v>
      </c>
      <c r="Z3087" s="24"/>
    </row>
    <row r="3088" spans="1:26" x14ac:dyDescent="0.2">
      <c r="A3088">
        <v>3088</v>
      </c>
      <c r="B3088">
        <v>5015</v>
      </c>
      <c r="H3088" s="23">
        <v>44180</v>
      </c>
      <c r="I3088" s="23">
        <v>44180</v>
      </c>
      <c r="J3088">
        <v>880</v>
      </c>
      <c r="K3088" s="24"/>
      <c r="L3088" s="24" t="s">
        <v>2671</v>
      </c>
      <c r="M3088" s="24" t="s">
        <v>2401</v>
      </c>
      <c r="N3088" s="24" t="s">
        <v>50</v>
      </c>
      <c r="O3088" s="24" t="s">
        <v>231</v>
      </c>
      <c r="P3088" s="24" t="s">
        <v>217</v>
      </c>
      <c r="Q3088" s="24" t="s">
        <v>50</v>
      </c>
      <c r="R3088" s="24" t="s">
        <v>6</v>
      </c>
      <c r="S3088" s="24" t="s">
        <v>24</v>
      </c>
      <c r="T3088" s="24" t="s">
        <v>312</v>
      </c>
      <c r="U3088" s="24" t="s">
        <v>205</v>
      </c>
      <c r="V3088" s="24" t="s">
        <v>205</v>
      </c>
      <c r="W3088" s="24" t="s">
        <v>2402</v>
      </c>
      <c r="X3088" s="24" t="s">
        <v>1833</v>
      </c>
      <c r="Y3088" s="24" t="s">
        <v>166</v>
      </c>
      <c r="Z3088" s="24"/>
    </row>
    <row r="3089" spans="1:26" x14ac:dyDescent="0.2">
      <c r="A3089">
        <v>3089</v>
      </c>
      <c r="B3089">
        <v>5017</v>
      </c>
      <c r="H3089" s="23">
        <v>44180</v>
      </c>
      <c r="I3089" s="23">
        <v>44180</v>
      </c>
      <c r="J3089">
        <v>385</v>
      </c>
      <c r="K3089" s="24"/>
      <c r="L3089" s="24" t="s">
        <v>2245</v>
      </c>
      <c r="M3089" s="24" t="s">
        <v>2073</v>
      </c>
      <c r="N3089" s="24" t="s">
        <v>68</v>
      </c>
      <c r="O3089" s="24" t="s">
        <v>231</v>
      </c>
      <c r="P3089" s="24" t="s">
        <v>217</v>
      </c>
      <c r="Q3089" s="24" t="s">
        <v>36</v>
      </c>
      <c r="R3089" s="24" t="s">
        <v>6</v>
      </c>
      <c r="S3089" s="24" t="s">
        <v>41</v>
      </c>
      <c r="T3089" s="24" t="s">
        <v>480</v>
      </c>
      <c r="U3089" s="24" t="s">
        <v>205</v>
      </c>
      <c r="V3089" s="24" t="s">
        <v>205</v>
      </c>
      <c r="W3089" s="24" t="s">
        <v>2074</v>
      </c>
      <c r="X3089" s="24" t="s">
        <v>1833</v>
      </c>
      <c r="Y3089" s="24" t="s">
        <v>166</v>
      </c>
      <c r="Z3089" s="24"/>
    </row>
    <row r="3090" spans="1:26" x14ac:dyDescent="0.2">
      <c r="A3090">
        <v>3090</v>
      </c>
      <c r="B3090">
        <v>5018</v>
      </c>
      <c r="H3090" s="23">
        <v>44180</v>
      </c>
      <c r="I3090" s="23">
        <v>44180</v>
      </c>
      <c r="J3090">
        <v>76</v>
      </c>
      <c r="K3090" s="24"/>
      <c r="L3090" s="24" t="s">
        <v>2553</v>
      </c>
      <c r="M3090" s="24" t="s">
        <v>2080</v>
      </c>
      <c r="N3090" s="24" t="s">
        <v>68</v>
      </c>
      <c r="O3090" s="24" t="s">
        <v>231</v>
      </c>
      <c r="P3090" s="24" t="s">
        <v>259</v>
      </c>
      <c r="Q3090" s="24" t="s">
        <v>17</v>
      </c>
      <c r="R3090" s="24" t="s">
        <v>6</v>
      </c>
      <c r="S3090" s="24" t="s">
        <v>19</v>
      </c>
      <c r="T3090" s="24" t="s">
        <v>227</v>
      </c>
      <c r="U3090" s="24" t="s">
        <v>205</v>
      </c>
      <c r="V3090" s="24" t="s">
        <v>205</v>
      </c>
      <c r="W3090" s="24" t="s">
        <v>1935</v>
      </c>
      <c r="X3090" s="24" t="s">
        <v>1833</v>
      </c>
      <c r="Y3090" s="24" t="s">
        <v>166</v>
      </c>
      <c r="Z3090" s="24"/>
    </row>
    <row r="3091" spans="1:26" x14ac:dyDescent="0.2">
      <c r="A3091">
        <v>3091</v>
      </c>
      <c r="B3091">
        <v>5019</v>
      </c>
      <c r="H3091" s="23">
        <v>44180</v>
      </c>
      <c r="I3091" s="23">
        <v>44180</v>
      </c>
      <c r="J3091">
        <v>124</v>
      </c>
      <c r="K3091" s="24"/>
      <c r="L3091" s="24" t="s">
        <v>2554</v>
      </c>
      <c r="M3091" s="24" t="s">
        <v>2316</v>
      </c>
      <c r="N3091" s="24" t="s">
        <v>68</v>
      </c>
      <c r="O3091" s="24" t="s">
        <v>231</v>
      </c>
      <c r="P3091" s="24" t="s">
        <v>217</v>
      </c>
      <c r="Q3091" s="24" t="s">
        <v>17</v>
      </c>
      <c r="R3091" s="24" t="s">
        <v>6</v>
      </c>
      <c r="S3091" s="24" t="s">
        <v>19</v>
      </c>
      <c r="T3091" s="24" t="s">
        <v>227</v>
      </c>
      <c r="U3091" s="24" t="s">
        <v>205</v>
      </c>
      <c r="V3091" s="24" t="s">
        <v>205</v>
      </c>
      <c r="W3091" s="24" t="s">
        <v>1935</v>
      </c>
      <c r="X3091" s="24" t="s">
        <v>1833</v>
      </c>
      <c r="Y3091" s="24" t="s">
        <v>166</v>
      </c>
      <c r="Z3091" s="24"/>
    </row>
    <row r="3092" spans="1:26" x14ac:dyDescent="0.2">
      <c r="A3092">
        <v>3092</v>
      </c>
      <c r="B3092">
        <v>5020</v>
      </c>
      <c r="H3092" s="23">
        <v>44180</v>
      </c>
      <c r="I3092" s="23">
        <v>44180</v>
      </c>
      <c r="J3092">
        <v>689.72</v>
      </c>
      <c r="K3092" s="24"/>
      <c r="L3092" s="24" t="s">
        <v>2317</v>
      </c>
      <c r="M3092" s="24" t="s">
        <v>2318</v>
      </c>
      <c r="N3092" s="24" t="s">
        <v>68</v>
      </c>
      <c r="O3092" s="24" t="s">
        <v>231</v>
      </c>
      <c r="P3092" s="24" t="s">
        <v>217</v>
      </c>
      <c r="Q3092" s="24" t="s">
        <v>28</v>
      </c>
      <c r="R3092" s="24" t="s">
        <v>6</v>
      </c>
      <c r="S3092" s="24" t="s">
        <v>30</v>
      </c>
      <c r="T3092" s="24" t="s">
        <v>266</v>
      </c>
      <c r="U3092" s="24" t="s">
        <v>205</v>
      </c>
      <c r="V3092" s="24" t="s">
        <v>205</v>
      </c>
      <c r="W3092" s="24" t="s">
        <v>593</v>
      </c>
      <c r="X3092" s="24" t="s">
        <v>1833</v>
      </c>
      <c r="Y3092" s="24" t="s">
        <v>166</v>
      </c>
      <c r="Z3092" s="24"/>
    </row>
    <row r="3093" spans="1:26" x14ac:dyDescent="0.2">
      <c r="A3093">
        <v>3093</v>
      </c>
      <c r="B3093">
        <v>5021</v>
      </c>
      <c r="H3093" s="23">
        <v>44180</v>
      </c>
      <c r="I3093" s="23">
        <v>44180</v>
      </c>
      <c r="J3093">
        <v>6627.21</v>
      </c>
      <c r="K3093" s="24"/>
      <c r="L3093" s="24" t="s">
        <v>2317</v>
      </c>
      <c r="M3093" s="24" t="s">
        <v>2318</v>
      </c>
      <c r="N3093" s="24" t="s">
        <v>68</v>
      </c>
      <c r="O3093" s="24" t="s">
        <v>231</v>
      </c>
      <c r="P3093" s="24" t="s">
        <v>217</v>
      </c>
      <c r="Q3093" s="24" t="s">
        <v>28</v>
      </c>
      <c r="R3093" s="24" t="s">
        <v>6</v>
      </c>
      <c r="S3093" s="24" t="s">
        <v>30</v>
      </c>
      <c r="T3093" s="24" t="s">
        <v>266</v>
      </c>
      <c r="U3093" s="24" t="s">
        <v>205</v>
      </c>
      <c r="V3093" s="24" t="s">
        <v>205</v>
      </c>
      <c r="W3093" s="24" t="s">
        <v>593</v>
      </c>
      <c r="X3093" s="24" t="s">
        <v>1833</v>
      </c>
      <c r="Y3093" s="24" t="s">
        <v>166</v>
      </c>
      <c r="Z3093" s="24"/>
    </row>
    <row r="3094" spans="1:26" x14ac:dyDescent="0.2">
      <c r="A3094">
        <v>3094</v>
      </c>
      <c r="B3094">
        <v>5022</v>
      </c>
      <c r="H3094" s="23">
        <v>44180</v>
      </c>
      <c r="I3094" s="23">
        <v>44180</v>
      </c>
      <c r="J3094">
        <v>120.06</v>
      </c>
      <c r="K3094" s="24"/>
      <c r="L3094" s="24" t="s">
        <v>2315</v>
      </c>
      <c r="M3094" s="24" t="s">
        <v>1981</v>
      </c>
      <c r="N3094" s="24" t="s">
        <v>68</v>
      </c>
      <c r="O3094" s="24" t="s">
        <v>231</v>
      </c>
      <c r="P3094" s="24" t="s">
        <v>259</v>
      </c>
      <c r="Q3094" s="24" t="s">
        <v>36</v>
      </c>
      <c r="R3094" s="24" t="s">
        <v>6</v>
      </c>
      <c r="S3094" s="24" t="s">
        <v>35</v>
      </c>
      <c r="T3094" s="24" t="s">
        <v>474</v>
      </c>
      <c r="U3094" s="24" t="s">
        <v>205</v>
      </c>
      <c r="V3094" s="24" t="s">
        <v>205</v>
      </c>
      <c r="W3094" s="24" t="s">
        <v>593</v>
      </c>
      <c r="X3094" s="24" t="s">
        <v>1833</v>
      </c>
      <c r="Y3094" s="24" t="s">
        <v>166</v>
      </c>
      <c r="Z3094" s="24"/>
    </row>
    <row r="3095" spans="1:26" x14ac:dyDescent="0.2">
      <c r="A3095">
        <v>3095</v>
      </c>
      <c r="B3095">
        <v>5023</v>
      </c>
      <c r="H3095" s="23">
        <v>44180</v>
      </c>
      <c r="I3095" s="23">
        <v>44180</v>
      </c>
      <c r="J3095">
        <v>397.2</v>
      </c>
      <c r="K3095" s="24"/>
      <c r="L3095" s="24" t="s">
        <v>2240</v>
      </c>
      <c r="M3095" s="24" t="s">
        <v>1057</v>
      </c>
      <c r="N3095" s="24" t="s">
        <v>68</v>
      </c>
      <c r="O3095" s="24" t="s">
        <v>231</v>
      </c>
      <c r="P3095" s="24" t="s">
        <v>217</v>
      </c>
      <c r="Q3095" s="24" t="s">
        <v>17</v>
      </c>
      <c r="R3095" s="24" t="s">
        <v>6</v>
      </c>
      <c r="S3095" s="24" t="s">
        <v>21</v>
      </c>
      <c r="T3095" s="24" t="s">
        <v>211</v>
      </c>
      <c r="U3095" s="24" t="s">
        <v>205</v>
      </c>
      <c r="V3095" s="24" t="s">
        <v>205</v>
      </c>
      <c r="W3095" s="24" t="s">
        <v>21</v>
      </c>
      <c r="X3095" s="24" t="s">
        <v>1833</v>
      </c>
      <c r="Y3095" s="24" t="s">
        <v>166</v>
      </c>
      <c r="Z3095" s="24"/>
    </row>
    <row r="3096" spans="1:26" x14ac:dyDescent="0.2">
      <c r="A3096">
        <v>3096</v>
      </c>
      <c r="B3096">
        <v>5024</v>
      </c>
      <c r="H3096" s="23">
        <v>44180</v>
      </c>
      <c r="I3096" s="23">
        <v>44180</v>
      </c>
      <c r="J3096">
        <v>1232.1500000000001</v>
      </c>
      <c r="K3096" s="24"/>
      <c r="L3096" s="24" t="s">
        <v>2672</v>
      </c>
      <c r="M3096" s="24" t="s">
        <v>2669</v>
      </c>
      <c r="N3096" s="24" t="s">
        <v>7</v>
      </c>
      <c r="O3096" s="24" t="s">
        <v>231</v>
      </c>
      <c r="P3096" s="24" t="s">
        <v>217</v>
      </c>
      <c r="Q3096" s="24" t="s">
        <v>52</v>
      </c>
      <c r="R3096" s="24" t="s">
        <v>69</v>
      </c>
      <c r="S3096" s="24" t="s">
        <v>94</v>
      </c>
      <c r="T3096" s="24" t="s">
        <v>363</v>
      </c>
      <c r="U3096" s="24" t="s">
        <v>205</v>
      </c>
      <c r="V3096" s="24" t="s">
        <v>205</v>
      </c>
      <c r="W3096" s="24" t="s">
        <v>482</v>
      </c>
      <c r="X3096" s="24" t="s">
        <v>1833</v>
      </c>
      <c r="Y3096" s="24" t="s">
        <v>166</v>
      </c>
      <c r="Z3096" s="24"/>
    </row>
    <row r="3097" spans="1:26" x14ac:dyDescent="0.2">
      <c r="A3097">
        <v>3097</v>
      </c>
      <c r="B3097">
        <v>5026</v>
      </c>
      <c r="H3097" s="23">
        <v>44180</v>
      </c>
      <c r="I3097" s="23">
        <v>44180</v>
      </c>
      <c r="J3097">
        <v>93.38</v>
      </c>
      <c r="K3097" s="24"/>
      <c r="L3097" s="24" t="s">
        <v>2549</v>
      </c>
      <c r="M3097" s="24" t="s">
        <v>1062</v>
      </c>
      <c r="N3097" s="24" t="s">
        <v>7</v>
      </c>
      <c r="O3097" s="24" t="s">
        <v>231</v>
      </c>
      <c r="P3097" s="24" t="s">
        <v>217</v>
      </c>
      <c r="Q3097" s="24" t="s">
        <v>102</v>
      </c>
      <c r="R3097" s="24" t="s">
        <v>108</v>
      </c>
      <c r="S3097" s="24" t="s">
        <v>103</v>
      </c>
      <c r="T3097" s="24" t="s">
        <v>260</v>
      </c>
      <c r="U3097" s="24" t="s">
        <v>644</v>
      </c>
      <c r="V3097" s="24" t="s">
        <v>205</v>
      </c>
      <c r="W3097" s="24" t="s">
        <v>2412</v>
      </c>
      <c r="X3097" s="24" t="s">
        <v>1833</v>
      </c>
      <c r="Y3097" s="24" t="s">
        <v>166</v>
      </c>
      <c r="Z3097" s="24"/>
    </row>
    <row r="3098" spans="1:26" x14ac:dyDescent="0.2">
      <c r="A3098">
        <v>3098</v>
      </c>
      <c r="B3098">
        <v>5027</v>
      </c>
      <c r="H3098" s="23">
        <v>44180</v>
      </c>
      <c r="I3098" s="23">
        <v>44180</v>
      </c>
      <c r="J3098">
        <v>4763.68</v>
      </c>
      <c r="K3098" s="24"/>
      <c r="L3098" s="24" t="s">
        <v>2570</v>
      </c>
      <c r="M3098" s="24" t="s">
        <v>1995</v>
      </c>
      <c r="N3098" s="24" t="s">
        <v>7</v>
      </c>
      <c r="O3098" s="24" t="s">
        <v>231</v>
      </c>
      <c r="P3098" s="24" t="s">
        <v>217</v>
      </c>
      <c r="Q3098" s="24" t="s">
        <v>102</v>
      </c>
      <c r="R3098" s="24" t="s">
        <v>108</v>
      </c>
      <c r="S3098" s="24" t="s">
        <v>103</v>
      </c>
      <c r="T3098" s="24" t="s">
        <v>260</v>
      </c>
      <c r="U3098" s="24" t="s">
        <v>1110</v>
      </c>
      <c r="V3098" s="24" t="s">
        <v>205</v>
      </c>
      <c r="W3098" s="24" t="s">
        <v>1993</v>
      </c>
      <c r="X3098" s="24" t="s">
        <v>1833</v>
      </c>
      <c r="Y3098" s="24" t="s">
        <v>166</v>
      </c>
      <c r="Z3098" s="24"/>
    </row>
    <row r="3099" spans="1:26" x14ac:dyDescent="0.2">
      <c r="A3099">
        <v>3099</v>
      </c>
      <c r="B3099">
        <v>5028</v>
      </c>
      <c r="H3099" s="23">
        <v>44180</v>
      </c>
      <c r="I3099" s="23">
        <v>44180</v>
      </c>
      <c r="J3099">
        <v>532</v>
      </c>
      <c r="K3099" s="24"/>
      <c r="L3099" s="24" t="s">
        <v>2673</v>
      </c>
      <c r="M3099" s="24" t="s">
        <v>2674</v>
      </c>
      <c r="N3099" s="24" t="s">
        <v>68</v>
      </c>
      <c r="O3099" s="24" t="s">
        <v>231</v>
      </c>
      <c r="P3099" s="24" t="s">
        <v>217</v>
      </c>
      <c r="Q3099" s="24" t="s">
        <v>64</v>
      </c>
      <c r="R3099" s="24" t="s">
        <v>6</v>
      </c>
      <c r="S3099" s="24" t="s">
        <v>25</v>
      </c>
      <c r="T3099" s="24" t="s">
        <v>1100</v>
      </c>
      <c r="U3099" s="24" t="s">
        <v>205</v>
      </c>
      <c r="V3099" s="24" t="s">
        <v>205</v>
      </c>
      <c r="W3099" s="24" t="s">
        <v>2675</v>
      </c>
      <c r="X3099" s="24" t="s">
        <v>1833</v>
      </c>
      <c r="Y3099" s="24" t="s">
        <v>166</v>
      </c>
      <c r="Z3099" s="24"/>
    </row>
    <row r="3100" spans="1:26" x14ac:dyDescent="0.2">
      <c r="A3100">
        <v>3100</v>
      </c>
      <c r="B3100">
        <v>5029</v>
      </c>
      <c r="H3100" s="23">
        <v>44180</v>
      </c>
      <c r="I3100" s="23">
        <v>44180</v>
      </c>
      <c r="J3100">
        <v>1302.5899999999999</v>
      </c>
      <c r="K3100" s="24"/>
      <c r="L3100" s="24" t="s">
        <v>2558</v>
      </c>
      <c r="M3100" s="24" t="s">
        <v>2669</v>
      </c>
      <c r="N3100" s="24" t="s">
        <v>7</v>
      </c>
      <c r="O3100" s="24" t="s">
        <v>231</v>
      </c>
      <c r="P3100" s="24" t="s">
        <v>217</v>
      </c>
      <c r="Q3100" s="24" t="s">
        <v>52</v>
      </c>
      <c r="R3100" s="24" t="s">
        <v>69</v>
      </c>
      <c r="S3100" s="24" t="s">
        <v>94</v>
      </c>
      <c r="T3100" s="24" t="s">
        <v>363</v>
      </c>
      <c r="U3100" s="24" t="s">
        <v>205</v>
      </c>
      <c r="V3100" s="24" t="s">
        <v>205</v>
      </c>
      <c r="W3100" s="24" t="s">
        <v>482</v>
      </c>
      <c r="X3100" s="24" t="s">
        <v>1833</v>
      </c>
      <c r="Y3100" s="24" t="s">
        <v>166</v>
      </c>
      <c r="Z3100" s="24"/>
    </row>
    <row r="3101" spans="1:26" x14ac:dyDescent="0.2">
      <c r="A3101">
        <v>3101</v>
      </c>
      <c r="B3101">
        <v>5030</v>
      </c>
      <c r="H3101" s="23">
        <v>44180</v>
      </c>
      <c r="I3101" s="23">
        <v>44180</v>
      </c>
      <c r="J3101">
        <v>71.77</v>
      </c>
      <c r="K3101" s="24"/>
      <c r="L3101" s="24" t="s">
        <v>2676</v>
      </c>
      <c r="M3101" s="24" t="s">
        <v>2677</v>
      </c>
      <c r="N3101" s="24" t="s">
        <v>7</v>
      </c>
      <c r="O3101" s="24" t="s">
        <v>231</v>
      </c>
      <c r="P3101" s="24" t="s">
        <v>217</v>
      </c>
      <c r="Q3101" s="24" t="s">
        <v>102</v>
      </c>
      <c r="R3101" s="24" t="s">
        <v>108</v>
      </c>
      <c r="S3101" s="24" t="s">
        <v>103</v>
      </c>
      <c r="T3101" s="24" t="s">
        <v>260</v>
      </c>
      <c r="U3101" s="24" t="s">
        <v>2678</v>
      </c>
      <c r="V3101" s="24" t="s">
        <v>205</v>
      </c>
      <c r="W3101" s="24" t="s">
        <v>2433</v>
      </c>
      <c r="X3101" s="24" t="s">
        <v>1833</v>
      </c>
      <c r="Y3101" s="24" t="s">
        <v>166</v>
      </c>
      <c r="Z3101" s="24"/>
    </row>
    <row r="3102" spans="1:26" x14ac:dyDescent="0.2">
      <c r="A3102">
        <v>3102</v>
      </c>
      <c r="B3102">
        <v>5031</v>
      </c>
      <c r="H3102" s="23">
        <v>44180</v>
      </c>
      <c r="I3102" s="23">
        <v>44180</v>
      </c>
      <c r="J3102">
        <v>91.74</v>
      </c>
      <c r="K3102" s="24"/>
      <c r="L3102" s="24" t="s">
        <v>2679</v>
      </c>
      <c r="M3102" s="24" t="s">
        <v>2680</v>
      </c>
      <c r="N3102" s="24" t="s">
        <v>7</v>
      </c>
      <c r="O3102" s="24" t="s">
        <v>231</v>
      </c>
      <c r="P3102" s="24" t="s">
        <v>217</v>
      </c>
      <c r="Q3102" s="24" t="s">
        <v>102</v>
      </c>
      <c r="R3102" s="24" t="s">
        <v>108</v>
      </c>
      <c r="S3102" s="24" t="s">
        <v>103</v>
      </c>
      <c r="T3102" s="24" t="s">
        <v>260</v>
      </c>
      <c r="U3102" s="24" t="s">
        <v>2654</v>
      </c>
      <c r="V3102" s="24" t="s">
        <v>205</v>
      </c>
      <c r="W3102" s="24" t="s">
        <v>2433</v>
      </c>
      <c r="X3102" s="24" t="s">
        <v>1833</v>
      </c>
      <c r="Y3102" s="24" t="s">
        <v>166</v>
      </c>
      <c r="Z3102" s="24"/>
    </row>
    <row r="3103" spans="1:26" x14ac:dyDescent="0.2">
      <c r="A3103">
        <v>3103</v>
      </c>
      <c r="B3103">
        <v>5032</v>
      </c>
      <c r="H3103" s="23">
        <v>44180</v>
      </c>
      <c r="I3103" s="23">
        <v>44180</v>
      </c>
      <c r="J3103">
        <v>3269.18</v>
      </c>
      <c r="K3103" s="24"/>
      <c r="L3103" s="24" t="s">
        <v>2569</v>
      </c>
      <c r="M3103" s="24" t="s">
        <v>1992</v>
      </c>
      <c r="N3103" s="24" t="s">
        <v>7</v>
      </c>
      <c r="O3103" s="24" t="s">
        <v>231</v>
      </c>
      <c r="P3103" s="24" t="s">
        <v>217</v>
      </c>
      <c r="Q3103" s="24" t="s">
        <v>102</v>
      </c>
      <c r="R3103" s="24" t="s">
        <v>108</v>
      </c>
      <c r="S3103" s="24" t="s">
        <v>103</v>
      </c>
      <c r="T3103" s="24" t="s">
        <v>260</v>
      </c>
      <c r="U3103" s="24" t="s">
        <v>406</v>
      </c>
      <c r="V3103" s="24" t="s">
        <v>205</v>
      </c>
      <c r="W3103" s="24" t="s">
        <v>1993</v>
      </c>
      <c r="X3103" s="24" t="s">
        <v>1833</v>
      </c>
      <c r="Y3103" s="24" t="s">
        <v>166</v>
      </c>
      <c r="Z3103" s="24"/>
    </row>
    <row r="3104" spans="1:26" x14ac:dyDescent="0.2">
      <c r="A3104">
        <v>3104</v>
      </c>
      <c r="B3104">
        <v>5033</v>
      </c>
      <c r="H3104" s="23">
        <v>44180</v>
      </c>
      <c r="I3104" s="23">
        <v>44180</v>
      </c>
      <c r="J3104">
        <v>83.11</v>
      </c>
      <c r="K3104" s="24"/>
      <c r="L3104" s="24" t="s">
        <v>2681</v>
      </c>
      <c r="M3104" s="24" t="s">
        <v>2682</v>
      </c>
      <c r="N3104" s="24" t="s">
        <v>7</v>
      </c>
      <c r="O3104" s="24" t="s">
        <v>231</v>
      </c>
      <c r="P3104" s="24" t="s">
        <v>217</v>
      </c>
      <c r="Q3104" s="24" t="s">
        <v>102</v>
      </c>
      <c r="R3104" s="24" t="s">
        <v>108</v>
      </c>
      <c r="S3104" s="24" t="s">
        <v>103</v>
      </c>
      <c r="T3104" s="24" t="s">
        <v>260</v>
      </c>
      <c r="U3104" s="24" t="s">
        <v>2683</v>
      </c>
      <c r="V3104" s="24" t="s">
        <v>205</v>
      </c>
      <c r="W3104" s="24" t="s">
        <v>2433</v>
      </c>
      <c r="X3104" s="24" t="s">
        <v>1833</v>
      </c>
      <c r="Y3104" s="24" t="s">
        <v>166</v>
      </c>
      <c r="Z3104" s="24"/>
    </row>
    <row r="3105" spans="1:26" x14ac:dyDescent="0.2">
      <c r="A3105">
        <v>3105</v>
      </c>
      <c r="B3105">
        <v>5034</v>
      </c>
      <c r="H3105" s="23">
        <v>44180</v>
      </c>
      <c r="I3105" s="23">
        <v>44180</v>
      </c>
      <c r="J3105">
        <v>90.99</v>
      </c>
      <c r="K3105" s="24"/>
      <c r="L3105" s="24" t="s">
        <v>2578</v>
      </c>
      <c r="M3105" s="24" t="s">
        <v>2579</v>
      </c>
      <c r="N3105" s="24" t="s">
        <v>7</v>
      </c>
      <c r="O3105" s="24" t="s">
        <v>231</v>
      </c>
      <c r="P3105" s="24" t="s">
        <v>217</v>
      </c>
      <c r="Q3105" s="24" t="s">
        <v>102</v>
      </c>
      <c r="R3105" s="24" t="s">
        <v>108</v>
      </c>
      <c r="S3105" s="24" t="s">
        <v>103</v>
      </c>
      <c r="T3105" s="24" t="s">
        <v>260</v>
      </c>
      <c r="U3105" s="24" t="s">
        <v>246</v>
      </c>
      <c r="V3105" s="24" t="s">
        <v>205</v>
      </c>
      <c r="W3105" s="24" t="s">
        <v>2412</v>
      </c>
      <c r="X3105" s="24" t="s">
        <v>1833</v>
      </c>
      <c r="Y3105" s="24" t="s">
        <v>166</v>
      </c>
      <c r="Z3105" s="24"/>
    </row>
    <row r="3106" spans="1:26" x14ac:dyDescent="0.2">
      <c r="A3106">
        <v>3106</v>
      </c>
      <c r="B3106">
        <v>5035</v>
      </c>
      <c r="H3106" s="23">
        <v>44180</v>
      </c>
      <c r="I3106" s="23">
        <v>44180</v>
      </c>
      <c r="J3106">
        <v>90.99</v>
      </c>
      <c r="K3106" s="24"/>
      <c r="L3106" s="24" t="s">
        <v>2577</v>
      </c>
      <c r="M3106" s="24" t="s">
        <v>941</v>
      </c>
      <c r="N3106" s="24" t="s">
        <v>7</v>
      </c>
      <c r="O3106" s="24" t="s">
        <v>231</v>
      </c>
      <c r="P3106" s="24" t="s">
        <v>217</v>
      </c>
      <c r="Q3106" s="24" t="s">
        <v>102</v>
      </c>
      <c r="R3106" s="24" t="s">
        <v>108</v>
      </c>
      <c r="S3106" s="24" t="s">
        <v>103</v>
      </c>
      <c r="T3106" s="24" t="s">
        <v>260</v>
      </c>
      <c r="U3106" s="24" t="s">
        <v>261</v>
      </c>
      <c r="V3106" s="24" t="s">
        <v>205</v>
      </c>
      <c r="W3106" s="24" t="s">
        <v>2412</v>
      </c>
      <c r="X3106" s="24" t="s">
        <v>1833</v>
      </c>
      <c r="Y3106" s="24" t="s">
        <v>166</v>
      </c>
      <c r="Z3106" s="24"/>
    </row>
    <row r="3107" spans="1:26" x14ac:dyDescent="0.2">
      <c r="A3107">
        <v>3107</v>
      </c>
      <c r="B3107">
        <v>5036</v>
      </c>
      <c r="H3107" s="23">
        <v>44180</v>
      </c>
      <c r="I3107" s="23">
        <v>44180</v>
      </c>
      <c r="J3107">
        <v>90.99</v>
      </c>
      <c r="K3107" s="24"/>
      <c r="L3107" s="24" t="s">
        <v>2573</v>
      </c>
      <c r="M3107" s="24" t="s">
        <v>940</v>
      </c>
      <c r="N3107" s="24" t="s">
        <v>7</v>
      </c>
      <c r="O3107" s="24" t="s">
        <v>231</v>
      </c>
      <c r="P3107" s="24" t="s">
        <v>217</v>
      </c>
      <c r="Q3107" s="24" t="s">
        <v>102</v>
      </c>
      <c r="R3107" s="24" t="s">
        <v>108</v>
      </c>
      <c r="S3107" s="24" t="s">
        <v>103</v>
      </c>
      <c r="T3107" s="24" t="s">
        <v>260</v>
      </c>
      <c r="U3107" s="24" t="s">
        <v>535</v>
      </c>
      <c r="V3107" s="24" t="s">
        <v>205</v>
      </c>
      <c r="W3107" s="24" t="s">
        <v>2412</v>
      </c>
      <c r="X3107" s="24" t="s">
        <v>1833</v>
      </c>
      <c r="Y3107" s="24" t="s">
        <v>166</v>
      </c>
      <c r="Z3107" s="24"/>
    </row>
    <row r="3108" spans="1:26" x14ac:dyDescent="0.2">
      <c r="A3108">
        <v>3108</v>
      </c>
      <c r="B3108">
        <v>5038</v>
      </c>
      <c r="H3108" s="23">
        <v>44180</v>
      </c>
      <c r="I3108" s="23">
        <v>44180</v>
      </c>
      <c r="J3108">
        <v>90.99</v>
      </c>
      <c r="K3108" s="24"/>
      <c r="L3108" s="24" t="s">
        <v>2574</v>
      </c>
      <c r="M3108" s="24" t="s">
        <v>938</v>
      </c>
      <c r="N3108" s="24" t="s">
        <v>7</v>
      </c>
      <c r="O3108" s="24" t="s">
        <v>231</v>
      </c>
      <c r="P3108" s="24" t="s">
        <v>217</v>
      </c>
      <c r="Q3108" s="24" t="s">
        <v>102</v>
      </c>
      <c r="R3108" s="24" t="s">
        <v>108</v>
      </c>
      <c r="S3108" s="24" t="s">
        <v>103</v>
      </c>
      <c r="T3108" s="24" t="s">
        <v>260</v>
      </c>
      <c r="U3108" s="24" t="s">
        <v>420</v>
      </c>
      <c r="V3108" s="24" t="s">
        <v>205</v>
      </c>
      <c r="W3108" s="24" t="s">
        <v>2412</v>
      </c>
      <c r="X3108" s="24" t="s">
        <v>1833</v>
      </c>
      <c r="Y3108" s="24" t="s">
        <v>166</v>
      </c>
      <c r="Z3108" s="24"/>
    </row>
    <row r="3109" spans="1:26" x14ac:dyDescent="0.2">
      <c r="A3109">
        <v>3109</v>
      </c>
      <c r="B3109">
        <v>5039</v>
      </c>
      <c r="H3109" s="23">
        <v>44180</v>
      </c>
      <c r="I3109" s="23">
        <v>44180</v>
      </c>
      <c r="J3109">
        <v>90.99</v>
      </c>
      <c r="K3109" s="24"/>
      <c r="L3109" s="24" t="s">
        <v>2576</v>
      </c>
      <c r="M3109" s="24" t="s">
        <v>939</v>
      </c>
      <c r="N3109" s="24" t="s">
        <v>7</v>
      </c>
      <c r="O3109" s="24" t="s">
        <v>231</v>
      </c>
      <c r="P3109" s="24" t="s">
        <v>217</v>
      </c>
      <c r="Q3109" s="24" t="s">
        <v>102</v>
      </c>
      <c r="R3109" s="24" t="s">
        <v>108</v>
      </c>
      <c r="S3109" s="24" t="s">
        <v>103</v>
      </c>
      <c r="T3109" s="24" t="s">
        <v>260</v>
      </c>
      <c r="U3109" s="24" t="s">
        <v>464</v>
      </c>
      <c r="V3109" s="24" t="s">
        <v>205</v>
      </c>
      <c r="W3109" s="24" t="s">
        <v>2412</v>
      </c>
      <c r="X3109" s="24" t="s">
        <v>1833</v>
      </c>
      <c r="Y3109" s="24" t="s">
        <v>166</v>
      </c>
      <c r="Z3109" s="24"/>
    </row>
    <row r="3110" spans="1:26" x14ac:dyDescent="0.2">
      <c r="A3110">
        <v>3110</v>
      </c>
      <c r="B3110">
        <v>5040</v>
      </c>
      <c r="H3110" s="23">
        <v>44180</v>
      </c>
      <c r="I3110" s="23">
        <v>44180</v>
      </c>
      <c r="J3110">
        <v>91.25</v>
      </c>
      <c r="K3110" s="24"/>
      <c r="L3110" s="24" t="s">
        <v>2575</v>
      </c>
      <c r="M3110" s="24" t="s">
        <v>943</v>
      </c>
      <c r="N3110" s="24" t="s">
        <v>7</v>
      </c>
      <c r="O3110" s="24" t="s">
        <v>231</v>
      </c>
      <c r="P3110" s="24" t="s">
        <v>217</v>
      </c>
      <c r="Q3110" s="24" t="s">
        <v>102</v>
      </c>
      <c r="R3110" s="24" t="s">
        <v>108</v>
      </c>
      <c r="S3110" s="24" t="s">
        <v>103</v>
      </c>
      <c r="T3110" s="24" t="s">
        <v>260</v>
      </c>
      <c r="U3110" s="24" t="s">
        <v>568</v>
      </c>
      <c r="V3110" s="24" t="s">
        <v>205</v>
      </c>
      <c r="W3110" s="24" t="s">
        <v>2412</v>
      </c>
      <c r="X3110" s="24" t="s">
        <v>1833</v>
      </c>
      <c r="Y3110" s="24" t="s">
        <v>166</v>
      </c>
      <c r="Z3110" s="24"/>
    </row>
    <row r="3111" spans="1:26" x14ac:dyDescent="0.2">
      <c r="A3111">
        <v>3111</v>
      </c>
      <c r="B3111">
        <v>5041</v>
      </c>
      <c r="H3111" s="23">
        <v>44180</v>
      </c>
      <c r="I3111" s="23">
        <v>44180</v>
      </c>
      <c r="J3111">
        <v>170000</v>
      </c>
      <c r="K3111" s="24"/>
      <c r="L3111" s="24" t="s">
        <v>233</v>
      </c>
      <c r="M3111" s="24" t="s">
        <v>240</v>
      </c>
      <c r="N3111" s="24" t="s">
        <v>68</v>
      </c>
      <c r="O3111" s="24" t="s">
        <v>231</v>
      </c>
      <c r="P3111" s="24" t="s">
        <v>217</v>
      </c>
      <c r="Q3111" s="24" t="s">
        <v>234</v>
      </c>
      <c r="R3111" s="24" t="s">
        <v>234</v>
      </c>
      <c r="S3111" s="24" t="s">
        <v>234</v>
      </c>
      <c r="T3111" s="24" t="s">
        <v>235</v>
      </c>
      <c r="U3111" s="24" t="s">
        <v>205</v>
      </c>
      <c r="V3111" s="24" t="s">
        <v>205</v>
      </c>
      <c r="W3111" s="24" t="s">
        <v>205</v>
      </c>
      <c r="X3111" s="24" t="s">
        <v>1833</v>
      </c>
      <c r="Y3111" s="24" t="s">
        <v>205</v>
      </c>
      <c r="Z3111" s="24"/>
    </row>
    <row r="3112" spans="1:26" x14ac:dyDescent="0.2">
      <c r="A3112">
        <v>3112</v>
      </c>
      <c r="B3112">
        <v>5049</v>
      </c>
      <c r="H3112" s="23">
        <v>44181</v>
      </c>
      <c r="I3112" s="23">
        <v>44181</v>
      </c>
      <c r="J3112">
        <v>15000</v>
      </c>
      <c r="K3112" s="24"/>
      <c r="L3112" s="24" t="s">
        <v>233</v>
      </c>
      <c r="M3112" s="24" t="s">
        <v>240</v>
      </c>
      <c r="N3112" s="24" t="s">
        <v>68</v>
      </c>
      <c r="O3112" s="24" t="s">
        <v>231</v>
      </c>
      <c r="P3112" s="24" t="s">
        <v>217</v>
      </c>
      <c r="Q3112" s="24" t="s">
        <v>234</v>
      </c>
      <c r="R3112" s="24" t="s">
        <v>234</v>
      </c>
      <c r="S3112" s="24" t="s">
        <v>234</v>
      </c>
      <c r="T3112" s="24" t="s">
        <v>235</v>
      </c>
      <c r="U3112" s="24" t="s">
        <v>205</v>
      </c>
      <c r="V3112" s="24" t="s">
        <v>205</v>
      </c>
      <c r="W3112" s="24" t="s">
        <v>205</v>
      </c>
      <c r="X3112" s="24" t="s">
        <v>1833</v>
      </c>
      <c r="Y3112" s="24" t="s">
        <v>205</v>
      </c>
      <c r="Z3112" s="24"/>
    </row>
    <row r="3113" spans="1:26" x14ac:dyDescent="0.2">
      <c r="A3113">
        <v>3113</v>
      </c>
      <c r="B3113">
        <v>5056</v>
      </c>
      <c r="H3113" s="23">
        <v>44182</v>
      </c>
      <c r="I3113" s="23">
        <v>44182</v>
      </c>
      <c r="J3113">
        <v>25000</v>
      </c>
      <c r="K3113" s="24"/>
      <c r="L3113" s="24" t="s">
        <v>233</v>
      </c>
      <c r="M3113" s="24" t="s">
        <v>240</v>
      </c>
      <c r="N3113" s="24" t="s">
        <v>68</v>
      </c>
      <c r="O3113" s="24" t="s">
        <v>231</v>
      </c>
      <c r="P3113" s="24" t="s">
        <v>217</v>
      </c>
      <c r="Q3113" s="24" t="s">
        <v>234</v>
      </c>
      <c r="R3113" s="24" t="s">
        <v>234</v>
      </c>
      <c r="S3113" s="24" t="s">
        <v>234</v>
      </c>
      <c r="T3113" s="24" t="s">
        <v>235</v>
      </c>
      <c r="U3113" s="24" t="s">
        <v>205</v>
      </c>
      <c r="V3113" s="24" t="s">
        <v>205</v>
      </c>
      <c r="W3113" s="24" t="s">
        <v>205</v>
      </c>
      <c r="X3113" s="24" t="s">
        <v>1833</v>
      </c>
      <c r="Y3113" s="24" t="s">
        <v>205</v>
      </c>
      <c r="Z3113" s="24"/>
    </row>
    <row r="3114" spans="1:26" x14ac:dyDescent="0.2">
      <c r="A3114">
        <v>3114</v>
      </c>
      <c r="B3114">
        <v>5061</v>
      </c>
      <c r="H3114" s="23">
        <v>44183</v>
      </c>
      <c r="I3114" s="23">
        <v>44183</v>
      </c>
      <c r="J3114">
        <v>15000</v>
      </c>
      <c r="K3114" s="24"/>
      <c r="L3114" s="24" t="s">
        <v>233</v>
      </c>
      <c r="M3114" s="24" t="s">
        <v>240</v>
      </c>
      <c r="N3114" s="24" t="s">
        <v>68</v>
      </c>
      <c r="O3114" s="24" t="s">
        <v>231</v>
      </c>
      <c r="P3114" s="24" t="s">
        <v>217</v>
      </c>
      <c r="Q3114" s="24" t="s">
        <v>234</v>
      </c>
      <c r="R3114" s="24" t="s">
        <v>234</v>
      </c>
      <c r="S3114" s="24" t="s">
        <v>234</v>
      </c>
      <c r="T3114" s="24" t="s">
        <v>235</v>
      </c>
      <c r="U3114" s="24" t="s">
        <v>205</v>
      </c>
      <c r="V3114" s="24" t="s">
        <v>205</v>
      </c>
      <c r="W3114" s="24" t="s">
        <v>205</v>
      </c>
      <c r="X3114" s="24" t="s">
        <v>1833</v>
      </c>
      <c r="Y3114" s="24" t="s">
        <v>205</v>
      </c>
      <c r="Z3114" s="24"/>
    </row>
    <row r="3115" spans="1:26" x14ac:dyDescent="0.2">
      <c r="A3115">
        <v>3115</v>
      </c>
      <c r="B3115">
        <v>5076</v>
      </c>
      <c r="H3115" s="23">
        <v>44186</v>
      </c>
      <c r="I3115" s="23">
        <v>44186</v>
      </c>
      <c r="J3115">
        <v>70000</v>
      </c>
      <c r="K3115" s="24"/>
      <c r="L3115" s="24" t="s">
        <v>233</v>
      </c>
      <c r="M3115" s="24" t="s">
        <v>240</v>
      </c>
      <c r="N3115" s="24" t="s">
        <v>68</v>
      </c>
      <c r="O3115" s="24" t="s">
        <v>231</v>
      </c>
      <c r="P3115" s="24" t="s">
        <v>217</v>
      </c>
      <c r="Q3115" s="24" t="s">
        <v>234</v>
      </c>
      <c r="R3115" s="24" t="s">
        <v>234</v>
      </c>
      <c r="S3115" s="24" t="s">
        <v>234</v>
      </c>
      <c r="T3115" s="24" t="s">
        <v>235</v>
      </c>
      <c r="U3115" s="24" t="s">
        <v>205</v>
      </c>
      <c r="V3115" s="24" t="s">
        <v>205</v>
      </c>
      <c r="W3115" s="24" t="s">
        <v>205</v>
      </c>
      <c r="X3115" s="24" t="s">
        <v>1833</v>
      </c>
      <c r="Y3115" s="24" t="s">
        <v>205</v>
      </c>
      <c r="Z3115" s="24"/>
    </row>
    <row r="3116" spans="1:26" x14ac:dyDescent="0.2">
      <c r="A3116">
        <v>3116</v>
      </c>
      <c r="B3116">
        <v>5085</v>
      </c>
      <c r="H3116" s="23">
        <v>44187</v>
      </c>
      <c r="I3116" s="23">
        <v>44187</v>
      </c>
      <c r="J3116">
        <v>1450</v>
      </c>
      <c r="K3116" s="24"/>
      <c r="L3116" s="24" t="s">
        <v>2684</v>
      </c>
      <c r="M3116" s="24" t="s">
        <v>2685</v>
      </c>
      <c r="N3116" s="24" t="s">
        <v>7</v>
      </c>
      <c r="O3116" s="24" t="s">
        <v>231</v>
      </c>
      <c r="P3116" s="24" t="s">
        <v>217</v>
      </c>
      <c r="Q3116" s="24" t="s">
        <v>17</v>
      </c>
      <c r="R3116" s="24" t="s">
        <v>6</v>
      </c>
      <c r="S3116" s="24" t="s">
        <v>10</v>
      </c>
      <c r="T3116" s="24" t="s">
        <v>225</v>
      </c>
      <c r="U3116" s="24" t="s">
        <v>205</v>
      </c>
      <c r="V3116" s="24" t="s">
        <v>205</v>
      </c>
      <c r="W3116" s="24" t="s">
        <v>2304</v>
      </c>
      <c r="X3116" s="24" t="s">
        <v>205</v>
      </c>
      <c r="Y3116" s="24" t="s">
        <v>166</v>
      </c>
      <c r="Z3116" s="24"/>
    </row>
    <row r="3117" spans="1:26" x14ac:dyDescent="0.2">
      <c r="A3117">
        <v>3117</v>
      </c>
      <c r="B3117">
        <v>5096</v>
      </c>
      <c r="H3117" s="23">
        <v>44188</v>
      </c>
      <c r="I3117" s="23">
        <v>44188</v>
      </c>
      <c r="J3117">
        <v>182.53</v>
      </c>
      <c r="K3117" s="24"/>
      <c r="L3117" s="24" t="s">
        <v>2686</v>
      </c>
      <c r="M3117" s="24" t="s">
        <v>2687</v>
      </c>
      <c r="N3117" s="24" t="s">
        <v>7</v>
      </c>
      <c r="O3117" s="24" t="s">
        <v>231</v>
      </c>
      <c r="P3117" s="24" t="s">
        <v>217</v>
      </c>
      <c r="Q3117" s="24" t="s">
        <v>102</v>
      </c>
      <c r="R3117" s="24" t="s">
        <v>108</v>
      </c>
      <c r="S3117" s="24" t="s">
        <v>103</v>
      </c>
      <c r="T3117" s="24" t="s">
        <v>260</v>
      </c>
      <c r="U3117" s="24" t="s">
        <v>464</v>
      </c>
      <c r="V3117" s="24" t="s">
        <v>205</v>
      </c>
      <c r="W3117" s="24"/>
      <c r="X3117" s="24" t="s">
        <v>1833</v>
      </c>
      <c r="Y3117" s="24" t="s">
        <v>166</v>
      </c>
      <c r="Z3117" s="24"/>
    </row>
    <row r="3118" spans="1:26" x14ac:dyDescent="0.2">
      <c r="A3118">
        <v>3118</v>
      </c>
      <c r="B3118">
        <v>5097</v>
      </c>
      <c r="H3118" s="23">
        <v>44188</v>
      </c>
      <c r="I3118" s="23">
        <v>44188</v>
      </c>
      <c r="J3118">
        <v>93.46</v>
      </c>
      <c r="K3118" s="24"/>
      <c r="L3118" s="24" t="s">
        <v>2688</v>
      </c>
      <c r="M3118" s="24" t="s">
        <v>2689</v>
      </c>
      <c r="N3118" s="24" t="s">
        <v>7</v>
      </c>
      <c r="O3118" s="24" t="s">
        <v>231</v>
      </c>
      <c r="P3118" s="24" t="s">
        <v>217</v>
      </c>
      <c r="Q3118" s="24" t="s">
        <v>102</v>
      </c>
      <c r="R3118" s="24" t="s">
        <v>108</v>
      </c>
      <c r="S3118" s="24" t="s">
        <v>103</v>
      </c>
      <c r="T3118" s="24" t="s">
        <v>260</v>
      </c>
      <c r="U3118" s="24" t="s">
        <v>723</v>
      </c>
      <c r="V3118" s="24" t="s">
        <v>205</v>
      </c>
      <c r="W3118" s="24" t="s">
        <v>2412</v>
      </c>
      <c r="X3118" s="24" t="s">
        <v>1833</v>
      </c>
      <c r="Y3118" s="24" t="s">
        <v>166</v>
      </c>
      <c r="Z3118" s="24"/>
    </row>
    <row r="3119" spans="1:26" x14ac:dyDescent="0.2">
      <c r="A3119">
        <v>3119</v>
      </c>
      <c r="B3119">
        <v>5128</v>
      </c>
      <c r="H3119" s="23">
        <v>44193</v>
      </c>
      <c r="I3119" s="23">
        <v>44193</v>
      </c>
      <c r="J3119">
        <v>25927.5</v>
      </c>
      <c r="K3119" s="24"/>
      <c r="L3119" s="24" t="s">
        <v>2690</v>
      </c>
      <c r="M3119" s="24" t="s">
        <v>2182</v>
      </c>
      <c r="N3119" s="24" t="s">
        <v>7</v>
      </c>
      <c r="O3119" s="24" t="s">
        <v>231</v>
      </c>
      <c r="P3119" s="24" t="s">
        <v>217</v>
      </c>
      <c r="Q3119" s="24" t="s">
        <v>110</v>
      </c>
      <c r="R3119" s="24" t="s">
        <v>105</v>
      </c>
      <c r="S3119" s="24" t="s">
        <v>111</v>
      </c>
      <c r="T3119" s="24" t="s">
        <v>225</v>
      </c>
      <c r="U3119" s="24" t="s">
        <v>205</v>
      </c>
      <c r="V3119" s="24" t="s">
        <v>205</v>
      </c>
      <c r="W3119" s="24"/>
      <c r="X3119" s="24" t="s">
        <v>1833</v>
      </c>
      <c r="Y3119" s="24" t="s">
        <v>166</v>
      </c>
      <c r="Z3119" s="24" t="s">
        <v>2691</v>
      </c>
    </row>
    <row r="3120" spans="1:26" x14ac:dyDescent="0.2">
      <c r="A3120">
        <v>3120</v>
      </c>
      <c r="B3120">
        <v>5130</v>
      </c>
      <c r="H3120" s="23">
        <v>44193</v>
      </c>
      <c r="I3120" s="23">
        <v>44193</v>
      </c>
      <c r="J3120">
        <v>172.5</v>
      </c>
      <c r="K3120" s="24"/>
      <c r="L3120" s="24" t="s">
        <v>2692</v>
      </c>
      <c r="M3120" s="24" t="s">
        <v>2597</v>
      </c>
      <c r="N3120" s="24" t="s">
        <v>7</v>
      </c>
      <c r="O3120" s="24" t="s">
        <v>231</v>
      </c>
      <c r="P3120" s="24" t="s">
        <v>217</v>
      </c>
      <c r="Q3120" s="24" t="s">
        <v>55</v>
      </c>
      <c r="R3120" s="24" t="s">
        <v>70</v>
      </c>
      <c r="S3120" s="24" t="s">
        <v>76</v>
      </c>
      <c r="T3120" s="24" t="s">
        <v>225</v>
      </c>
      <c r="U3120" s="24" t="s">
        <v>205</v>
      </c>
      <c r="V3120" s="24" t="s">
        <v>205</v>
      </c>
      <c r="W3120" s="24" t="s">
        <v>2313</v>
      </c>
      <c r="X3120" s="24" t="s">
        <v>1833</v>
      </c>
      <c r="Y3120" s="24" t="s">
        <v>166</v>
      </c>
      <c r="Z3120" s="24"/>
    </row>
    <row r="3121" spans="1:26" x14ac:dyDescent="0.2">
      <c r="A3121">
        <v>3121</v>
      </c>
      <c r="B3121">
        <v>5131</v>
      </c>
      <c r="H3121" s="23">
        <v>44193</v>
      </c>
      <c r="I3121" s="23">
        <v>44193</v>
      </c>
      <c r="J3121">
        <v>115</v>
      </c>
      <c r="K3121" s="24"/>
      <c r="L3121" s="24" t="s">
        <v>2692</v>
      </c>
      <c r="M3121" s="24" t="s">
        <v>2597</v>
      </c>
      <c r="N3121" s="24" t="s">
        <v>7</v>
      </c>
      <c r="O3121" s="24" t="s">
        <v>231</v>
      </c>
      <c r="P3121" s="24" t="s">
        <v>217</v>
      </c>
      <c r="Q3121" s="24" t="s">
        <v>55</v>
      </c>
      <c r="R3121" s="24" t="s">
        <v>70</v>
      </c>
      <c r="S3121" s="24" t="s">
        <v>76</v>
      </c>
      <c r="T3121" s="24" t="s">
        <v>225</v>
      </c>
      <c r="U3121" s="24" t="s">
        <v>205</v>
      </c>
      <c r="V3121" s="24" t="s">
        <v>205</v>
      </c>
      <c r="W3121" s="24" t="s">
        <v>2313</v>
      </c>
      <c r="X3121" s="24" t="s">
        <v>1833</v>
      </c>
      <c r="Y3121" s="24" t="s">
        <v>166</v>
      </c>
      <c r="Z3121" s="24"/>
    </row>
    <row r="3122" spans="1:26" x14ac:dyDescent="0.2">
      <c r="A3122">
        <v>3122</v>
      </c>
      <c r="B3122">
        <v>5132</v>
      </c>
      <c r="H3122" s="23">
        <v>44193</v>
      </c>
      <c r="I3122" s="23">
        <v>44193</v>
      </c>
      <c r="J3122">
        <v>115</v>
      </c>
      <c r="K3122" s="24"/>
      <c r="L3122" s="24" t="s">
        <v>2692</v>
      </c>
      <c r="M3122" s="24" t="s">
        <v>2597</v>
      </c>
      <c r="N3122" s="24" t="s">
        <v>7</v>
      </c>
      <c r="O3122" s="24" t="s">
        <v>231</v>
      </c>
      <c r="P3122" s="24" t="s">
        <v>217</v>
      </c>
      <c r="Q3122" s="24" t="s">
        <v>55</v>
      </c>
      <c r="R3122" s="24" t="s">
        <v>70</v>
      </c>
      <c r="S3122" s="24" t="s">
        <v>76</v>
      </c>
      <c r="T3122" s="24" t="s">
        <v>225</v>
      </c>
      <c r="U3122" s="24" t="s">
        <v>205</v>
      </c>
      <c r="V3122" s="24" t="s">
        <v>205</v>
      </c>
      <c r="W3122" s="24" t="s">
        <v>2313</v>
      </c>
      <c r="X3122" s="24" t="s">
        <v>1833</v>
      </c>
      <c r="Y3122" s="24" t="s">
        <v>166</v>
      </c>
      <c r="Z3122" s="24"/>
    </row>
    <row r="3123" spans="1:26" x14ac:dyDescent="0.2">
      <c r="A3123">
        <v>3123</v>
      </c>
      <c r="B3123">
        <v>5133</v>
      </c>
      <c r="H3123" s="23">
        <v>44193</v>
      </c>
      <c r="I3123" s="23">
        <v>44193</v>
      </c>
      <c r="J3123">
        <v>230</v>
      </c>
      <c r="K3123" s="24"/>
      <c r="L3123" s="24" t="s">
        <v>2692</v>
      </c>
      <c r="M3123" s="24" t="s">
        <v>2597</v>
      </c>
      <c r="N3123" s="24" t="s">
        <v>7</v>
      </c>
      <c r="O3123" s="24" t="s">
        <v>231</v>
      </c>
      <c r="P3123" s="24" t="s">
        <v>217</v>
      </c>
      <c r="Q3123" s="24" t="s">
        <v>55</v>
      </c>
      <c r="R3123" s="24" t="s">
        <v>70</v>
      </c>
      <c r="S3123" s="24" t="s">
        <v>76</v>
      </c>
      <c r="T3123" s="24" t="s">
        <v>225</v>
      </c>
      <c r="U3123" s="24" t="s">
        <v>205</v>
      </c>
      <c r="V3123" s="24" t="s">
        <v>205</v>
      </c>
      <c r="W3123" s="24" t="s">
        <v>2313</v>
      </c>
      <c r="X3123" s="24" t="s">
        <v>1833</v>
      </c>
      <c r="Y3123" s="24" t="s">
        <v>166</v>
      </c>
      <c r="Z3123" s="24"/>
    </row>
    <row r="3124" spans="1:26" x14ac:dyDescent="0.2">
      <c r="A3124">
        <v>3124</v>
      </c>
      <c r="B3124">
        <v>5134</v>
      </c>
      <c r="H3124" s="23">
        <v>44193</v>
      </c>
      <c r="I3124" s="23">
        <v>44193</v>
      </c>
      <c r="J3124">
        <v>149.5</v>
      </c>
      <c r="K3124" s="24"/>
      <c r="L3124" s="24" t="s">
        <v>2692</v>
      </c>
      <c r="M3124" s="24" t="s">
        <v>2597</v>
      </c>
      <c r="N3124" s="24" t="s">
        <v>7</v>
      </c>
      <c r="O3124" s="24" t="s">
        <v>231</v>
      </c>
      <c r="P3124" s="24" t="s">
        <v>217</v>
      </c>
      <c r="Q3124" s="24" t="s">
        <v>55</v>
      </c>
      <c r="R3124" s="24" t="s">
        <v>70</v>
      </c>
      <c r="S3124" s="24" t="s">
        <v>76</v>
      </c>
      <c r="T3124" s="24" t="s">
        <v>225</v>
      </c>
      <c r="U3124" s="24" t="s">
        <v>205</v>
      </c>
      <c r="V3124" s="24" t="s">
        <v>205</v>
      </c>
      <c r="W3124" s="24" t="s">
        <v>2313</v>
      </c>
      <c r="X3124" s="24" t="s">
        <v>1833</v>
      </c>
      <c r="Y3124" s="24" t="s">
        <v>166</v>
      </c>
      <c r="Z3124" s="24"/>
    </row>
    <row r="3125" spans="1:26" x14ac:dyDescent="0.2">
      <c r="A3125">
        <v>3125</v>
      </c>
      <c r="B3125">
        <v>5135</v>
      </c>
      <c r="H3125" s="23">
        <v>44193</v>
      </c>
      <c r="I3125" s="23">
        <v>44193</v>
      </c>
      <c r="J3125">
        <v>207</v>
      </c>
      <c r="K3125" s="24"/>
      <c r="L3125" s="24" t="s">
        <v>2692</v>
      </c>
      <c r="M3125" s="24" t="s">
        <v>2597</v>
      </c>
      <c r="N3125" s="24" t="s">
        <v>7</v>
      </c>
      <c r="O3125" s="24" t="s">
        <v>231</v>
      </c>
      <c r="P3125" s="24" t="s">
        <v>217</v>
      </c>
      <c r="Q3125" s="24" t="s">
        <v>55</v>
      </c>
      <c r="R3125" s="24" t="s">
        <v>70</v>
      </c>
      <c r="S3125" s="24" t="s">
        <v>76</v>
      </c>
      <c r="T3125" s="24" t="s">
        <v>225</v>
      </c>
      <c r="U3125" s="24" t="s">
        <v>205</v>
      </c>
      <c r="V3125" s="24" t="s">
        <v>205</v>
      </c>
      <c r="W3125" s="24" t="s">
        <v>2313</v>
      </c>
      <c r="X3125" s="24" t="s">
        <v>1833</v>
      </c>
      <c r="Y3125" s="24" t="s">
        <v>166</v>
      </c>
      <c r="Z3125" s="24"/>
    </row>
    <row r="3126" spans="1:26" x14ac:dyDescent="0.2">
      <c r="A3126">
        <v>3126</v>
      </c>
      <c r="B3126">
        <v>5136</v>
      </c>
      <c r="H3126" s="23">
        <v>44193</v>
      </c>
      <c r="I3126" s="23">
        <v>44193</v>
      </c>
      <c r="J3126">
        <v>200000</v>
      </c>
      <c r="K3126" s="24"/>
      <c r="L3126" s="24" t="s">
        <v>233</v>
      </c>
      <c r="M3126" s="24" t="s">
        <v>240</v>
      </c>
      <c r="N3126" s="24" t="s">
        <v>68</v>
      </c>
      <c r="O3126" s="24" t="s">
        <v>231</v>
      </c>
      <c r="P3126" s="24" t="s">
        <v>217</v>
      </c>
      <c r="Q3126" s="24" t="s">
        <v>234</v>
      </c>
      <c r="R3126" s="24" t="s">
        <v>234</v>
      </c>
      <c r="S3126" s="24" t="s">
        <v>234</v>
      </c>
      <c r="T3126" s="24" t="s">
        <v>235</v>
      </c>
      <c r="U3126" s="24" t="s">
        <v>205</v>
      </c>
      <c r="V3126" s="24" t="s">
        <v>205</v>
      </c>
      <c r="W3126" s="24" t="s">
        <v>205</v>
      </c>
      <c r="X3126" s="24" t="s">
        <v>1833</v>
      </c>
      <c r="Y3126" s="24" t="s">
        <v>205</v>
      </c>
      <c r="Z3126" s="24"/>
    </row>
    <row r="3127" spans="1:26" x14ac:dyDescent="0.2">
      <c r="A3127">
        <v>3127</v>
      </c>
      <c r="B3127">
        <v>5139</v>
      </c>
      <c r="H3127" s="23">
        <v>44193</v>
      </c>
      <c r="I3127" s="23">
        <v>44193</v>
      </c>
      <c r="J3127">
        <v>90.99</v>
      </c>
      <c r="K3127" s="24"/>
      <c r="L3127" s="24" t="s">
        <v>2693</v>
      </c>
      <c r="M3127" s="24" t="s">
        <v>722</v>
      </c>
      <c r="N3127" s="24" t="s">
        <v>7</v>
      </c>
      <c r="O3127" s="24" t="s">
        <v>231</v>
      </c>
      <c r="P3127" s="24" t="s">
        <v>217</v>
      </c>
      <c r="Q3127" s="24" t="s">
        <v>102</v>
      </c>
      <c r="R3127" s="24" t="s">
        <v>108</v>
      </c>
      <c r="S3127" s="24" t="s">
        <v>103</v>
      </c>
      <c r="T3127" s="24" t="s">
        <v>260</v>
      </c>
      <c r="U3127" s="24" t="s">
        <v>723</v>
      </c>
      <c r="V3127" s="24" t="s">
        <v>205</v>
      </c>
      <c r="W3127" s="24" t="s">
        <v>2412</v>
      </c>
      <c r="X3127" s="24" t="s">
        <v>1833</v>
      </c>
      <c r="Y3127" s="24" t="s">
        <v>166</v>
      </c>
      <c r="Z3127" s="24"/>
    </row>
    <row r="3128" spans="1:26" x14ac:dyDescent="0.2">
      <c r="A3128">
        <v>3128</v>
      </c>
      <c r="B3128">
        <v>5140</v>
      </c>
      <c r="H3128" s="23">
        <v>44193</v>
      </c>
      <c r="I3128" s="23">
        <v>44193</v>
      </c>
      <c r="J3128">
        <v>15000</v>
      </c>
      <c r="K3128" s="24"/>
      <c r="L3128" s="24" t="s">
        <v>233</v>
      </c>
      <c r="M3128" s="24" t="s">
        <v>240</v>
      </c>
      <c r="N3128" s="24" t="s">
        <v>68</v>
      </c>
      <c r="O3128" s="24" t="s">
        <v>231</v>
      </c>
      <c r="P3128" s="24" t="s">
        <v>217</v>
      </c>
      <c r="Q3128" s="24" t="s">
        <v>234</v>
      </c>
      <c r="R3128" s="24" t="s">
        <v>234</v>
      </c>
      <c r="S3128" s="24" t="s">
        <v>234</v>
      </c>
      <c r="T3128" s="24" t="s">
        <v>235</v>
      </c>
      <c r="U3128" s="24" t="s">
        <v>205</v>
      </c>
      <c r="V3128" s="24" t="s">
        <v>205</v>
      </c>
      <c r="W3128" s="24" t="s">
        <v>205</v>
      </c>
      <c r="X3128" s="24" t="s">
        <v>1833</v>
      </c>
      <c r="Y3128" s="24" t="s">
        <v>205</v>
      </c>
      <c r="Z3128" s="24"/>
    </row>
    <row r="3129" spans="1:26" x14ac:dyDescent="0.2">
      <c r="A3129">
        <v>3129</v>
      </c>
      <c r="B3129">
        <v>5156</v>
      </c>
      <c r="H3129" s="23">
        <v>44195</v>
      </c>
      <c r="I3129" s="23">
        <v>44195</v>
      </c>
      <c r="J3129">
        <v>5000</v>
      </c>
      <c r="K3129" s="24"/>
      <c r="L3129" s="24" t="s">
        <v>2694</v>
      </c>
      <c r="M3129" s="24" t="s">
        <v>2154</v>
      </c>
      <c r="N3129" s="24" t="s">
        <v>7</v>
      </c>
      <c r="O3129" s="24" t="s">
        <v>231</v>
      </c>
      <c r="P3129" s="24" t="s">
        <v>217</v>
      </c>
      <c r="Q3129" s="24" t="s">
        <v>584</v>
      </c>
      <c r="R3129" s="24" t="s">
        <v>584</v>
      </c>
      <c r="S3129" s="24" t="s">
        <v>584</v>
      </c>
      <c r="T3129" s="24" t="s">
        <v>585</v>
      </c>
      <c r="U3129" s="24" t="s">
        <v>338</v>
      </c>
      <c r="V3129" s="24" t="s">
        <v>2695</v>
      </c>
      <c r="W3129" s="24"/>
      <c r="X3129" s="24" t="s">
        <v>1833</v>
      </c>
      <c r="Y3129" s="24" t="s">
        <v>166</v>
      </c>
      <c r="Z3129" s="24"/>
    </row>
    <row r="3130" spans="1:26" x14ac:dyDescent="0.2">
      <c r="A3130">
        <v>3130</v>
      </c>
      <c r="B3130">
        <v>5157</v>
      </c>
      <c r="H3130" s="23">
        <v>44195</v>
      </c>
      <c r="I3130" s="23">
        <v>44195</v>
      </c>
      <c r="J3130">
        <v>285000</v>
      </c>
      <c r="K3130" s="24"/>
      <c r="L3130" s="24" t="s">
        <v>233</v>
      </c>
      <c r="M3130" s="24" t="s">
        <v>240</v>
      </c>
      <c r="N3130" s="24" t="s">
        <v>68</v>
      </c>
      <c r="O3130" s="24" t="s">
        <v>231</v>
      </c>
      <c r="P3130" s="24" t="s">
        <v>217</v>
      </c>
      <c r="Q3130" s="24" t="s">
        <v>234</v>
      </c>
      <c r="R3130" s="24" t="s">
        <v>234</v>
      </c>
      <c r="S3130" s="24" t="s">
        <v>234</v>
      </c>
      <c r="T3130" s="24" t="s">
        <v>235</v>
      </c>
      <c r="U3130" s="24" t="s">
        <v>205</v>
      </c>
      <c r="V3130" s="24" t="s">
        <v>205</v>
      </c>
      <c r="W3130" s="24"/>
      <c r="X3130" s="24" t="s">
        <v>1833</v>
      </c>
      <c r="Y3130" s="24" t="s">
        <v>205</v>
      </c>
      <c r="Z3130" s="24"/>
    </row>
    <row r="3131" spans="1:26" x14ac:dyDescent="0.2">
      <c r="A3131">
        <v>3131</v>
      </c>
      <c r="B3131">
        <v>5165</v>
      </c>
      <c r="H3131" s="23">
        <v>44195</v>
      </c>
      <c r="I3131" s="23">
        <v>44195</v>
      </c>
      <c r="J3131">
        <v>2</v>
      </c>
      <c r="K3131" s="24"/>
      <c r="L3131" s="24" t="s">
        <v>2265</v>
      </c>
      <c r="M3131" s="24" t="s">
        <v>82</v>
      </c>
      <c r="N3131" s="24" t="s">
        <v>7</v>
      </c>
      <c r="O3131" s="24" t="s">
        <v>231</v>
      </c>
      <c r="P3131" s="24" t="s">
        <v>217</v>
      </c>
      <c r="Q3131" s="24" t="s">
        <v>7</v>
      </c>
      <c r="R3131" s="24" t="s">
        <v>70</v>
      </c>
      <c r="S3131" s="24" t="s">
        <v>82</v>
      </c>
      <c r="T3131" s="24" t="s">
        <v>587</v>
      </c>
      <c r="U3131" s="24" t="s">
        <v>205</v>
      </c>
      <c r="V3131" s="24" t="s">
        <v>205</v>
      </c>
      <c r="W3131" s="24" t="s">
        <v>82</v>
      </c>
      <c r="X3131" s="24" t="s">
        <v>1833</v>
      </c>
      <c r="Y3131" s="24" t="s">
        <v>166</v>
      </c>
      <c r="Z3131" s="24"/>
    </row>
    <row r="3132" spans="1:26" x14ac:dyDescent="0.2">
      <c r="A3132">
        <v>3132</v>
      </c>
      <c r="B3132">
        <v>5178</v>
      </c>
      <c r="H3132" s="23">
        <v>44200</v>
      </c>
      <c r="I3132" s="23">
        <v>44200</v>
      </c>
      <c r="J3132">
        <v>400</v>
      </c>
      <c r="K3132" s="24"/>
      <c r="L3132" s="24" t="s">
        <v>2696</v>
      </c>
      <c r="M3132" s="24" t="s">
        <v>2081</v>
      </c>
      <c r="N3132" s="24" t="s">
        <v>68</v>
      </c>
      <c r="O3132" s="24" t="s">
        <v>231</v>
      </c>
      <c r="P3132" s="24" t="s">
        <v>217</v>
      </c>
      <c r="Q3132" s="24" t="s">
        <v>52</v>
      </c>
      <c r="R3132" s="24" t="s">
        <v>70</v>
      </c>
      <c r="S3132" s="24" t="s">
        <v>54</v>
      </c>
      <c r="T3132" s="24" t="s">
        <v>225</v>
      </c>
      <c r="U3132" s="24" t="s">
        <v>205</v>
      </c>
      <c r="V3132" s="24" t="s">
        <v>205</v>
      </c>
      <c r="W3132" s="24"/>
      <c r="X3132" s="24" t="s">
        <v>1833</v>
      </c>
      <c r="Y3132" s="24" t="s">
        <v>1833</v>
      </c>
      <c r="Z3132" s="24"/>
    </row>
    <row r="3133" spans="1:26" x14ac:dyDescent="0.2">
      <c r="A3133">
        <v>3133</v>
      </c>
      <c r="B3133">
        <v>5186</v>
      </c>
      <c r="H3133" s="23">
        <v>44200</v>
      </c>
      <c r="I3133" s="23">
        <v>44200</v>
      </c>
      <c r="J3133">
        <v>1734</v>
      </c>
      <c r="K3133" s="24"/>
      <c r="L3133" s="24" t="s">
        <v>2697</v>
      </c>
      <c r="M3133" s="24" t="s">
        <v>2698</v>
      </c>
      <c r="N3133" s="24" t="s">
        <v>7</v>
      </c>
      <c r="O3133" s="24" t="s">
        <v>231</v>
      </c>
      <c r="P3133" s="24" t="s">
        <v>217</v>
      </c>
      <c r="Q3133" s="24" t="s">
        <v>110</v>
      </c>
      <c r="R3133" s="24" t="s">
        <v>105</v>
      </c>
      <c r="S3133" s="24" t="s">
        <v>111</v>
      </c>
      <c r="T3133" s="24" t="s">
        <v>225</v>
      </c>
      <c r="U3133" s="24" t="s">
        <v>205</v>
      </c>
      <c r="V3133" s="24" t="s">
        <v>205</v>
      </c>
      <c r="W3133" s="24"/>
      <c r="X3133" s="24" t="s">
        <v>1833</v>
      </c>
      <c r="Y3133" s="24" t="s">
        <v>166</v>
      </c>
      <c r="Z3133" s="24"/>
    </row>
    <row r="3134" spans="1:26" x14ac:dyDescent="0.2">
      <c r="A3134">
        <v>3134</v>
      </c>
      <c r="B3134">
        <v>5190</v>
      </c>
      <c r="H3134" s="23">
        <v>44200</v>
      </c>
      <c r="I3134" s="23">
        <v>44200</v>
      </c>
      <c r="J3134">
        <v>135.15</v>
      </c>
      <c r="K3134" s="24"/>
      <c r="L3134" s="24" t="s">
        <v>2699</v>
      </c>
      <c r="M3134" s="24" t="s">
        <v>27</v>
      </c>
      <c r="N3134" s="24" t="s">
        <v>68</v>
      </c>
      <c r="O3134" s="24" t="s">
        <v>231</v>
      </c>
      <c r="P3134" s="24" t="s">
        <v>217</v>
      </c>
      <c r="Q3134" s="24" t="s">
        <v>17</v>
      </c>
      <c r="R3134" s="24" t="s">
        <v>70</v>
      </c>
      <c r="S3134" s="24" t="s">
        <v>27</v>
      </c>
      <c r="T3134" s="24" t="s">
        <v>211</v>
      </c>
      <c r="U3134" s="24" t="s">
        <v>205</v>
      </c>
      <c r="V3134" s="24" t="s">
        <v>205</v>
      </c>
      <c r="W3134" s="24" t="s">
        <v>2326</v>
      </c>
      <c r="X3134" s="24" t="s">
        <v>1833</v>
      </c>
      <c r="Y3134" s="24" t="s">
        <v>166</v>
      </c>
      <c r="Z3134" s="24"/>
    </row>
    <row r="3135" spans="1:26" x14ac:dyDescent="0.2">
      <c r="A3135">
        <v>3135</v>
      </c>
      <c r="B3135">
        <v>5191</v>
      </c>
      <c r="H3135" s="23">
        <v>44200</v>
      </c>
      <c r="I3135" s="23">
        <v>44200</v>
      </c>
      <c r="J3135">
        <v>328</v>
      </c>
      <c r="K3135" s="24"/>
      <c r="L3135" s="24" t="s">
        <v>2700</v>
      </c>
      <c r="M3135" s="24" t="s">
        <v>2701</v>
      </c>
      <c r="N3135" s="24" t="s">
        <v>68</v>
      </c>
      <c r="O3135" s="24" t="s">
        <v>231</v>
      </c>
      <c r="P3135" s="24" t="s">
        <v>217</v>
      </c>
      <c r="Q3135" s="24" t="s">
        <v>17</v>
      </c>
      <c r="R3135" s="24" t="s">
        <v>105</v>
      </c>
      <c r="S3135" s="24" t="s">
        <v>19</v>
      </c>
      <c r="T3135" s="24" t="s">
        <v>227</v>
      </c>
      <c r="U3135" s="24" t="s">
        <v>205</v>
      </c>
      <c r="V3135" s="24" t="s">
        <v>205</v>
      </c>
      <c r="W3135" s="24" t="s">
        <v>1935</v>
      </c>
      <c r="X3135" s="24" t="s">
        <v>1833</v>
      </c>
      <c r="Y3135" s="24" t="s">
        <v>166</v>
      </c>
      <c r="Z3135" s="24"/>
    </row>
    <row r="3136" spans="1:26" x14ac:dyDescent="0.2">
      <c r="A3136">
        <v>3136</v>
      </c>
      <c r="B3136">
        <v>5192</v>
      </c>
      <c r="H3136" s="23">
        <v>44200</v>
      </c>
      <c r="I3136" s="23">
        <v>44200</v>
      </c>
      <c r="J3136">
        <v>636.99</v>
      </c>
      <c r="K3136" s="24"/>
      <c r="L3136" s="24" t="s">
        <v>2702</v>
      </c>
      <c r="M3136" s="24" t="s">
        <v>2703</v>
      </c>
      <c r="N3136" s="24" t="s">
        <v>50</v>
      </c>
      <c r="O3136" s="24" t="s">
        <v>231</v>
      </c>
      <c r="P3136" s="24" t="s">
        <v>217</v>
      </c>
      <c r="Q3136" s="24" t="s">
        <v>50</v>
      </c>
      <c r="R3136" s="24" t="s">
        <v>105</v>
      </c>
      <c r="S3136" s="24" t="s">
        <v>24</v>
      </c>
      <c r="T3136" s="24" t="s">
        <v>225</v>
      </c>
      <c r="U3136" s="24" t="s">
        <v>205</v>
      </c>
      <c r="V3136" s="24" t="s">
        <v>205</v>
      </c>
      <c r="W3136" s="24"/>
      <c r="X3136" s="24" t="s">
        <v>1833</v>
      </c>
      <c r="Y3136" s="24" t="s">
        <v>166</v>
      </c>
      <c r="Z3136" s="24"/>
    </row>
    <row r="3137" spans="1:26" x14ac:dyDescent="0.2">
      <c r="A3137">
        <v>3137</v>
      </c>
      <c r="B3137">
        <v>5193</v>
      </c>
      <c r="H3137" s="23">
        <v>44200</v>
      </c>
      <c r="I3137" s="23">
        <v>44200</v>
      </c>
      <c r="J3137">
        <v>371.99</v>
      </c>
      <c r="K3137" s="24"/>
      <c r="L3137" s="24" t="s">
        <v>2704</v>
      </c>
      <c r="M3137" s="24" t="s">
        <v>2703</v>
      </c>
      <c r="N3137" s="24" t="s">
        <v>50</v>
      </c>
      <c r="O3137" s="24" t="s">
        <v>231</v>
      </c>
      <c r="P3137" s="24" t="s">
        <v>217</v>
      </c>
      <c r="Q3137" s="24" t="s">
        <v>50</v>
      </c>
      <c r="R3137" s="24" t="s">
        <v>105</v>
      </c>
      <c r="S3137" s="24" t="s">
        <v>24</v>
      </c>
      <c r="T3137" s="24" t="s">
        <v>225</v>
      </c>
      <c r="U3137" s="24" t="s">
        <v>205</v>
      </c>
      <c r="V3137" s="24" t="s">
        <v>205</v>
      </c>
      <c r="W3137" s="24"/>
      <c r="X3137" s="24" t="s">
        <v>1833</v>
      </c>
      <c r="Y3137" s="24" t="s">
        <v>166</v>
      </c>
      <c r="Z3137" s="24"/>
    </row>
    <row r="3138" spans="1:26" x14ac:dyDescent="0.2">
      <c r="A3138">
        <v>3138</v>
      </c>
      <c r="B3138">
        <v>5194</v>
      </c>
      <c r="H3138" s="23">
        <v>44200</v>
      </c>
      <c r="I3138" s="23">
        <v>44200</v>
      </c>
      <c r="J3138">
        <v>81.849999999999994</v>
      </c>
      <c r="K3138" s="24"/>
      <c r="L3138" s="24" t="s">
        <v>2179</v>
      </c>
      <c r="M3138" s="24" t="s">
        <v>2705</v>
      </c>
      <c r="N3138" s="24" t="s">
        <v>50</v>
      </c>
      <c r="O3138" s="24" t="s">
        <v>231</v>
      </c>
      <c r="P3138" s="24" t="s">
        <v>217</v>
      </c>
      <c r="Q3138" s="24" t="s">
        <v>50</v>
      </c>
      <c r="R3138" s="24" t="s">
        <v>6</v>
      </c>
      <c r="S3138" s="24" t="s">
        <v>24</v>
      </c>
      <c r="T3138" s="24" t="s">
        <v>312</v>
      </c>
      <c r="U3138" s="24" t="s">
        <v>205</v>
      </c>
      <c r="V3138" s="24" t="s">
        <v>205</v>
      </c>
      <c r="W3138" s="24"/>
      <c r="X3138" s="24" t="s">
        <v>1833</v>
      </c>
      <c r="Y3138" s="24" t="s">
        <v>166</v>
      </c>
      <c r="Z3138" s="24"/>
    </row>
    <row r="3139" spans="1:26" x14ac:dyDescent="0.2">
      <c r="A3139">
        <v>3139</v>
      </c>
      <c r="B3139">
        <v>5195</v>
      </c>
      <c r="H3139" s="23">
        <v>44200</v>
      </c>
      <c r="I3139" s="23">
        <v>44200</v>
      </c>
      <c r="J3139">
        <v>44.61</v>
      </c>
      <c r="K3139" s="24"/>
      <c r="L3139" s="24" t="s">
        <v>2179</v>
      </c>
      <c r="M3139" s="24" t="s">
        <v>2706</v>
      </c>
      <c r="N3139" s="24" t="s">
        <v>50</v>
      </c>
      <c r="O3139" s="24" t="s">
        <v>231</v>
      </c>
      <c r="P3139" s="24" t="s">
        <v>217</v>
      </c>
      <c r="Q3139" s="24" t="s">
        <v>50</v>
      </c>
      <c r="R3139" s="24" t="s">
        <v>105</v>
      </c>
      <c r="S3139" s="24" t="s">
        <v>11</v>
      </c>
      <c r="T3139" s="24" t="s">
        <v>1100</v>
      </c>
      <c r="U3139" s="24" t="s">
        <v>205</v>
      </c>
      <c r="V3139" s="24" t="s">
        <v>205</v>
      </c>
      <c r="W3139" s="24"/>
      <c r="X3139" s="24" t="s">
        <v>1833</v>
      </c>
      <c r="Y3139" s="24" t="s">
        <v>166</v>
      </c>
      <c r="Z3139" s="24"/>
    </row>
    <row r="3140" spans="1:26" x14ac:dyDescent="0.2">
      <c r="A3140">
        <v>3140</v>
      </c>
      <c r="B3140">
        <v>5196</v>
      </c>
      <c r="H3140" s="23">
        <v>44200</v>
      </c>
      <c r="I3140" s="23">
        <v>44200</v>
      </c>
      <c r="J3140">
        <v>76.86</v>
      </c>
      <c r="K3140" s="24"/>
      <c r="L3140" s="24" t="s">
        <v>2179</v>
      </c>
      <c r="M3140" s="24" t="s">
        <v>2707</v>
      </c>
      <c r="N3140" s="24" t="s">
        <v>50</v>
      </c>
      <c r="O3140" s="24" t="s">
        <v>231</v>
      </c>
      <c r="P3140" s="24" t="s">
        <v>217</v>
      </c>
      <c r="Q3140" s="24" t="s">
        <v>50</v>
      </c>
      <c r="R3140" s="24" t="s">
        <v>6</v>
      </c>
      <c r="S3140" s="24" t="s">
        <v>24</v>
      </c>
      <c r="T3140" s="24" t="s">
        <v>312</v>
      </c>
      <c r="U3140" s="24" t="s">
        <v>205</v>
      </c>
      <c r="V3140" s="24" t="s">
        <v>205</v>
      </c>
      <c r="W3140" s="24"/>
      <c r="X3140" s="24" t="s">
        <v>1833</v>
      </c>
      <c r="Y3140" s="24" t="s">
        <v>166</v>
      </c>
      <c r="Z3140" s="24"/>
    </row>
    <row r="3141" spans="1:26" x14ac:dyDescent="0.2">
      <c r="A3141">
        <v>3141</v>
      </c>
      <c r="B3141">
        <v>5197</v>
      </c>
      <c r="H3141" s="23">
        <v>44200</v>
      </c>
      <c r="I3141" s="23">
        <v>44200</v>
      </c>
      <c r="J3141">
        <v>44.53</v>
      </c>
      <c r="K3141" s="24"/>
      <c r="L3141" s="24" t="s">
        <v>2179</v>
      </c>
      <c r="M3141" s="24" t="s">
        <v>2706</v>
      </c>
      <c r="N3141" s="24" t="s">
        <v>50</v>
      </c>
      <c r="O3141" s="24" t="s">
        <v>231</v>
      </c>
      <c r="P3141" s="24" t="s">
        <v>217</v>
      </c>
      <c r="Q3141" s="24" t="s">
        <v>50</v>
      </c>
      <c r="R3141" s="24" t="s">
        <v>105</v>
      </c>
      <c r="S3141" s="24" t="s">
        <v>11</v>
      </c>
      <c r="T3141" s="24" t="s">
        <v>1100</v>
      </c>
      <c r="U3141" s="24" t="s">
        <v>205</v>
      </c>
      <c r="V3141" s="24" t="s">
        <v>205</v>
      </c>
      <c r="W3141" s="24"/>
      <c r="X3141" s="24" t="s">
        <v>1833</v>
      </c>
      <c r="Y3141" s="24" t="s">
        <v>166</v>
      </c>
      <c r="Z3141" s="24"/>
    </row>
    <row r="3142" spans="1:26" x14ac:dyDescent="0.2">
      <c r="A3142">
        <v>3142</v>
      </c>
      <c r="B3142">
        <v>5198</v>
      </c>
      <c r="H3142" s="23">
        <v>44200</v>
      </c>
      <c r="I3142" s="23">
        <v>44200</v>
      </c>
      <c r="J3142">
        <v>540</v>
      </c>
      <c r="K3142" s="24"/>
      <c r="L3142" s="24" t="s">
        <v>2179</v>
      </c>
      <c r="M3142" s="24" t="s">
        <v>2582</v>
      </c>
      <c r="N3142" s="24" t="s">
        <v>50</v>
      </c>
      <c r="O3142" s="24" t="s">
        <v>231</v>
      </c>
      <c r="P3142" s="24" t="s">
        <v>217</v>
      </c>
      <c r="Q3142" s="24" t="s">
        <v>50</v>
      </c>
      <c r="R3142" s="24" t="s">
        <v>105</v>
      </c>
      <c r="S3142" s="24" t="s">
        <v>77</v>
      </c>
      <c r="T3142" s="24" t="s">
        <v>314</v>
      </c>
      <c r="U3142" s="24" t="s">
        <v>205</v>
      </c>
      <c r="V3142" s="24" t="s">
        <v>205</v>
      </c>
      <c r="W3142" s="24" t="s">
        <v>735</v>
      </c>
      <c r="X3142" s="24" t="s">
        <v>1833</v>
      </c>
      <c r="Y3142" s="24" t="s">
        <v>166</v>
      </c>
      <c r="Z3142" s="24"/>
    </row>
    <row r="3143" spans="1:26" x14ac:dyDescent="0.2">
      <c r="A3143">
        <v>3143</v>
      </c>
      <c r="B3143">
        <v>5199</v>
      </c>
      <c r="H3143" s="23">
        <v>44200</v>
      </c>
      <c r="I3143" s="23">
        <v>44200</v>
      </c>
      <c r="J3143">
        <v>90.99</v>
      </c>
      <c r="K3143" s="24"/>
      <c r="L3143" s="24" t="s">
        <v>2598</v>
      </c>
      <c r="M3143" s="24" t="s">
        <v>755</v>
      </c>
      <c r="N3143" s="24" t="s">
        <v>7</v>
      </c>
      <c r="O3143" s="24" t="s">
        <v>231</v>
      </c>
      <c r="P3143" s="24" t="s">
        <v>217</v>
      </c>
      <c r="Q3143" s="24" t="s">
        <v>102</v>
      </c>
      <c r="R3143" s="24" t="s">
        <v>108</v>
      </c>
      <c r="S3143" s="24" t="s">
        <v>103</v>
      </c>
      <c r="T3143" s="24" t="s">
        <v>260</v>
      </c>
      <c r="U3143" s="24" t="s">
        <v>756</v>
      </c>
      <c r="V3143" s="24" t="s">
        <v>205</v>
      </c>
      <c r="W3143" s="24" t="s">
        <v>2412</v>
      </c>
      <c r="X3143" s="24" t="s">
        <v>1833</v>
      </c>
      <c r="Y3143" s="24" t="s">
        <v>166</v>
      </c>
      <c r="Z3143" s="24"/>
    </row>
    <row r="3144" spans="1:26" x14ac:dyDescent="0.2">
      <c r="A3144">
        <v>3144</v>
      </c>
      <c r="B3144">
        <v>5200</v>
      </c>
      <c r="H3144" s="23">
        <v>44200</v>
      </c>
      <c r="I3144" s="23">
        <v>44200</v>
      </c>
      <c r="J3144">
        <v>90.99</v>
      </c>
      <c r="K3144" s="24"/>
      <c r="L3144" s="24" t="s">
        <v>2599</v>
      </c>
      <c r="M3144" s="24" t="s">
        <v>752</v>
      </c>
      <c r="N3144" s="24" t="s">
        <v>7</v>
      </c>
      <c r="O3144" s="24" t="s">
        <v>231</v>
      </c>
      <c r="P3144" s="24" t="s">
        <v>217</v>
      </c>
      <c r="Q3144" s="24" t="s">
        <v>102</v>
      </c>
      <c r="R3144" s="24" t="s">
        <v>108</v>
      </c>
      <c r="S3144" s="24" t="s">
        <v>103</v>
      </c>
      <c r="T3144" s="24" t="s">
        <v>260</v>
      </c>
      <c r="U3144" s="24" t="s">
        <v>753</v>
      </c>
      <c r="V3144" s="24" t="s">
        <v>205</v>
      </c>
      <c r="W3144" s="24" t="s">
        <v>2412</v>
      </c>
      <c r="X3144" s="24" t="s">
        <v>1833</v>
      </c>
      <c r="Y3144" s="24" t="s">
        <v>166</v>
      </c>
      <c r="Z3144" s="24"/>
    </row>
    <row r="3145" spans="1:26" x14ac:dyDescent="0.2">
      <c r="A3145">
        <v>3145</v>
      </c>
      <c r="B3145">
        <v>5213</v>
      </c>
      <c r="H3145" s="23">
        <v>44201</v>
      </c>
      <c r="I3145" s="23">
        <v>44201</v>
      </c>
      <c r="J3145">
        <v>90.99</v>
      </c>
      <c r="K3145" s="24"/>
      <c r="L3145" s="24" t="s">
        <v>2610</v>
      </c>
      <c r="M3145" s="24" t="s">
        <v>932</v>
      </c>
      <c r="N3145" s="24" t="s">
        <v>7</v>
      </c>
      <c r="O3145" s="24" t="s">
        <v>231</v>
      </c>
      <c r="P3145" s="24" t="s">
        <v>217</v>
      </c>
      <c r="Q3145" s="24" t="s">
        <v>102</v>
      </c>
      <c r="R3145" s="24" t="s">
        <v>108</v>
      </c>
      <c r="S3145" s="24" t="s">
        <v>103</v>
      </c>
      <c r="T3145" s="24" t="s">
        <v>260</v>
      </c>
      <c r="U3145" s="24" t="s">
        <v>628</v>
      </c>
      <c r="V3145" s="24" t="s">
        <v>205</v>
      </c>
      <c r="W3145" s="24" t="s">
        <v>2412</v>
      </c>
      <c r="X3145" s="24" t="s">
        <v>1833</v>
      </c>
      <c r="Y3145" s="24" t="s">
        <v>166</v>
      </c>
      <c r="Z3145" s="24"/>
    </row>
    <row r="3146" spans="1:26" x14ac:dyDescent="0.2">
      <c r="A3146">
        <v>3146</v>
      </c>
      <c r="B3146">
        <v>5214</v>
      </c>
      <c r="H3146" s="23">
        <v>44201</v>
      </c>
      <c r="I3146" s="23">
        <v>44201</v>
      </c>
      <c r="J3146">
        <v>90.99</v>
      </c>
      <c r="K3146" s="24"/>
      <c r="L3146" s="24" t="s">
        <v>2608</v>
      </c>
      <c r="M3146" s="24" t="s">
        <v>2609</v>
      </c>
      <c r="N3146" s="24" t="s">
        <v>7</v>
      </c>
      <c r="O3146" s="24" t="s">
        <v>231</v>
      </c>
      <c r="P3146" s="24" t="s">
        <v>217</v>
      </c>
      <c r="Q3146" s="24" t="s">
        <v>102</v>
      </c>
      <c r="R3146" s="24" t="s">
        <v>108</v>
      </c>
      <c r="S3146" s="24" t="s">
        <v>103</v>
      </c>
      <c r="T3146" s="24" t="s">
        <v>260</v>
      </c>
      <c r="U3146" s="24" t="s">
        <v>1264</v>
      </c>
      <c r="V3146" s="24" t="s">
        <v>205</v>
      </c>
      <c r="W3146" s="24" t="s">
        <v>2433</v>
      </c>
      <c r="X3146" s="24" t="s">
        <v>1833</v>
      </c>
      <c r="Y3146" s="24" t="s">
        <v>166</v>
      </c>
      <c r="Z3146" s="24"/>
    </row>
    <row r="3147" spans="1:26" x14ac:dyDescent="0.2">
      <c r="A3147">
        <v>3147</v>
      </c>
      <c r="B3147">
        <v>5215</v>
      </c>
      <c r="H3147" s="23">
        <v>44201</v>
      </c>
      <c r="I3147" s="23">
        <v>44201</v>
      </c>
      <c r="J3147">
        <v>112.58</v>
      </c>
      <c r="K3147" s="24"/>
      <c r="L3147" s="24" t="s">
        <v>2430</v>
      </c>
      <c r="M3147" s="24" t="s">
        <v>2431</v>
      </c>
      <c r="N3147" s="24" t="s">
        <v>7</v>
      </c>
      <c r="O3147" s="24" t="s">
        <v>231</v>
      </c>
      <c r="P3147" s="24" t="s">
        <v>217</v>
      </c>
      <c r="Q3147" s="24" t="s">
        <v>102</v>
      </c>
      <c r="R3147" s="24" t="s">
        <v>108</v>
      </c>
      <c r="S3147" s="24" t="s">
        <v>103</v>
      </c>
      <c r="T3147" s="24" t="s">
        <v>260</v>
      </c>
      <c r="U3147" s="24" t="s">
        <v>2432</v>
      </c>
      <c r="V3147" s="24" t="s">
        <v>205</v>
      </c>
      <c r="W3147" s="24" t="s">
        <v>2433</v>
      </c>
      <c r="X3147" s="24" t="s">
        <v>1833</v>
      </c>
      <c r="Y3147" s="24" t="s">
        <v>166</v>
      </c>
      <c r="Z3147" s="24"/>
    </row>
    <row r="3148" spans="1:26" x14ac:dyDescent="0.2">
      <c r="A3148">
        <v>3148</v>
      </c>
      <c r="B3148">
        <v>5216</v>
      </c>
      <c r="H3148" s="23">
        <v>44201</v>
      </c>
      <c r="I3148" s="23">
        <v>44201</v>
      </c>
      <c r="J3148">
        <v>390</v>
      </c>
      <c r="K3148" s="24"/>
      <c r="L3148" s="24" t="s">
        <v>2581</v>
      </c>
      <c r="M3148" s="24" t="s">
        <v>2582</v>
      </c>
      <c r="N3148" s="24" t="s">
        <v>50</v>
      </c>
      <c r="O3148" s="24" t="s">
        <v>231</v>
      </c>
      <c r="P3148" s="24" t="s">
        <v>217</v>
      </c>
      <c r="Q3148" s="24" t="s">
        <v>50</v>
      </c>
      <c r="R3148" s="24" t="s">
        <v>105</v>
      </c>
      <c r="S3148" s="24" t="s">
        <v>77</v>
      </c>
      <c r="T3148" s="24" t="s">
        <v>314</v>
      </c>
      <c r="U3148" s="24" t="s">
        <v>205</v>
      </c>
      <c r="V3148" s="24" t="s">
        <v>205</v>
      </c>
      <c r="W3148" s="24" t="s">
        <v>735</v>
      </c>
      <c r="X3148" s="24" t="s">
        <v>1833</v>
      </c>
      <c r="Y3148" s="24" t="s">
        <v>166</v>
      </c>
      <c r="Z3148" s="24"/>
    </row>
    <row r="3149" spans="1:26" x14ac:dyDescent="0.2">
      <c r="A3149">
        <v>3149</v>
      </c>
      <c r="B3149">
        <v>5217</v>
      </c>
      <c r="H3149" s="23">
        <v>44201</v>
      </c>
      <c r="I3149" s="23">
        <v>44201</v>
      </c>
      <c r="J3149">
        <v>3823.59</v>
      </c>
      <c r="K3149" s="24"/>
      <c r="L3149" s="24" t="s">
        <v>2708</v>
      </c>
      <c r="M3149" s="24" t="s">
        <v>2709</v>
      </c>
      <c r="N3149" s="24" t="s">
        <v>7</v>
      </c>
      <c r="O3149" s="24" t="s">
        <v>231</v>
      </c>
      <c r="P3149" s="24" t="s">
        <v>217</v>
      </c>
      <c r="Q3149" s="24" t="s">
        <v>102</v>
      </c>
      <c r="R3149" s="24" t="s">
        <v>108</v>
      </c>
      <c r="S3149" s="24" t="s">
        <v>103</v>
      </c>
      <c r="T3149" s="24" t="s">
        <v>260</v>
      </c>
      <c r="U3149" s="24" t="s">
        <v>406</v>
      </c>
      <c r="V3149" s="24" t="s">
        <v>205</v>
      </c>
      <c r="W3149" s="24"/>
      <c r="X3149" s="24" t="s">
        <v>1833</v>
      </c>
      <c r="Y3149" s="24" t="s">
        <v>166</v>
      </c>
      <c r="Z3149" s="24"/>
    </row>
    <row r="3150" spans="1:26" x14ac:dyDescent="0.2">
      <c r="A3150">
        <v>3150</v>
      </c>
      <c r="B3150">
        <v>5218</v>
      </c>
      <c r="H3150" s="23">
        <v>44201</v>
      </c>
      <c r="I3150" s="23">
        <v>44201</v>
      </c>
      <c r="J3150">
        <v>1998.45</v>
      </c>
      <c r="K3150" s="24"/>
      <c r="L3150" s="24" t="s">
        <v>2710</v>
      </c>
      <c r="M3150" s="24" t="s">
        <v>2711</v>
      </c>
      <c r="N3150" s="24" t="s">
        <v>7</v>
      </c>
      <c r="O3150" s="24" t="s">
        <v>231</v>
      </c>
      <c r="P3150" s="24" t="s">
        <v>217</v>
      </c>
      <c r="Q3150" s="24" t="s">
        <v>102</v>
      </c>
      <c r="R3150" s="24" t="s">
        <v>108</v>
      </c>
      <c r="S3150" s="24" t="s">
        <v>103</v>
      </c>
      <c r="T3150" s="24" t="s">
        <v>260</v>
      </c>
      <c r="U3150" s="24" t="s">
        <v>406</v>
      </c>
      <c r="V3150" s="24" t="s">
        <v>205</v>
      </c>
      <c r="W3150" s="24"/>
      <c r="X3150" s="24" t="s">
        <v>1833</v>
      </c>
      <c r="Y3150" s="24" t="s">
        <v>166</v>
      </c>
      <c r="Z3150" s="24"/>
    </row>
    <row r="3151" spans="1:26" x14ac:dyDescent="0.2">
      <c r="A3151">
        <v>3151</v>
      </c>
      <c r="B3151">
        <v>5220</v>
      </c>
      <c r="H3151" s="23">
        <v>44201</v>
      </c>
      <c r="I3151" s="23">
        <v>44201</v>
      </c>
      <c r="J3151">
        <v>1000</v>
      </c>
      <c r="K3151" s="24"/>
      <c r="L3151" s="24" t="s">
        <v>2186</v>
      </c>
      <c r="M3151" s="24" t="s">
        <v>2442</v>
      </c>
      <c r="N3151" s="24" t="s">
        <v>65</v>
      </c>
      <c r="O3151" s="24" t="s">
        <v>231</v>
      </c>
      <c r="P3151" s="24" t="s">
        <v>207</v>
      </c>
      <c r="Q3151" s="24" t="s">
        <v>36</v>
      </c>
      <c r="R3151" s="24" t="s">
        <v>6</v>
      </c>
      <c r="S3151" s="24" t="s">
        <v>37</v>
      </c>
      <c r="T3151" s="24" t="s">
        <v>304</v>
      </c>
      <c r="U3151" s="24" t="s">
        <v>205</v>
      </c>
      <c r="V3151" s="24" t="s">
        <v>205</v>
      </c>
      <c r="W3151" s="24" t="s">
        <v>205</v>
      </c>
      <c r="X3151" s="24" t="s">
        <v>1833</v>
      </c>
      <c r="Y3151" s="24" t="s">
        <v>205</v>
      </c>
      <c r="Z3151" s="24"/>
    </row>
    <row r="3152" spans="1:26" x14ac:dyDescent="0.2">
      <c r="A3152">
        <v>3152</v>
      </c>
      <c r="B3152">
        <v>5221</v>
      </c>
      <c r="H3152" s="23">
        <v>44201</v>
      </c>
      <c r="I3152" s="23">
        <v>44201</v>
      </c>
      <c r="J3152">
        <v>1000</v>
      </c>
      <c r="K3152" s="24"/>
      <c r="L3152" s="24" t="s">
        <v>2712</v>
      </c>
      <c r="M3152" s="24" t="s">
        <v>2441</v>
      </c>
      <c r="N3152" s="24" t="s">
        <v>65</v>
      </c>
      <c r="O3152" s="24" t="s">
        <v>231</v>
      </c>
      <c r="P3152" s="24" t="s">
        <v>207</v>
      </c>
      <c r="Q3152" s="24" t="s">
        <v>36</v>
      </c>
      <c r="R3152" s="24" t="s">
        <v>6</v>
      </c>
      <c r="S3152" s="24" t="s">
        <v>37</v>
      </c>
      <c r="T3152" s="24" t="s">
        <v>304</v>
      </c>
      <c r="U3152" s="24" t="s">
        <v>205</v>
      </c>
      <c r="V3152" s="24" t="s">
        <v>205</v>
      </c>
      <c r="W3152" s="24" t="s">
        <v>205</v>
      </c>
      <c r="X3152" s="24" t="s">
        <v>1833</v>
      </c>
      <c r="Y3152" s="24" t="s">
        <v>205</v>
      </c>
      <c r="Z3152" s="24"/>
    </row>
    <row r="3153" spans="1:26" x14ac:dyDescent="0.2">
      <c r="A3153">
        <v>3153</v>
      </c>
      <c r="B3153">
        <v>5222</v>
      </c>
      <c r="H3153" s="23">
        <v>44201</v>
      </c>
      <c r="I3153" s="23">
        <v>44201</v>
      </c>
      <c r="J3153">
        <v>1000</v>
      </c>
      <c r="K3153" s="24"/>
      <c r="L3153" s="24" t="s">
        <v>2174</v>
      </c>
      <c r="M3153" s="24" t="s">
        <v>2443</v>
      </c>
      <c r="N3153" s="24" t="s">
        <v>65</v>
      </c>
      <c r="O3153" s="24" t="s">
        <v>231</v>
      </c>
      <c r="P3153" s="24" t="s">
        <v>207</v>
      </c>
      <c r="Q3153" s="24" t="s">
        <v>36</v>
      </c>
      <c r="R3153" s="24" t="s">
        <v>6</v>
      </c>
      <c r="S3153" s="24" t="s">
        <v>37</v>
      </c>
      <c r="T3153" s="24" t="s">
        <v>304</v>
      </c>
      <c r="U3153" s="24" t="s">
        <v>205</v>
      </c>
      <c r="V3153" s="24" t="s">
        <v>205</v>
      </c>
      <c r="W3153" s="24" t="s">
        <v>205</v>
      </c>
      <c r="X3153" s="24" t="s">
        <v>1833</v>
      </c>
      <c r="Y3153" s="24" t="s">
        <v>205</v>
      </c>
      <c r="Z3153" s="24"/>
    </row>
    <row r="3154" spans="1:26" x14ac:dyDescent="0.2">
      <c r="A3154">
        <v>3154</v>
      </c>
      <c r="B3154">
        <v>5223</v>
      </c>
      <c r="H3154" s="23">
        <v>44201</v>
      </c>
      <c r="I3154" s="23">
        <v>44201</v>
      </c>
      <c r="J3154">
        <v>800</v>
      </c>
      <c r="K3154" s="24"/>
      <c r="L3154" s="24" t="s">
        <v>2602</v>
      </c>
      <c r="M3154" s="24" t="s">
        <v>2449</v>
      </c>
      <c r="N3154" s="24" t="s">
        <v>68</v>
      </c>
      <c r="O3154" s="24" t="s">
        <v>231</v>
      </c>
      <c r="P3154" s="24" t="s">
        <v>217</v>
      </c>
      <c r="Q3154" s="24" t="s">
        <v>36</v>
      </c>
      <c r="R3154" s="24" t="s">
        <v>6</v>
      </c>
      <c r="S3154" s="24" t="s">
        <v>37</v>
      </c>
      <c r="T3154" s="24" t="s">
        <v>304</v>
      </c>
      <c r="U3154" s="24" t="s">
        <v>205</v>
      </c>
      <c r="V3154" s="24" t="s">
        <v>205</v>
      </c>
      <c r="W3154" s="24" t="s">
        <v>205</v>
      </c>
      <c r="X3154" s="24" t="s">
        <v>1833</v>
      </c>
      <c r="Y3154" s="24" t="s">
        <v>205</v>
      </c>
      <c r="Z3154" s="24"/>
    </row>
    <row r="3155" spans="1:26" x14ac:dyDescent="0.2">
      <c r="A3155">
        <v>3155</v>
      </c>
      <c r="B3155">
        <v>5224</v>
      </c>
      <c r="H3155" s="23">
        <v>44201</v>
      </c>
      <c r="I3155" s="23">
        <v>44201</v>
      </c>
      <c r="J3155">
        <v>800</v>
      </c>
      <c r="K3155" s="24"/>
      <c r="L3155" s="24" t="s">
        <v>2603</v>
      </c>
      <c r="M3155" s="24" t="s">
        <v>2451</v>
      </c>
      <c r="N3155" s="24" t="s">
        <v>65</v>
      </c>
      <c r="O3155" s="24" t="s">
        <v>231</v>
      </c>
      <c r="P3155" s="24" t="s">
        <v>207</v>
      </c>
      <c r="Q3155" s="24" t="s">
        <v>36</v>
      </c>
      <c r="R3155" s="24" t="s">
        <v>6</v>
      </c>
      <c r="S3155" s="24" t="s">
        <v>37</v>
      </c>
      <c r="T3155" s="24" t="s">
        <v>304</v>
      </c>
      <c r="U3155" s="24" t="s">
        <v>205</v>
      </c>
      <c r="V3155" s="24" t="s">
        <v>205</v>
      </c>
      <c r="W3155" s="24" t="s">
        <v>205</v>
      </c>
      <c r="X3155" s="24" t="s">
        <v>1833</v>
      </c>
      <c r="Y3155" s="24" t="s">
        <v>205</v>
      </c>
      <c r="Z3155" s="24"/>
    </row>
    <row r="3156" spans="1:26" x14ac:dyDescent="0.2">
      <c r="A3156">
        <v>3156</v>
      </c>
      <c r="B3156">
        <v>5225</v>
      </c>
      <c r="H3156" s="23">
        <v>44201</v>
      </c>
      <c r="I3156" s="23">
        <v>44201</v>
      </c>
      <c r="J3156">
        <v>1500</v>
      </c>
      <c r="K3156" s="24"/>
      <c r="L3156" s="24" t="s">
        <v>2606</v>
      </c>
      <c r="M3156" s="24" t="s">
        <v>2447</v>
      </c>
      <c r="N3156" s="24" t="s">
        <v>65</v>
      </c>
      <c r="O3156" s="24" t="s">
        <v>231</v>
      </c>
      <c r="P3156" s="24" t="s">
        <v>207</v>
      </c>
      <c r="Q3156" s="24" t="s">
        <v>36</v>
      </c>
      <c r="R3156" s="24" t="s">
        <v>6</v>
      </c>
      <c r="S3156" s="24" t="s">
        <v>16</v>
      </c>
      <c r="T3156" s="24" t="s">
        <v>225</v>
      </c>
      <c r="U3156" s="24" t="s">
        <v>205</v>
      </c>
      <c r="V3156" s="24" t="s">
        <v>205</v>
      </c>
      <c r="W3156" s="24" t="s">
        <v>205</v>
      </c>
      <c r="X3156" s="24" t="s">
        <v>1833</v>
      </c>
      <c r="Y3156" s="24" t="s">
        <v>166</v>
      </c>
      <c r="Z3156" s="24"/>
    </row>
    <row r="3157" spans="1:26" x14ac:dyDescent="0.2">
      <c r="A3157">
        <v>3157</v>
      </c>
      <c r="B3157">
        <v>5226</v>
      </c>
      <c r="H3157" s="23">
        <v>44201</v>
      </c>
      <c r="I3157" s="23">
        <v>44201</v>
      </c>
      <c r="J3157">
        <v>2500</v>
      </c>
      <c r="K3157" s="24"/>
      <c r="L3157" s="24" t="s">
        <v>2193</v>
      </c>
      <c r="M3157" s="24" t="s">
        <v>2354</v>
      </c>
      <c r="N3157" s="24" t="s">
        <v>68</v>
      </c>
      <c r="O3157" s="24" t="s">
        <v>231</v>
      </c>
      <c r="P3157" s="24" t="s">
        <v>217</v>
      </c>
      <c r="Q3157" s="24" t="s">
        <v>36</v>
      </c>
      <c r="R3157" s="24" t="s">
        <v>6</v>
      </c>
      <c r="S3157" s="24" t="s">
        <v>15</v>
      </c>
      <c r="T3157" s="24" t="s">
        <v>225</v>
      </c>
      <c r="U3157" s="24" t="s">
        <v>205</v>
      </c>
      <c r="V3157" s="24" t="s">
        <v>205</v>
      </c>
      <c r="W3157" s="24" t="s">
        <v>205</v>
      </c>
      <c r="X3157" s="24" t="s">
        <v>1833</v>
      </c>
      <c r="Y3157" s="24" t="s">
        <v>166</v>
      </c>
      <c r="Z3157" s="24"/>
    </row>
    <row r="3158" spans="1:26" x14ac:dyDescent="0.2">
      <c r="A3158">
        <v>3158</v>
      </c>
      <c r="B3158">
        <v>5227</v>
      </c>
      <c r="H3158" s="23">
        <v>44201</v>
      </c>
      <c r="I3158" s="23">
        <v>44201</v>
      </c>
      <c r="J3158">
        <v>1500</v>
      </c>
      <c r="K3158" s="24"/>
      <c r="L3158" s="24" t="s">
        <v>2188</v>
      </c>
      <c r="M3158" s="24" t="s">
        <v>2355</v>
      </c>
      <c r="N3158" s="24" t="s">
        <v>7</v>
      </c>
      <c r="O3158" s="24" t="s">
        <v>231</v>
      </c>
      <c r="P3158" s="24" t="s">
        <v>217</v>
      </c>
      <c r="Q3158" s="24" t="s">
        <v>36</v>
      </c>
      <c r="R3158" s="24" t="s">
        <v>6</v>
      </c>
      <c r="S3158" s="24" t="s">
        <v>15</v>
      </c>
      <c r="T3158" s="24" t="s">
        <v>225</v>
      </c>
      <c r="U3158" s="24" t="s">
        <v>205</v>
      </c>
      <c r="V3158" s="24" t="s">
        <v>205</v>
      </c>
      <c r="W3158" s="24" t="s">
        <v>205</v>
      </c>
      <c r="X3158" s="24" t="s">
        <v>1833</v>
      </c>
      <c r="Y3158" s="24" t="s">
        <v>166</v>
      </c>
      <c r="Z3158" s="24"/>
    </row>
    <row r="3159" spans="1:26" x14ac:dyDescent="0.2">
      <c r="A3159">
        <v>3159</v>
      </c>
      <c r="B3159">
        <v>5228</v>
      </c>
      <c r="H3159" s="23">
        <v>44201</v>
      </c>
      <c r="I3159" s="23">
        <v>44201</v>
      </c>
      <c r="J3159">
        <v>2000</v>
      </c>
      <c r="K3159" s="24"/>
      <c r="L3159" s="24" t="s">
        <v>1925</v>
      </c>
      <c r="M3159" s="24" t="s">
        <v>2453</v>
      </c>
      <c r="N3159" s="24" t="s">
        <v>7</v>
      </c>
      <c r="O3159" s="24" t="s">
        <v>231</v>
      </c>
      <c r="P3159" s="24" t="s">
        <v>217</v>
      </c>
      <c r="Q3159" s="24" t="s">
        <v>36</v>
      </c>
      <c r="R3159" s="24" t="s">
        <v>6</v>
      </c>
      <c r="S3159" s="24" t="s">
        <v>15</v>
      </c>
      <c r="T3159" s="24" t="s">
        <v>225</v>
      </c>
      <c r="U3159" s="24" t="s">
        <v>205</v>
      </c>
      <c r="V3159" s="24" t="s">
        <v>205</v>
      </c>
      <c r="W3159" s="24" t="s">
        <v>205</v>
      </c>
      <c r="X3159" s="24" t="s">
        <v>1833</v>
      </c>
      <c r="Y3159" s="24" t="s">
        <v>166</v>
      </c>
      <c r="Z3159" s="24"/>
    </row>
    <row r="3160" spans="1:26" x14ac:dyDescent="0.2">
      <c r="A3160">
        <v>3160</v>
      </c>
      <c r="B3160">
        <v>5229</v>
      </c>
      <c r="H3160" s="23">
        <v>44201</v>
      </c>
      <c r="I3160" s="23">
        <v>44201</v>
      </c>
      <c r="J3160">
        <v>1500</v>
      </c>
      <c r="K3160" s="24"/>
      <c r="L3160" s="24" t="s">
        <v>2607</v>
      </c>
      <c r="M3160" s="24" t="s">
        <v>2445</v>
      </c>
      <c r="N3160" s="24" t="s">
        <v>68</v>
      </c>
      <c r="O3160" s="24" t="s">
        <v>231</v>
      </c>
      <c r="P3160" s="24" t="s">
        <v>217</v>
      </c>
      <c r="Q3160" s="24" t="s">
        <v>36</v>
      </c>
      <c r="R3160" s="24" t="s">
        <v>6</v>
      </c>
      <c r="S3160" s="24" t="s">
        <v>15</v>
      </c>
      <c r="T3160" s="24" t="s">
        <v>225</v>
      </c>
      <c r="U3160" s="24" t="s">
        <v>205</v>
      </c>
      <c r="V3160" s="24" t="s">
        <v>205</v>
      </c>
      <c r="W3160" s="24" t="s">
        <v>205</v>
      </c>
      <c r="X3160" s="24" t="s">
        <v>1833</v>
      </c>
      <c r="Y3160" s="24" t="s">
        <v>1833</v>
      </c>
      <c r="Z3160" s="24"/>
    </row>
    <row r="3161" spans="1:26" x14ac:dyDescent="0.2">
      <c r="A3161">
        <v>3161</v>
      </c>
      <c r="B3161">
        <v>5230</v>
      </c>
      <c r="H3161" s="23">
        <v>44201</v>
      </c>
      <c r="I3161" s="23">
        <v>44201</v>
      </c>
      <c r="J3161">
        <v>2000</v>
      </c>
      <c r="K3161" s="24"/>
      <c r="L3161" s="24" t="s">
        <v>2296</v>
      </c>
      <c r="M3161" s="24" t="s">
        <v>2452</v>
      </c>
      <c r="N3161" s="24" t="s">
        <v>7</v>
      </c>
      <c r="O3161" s="24" t="s">
        <v>231</v>
      </c>
      <c r="P3161" s="24" t="s">
        <v>217</v>
      </c>
      <c r="Q3161" s="24" t="s">
        <v>36</v>
      </c>
      <c r="R3161" s="24" t="s">
        <v>6</v>
      </c>
      <c r="S3161" s="24" t="s">
        <v>15</v>
      </c>
      <c r="T3161" s="24" t="s">
        <v>225</v>
      </c>
      <c r="U3161" s="24" t="s">
        <v>205</v>
      </c>
      <c r="V3161" s="24" t="s">
        <v>205</v>
      </c>
      <c r="W3161" s="24" t="s">
        <v>205</v>
      </c>
      <c r="X3161" s="24" t="s">
        <v>1833</v>
      </c>
      <c r="Y3161" s="24" t="s">
        <v>166</v>
      </c>
      <c r="Z3161" s="24"/>
    </row>
    <row r="3162" spans="1:26" x14ac:dyDescent="0.2">
      <c r="A3162">
        <v>3162</v>
      </c>
      <c r="B3162">
        <v>5231</v>
      </c>
      <c r="H3162" s="23">
        <v>44201</v>
      </c>
      <c r="I3162" s="23">
        <v>44201</v>
      </c>
      <c r="J3162">
        <v>1236.6099999999999</v>
      </c>
      <c r="K3162" s="24"/>
      <c r="L3162" s="24" t="s">
        <v>2532</v>
      </c>
      <c r="M3162" s="24" t="s">
        <v>2555</v>
      </c>
      <c r="N3162" s="24" t="s">
        <v>7</v>
      </c>
      <c r="O3162" s="24" t="s">
        <v>231</v>
      </c>
      <c r="P3162" s="24" t="s">
        <v>217</v>
      </c>
      <c r="Q3162" s="24" t="s">
        <v>108</v>
      </c>
      <c r="R3162" s="24" t="s">
        <v>108</v>
      </c>
      <c r="S3162" s="24" t="s">
        <v>108</v>
      </c>
      <c r="T3162" s="24" t="s">
        <v>260</v>
      </c>
      <c r="U3162" s="24" t="s">
        <v>2713</v>
      </c>
      <c r="V3162" s="24" t="s">
        <v>205</v>
      </c>
      <c r="W3162" s="24"/>
      <c r="X3162" s="24" t="s">
        <v>1833</v>
      </c>
      <c r="Y3162" s="24" t="s">
        <v>166</v>
      </c>
      <c r="Z3162" s="24"/>
    </row>
    <row r="3163" spans="1:26" x14ac:dyDescent="0.2">
      <c r="A3163">
        <v>3163</v>
      </c>
      <c r="B3163">
        <v>5236</v>
      </c>
      <c r="H3163" s="23">
        <v>44201</v>
      </c>
      <c r="I3163" s="23">
        <v>44201</v>
      </c>
      <c r="J3163">
        <v>1500</v>
      </c>
      <c r="K3163" s="24"/>
      <c r="L3163" s="24" t="s">
        <v>2714</v>
      </c>
      <c r="M3163" s="24" t="s">
        <v>2715</v>
      </c>
      <c r="N3163" s="24" t="s">
        <v>65</v>
      </c>
      <c r="O3163" s="24" t="s">
        <v>231</v>
      </c>
      <c r="P3163" s="24" t="s">
        <v>207</v>
      </c>
      <c r="Q3163" s="24" t="s">
        <v>36</v>
      </c>
      <c r="R3163" s="24" t="s">
        <v>6</v>
      </c>
      <c r="S3163" s="24" t="s">
        <v>16</v>
      </c>
      <c r="T3163" s="24" t="s">
        <v>225</v>
      </c>
      <c r="U3163" s="24" t="s">
        <v>205</v>
      </c>
      <c r="V3163" s="24" t="s">
        <v>205</v>
      </c>
      <c r="W3163" s="24" t="s">
        <v>205</v>
      </c>
      <c r="X3163" s="24" t="s">
        <v>1833</v>
      </c>
      <c r="Y3163" s="24" t="s">
        <v>166</v>
      </c>
      <c r="Z3163" s="24"/>
    </row>
    <row r="3164" spans="1:26" x14ac:dyDescent="0.2">
      <c r="A3164">
        <v>3164</v>
      </c>
      <c r="B3164">
        <v>5240</v>
      </c>
      <c r="H3164" s="23">
        <v>44202</v>
      </c>
      <c r="I3164" s="23">
        <v>44202</v>
      </c>
      <c r="J3164">
        <v>4404</v>
      </c>
      <c r="K3164" s="24"/>
      <c r="L3164" s="24" t="s">
        <v>2716</v>
      </c>
      <c r="M3164" s="24" t="s">
        <v>2154</v>
      </c>
      <c r="N3164" s="24" t="s">
        <v>7</v>
      </c>
      <c r="O3164" s="24" t="s">
        <v>231</v>
      </c>
      <c r="P3164" s="24" t="s">
        <v>217</v>
      </c>
      <c r="Q3164" s="24" t="s">
        <v>584</v>
      </c>
      <c r="R3164" s="24" t="s">
        <v>584</v>
      </c>
      <c r="S3164" s="24" t="s">
        <v>584</v>
      </c>
      <c r="T3164" s="24" t="s">
        <v>585</v>
      </c>
      <c r="U3164" s="24" t="s">
        <v>338</v>
      </c>
      <c r="V3164" s="24" t="s">
        <v>2717</v>
      </c>
      <c r="W3164" s="24"/>
      <c r="X3164" s="24" t="s">
        <v>1833</v>
      </c>
      <c r="Y3164" s="24" t="s">
        <v>166</v>
      </c>
      <c r="Z3164" s="24"/>
    </row>
    <row r="3165" spans="1:26" x14ac:dyDescent="0.2">
      <c r="A3165">
        <v>3165</v>
      </c>
      <c r="B3165">
        <v>5242</v>
      </c>
      <c r="H3165" s="23">
        <v>44202</v>
      </c>
      <c r="I3165" s="23">
        <v>44202</v>
      </c>
      <c r="J3165">
        <v>3330.84</v>
      </c>
      <c r="K3165" s="24"/>
      <c r="L3165" s="24" t="s">
        <v>2644</v>
      </c>
      <c r="M3165" s="24" t="s">
        <v>2463</v>
      </c>
      <c r="N3165" s="24" t="s">
        <v>50</v>
      </c>
      <c r="O3165" s="24" t="s">
        <v>231</v>
      </c>
      <c r="P3165" s="24" t="s">
        <v>217</v>
      </c>
      <c r="Q3165" s="24" t="s">
        <v>36</v>
      </c>
      <c r="R3165" s="24" t="s">
        <v>6</v>
      </c>
      <c r="S3165" s="24" t="s">
        <v>15</v>
      </c>
      <c r="T3165" s="24" t="s">
        <v>225</v>
      </c>
      <c r="U3165" s="24" t="s">
        <v>205</v>
      </c>
      <c r="V3165" s="24" t="s">
        <v>205</v>
      </c>
      <c r="W3165" s="24" t="s">
        <v>205</v>
      </c>
      <c r="X3165" s="24" t="s">
        <v>1833</v>
      </c>
      <c r="Y3165" s="24" t="s">
        <v>166</v>
      </c>
      <c r="Z3165" s="24"/>
    </row>
    <row r="3166" spans="1:26" x14ac:dyDescent="0.2">
      <c r="A3166">
        <v>3166</v>
      </c>
      <c r="B3166">
        <v>5243</v>
      </c>
      <c r="H3166" s="23">
        <v>44202</v>
      </c>
      <c r="I3166" s="23">
        <v>44202</v>
      </c>
      <c r="J3166">
        <v>2550</v>
      </c>
      <c r="K3166" s="24"/>
      <c r="L3166" s="24" t="s">
        <v>2605</v>
      </c>
      <c r="M3166" s="24" t="s">
        <v>2459</v>
      </c>
      <c r="N3166" s="24" t="s">
        <v>50</v>
      </c>
      <c r="O3166" s="24" t="s">
        <v>231</v>
      </c>
      <c r="P3166" s="24" t="s">
        <v>217</v>
      </c>
      <c r="Q3166" s="24" t="s">
        <v>36</v>
      </c>
      <c r="R3166" s="24" t="s">
        <v>6</v>
      </c>
      <c r="S3166" s="24" t="s">
        <v>37</v>
      </c>
      <c r="T3166" s="24" t="s">
        <v>304</v>
      </c>
      <c r="U3166" s="24" t="s">
        <v>205</v>
      </c>
      <c r="V3166" s="24" t="s">
        <v>205</v>
      </c>
      <c r="W3166" s="24" t="s">
        <v>205</v>
      </c>
      <c r="X3166" s="24" t="s">
        <v>1833</v>
      </c>
      <c r="Y3166" s="24" t="s">
        <v>205</v>
      </c>
      <c r="Z3166" s="24"/>
    </row>
    <row r="3167" spans="1:26" x14ac:dyDescent="0.2">
      <c r="A3167">
        <v>3167</v>
      </c>
      <c r="B3167">
        <v>5244</v>
      </c>
      <c r="H3167" s="23">
        <v>44202</v>
      </c>
      <c r="I3167" s="23">
        <v>44202</v>
      </c>
      <c r="J3167">
        <v>1750</v>
      </c>
      <c r="K3167" s="24"/>
      <c r="L3167" s="24" t="s">
        <v>2646</v>
      </c>
      <c r="M3167" s="24" t="s">
        <v>2457</v>
      </c>
      <c r="N3167" s="24" t="s">
        <v>50</v>
      </c>
      <c r="O3167" s="24" t="s">
        <v>231</v>
      </c>
      <c r="P3167" s="24" t="s">
        <v>217</v>
      </c>
      <c r="Q3167" s="24" t="s">
        <v>36</v>
      </c>
      <c r="R3167" s="24" t="s">
        <v>6</v>
      </c>
      <c r="S3167" s="24" t="s">
        <v>15</v>
      </c>
      <c r="T3167" s="24" t="s">
        <v>225</v>
      </c>
      <c r="U3167" s="24" t="s">
        <v>205</v>
      </c>
      <c r="V3167" s="24" t="s">
        <v>205</v>
      </c>
      <c r="W3167" s="24" t="s">
        <v>205</v>
      </c>
      <c r="X3167" s="24" t="s">
        <v>1833</v>
      </c>
      <c r="Y3167" s="24" t="s">
        <v>166</v>
      </c>
      <c r="Z3167" s="24"/>
    </row>
    <row r="3168" spans="1:26" x14ac:dyDescent="0.2">
      <c r="A3168">
        <v>3168</v>
      </c>
      <c r="B3168">
        <v>5245</v>
      </c>
      <c r="H3168" s="23">
        <v>44202</v>
      </c>
      <c r="I3168" s="23">
        <v>44202</v>
      </c>
      <c r="J3168">
        <v>800</v>
      </c>
      <c r="K3168" s="24"/>
      <c r="L3168" s="24" t="s">
        <v>2604</v>
      </c>
      <c r="M3168" s="24" t="s">
        <v>2455</v>
      </c>
      <c r="N3168" s="24" t="s">
        <v>50</v>
      </c>
      <c r="O3168" s="24" t="s">
        <v>231</v>
      </c>
      <c r="P3168" s="24" t="s">
        <v>217</v>
      </c>
      <c r="Q3168" s="24" t="s">
        <v>36</v>
      </c>
      <c r="R3168" s="24" t="s">
        <v>6</v>
      </c>
      <c r="S3168" s="24" t="s">
        <v>37</v>
      </c>
      <c r="T3168" s="24" t="s">
        <v>304</v>
      </c>
      <c r="U3168" s="24" t="s">
        <v>205</v>
      </c>
      <c r="V3168" s="24" t="s">
        <v>205</v>
      </c>
      <c r="W3168" s="24" t="s">
        <v>205</v>
      </c>
      <c r="X3168" s="24" t="s">
        <v>1833</v>
      </c>
      <c r="Y3168" s="24" t="s">
        <v>166</v>
      </c>
      <c r="Z3168" s="24"/>
    </row>
    <row r="3169" spans="1:26" x14ac:dyDescent="0.2">
      <c r="A3169">
        <v>3169</v>
      </c>
      <c r="B3169">
        <v>5246</v>
      </c>
      <c r="H3169" s="23">
        <v>44202</v>
      </c>
      <c r="I3169" s="23">
        <v>44202</v>
      </c>
      <c r="J3169">
        <v>2800</v>
      </c>
      <c r="K3169" s="24"/>
      <c r="L3169" s="24" t="s">
        <v>2645</v>
      </c>
      <c r="M3169" s="24" t="s">
        <v>2461</v>
      </c>
      <c r="N3169" s="24" t="s">
        <v>50</v>
      </c>
      <c r="O3169" s="24" t="s">
        <v>231</v>
      </c>
      <c r="P3169" s="24" t="s">
        <v>217</v>
      </c>
      <c r="Q3169" s="24" t="s">
        <v>36</v>
      </c>
      <c r="R3169" s="24" t="s">
        <v>6</v>
      </c>
      <c r="S3169" s="24" t="s">
        <v>15</v>
      </c>
      <c r="T3169" s="24" t="s">
        <v>225</v>
      </c>
      <c r="U3169" s="24" t="s">
        <v>205</v>
      </c>
      <c r="V3169" s="24" t="s">
        <v>205</v>
      </c>
      <c r="W3169" s="24" t="s">
        <v>205</v>
      </c>
      <c r="X3169" s="24" t="s">
        <v>1833</v>
      </c>
      <c r="Y3169" s="24" t="s">
        <v>166</v>
      </c>
      <c r="Z3169" s="24"/>
    </row>
    <row r="3170" spans="1:26" x14ac:dyDescent="0.2">
      <c r="A3170">
        <v>3170</v>
      </c>
      <c r="B3170">
        <v>5251</v>
      </c>
      <c r="H3170" s="23">
        <v>44202</v>
      </c>
      <c r="I3170" s="23">
        <v>44202</v>
      </c>
      <c r="J3170">
        <v>256</v>
      </c>
      <c r="K3170" s="24"/>
      <c r="L3170" s="24" t="s">
        <v>2718</v>
      </c>
      <c r="M3170" s="24" t="s">
        <v>2154</v>
      </c>
      <c r="N3170" s="24" t="s">
        <v>7</v>
      </c>
      <c r="O3170" s="24" t="s">
        <v>231</v>
      </c>
      <c r="P3170" s="24" t="s">
        <v>217</v>
      </c>
      <c r="Q3170" s="24" t="s">
        <v>584</v>
      </c>
      <c r="R3170" s="24" t="s">
        <v>584</v>
      </c>
      <c r="S3170" s="24" t="s">
        <v>584</v>
      </c>
      <c r="T3170" s="24" t="s">
        <v>585</v>
      </c>
      <c r="U3170" s="24" t="s">
        <v>338</v>
      </c>
      <c r="V3170" s="24" t="s">
        <v>2719</v>
      </c>
      <c r="W3170" s="24"/>
      <c r="X3170" s="24" t="s">
        <v>1833</v>
      </c>
      <c r="Y3170" s="24" t="s">
        <v>166</v>
      </c>
      <c r="Z3170" s="24"/>
    </row>
    <row r="3171" spans="1:26" x14ac:dyDescent="0.2">
      <c r="A3171">
        <v>3171</v>
      </c>
      <c r="B3171">
        <v>5254</v>
      </c>
      <c r="H3171" s="23">
        <v>44203</v>
      </c>
      <c r="I3171" s="23">
        <v>44203</v>
      </c>
      <c r="J3171">
        <v>62.34</v>
      </c>
      <c r="K3171" s="24"/>
      <c r="L3171" s="24" t="s">
        <v>2467</v>
      </c>
      <c r="M3171" s="24" t="s">
        <v>1867</v>
      </c>
      <c r="N3171" s="24" t="s">
        <v>68</v>
      </c>
      <c r="O3171" s="24" t="s">
        <v>231</v>
      </c>
      <c r="P3171" s="24" t="s">
        <v>259</v>
      </c>
      <c r="Q3171" s="24" t="s">
        <v>28</v>
      </c>
      <c r="R3171" s="24" t="s">
        <v>6</v>
      </c>
      <c r="S3171" s="24" t="s">
        <v>34</v>
      </c>
      <c r="T3171" s="24" t="s">
        <v>444</v>
      </c>
      <c r="U3171" s="24" t="s">
        <v>205</v>
      </c>
      <c r="V3171" s="24" t="s">
        <v>205</v>
      </c>
      <c r="W3171" s="24" t="s">
        <v>593</v>
      </c>
      <c r="X3171" s="24" t="s">
        <v>1833</v>
      </c>
      <c r="Y3171" s="24" t="s">
        <v>166</v>
      </c>
      <c r="Z3171" s="24"/>
    </row>
    <row r="3172" spans="1:26" x14ac:dyDescent="0.2">
      <c r="A3172">
        <v>3172</v>
      </c>
      <c r="B3172">
        <v>5256</v>
      </c>
      <c r="H3172" s="23">
        <v>44203</v>
      </c>
      <c r="I3172" s="23">
        <v>44203</v>
      </c>
      <c r="J3172">
        <v>3404.9</v>
      </c>
      <c r="K3172" s="24"/>
      <c r="L3172" s="24" t="s">
        <v>2468</v>
      </c>
      <c r="M3172" s="24" t="s">
        <v>1937</v>
      </c>
      <c r="N3172" s="24" t="s">
        <v>68</v>
      </c>
      <c r="O3172" s="24" t="s">
        <v>231</v>
      </c>
      <c r="P3172" s="24" t="s">
        <v>217</v>
      </c>
      <c r="Q3172" s="24" t="s">
        <v>17</v>
      </c>
      <c r="R3172" s="24" t="s">
        <v>6</v>
      </c>
      <c r="S3172" s="24" t="s">
        <v>22</v>
      </c>
      <c r="T3172" s="24" t="s">
        <v>211</v>
      </c>
      <c r="U3172" s="24" t="s">
        <v>205</v>
      </c>
      <c r="V3172" s="24" t="s">
        <v>205</v>
      </c>
      <c r="W3172" s="24" t="s">
        <v>22</v>
      </c>
      <c r="X3172" s="24" t="s">
        <v>1833</v>
      </c>
      <c r="Y3172" s="24" t="s">
        <v>166</v>
      </c>
      <c r="Z3172" s="24"/>
    </row>
    <row r="3173" spans="1:26" x14ac:dyDescent="0.2">
      <c r="A3173">
        <v>3173</v>
      </c>
      <c r="B3173">
        <v>5257</v>
      </c>
      <c r="H3173" s="23">
        <v>44203</v>
      </c>
      <c r="I3173" s="23">
        <v>44203</v>
      </c>
      <c r="J3173">
        <v>4770</v>
      </c>
      <c r="K3173" s="24"/>
      <c r="L3173" s="24" t="s">
        <v>2398</v>
      </c>
      <c r="M3173" s="24" t="s">
        <v>2311</v>
      </c>
      <c r="N3173" s="24" t="s">
        <v>68</v>
      </c>
      <c r="O3173" s="24" t="s">
        <v>231</v>
      </c>
      <c r="P3173" s="24" t="s">
        <v>217</v>
      </c>
      <c r="Q3173" s="24" t="s">
        <v>17</v>
      </c>
      <c r="R3173" s="24" t="s">
        <v>6</v>
      </c>
      <c r="S3173" s="24" t="s">
        <v>12</v>
      </c>
      <c r="T3173" s="24" t="s">
        <v>336</v>
      </c>
      <c r="U3173" s="24" t="s">
        <v>205</v>
      </c>
      <c r="V3173" s="24" t="s">
        <v>205</v>
      </c>
      <c r="W3173" s="24" t="s">
        <v>2142</v>
      </c>
      <c r="X3173" s="24" t="s">
        <v>1833</v>
      </c>
      <c r="Y3173" s="24" t="s">
        <v>166</v>
      </c>
      <c r="Z3173" s="24"/>
    </row>
    <row r="3174" spans="1:26" x14ac:dyDescent="0.2">
      <c r="A3174">
        <v>3174</v>
      </c>
      <c r="B3174">
        <v>5258</v>
      </c>
      <c r="H3174" s="23">
        <v>44203</v>
      </c>
      <c r="I3174" s="23">
        <v>44203</v>
      </c>
      <c r="J3174">
        <v>134.99</v>
      </c>
      <c r="K3174" s="24"/>
      <c r="L3174" s="24" t="s">
        <v>2469</v>
      </c>
      <c r="M3174" s="24" t="s">
        <v>2147</v>
      </c>
      <c r="N3174" s="24" t="s">
        <v>68</v>
      </c>
      <c r="O3174" s="24" t="s">
        <v>231</v>
      </c>
      <c r="P3174" s="24" t="s">
        <v>217</v>
      </c>
      <c r="Q3174" s="24" t="s">
        <v>64</v>
      </c>
      <c r="R3174" s="24" t="s">
        <v>6</v>
      </c>
      <c r="S3174" s="24" t="s">
        <v>25</v>
      </c>
      <c r="T3174" s="24" t="s">
        <v>1100</v>
      </c>
      <c r="U3174" s="24" t="s">
        <v>205</v>
      </c>
      <c r="V3174" s="24" t="s">
        <v>205</v>
      </c>
      <c r="W3174" s="24" t="s">
        <v>2148</v>
      </c>
      <c r="X3174" s="24" t="s">
        <v>1833</v>
      </c>
      <c r="Y3174" s="24" t="s">
        <v>166</v>
      </c>
      <c r="Z3174" s="24"/>
    </row>
    <row r="3175" spans="1:26" x14ac:dyDescent="0.2">
      <c r="A3175">
        <v>3175</v>
      </c>
      <c r="B3175">
        <v>5259</v>
      </c>
      <c r="H3175" s="23">
        <v>44203</v>
      </c>
      <c r="I3175" s="23">
        <v>44203</v>
      </c>
      <c r="J3175">
        <v>1325.17</v>
      </c>
      <c r="K3175" s="24"/>
      <c r="L3175" s="24" t="s">
        <v>2720</v>
      </c>
      <c r="M3175" s="24" t="s">
        <v>2559</v>
      </c>
      <c r="N3175" s="24" t="s">
        <v>7</v>
      </c>
      <c r="O3175" s="24" t="s">
        <v>231</v>
      </c>
      <c r="P3175" s="24" t="s">
        <v>217</v>
      </c>
      <c r="Q3175" s="24" t="s">
        <v>52</v>
      </c>
      <c r="R3175" s="24" t="s">
        <v>69</v>
      </c>
      <c r="S3175" s="24" t="s">
        <v>94</v>
      </c>
      <c r="T3175" s="24" t="s">
        <v>363</v>
      </c>
      <c r="U3175" s="24" t="s">
        <v>205</v>
      </c>
      <c r="V3175" s="24" t="s">
        <v>205</v>
      </c>
      <c r="W3175" s="24" t="s">
        <v>482</v>
      </c>
      <c r="X3175" s="24" t="s">
        <v>1833</v>
      </c>
      <c r="Y3175" s="24" t="s">
        <v>166</v>
      </c>
      <c r="Z3175" s="24"/>
    </row>
    <row r="3176" spans="1:26" x14ac:dyDescent="0.2">
      <c r="A3176">
        <v>3176</v>
      </c>
      <c r="B3176">
        <v>5260</v>
      </c>
      <c r="H3176" s="23">
        <v>44203</v>
      </c>
      <c r="I3176" s="23">
        <v>44203</v>
      </c>
      <c r="J3176">
        <v>867.65</v>
      </c>
      <c r="K3176" s="24"/>
      <c r="L3176" s="24" t="s">
        <v>2271</v>
      </c>
      <c r="M3176" s="24" t="s">
        <v>2052</v>
      </c>
      <c r="N3176" s="24" t="s">
        <v>68</v>
      </c>
      <c r="O3176" s="24" t="s">
        <v>231</v>
      </c>
      <c r="P3176" s="24" t="s">
        <v>217</v>
      </c>
      <c r="Q3176" s="24" t="s">
        <v>64</v>
      </c>
      <c r="R3176" s="24" t="s">
        <v>6</v>
      </c>
      <c r="S3176" s="24" t="s">
        <v>59</v>
      </c>
      <c r="T3176" s="24" t="s">
        <v>945</v>
      </c>
      <c r="U3176" s="24" t="s">
        <v>205</v>
      </c>
      <c r="V3176" s="24" t="s">
        <v>205</v>
      </c>
      <c r="W3176" s="24" t="s">
        <v>1856</v>
      </c>
      <c r="X3176" s="24" t="s">
        <v>1833</v>
      </c>
      <c r="Y3176" s="24" t="s">
        <v>166</v>
      </c>
      <c r="Z3176" s="24"/>
    </row>
    <row r="3177" spans="1:26" x14ac:dyDescent="0.2">
      <c r="A3177">
        <v>3177</v>
      </c>
      <c r="B3177">
        <v>5278</v>
      </c>
      <c r="H3177" s="23">
        <v>44204</v>
      </c>
      <c r="I3177" s="23">
        <v>44204</v>
      </c>
      <c r="J3177">
        <v>2533.34</v>
      </c>
      <c r="K3177" s="24"/>
      <c r="L3177" s="24" t="s">
        <v>2721</v>
      </c>
      <c r="M3177" s="24" t="s">
        <v>2722</v>
      </c>
      <c r="N3177" s="24" t="s">
        <v>65</v>
      </c>
      <c r="O3177" s="24" t="s">
        <v>231</v>
      </c>
      <c r="P3177" s="24" t="s">
        <v>207</v>
      </c>
      <c r="Q3177" s="24" t="s">
        <v>36</v>
      </c>
      <c r="R3177" s="24" t="s">
        <v>6</v>
      </c>
      <c r="S3177" s="24" t="s">
        <v>16</v>
      </c>
      <c r="T3177" s="24" t="s">
        <v>225</v>
      </c>
      <c r="U3177" s="24" t="s">
        <v>205</v>
      </c>
      <c r="V3177" s="24" t="s">
        <v>205</v>
      </c>
      <c r="W3177" s="24" t="s">
        <v>205</v>
      </c>
      <c r="X3177" s="24" t="s">
        <v>1833</v>
      </c>
      <c r="Y3177" s="24" t="s">
        <v>1833</v>
      </c>
      <c r="Z3177" s="24"/>
    </row>
    <row r="3178" spans="1:26" x14ac:dyDescent="0.2">
      <c r="A3178">
        <v>3178</v>
      </c>
      <c r="B3178">
        <v>5279</v>
      </c>
      <c r="H3178" s="23">
        <v>44204</v>
      </c>
      <c r="I3178" s="23">
        <v>44204</v>
      </c>
      <c r="J3178">
        <v>10701.69</v>
      </c>
      <c r="K3178" s="24"/>
      <c r="L3178" s="24" t="s">
        <v>2358</v>
      </c>
      <c r="M3178" s="24" t="s">
        <v>2470</v>
      </c>
      <c r="N3178" s="24" t="s">
        <v>68</v>
      </c>
      <c r="O3178" s="24" t="s">
        <v>231</v>
      </c>
      <c r="P3178" s="24" t="s">
        <v>217</v>
      </c>
      <c r="Q3178" s="24" t="s">
        <v>102</v>
      </c>
      <c r="R3178" s="24" t="s">
        <v>108</v>
      </c>
      <c r="S3178" s="24" t="s">
        <v>108</v>
      </c>
      <c r="T3178" s="24" t="s">
        <v>238</v>
      </c>
      <c r="U3178" s="24" t="s">
        <v>205</v>
      </c>
      <c r="V3178" s="24" t="s">
        <v>205</v>
      </c>
      <c r="W3178" s="24" t="s">
        <v>205</v>
      </c>
      <c r="X3178" s="24" t="s">
        <v>1833</v>
      </c>
      <c r="Y3178" s="24" t="s">
        <v>205</v>
      </c>
      <c r="Z3178" s="24"/>
    </row>
    <row r="3179" spans="1:26" x14ac:dyDescent="0.2">
      <c r="A3179">
        <v>3179</v>
      </c>
      <c r="B3179">
        <v>5280</v>
      </c>
      <c r="H3179" s="23">
        <v>44204</v>
      </c>
      <c r="I3179" s="23">
        <v>44204</v>
      </c>
      <c r="J3179">
        <v>6630.19</v>
      </c>
      <c r="K3179" s="24"/>
      <c r="L3179" s="24" t="s">
        <v>2611</v>
      </c>
      <c r="M3179" s="24" t="s">
        <v>2472</v>
      </c>
      <c r="N3179" s="24" t="s">
        <v>68</v>
      </c>
      <c r="O3179" s="24" t="s">
        <v>231</v>
      </c>
      <c r="P3179" s="24" t="s">
        <v>217</v>
      </c>
      <c r="Q3179" s="24" t="s">
        <v>102</v>
      </c>
      <c r="R3179" s="24" t="s">
        <v>108</v>
      </c>
      <c r="S3179" s="24" t="s">
        <v>108</v>
      </c>
      <c r="T3179" s="24" t="s">
        <v>238</v>
      </c>
      <c r="U3179" s="24" t="s">
        <v>205</v>
      </c>
      <c r="V3179" s="24" t="s">
        <v>205</v>
      </c>
      <c r="W3179" s="24" t="s">
        <v>205</v>
      </c>
      <c r="X3179" s="24" t="s">
        <v>1833</v>
      </c>
      <c r="Y3179" s="24" t="s">
        <v>205</v>
      </c>
      <c r="Z3179" s="24"/>
    </row>
    <row r="3180" spans="1:26" x14ac:dyDescent="0.2">
      <c r="A3180">
        <v>3180</v>
      </c>
      <c r="B3180">
        <v>5281</v>
      </c>
      <c r="H3180" s="23">
        <v>44204</v>
      </c>
      <c r="I3180" s="23">
        <v>44204</v>
      </c>
      <c r="J3180">
        <v>2518.9299999999998</v>
      </c>
      <c r="K3180" s="24"/>
      <c r="L3180" s="24" t="s">
        <v>2723</v>
      </c>
      <c r="M3180" s="24" t="s">
        <v>2724</v>
      </c>
      <c r="N3180" s="24" t="s">
        <v>68</v>
      </c>
      <c r="O3180" s="24" t="s">
        <v>231</v>
      </c>
      <c r="P3180" s="24" t="s">
        <v>217</v>
      </c>
      <c r="Q3180" s="24" t="s">
        <v>102</v>
      </c>
      <c r="R3180" s="24" t="s">
        <v>108</v>
      </c>
      <c r="S3180" s="24" t="s">
        <v>108</v>
      </c>
      <c r="T3180" s="24" t="s">
        <v>238</v>
      </c>
      <c r="U3180" s="24" t="s">
        <v>205</v>
      </c>
      <c r="V3180" s="24" t="s">
        <v>205</v>
      </c>
      <c r="W3180" s="24" t="s">
        <v>205</v>
      </c>
      <c r="X3180" s="24" t="s">
        <v>1833</v>
      </c>
      <c r="Y3180" s="24" t="s">
        <v>205</v>
      </c>
      <c r="Z3180" s="24"/>
    </row>
    <row r="3181" spans="1:26" x14ac:dyDescent="0.2">
      <c r="A3181">
        <v>3181</v>
      </c>
      <c r="B3181">
        <v>5282</v>
      </c>
      <c r="H3181" s="23">
        <v>44204</v>
      </c>
      <c r="I3181" s="23">
        <v>44204</v>
      </c>
      <c r="J3181">
        <v>8459.35</v>
      </c>
      <c r="K3181" s="24"/>
      <c r="L3181" s="24" t="s">
        <v>2725</v>
      </c>
      <c r="M3181" s="24" t="s">
        <v>2613</v>
      </c>
      <c r="N3181" s="24" t="s">
        <v>68</v>
      </c>
      <c r="O3181" s="24" t="s">
        <v>231</v>
      </c>
      <c r="P3181" s="24" t="s">
        <v>217</v>
      </c>
      <c r="Q3181" s="24" t="s">
        <v>102</v>
      </c>
      <c r="R3181" s="24" t="s">
        <v>108</v>
      </c>
      <c r="S3181" s="24" t="s">
        <v>108</v>
      </c>
      <c r="T3181" s="24" t="s">
        <v>238</v>
      </c>
      <c r="U3181" s="24" t="s">
        <v>205</v>
      </c>
      <c r="V3181" s="24" t="s">
        <v>205</v>
      </c>
      <c r="W3181" s="24" t="s">
        <v>205</v>
      </c>
      <c r="X3181" s="24" t="s">
        <v>1833</v>
      </c>
      <c r="Y3181" s="24" t="s">
        <v>205</v>
      </c>
      <c r="Z3181" s="24"/>
    </row>
    <row r="3182" spans="1:26" x14ac:dyDescent="0.2">
      <c r="A3182">
        <v>3182</v>
      </c>
      <c r="B3182">
        <v>5283</v>
      </c>
      <c r="H3182" s="23">
        <v>44204</v>
      </c>
      <c r="I3182" s="23">
        <v>44204</v>
      </c>
      <c r="J3182">
        <v>13535.67</v>
      </c>
      <c r="K3182" s="24"/>
      <c r="L3182" s="24" t="s">
        <v>2359</v>
      </c>
      <c r="M3182" s="24" t="s">
        <v>2473</v>
      </c>
      <c r="N3182" s="24" t="s">
        <v>68</v>
      </c>
      <c r="O3182" s="24" t="s">
        <v>231</v>
      </c>
      <c r="P3182" s="24" t="s">
        <v>217</v>
      </c>
      <c r="Q3182" s="24" t="s">
        <v>102</v>
      </c>
      <c r="R3182" s="24" t="s">
        <v>108</v>
      </c>
      <c r="S3182" s="24" t="s">
        <v>108</v>
      </c>
      <c r="T3182" s="24" t="s">
        <v>238</v>
      </c>
      <c r="U3182" s="24" t="s">
        <v>205</v>
      </c>
      <c r="V3182" s="24" t="s">
        <v>205</v>
      </c>
      <c r="W3182" s="24" t="s">
        <v>205</v>
      </c>
      <c r="X3182" s="24" t="s">
        <v>1833</v>
      </c>
      <c r="Y3182" s="24" t="s">
        <v>205</v>
      </c>
      <c r="Z3182" s="24"/>
    </row>
    <row r="3183" spans="1:26" x14ac:dyDescent="0.2">
      <c r="A3183">
        <v>3183</v>
      </c>
      <c r="B3183">
        <v>5284</v>
      </c>
      <c r="H3183" s="23">
        <v>44204</v>
      </c>
      <c r="I3183" s="23">
        <v>44204</v>
      </c>
      <c r="J3183">
        <v>8768.86</v>
      </c>
      <c r="K3183" s="24"/>
      <c r="L3183" s="24" t="s">
        <v>2614</v>
      </c>
      <c r="M3183" s="24" t="s">
        <v>2615</v>
      </c>
      <c r="N3183" s="24" t="s">
        <v>68</v>
      </c>
      <c r="O3183" s="24" t="s">
        <v>231</v>
      </c>
      <c r="P3183" s="24" t="s">
        <v>217</v>
      </c>
      <c r="Q3183" s="24" t="s">
        <v>102</v>
      </c>
      <c r="R3183" s="24" t="s">
        <v>108</v>
      </c>
      <c r="S3183" s="24" t="s">
        <v>108</v>
      </c>
      <c r="T3183" s="24" t="s">
        <v>238</v>
      </c>
      <c r="U3183" s="24" t="s">
        <v>205</v>
      </c>
      <c r="V3183" s="24" t="s">
        <v>205</v>
      </c>
      <c r="W3183" s="24" t="s">
        <v>205</v>
      </c>
      <c r="X3183" s="24" t="s">
        <v>1833</v>
      </c>
      <c r="Y3183" s="24" t="s">
        <v>205</v>
      </c>
      <c r="Z3183" s="24"/>
    </row>
    <row r="3184" spans="1:26" x14ac:dyDescent="0.2">
      <c r="A3184">
        <v>3184</v>
      </c>
      <c r="B3184">
        <v>5285</v>
      </c>
      <c r="H3184" s="23">
        <v>44204</v>
      </c>
      <c r="I3184" s="23">
        <v>44204</v>
      </c>
      <c r="J3184">
        <v>20705.939999999999</v>
      </c>
      <c r="K3184" s="24"/>
      <c r="L3184" s="24" t="s">
        <v>2272</v>
      </c>
      <c r="M3184" s="24" t="s">
        <v>2474</v>
      </c>
      <c r="N3184" s="24" t="s">
        <v>68</v>
      </c>
      <c r="O3184" s="24" t="s">
        <v>231</v>
      </c>
      <c r="P3184" s="24" t="s">
        <v>217</v>
      </c>
      <c r="Q3184" s="24" t="s">
        <v>102</v>
      </c>
      <c r="R3184" s="24" t="s">
        <v>108</v>
      </c>
      <c r="S3184" s="24" t="s">
        <v>108</v>
      </c>
      <c r="T3184" s="24" t="s">
        <v>238</v>
      </c>
      <c r="U3184" s="24" t="s">
        <v>205</v>
      </c>
      <c r="V3184" s="24" t="s">
        <v>205</v>
      </c>
      <c r="W3184" s="24" t="s">
        <v>205</v>
      </c>
      <c r="X3184" s="24" t="s">
        <v>1833</v>
      </c>
      <c r="Y3184" s="24" t="s">
        <v>205</v>
      </c>
      <c r="Z3184" s="24"/>
    </row>
    <row r="3185" spans="1:26" x14ac:dyDescent="0.2">
      <c r="A3185">
        <v>3185</v>
      </c>
      <c r="B3185">
        <v>5286</v>
      </c>
      <c r="H3185" s="23">
        <v>44204</v>
      </c>
      <c r="I3185" s="23">
        <v>44204</v>
      </c>
      <c r="J3185">
        <v>960</v>
      </c>
      <c r="K3185" s="24"/>
      <c r="L3185" s="24" t="s">
        <v>2726</v>
      </c>
      <c r="M3185" s="24" t="s">
        <v>2619</v>
      </c>
      <c r="N3185" s="24" t="s">
        <v>68</v>
      </c>
      <c r="O3185" s="24" t="s">
        <v>231</v>
      </c>
      <c r="P3185" s="24" t="s">
        <v>217</v>
      </c>
      <c r="Q3185" s="24" t="s">
        <v>102</v>
      </c>
      <c r="R3185" s="24" t="s">
        <v>108</v>
      </c>
      <c r="S3185" s="24" t="s">
        <v>108</v>
      </c>
      <c r="T3185" s="24" t="s">
        <v>238</v>
      </c>
      <c r="U3185" s="24" t="s">
        <v>205</v>
      </c>
      <c r="V3185" s="24" t="s">
        <v>205</v>
      </c>
      <c r="W3185" s="24" t="s">
        <v>205</v>
      </c>
      <c r="X3185" s="24" t="s">
        <v>1833</v>
      </c>
      <c r="Y3185" s="24" t="s">
        <v>205</v>
      </c>
      <c r="Z3185" s="24"/>
    </row>
    <row r="3186" spans="1:26" x14ac:dyDescent="0.2">
      <c r="A3186">
        <v>3186</v>
      </c>
      <c r="B3186">
        <v>5287</v>
      </c>
      <c r="H3186" s="23">
        <v>44204</v>
      </c>
      <c r="I3186" s="23">
        <v>44204</v>
      </c>
      <c r="J3186">
        <v>6941.88</v>
      </c>
      <c r="K3186" s="24"/>
      <c r="L3186" s="24" t="s">
        <v>2727</v>
      </c>
      <c r="M3186" s="24" t="s">
        <v>2728</v>
      </c>
      <c r="N3186" s="24" t="s">
        <v>68</v>
      </c>
      <c r="O3186" s="24" t="s">
        <v>231</v>
      </c>
      <c r="P3186" s="24" t="s">
        <v>217</v>
      </c>
      <c r="Q3186" s="24" t="s">
        <v>102</v>
      </c>
      <c r="R3186" s="24" t="s">
        <v>108</v>
      </c>
      <c r="S3186" s="24" t="s">
        <v>108</v>
      </c>
      <c r="T3186" s="24" t="s">
        <v>238</v>
      </c>
      <c r="U3186" s="24" t="s">
        <v>205</v>
      </c>
      <c r="V3186" s="24" t="s">
        <v>205</v>
      </c>
      <c r="W3186" s="24" t="s">
        <v>205</v>
      </c>
      <c r="X3186" s="24" t="s">
        <v>1833</v>
      </c>
      <c r="Y3186" s="24" t="s">
        <v>205</v>
      </c>
      <c r="Z3186" s="24"/>
    </row>
    <row r="3187" spans="1:26" x14ac:dyDescent="0.2">
      <c r="A3187">
        <v>3187</v>
      </c>
      <c r="B3187">
        <v>5288</v>
      </c>
      <c r="H3187" s="23">
        <v>44204</v>
      </c>
      <c r="I3187" s="23">
        <v>44204</v>
      </c>
      <c r="J3187">
        <v>6881</v>
      </c>
      <c r="K3187" s="24"/>
      <c r="L3187" s="24" t="s">
        <v>2729</v>
      </c>
      <c r="M3187" s="24" t="s">
        <v>2617</v>
      </c>
      <c r="N3187" s="24" t="s">
        <v>68</v>
      </c>
      <c r="O3187" s="24" t="s">
        <v>231</v>
      </c>
      <c r="P3187" s="24" t="s">
        <v>217</v>
      </c>
      <c r="Q3187" s="24" t="s">
        <v>102</v>
      </c>
      <c r="R3187" s="24" t="s">
        <v>108</v>
      </c>
      <c r="S3187" s="24" t="s">
        <v>108</v>
      </c>
      <c r="T3187" s="24" t="s">
        <v>238</v>
      </c>
      <c r="U3187" s="24" t="s">
        <v>205</v>
      </c>
      <c r="V3187" s="24" t="s">
        <v>205</v>
      </c>
      <c r="W3187" s="24" t="s">
        <v>205</v>
      </c>
      <c r="X3187" s="24" t="s">
        <v>1833</v>
      </c>
      <c r="Y3187" s="24" t="s">
        <v>205</v>
      </c>
      <c r="Z3187" s="24"/>
    </row>
    <row r="3188" spans="1:26" x14ac:dyDescent="0.2">
      <c r="A3188">
        <v>3188</v>
      </c>
      <c r="B3188">
        <v>5289</v>
      </c>
      <c r="H3188" s="23">
        <v>44204</v>
      </c>
      <c r="I3188" s="23">
        <v>44204</v>
      </c>
      <c r="J3188">
        <v>3157.31</v>
      </c>
      <c r="K3188" s="24"/>
      <c r="L3188" s="24" t="s">
        <v>2620</v>
      </c>
      <c r="M3188" s="24" t="s">
        <v>2476</v>
      </c>
      <c r="N3188" s="24" t="s">
        <v>68</v>
      </c>
      <c r="O3188" s="24" t="s">
        <v>231</v>
      </c>
      <c r="P3188" s="24" t="s">
        <v>217</v>
      </c>
      <c r="Q3188" s="24" t="s">
        <v>102</v>
      </c>
      <c r="R3188" s="24" t="s">
        <v>108</v>
      </c>
      <c r="S3188" s="24" t="s">
        <v>108</v>
      </c>
      <c r="T3188" s="24" t="s">
        <v>238</v>
      </c>
      <c r="U3188" s="24" t="s">
        <v>205</v>
      </c>
      <c r="V3188" s="24" t="s">
        <v>205</v>
      </c>
      <c r="W3188" s="24" t="s">
        <v>205</v>
      </c>
      <c r="X3188" s="24" t="s">
        <v>1833</v>
      </c>
      <c r="Y3188" s="24" t="s">
        <v>205</v>
      </c>
      <c r="Z3188" s="24"/>
    </row>
    <row r="3189" spans="1:26" x14ac:dyDescent="0.2">
      <c r="A3189">
        <v>3189</v>
      </c>
      <c r="B3189">
        <v>5290</v>
      </c>
      <c r="H3189" s="23">
        <v>44204</v>
      </c>
      <c r="I3189" s="23">
        <v>44204</v>
      </c>
      <c r="J3189">
        <v>2941.77</v>
      </c>
      <c r="K3189" s="24"/>
      <c r="L3189" s="24" t="s">
        <v>2274</v>
      </c>
      <c r="M3189" s="24" t="s">
        <v>2478</v>
      </c>
      <c r="N3189" s="24" t="s">
        <v>68</v>
      </c>
      <c r="O3189" s="24" t="s">
        <v>231</v>
      </c>
      <c r="P3189" s="24" t="s">
        <v>217</v>
      </c>
      <c r="Q3189" s="24" t="s">
        <v>102</v>
      </c>
      <c r="R3189" s="24" t="s">
        <v>108</v>
      </c>
      <c r="S3189" s="24" t="s">
        <v>108</v>
      </c>
      <c r="T3189" s="24" t="s">
        <v>238</v>
      </c>
      <c r="U3189" s="24" t="s">
        <v>205</v>
      </c>
      <c r="V3189" s="24" t="s">
        <v>205</v>
      </c>
      <c r="W3189" s="24" t="s">
        <v>205</v>
      </c>
      <c r="X3189" s="24" t="s">
        <v>1833</v>
      </c>
      <c r="Y3189" s="24" t="s">
        <v>205</v>
      </c>
      <c r="Z3189" s="24"/>
    </row>
    <row r="3190" spans="1:26" x14ac:dyDescent="0.2">
      <c r="A3190">
        <v>3190</v>
      </c>
      <c r="B3190">
        <v>5291</v>
      </c>
      <c r="H3190" s="23">
        <v>44204</v>
      </c>
      <c r="I3190" s="23">
        <v>44204</v>
      </c>
      <c r="J3190">
        <v>6897.9</v>
      </c>
      <c r="K3190" s="24"/>
      <c r="L3190" s="24" t="s">
        <v>2276</v>
      </c>
      <c r="M3190" s="24" t="s">
        <v>2479</v>
      </c>
      <c r="N3190" s="24" t="s">
        <v>68</v>
      </c>
      <c r="O3190" s="24" t="s">
        <v>231</v>
      </c>
      <c r="P3190" s="24" t="s">
        <v>217</v>
      </c>
      <c r="Q3190" s="24" t="s">
        <v>102</v>
      </c>
      <c r="R3190" s="24" t="s">
        <v>108</v>
      </c>
      <c r="S3190" s="24" t="s">
        <v>108</v>
      </c>
      <c r="T3190" s="24" t="s">
        <v>238</v>
      </c>
      <c r="U3190" s="24" t="s">
        <v>205</v>
      </c>
      <c r="V3190" s="24" t="s">
        <v>205</v>
      </c>
      <c r="W3190" s="24" t="s">
        <v>205</v>
      </c>
      <c r="X3190" s="24" t="s">
        <v>1833</v>
      </c>
      <c r="Y3190" s="24" t="s">
        <v>205</v>
      </c>
      <c r="Z3190" s="24"/>
    </row>
    <row r="3191" spans="1:26" x14ac:dyDescent="0.2">
      <c r="A3191">
        <v>3191</v>
      </c>
      <c r="B3191">
        <v>5292</v>
      </c>
      <c r="H3191" s="23">
        <v>44204</v>
      </c>
      <c r="I3191" s="23">
        <v>44204</v>
      </c>
      <c r="J3191">
        <v>11303.13</v>
      </c>
      <c r="K3191" s="24"/>
      <c r="L3191" s="24" t="s">
        <v>2361</v>
      </c>
      <c r="M3191" s="24" t="s">
        <v>2480</v>
      </c>
      <c r="N3191" s="24" t="s">
        <v>68</v>
      </c>
      <c r="O3191" s="24" t="s">
        <v>231</v>
      </c>
      <c r="P3191" s="24" t="s">
        <v>217</v>
      </c>
      <c r="Q3191" s="24" t="s">
        <v>102</v>
      </c>
      <c r="R3191" s="24" t="s">
        <v>108</v>
      </c>
      <c r="S3191" s="24" t="s">
        <v>108</v>
      </c>
      <c r="T3191" s="24" t="s">
        <v>238</v>
      </c>
      <c r="U3191" s="24" t="s">
        <v>205</v>
      </c>
      <c r="V3191" s="24" t="s">
        <v>205</v>
      </c>
      <c r="W3191" s="24" t="s">
        <v>205</v>
      </c>
      <c r="X3191" s="24" t="s">
        <v>1833</v>
      </c>
      <c r="Y3191" s="24" t="s">
        <v>205</v>
      </c>
      <c r="Z3191" s="24"/>
    </row>
    <row r="3192" spans="1:26" x14ac:dyDescent="0.2">
      <c r="A3192">
        <v>3192</v>
      </c>
      <c r="B3192">
        <v>5293</v>
      </c>
      <c r="H3192" s="23">
        <v>44204</v>
      </c>
      <c r="I3192" s="23">
        <v>44204</v>
      </c>
      <c r="J3192">
        <v>22503.57</v>
      </c>
      <c r="K3192" s="24"/>
      <c r="L3192" s="24" t="s">
        <v>2360</v>
      </c>
      <c r="M3192" s="24" t="s">
        <v>2477</v>
      </c>
      <c r="N3192" s="24" t="s">
        <v>68</v>
      </c>
      <c r="O3192" s="24" t="s">
        <v>231</v>
      </c>
      <c r="P3192" s="24" t="s">
        <v>217</v>
      </c>
      <c r="Q3192" s="24" t="s">
        <v>102</v>
      </c>
      <c r="R3192" s="24" t="s">
        <v>108</v>
      </c>
      <c r="S3192" s="24" t="s">
        <v>108</v>
      </c>
      <c r="T3192" s="24" t="s">
        <v>238</v>
      </c>
      <c r="U3192" s="24" t="s">
        <v>205</v>
      </c>
      <c r="V3192" s="24" t="s">
        <v>205</v>
      </c>
      <c r="W3192" s="24" t="s">
        <v>205</v>
      </c>
      <c r="X3192" s="24" t="s">
        <v>1833</v>
      </c>
      <c r="Y3192" s="24" t="s">
        <v>205</v>
      </c>
      <c r="Z3192" s="24"/>
    </row>
    <row r="3193" spans="1:26" x14ac:dyDescent="0.2">
      <c r="A3193">
        <v>3193</v>
      </c>
      <c r="B3193">
        <v>5294</v>
      </c>
      <c r="H3193" s="23">
        <v>44204</v>
      </c>
      <c r="I3193" s="23">
        <v>44204</v>
      </c>
      <c r="J3193">
        <v>2072</v>
      </c>
      <c r="K3193" s="24"/>
      <c r="L3193" s="24" t="s">
        <v>2730</v>
      </c>
      <c r="M3193" s="24" t="s">
        <v>2731</v>
      </c>
      <c r="N3193" s="24" t="s">
        <v>68</v>
      </c>
      <c r="O3193" s="24" t="s">
        <v>231</v>
      </c>
      <c r="P3193" s="24" t="s">
        <v>217</v>
      </c>
      <c r="Q3193" s="24" t="s">
        <v>102</v>
      </c>
      <c r="R3193" s="24" t="s">
        <v>108</v>
      </c>
      <c r="S3193" s="24" t="s">
        <v>108</v>
      </c>
      <c r="T3193" s="24" t="s">
        <v>238</v>
      </c>
      <c r="U3193" s="24" t="s">
        <v>205</v>
      </c>
      <c r="V3193" s="24" t="s">
        <v>205</v>
      </c>
      <c r="W3193" s="24" t="s">
        <v>205</v>
      </c>
      <c r="X3193" s="24" t="s">
        <v>1833</v>
      </c>
      <c r="Y3193" s="24" t="s">
        <v>205</v>
      </c>
      <c r="Z3193" s="24"/>
    </row>
    <row r="3194" spans="1:26" x14ac:dyDescent="0.2">
      <c r="A3194">
        <v>3194</v>
      </c>
      <c r="B3194">
        <v>5295</v>
      </c>
      <c r="H3194" s="23">
        <v>44204</v>
      </c>
      <c r="I3194" s="23">
        <v>44204</v>
      </c>
      <c r="J3194">
        <v>3353.89</v>
      </c>
      <c r="K3194" s="24"/>
      <c r="L3194" s="24" t="s">
        <v>2285</v>
      </c>
      <c r="M3194" s="24" t="s">
        <v>2524</v>
      </c>
      <c r="N3194" s="24" t="s">
        <v>68</v>
      </c>
      <c r="O3194" s="24" t="s">
        <v>231</v>
      </c>
      <c r="P3194" s="24" t="s">
        <v>217</v>
      </c>
      <c r="Q3194" s="24" t="s">
        <v>102</v>
      </c>
      <c r="R3194" s="24" t="s">
        <v>108</v>
      </c>
      <c r="S3194" s="24" t="s">
        <v>108</v>
      </c>
      <c r="T3194" s="24" t="s">
        <v>238</v>
      </c>
      <c r="U3194" s="24" t="s">
        <v>205</v>
      </c>
      <c r="V3194" s="24" t="s">
        <v>205</v>
      </c>
      <c r="W3194" s="24" t="s">
        <v>205</v>
      </c>
      <c r="X3194" s="24" t="s">
        <v>1833</v>
      </c>
      <c r="Y3194" s="24" t="s">
        <v>205</v>
      </c>
      <c r="Z3194" s="24"/>
    </row>
    <row r="3195" spans="1:26" x14ac:dyDescent="0.2">
      <c r="A3195">
        <v>3195</v>
      </c>
      <c r="B3195">
        <v>5296</v>
      </c>
      <c r="H3195" s="23">
        <v>44204</v>
      </c>
      <c r="I3195" s="23">
        <v>44204</v>
      </c>
      <c r="J3195">
        <v>9161.17</v>
      </c>
      <c r="K3195" s="24"/>
      <c r="L3195" s="24" t="s">
        <v>2283</v>
      </c>
      <c r="M3195" s="24" t="s">
        <v>2525</v>
      </c>
      <c r="N3195" s="24" t="s">
        <v>68</v>
      </c>
      <c r="O3195" s="24" t="s">
        <v>231</v>
      </c>
      <c r="P3195" s="24" t="s">
        <v>217</v>
      </c>
      <c r="Q3195" s="24" t="s">
        <v>102</v>
      </c>
      <c r="R3195" s="24" t="s">
        <v>108</v>
      </c>
      <c r="S3195" s="24" t="s">
        <v>108</v>
      </c>
      <c r="T3195" s="24" t="s">
        <v>238</v>
      </c>
      <c r="U3195" s="24" t="s">
        <v>205</v>
      </c>
      <c r="V3195" s="24" t="s">
        <v>205</v>
      </c>
      <c r="W3195" s="24" t="s">
        <v>205</v>
      </c>
      <c r="X3195" s="24" t="s">
        <v>1833</v>
      </c>
      <c r="Y3195" s="24" t="s">
        <v>205</v>
      </c>
      <c r="Z3195" s="24"/>
    </row>
    <row r="3196" spans="1:26" x14ac:dyDescent="0.2">
      <c r="A3196">
        <v>3196</v>
      </c>
      <c r="B3196">
        <v>5297</v>
      </c>
      <c r="H3196" s="23">
        <v>44204</v>
      </c>
      <c r="I3196" s="23">
        <v>44204</v>
      </c>
      <c r="J3196">
        <v>9752.26</v>
      </c>
      <c r="K3196" s="24"/>
      <c r="L3196" s="24" t="s">
        <v>2363</v>
      </c>
      <c r="M3196" s="24" t="s">
        <v>2482</v>
      </c>
      <c r="N3196" s="24" t="s">
        <v>68</v>
      </c>
      <c r="O3196" s="24" t="s">
        <v>231</v>
      </c>
      <c r="P3196" s="24" t="s">
        <v>217</v>
      </c>
      <c r="Q3196" s="24" t="s">
        <v>102</v>
      </c>
      <c r="R3196" s="24" t="s">
        <v>108</v>
      </c>
      <c r="S3196" s="24" t="s">
        <v>108</v>
      </c>
      <c r="T3196" s="24" t="s">
        <v>238</v>
      </c>
      <c r="U3196" s="24" t="s">
        <v>205</v>
      </c>
      <c r="V3196" s="24" t="s">
        <v>205</v>
      </c>
      <c r="W3196" s="24" t="s">
        <v>205</v>
      </c>
      <c r="X3196" s="24" t="s">
        <v>1833</v>
      </c>
      <c r="Y3196" s="24" t="s">
        <v>205</v>
      </c>
      <c r="Z3196" s="24"/>
    </row>
    <row r="3197" spans="1:26" x14ac:dyDescent="0.2">
      <c r="A3197">
        <v>3197</v>
      </c>
      <c r="B3197">
        <v>5298</v>
      </c>
      <c r="H3197" s="23">
        <v>44204</v>
      </c>
      <c r="I3197" s="23">
        <v>44204</v>
      </c>
      <c r="J3197">
        <v>9241.31</v>
      </c>
      <c r="K3197" s="24"/>
      <c r="L3197" s="24" t="s">
        <v>2364</v>
      </c>
      <c r="M3197" s="24" t="s">
        <v>2484</v>
      </c>
      <c r="N3197" s="24" t="s">
        <v>68</v>
      </c>
      <c r="O3197" s="24" t="s">
        <v>231</v>
      </c>
      <c r="P3197" s="24" t="s">
        <v>217</v>
      </c>
      <c r="Q3197" s="24" t="s">
        <v>102</v>
      </c>
      <c r="R3197" s="24" t="s">
        <v>108</v>
      </c>
      <c r="S3197" s="24" t="s">
        <v>108</v>
      </c>
      <c r="T3197" s="24" t="s">
        <v>238</v>
      </c>
      <c r="U3197" s="24" t="s">
        <v>205</v>
      </c>
      <c r="V3197" s="24" t="s">
        <v>205</v>
      </c>
      <c r="W3197" s="24" t="s">
        <v>205</v>
      </c>
      <c r="X3197" s="24" t="s">
        <v>1833</v>
      </c>
      <c r="Y3197" s="24" t="s">
        <v>205</v>
      </c>
      <c r="Z3197" s="24"/>
    </row>
    <row r="3198" spans="1:26" x14ac:dyDescent="0.2">
      <c r="A3198">
        <v>3198</v>
      </c>
      <c r="B3198">
        <v>5299</v>
      </c>
      <c r="H3198" s="23">
        <v>44204</v>
      </c>
      <c r="I3198" s="23">
        <v>44204</v>
      </c>
      <c r="J3198">
        <v>25016.39</v>
      </c>
      <c r="K3198" s="24"/>
      <c r="L3198" s="24" t="s">
        <v>2277</v>
      </c>
      <c r="M3198" s="24" t="s">
        <v>2483</v>
      </c>
      <c r="N3198" s="24" t="s">
        <v>68</v>
      </c>
      <c r="O3198" s="24" t="s">
        <v>231</v>
      </c>
      <c r="P3198" s="24" t="s">
        <v>217</v>
      </c>
      <c r="Q3198" s="24" t="s">
        <v>102</v>
      </c>
      <c r="R3198" s="24" t="s">
        <v>108</v>
      </c>
      <c r="S3198" s="24" t="s">
        <v>108</v>
      </c>
      <c r="T3198" s="24" t="s">
        <v>238</v>
      </c>
      <c r="U3198" s="24" t="s">
        <v>205</v>
      </c>
      <c r="V3198" s="24" t="s">
        <v>205</v>
      </c>
      <c r="W3198" s="24" t="s">
        <v>205</v>
      </c>
      <c r="X3198" s="24" t="s">
        <v>1833</v>
      </c>
      <c r="Y3198" s="24" t="s">
        <v>205</v>
      </c>
      <c r="Z3198" s="24"/>
    </row>
    <row r="3199" spans="1:26" x14ac:dyDescent="0.2">
      <c r="A3199">
        <v>3199</v>
      </c>
      <c r="B3199">
        <v>5300</v>
      </c>
      <c r="H3199" s="23">
        <v>44204</v>
      </c>
      <c r="I3199" s="23">
        <v>44204</v>
      </c>
      <c r="J3199">
        <v>1706.19</v>
      </c>
      <c r="K3199" s="24"/>
      <c r="L3199" s="24" t="s">
        <v>2621</v>
      </c>
      <c r="M3199" s="24" t="s">
        <v>2622</v>
      </c>
      <c r="N3199" s="24" t="s">
        <v>68</v>
      </c>
      <c r="O3199" s="24" t="s">
        <v>231</v>
      </c>
      <c r="P3199" s="24" t="s">
        <v>217</v>
      </c>
      <c r="Q3199" s="24" t="s">
        <v>102</v>
      </c>
      <c r="R3199" s="24" t="s">
        <v>108</v>
      </c>
      <c r="S3199" s="24" t="s">
        <v>108</v>
      </c>
      <c r="T3199" s="24" t="s">
        <v>238</v>
      </c>
      <c r="U3199" s="24" t="s">
        <v>205</v>
      </c>
      <c r="V3199" s="24" t="s">
        <v>205</v>
      </c>
      <c r="W3199" s="24" t="s">
        <v>205</v>
      </c>
      <c r="X3199" s="24" t="s">
        <v>1833</v>
      </c>
      <c r="Y3199" s="24" t="s">
        <v>205</v>
      </c>
      <c r="Z3199" s="24"/>
    </row>
    <row r="3200" spans="1:26" x14ac:dyDescent="0.2">
      <c r="A3200">
        <v>3200</v>
      </c>
      <c r="B3200">
        <v>5301</v>
      </c>
      <c r="H3200" s="23">
        <v>44204</v>
      </c>
      <c r="I3200" s="23">
        <v>44204</v>
      </c>
      <c r="J3200">
        <v>8662.52</v>
      </c>
      <c r="K3200" s="24"/>
      <c r="L3200" s="24" t="s">
        <v>2204</v>
      </c>
      <c r="M3200" s="24" t="s">
        <v>2485</v>
      </c>
      <c r="N3200" s="24" t="s">
        <v>68</v>
      </c>
      <c r="O3200" s="24" t="s">
        <v>231</v>
      </c>
      <c r="P3200" s="24" t="s">
        <v>217</v>
      </c>
      <c r="Q3200" s="24" t="s">
        <v>102</v>
      </c>
      <c r="R3200" s="24" t="s">
        <v>108</v>
      </c>
      <c r="S3200" s="24" t="s">
        <v>108</v>
      </c>
      <c r="T3200" s="24" t="s">
        <v>238</v>
      </c>
      <c r="U3200" s="24" t="s">
        <v>205</v>
      </c>
      <c r="V3200" s="24" t="s">
        <v>205</v>
      </c>
      <c r="W3200" s="24" t="s">
        <v>205</v>
      </c>
      <c r="X3200" s="24" t="s">
        <v>1833</v>
      </c>
      <c r="Y3200" s="24" t="s">
        <v>205</v>
      </c>
      <c r="Z3200" s="24"/>
    </row>
    <row r="3201" spans="1:26" x14ac:dyDescent="0.2">
      <c r="A3201">
        <v>3201</v>
      </c>
      <c r="B3201">
        <v>5302</v>
      </c>
      <c r="H3201" s="23">
        <v>44204</v>
      </c>
      <c r="I3201" s="23">
        <v>44204</v>
      </c>
      <c r="J3201">
        <v>4492.8500000000004</v>
      </c>
      <c r="K3201" s="24"/>
      <c r="L3201" s="24" t="s">
        <v>2395</v>
      </c>
      <c r="M3201" s="24" t="s">
        <v>2486</v>
      </c>
      <c r="N3201" s="24" t="s">
        <v>68</v>
      </c>
      <c r="O3201" s="24" t="s">
        <v>231</v>
      </c>
      <c r="P3201" s="24" t="s">
        <v>217</v>
      </c>
      <c r="Q3201" s="24" t="s">
        <v>102</v>
      </c>
      <c r="R3201" s="24" t="s">
        <v>108</v>
      </c>
      <c r="S3201" s="24" t="s">
        <v>108</v>
      </c>
      <c r="T3201" s="24" t="s">
        <v>238</v>
      </c>
      <c r="U3201" s="24" t="s">
        <v>205</v>
      </c>
      <c r="V3201" s="24" t="s">
        <v>205</v>
      </c>
      <c r="W3201" s="24" t="s">
        <v>205</v>
      </c>
      <c r="X3201" s="24" t="s">
        <v>1833</v>
      </c>
      <c r="Y3201" s="24" t="s">
        <v>205</v>
      </c>
      <c r="Z3201" s="24"/>
    </row>
    <row r="3202" spans="1:26" x14ac:dyDescent="0.2">
      <c r="A3202">
        <v>3202</v>
      </c>
      <c r="B3202">
        <v>5303</v>
      </c>
      <c r="H3202" s="23">
        <v>44204</v>
      </c>
      <c r="I3202" s="23">
        <v>44204</v>
      </c>
      <c r="J3202">
        <v>400.2</v>
      </c>
      <c r="K3202" s="24" t="s">
        <v>247</v>
      </c>
      <c r="L3202" s="24" t="s">
        <v>2732</v>
      </c>
      <c r="M3202" s="24" t="s">
        <v>2733</v>
      </c>
      <c r="N3202" s="24" t="s">
        <v>68</v>
      </c>
      <c r="O3202" s="24" t="s">
        <v>231</v>
      </c>
      <c r="P3202" s="24" t="s">
        <v>217</v>
      </c>
      <c r="Q3202" s="24" t="s">
        <v>102</v>
      </c>
      <c r="R3202" s="24" t="s">
        <v>108</v>
      </c>
      <c r="S3202" s="24" t="s">
        <v>108</v>
      </c>
      <c r="T3202" s="24" t="s">
        <v>238</v>
      </c>
      <c r="U3202" s="24" t="s">
        <v>205</v>
      </c>
      <c r="V3202" s="24" t="s">
        <v>205</v>
      </c>
      <c r="W3202" s="24" t="s">
        <v>205</v>
      </c>
      <c r="X3202" s="24" t="s">
        <v>1833</v>
      </c>
      <c r="Y3202" s="24" t="s">
        <v>205</v>
      </c>
      <c r="Z3202" s="24"/>
    </row>
    <row r="3203" spans="1:26" x14ac:dyDescent="0.2">
      <c r="A3203">
        <v>3203</v>
      </c>
      <c r="B3203">
        <v>5305</v>
      </c>
      <c r="H3203" s="23">
        <v>44204</v>
      </c>
      <c r="I3203" s="23">
        <v>44204</v>
      </c>
      <c r="J3203">
        <v>78837.62</v>
      </c>
      <c r="K3203" s="24"/>
      <c r="L3203" s="24" t="s">
        <v>351</v>
      </c>
      <c r="M3203" s="24" t="s">
        <v>2487</v>
      </c>
      <c r="N3203" s="24" t="s">
        <v>68</v>
      </c>
      <c r="O3203" s="24" t="s">
        <v>231</v>
      </c>
      <c r="P3203" s="24" t="s">
        <v>217</v>
      </c>
      <c r="Q3203" s="24" t="s">
        <v>102</v>
      </c>
      <c r="R3203" s="24" t="s">
        <v>108</v>
      </c>
      <c r="S3203" s="24" t="s">
        <v>108</v>
      </c>
      <c r="T3203" s="24" t="s">
        <v>238</v>
      </c>
      <c r="U3203" s="24" t="s">
        <v>205</v>
      </c>
      <c r="V3203" s="24" t="s">
        <v>205</v>
      </c>
      <c r="W3203" s="24" t="s">
        <v>205</v>
      </c>
      <c r="X3203" s="24" t="s">
        <v>1833</v>
      </c>
      <c r="Y3203" s="24" t="s">
        <v>205</v>
      </c>
      <c r="Z3203" s="24"/>
    </row>
    <row r="3204" spans="1:26" x14ac:dyDescent="0.2">
      <c r="A3204">
        <v>3204</v>
      </c>
      <c r="B3204">
        <v>5306</v>
      </c>
      <c r="H3204" s="23">
        <v>44204</v>
      </c>
      <c r="I3204" s="23">
        <v>44204</v>
      </c>
      <c r="J3204">
        <v>4475.25</v>
      </c>
      <c r="K3204" s="24"/>
      <c r="L3204" s="24" t="s">
        <v>2734</v>
      </c>
      <c r="M3204" s="24" t="s">
        <v>2735</v>
      </c>
      <c r="N3204" s="24" t="s">
        <v>68</v>
      </c>
      <c r="O3204" s="24" t="s">
        <v>231</v>
      </c>
      <c r="P3204" s="24" t="s">
        <v>217</v>
      </c>
      <c r="Q3204" s="24" t="s">
        <v>102</v>
      </c>
      <c r="R3204" s="24" t="s">
        <v>108</v>
      </c>
      <c r="S3204" s="24" t="s">
        <v>108</v>
      </c>
      <c r="T3204" s="24" t="s">
        <v>238</v>
      </c>
      <c r="U3204" s="24" t="s">
        <v>205</v>
      </c>
      <c r="V3204" s="24" t="s">
        <v>205</v>
      </c>
      <c r="W3204" s="24" t="s">
        <v>205</v>
      </c>
      <c r="X3204" s="24" t="s">
        <v>1833</v>
      </c>
      <c r="Y3204" s="24" t="s">
        <v>205</v>
      </c>
      <c r="Z3204" s="24"/>
    </row>
    <row r="3205" spans="1:26" x14ac:dyDescent="0.2">
      <c r="A3205">
        <v>3205</v>
      </c>
      <c r="B3205">
        <v>5307</v>
      </c>
      <c r="H3205" s="23">
        <v>44204</v>
      </c>
      <c r="I3205" s="23">
        <v>44204</v>
      </c>
      <c r="J3205">
        <v>8232.2999999999993</v>
      </c>
      <c r="K3205" s="24"/>
      <c r="L3205" s="24" t="s">
        <v>2736</v>
      </c>
      <c r="M3205" s="24" t="s">
        <v>2624</v>
      </c>
      <c r="N3205" s="24" t="s">
        <v>68</v>
      </c>
      <c r="O3205" s="24" t="s">
        <v>231</v>
      </c>
      <c r="P3205" s="24" t="s">
        <v>217</v>
      </c>
      <c r="Q3205" s="24" t="s">
        <v>102</v>
      </c>
      <c r="R3205" s="24" t="s">
        <v>108</v>
      </c>
      <c r="S3205" s="24" t="s">
        <v>108</v>
      </c>
      <c r="T3205" s="24" t="s">
        <v>238</v>
      </c>
      <c r="U3205" s="24" t="s">
        <v>205</v>
      </c>
      <c r="V3205" s="24" t="s">
        <v>205</v>
      </c>
      <c r="W3205" s="24" t="s">
        <v>205</v>
      </c>
      <c r="X3205" s="24" t="s">
        <v>1833</v>
      </c>
      <c r="Y3205" s="24" t="s">
        <v>205</v>
      </c>
      <c r="Z3205" s="24"/>
    </row>
    <row r="3206" spans="1:26" x14ac:dyDescent="0.2">
      <c r="A3206">
        <v>3206</v>
      </c>
      <c r="B3206">
        <v>5308</v>
      </c>
      <c r="H3206" s="23">
        <v>44204</v>
      </c>
      <c r="I3206" s="23">
        <v>44204</v>
      </c>
      <c r="J3206">
        <v>947.03</v>
      </c>
      <c r="K3206" s="24"/>
      <c r="L3206" s="24" t="s">
        <v>2737</v>
      </c>
      <c r="M3206" s="24" t="s">
        <v>2738</v>
      </c>
      <c r="N3206" s="24" t="s">
        <v>68</v>
      </c>
      <c r="O3206" s="24" t="s">
        <v>231</v>
      </c>
      <c r="P3206" s="24" t="s">
        <v>217</v>
      </c>
      <c r="Q3206" s="24" t="s">
        <v>102</v>
      </c>
      <c r="R3206" s="24" t="s">
        <v>108</v>
      </c>
      <c r="S3206" s="24" t="s">
        <v>108</v>
      </c>
      <c r="T3206" s="24" t="s">
        <v>238</v>
      </c>
      <c r="U3206" s="24" t="s">
        <v>205</v>
      </c>
      <c r="V3206" s="24" t="s">
        <v>205</v>
      </c>
      <c r="W3206" s="24" t="s">
        <v>205</v>
      </c>
      <c r="X3206" s="24" t="s">
        <v>1833</v>
      </c>
      <c r="Y3206" s="24" t="s">
        <v>205</v>
      </c>
      <c r="Z3206" s="24"/>
    </row>
    <row r="3207" spans="1:26" x14ac:dyDescent="0.2">
      <c r="A3207">
        <v>3207</v>
      </c>
      <c r="B3207">
        <v>5309</v>
      </c>
      <c r="H3207" s="23">
        <v>44204</v>
      </c>
      <c r="I3207" s="23">
        <v>44204</v>
      </c>
      <c r="J3207">
        <v>5404.6</v>
      </c>
      <c r="K3207" s="24" t="s">
        <v>247</v>
      </c>
      <c r="L3207" s="24" t="s">
        <v>2739</v>
      </c>
      <c r="M3207" s="24" t="s">
        <v>2740</v>
      </c>
      <c r="N3207" s="24" t="s">
        <v>68</v>
      </c>
      <c r="O3207" s="24" t="s">
        <v>231</v>
      </c>
      <c r="P3207" s="24" t="s">
        <v>217</v>
      </c>
      <c r="Q3207" s="24" t="s">
        <v>102</v>
      </c>
      <c r="R3207" s="24" t="s">
        <v>108</v>
      </c>
      <c r="S3207" s="24" t="s">
        <v>108</v>
      </c>
      <c r="T3207" s="24" t="s">
        <v>238</v>
      </c>
      <c r="U3207" s="24" t="s">
        <v>205</v>
      </c>
      <c r="V3207" s="24" t="s">
        <v>205</v>
      </c>
      <c r="W3207" s="24" t="s">
        <v>205</v>
      </c>
      <c r="X3207" s="24" t="s">
        <v>1833</v>
      </c>
      <c r="Y3207" s="24" t="s">
        <v>205</v>
      </c>
      <c r="Z3207" s="24"/>
    </row>
    <row r="3208" spans="1:26" x14ac:dyDescent="0.2">
      <c r="A3208">
        <v>3208</v>
      </c>
      <c r="B3208">
        <v>5310</v>
      </c>
      <c r="H3208" s="23">
        <v>44204</v>
      </c>
      <c r="I3208" s="23">
        <v>44204</v>
      </c>
      <c r="J3208">
        <v>5402.98</v>
      </c>
      <c r="K3208" s="24"/>
      <c r="L3208" s="24" t="s">
        <v>2278</v>
      </c>
      <c r="M3208" s="24" t="s">
        <v>2488</v>
      </c>
      <c r="N3208" s="24" t="s">
        <v>68</v>
      </c>
      <c r="O3208" s="24" t="s">
        <v>231</v>
      </c>
      <c r="P3208" s="24" t="s">
        <v>217</v>
      </c>
      <c r="Q3208" s="24" t="s">
        <v>102</v>
      </c>
      <c r="R3208" s="24" t="s">
        <v>108</v>
      </c>
      <c r="S3208" s="24" t="s">
        <v>108</v>
      </c>
      <c r="T3208" s="24" t="s">
        <v>238</v>
      </c>
      <c r="U3208" s="24" t="s">
        <v>205</v>
      </c>
      <c r="V3208" s="24" t="s">
        <v>205</v>
      </c>
      <c r="W3208" s="24" t="s">
        <v>205</v>
      </c>
      <c r="X3208" s="24" t="s">
        <v>1833</v>
      </c>
      <c r="Y3208" s="24" t="s">
        <v>205</v>
      </c>
      <c r="Z3208" s="24"/>
    </row>
    <row r="3209" spans="1:26" x14ac:dyDescent="0.2">
      <c r="A3209">
        <v>3209</v>
      </c>
      <c r="B3209">
        <v>5312</v>
      </c>
      <c r="H3209" s="23">
        <v>44204</v>
      </c>
      <c r="I3209" s="23">
        <v>44204</v>
      </c>
      <c r="J3209">
        <v>4821.62</v>
      </c>
      <c r="K3209" s="24"/>
      <c r="L3209" s="24" t="s">
        <v>2368</v>
      </c>
      <c r="M3209" s="24" t="s">
        <v>2490</v>
      </c>
      <c r="N3209" s="24" t="s">
        <v>68</v>
      </c>
      <c r="O3209" s="24" t="s">
        <v>231</v>
      </c>
      <c r="P3209" s="24" t="s">
        <v>217</v>
      </c>
      <c r="Q3209" s="24" t="s">
        <v>102</v>
      </c>
      <c r="R3209" s="24" t="s">
        <v>108</v>
      </c>
      <c r="S3209" s="24" t="s">
        <v>108</v>
      </c>
      <c r="T3209" s="24" t="s">
        <v>238</v>
      </c>
      <c r="U3209" s="24" t="s">
        <v>205</v>
      </c>
      <c r="V3209" s="24" t="s">
        <v>205</v>
      </c>
      <c r="W3209" s="24" t="s">
        <v>205</v>
      </c>
      <c r="X3209" s="24" t="s">
        <v>1833</v>
      </c>
      <c r="Y3209" s="24" t="s">
        <v>205</v>
      </c>
      <c r="Z3209" s="24"/>
    </row>
    <row r="3210" spans="1:26" x14ac:dyDescent="0.2">
      <c r="A3210">
        <v>3210</v>
      </c>
      <c r="B3210">
        <v>5313</v>
      </c>
      <c r="H3210" s="23">
        <v>44204</v>
      </c>
      <c r="I3210" s="23">
        <v>44204</v>
      </c>
      <c r="J3210">
        <v>4018.26</v>
      </c>
      <c r="K3210" s="24"/>
      <c r="L3210" s="24" t="s">
        <v>2741</v>
      </c>
      <c r="M3210" s="24" t="s">
        <v>2742</v>
      </c>
      <c r="N3210" s="24" t="s">
        <v>68</v>
      </c>
      <c r="O3210" s="24" t="s">
        <v>231</v>
      </c>
      <c r="P3210" s="24" t="s">
        <v>217</v>
      </c>
      <c r="Q3210" s="24" t="s">
        <v>102</v>
      </c>
      <c r="R3210" s="24" t="s">
        <v>108</v>
      </c>
      <c r="S3210" s="24" t="s">
        <v>108</v>
      </c>
      <c r="T3210" s="24" t="s">
        <v>238</v>
      </c>
      <c r="U3210" s="24" t="s">
        <v>205</v>
      </c>
      <c r="V3210" s="24" t="s">
        <v>205</v>
      </c>
      <c r="W3210" s="24" t="s">
        <v>205</v>
      </c>
      <c r="X3210" s="24" t="s">
        <v>1833</v>
      </c>
      <c r="Y3210" s="24" t="s">
        <v>205</v>
      </c>
      <c r="Z3210" s="24"/>
    </row>
    <row r="3211" spans="1:26" x14ac:dyDescent="0.2">
      <c r="A3211">
        <v>3211</v>
      </c>
      <c r="B3211">
        <v>5314</v>
      </c>
      <c r="H3211" s="23">
        <v>44204</v>
      </c>
      <c r="I3211" s="23">
        <v>44204</v>
      </c>
      <c r="J3211">
        <v>18691.72</v>
      </c>
      <c r="K3211" s="24"/>
      <c r="L3211" s="24" t="s">
        <v>2383</v>
      </c>
      <c r="M3211" s="24" t="s">
        <v>2526</v>
      </c>
      <c r="N3211" s="24" t="s">
        <v>68</v>
      </c>
      <c r="O3211" s="24" t="s">
        <v>231</v>
      </c>
      <c r="P3211" s="24" t="s">
        <v>217</v>
      </c>
      <c r="Q3211" s="24" t="s">
        <v>102</v>
      </c>
      <c r="R3211" s="24" t="s">
        <v>108</v>
      </c>
      <c r="S3211" s="24" t="s">
        <v>108</v>
      </c>
      <c r="T3211" s="24" t="s">
        <v>238</v>
      </c>
      <c r="U3211" s="24" t="s">
        <v>205</v>
      </c>
      <c r="V3211" s="24" t="s">
        <v>205</v>
      </c>
      <c r="W3211" s="24" t="s">
        <v>205</v>
      </c>
      <c r="X3211" s="24" t="s">
        <v>1833</v>
      </c>
      <c r="Y3211" s="24" t="s">
        <v>205</v>
      </c>
      <c r="Z3211" s="24"/>
    </row>
    <row r="3212" spans="1:26" x14ac:dyDescent="0.2">
      <c r="A3212">
        <v>3212</v>
      </c>
      <c r="B3212">
        <v>5315</v>
      </c>
      <c r="H3212" s="23">
        <v>44204</v>
      </c>
      <c r="I3212" s="23">
        <v>44204</v>
      </c>
      <c r="J3212">
        <v>18591.78</v>
      </c>
      <c r="K3212" s="24"/>
      <c r="L3212" s="24" t="s">
        <v>2207</v>
      </c>
      <c r="M3212" s="24" t="s">
        <v>2491</v>
      </c>
      <c r="N3212" s="24" t="s">
        <v>68</v>
      </c>
      <c r="O3212" s="24" t="s">
        <v>231</v>
      </c>
      <c r="P3212" s="24" t="s">
        <v>217</v>
      </c>
      <c r="Q3212" s="24" t="s">
        <v>102</v>
      </c>
      <c r="R3212" s="24" t="s">
        <v>108</v>
      </c>
      <c r="S3212" s="24" t="s">
        <v>108</v>
      </c>
      <c r="T3212" s="24" t="s">
        <v>238</v>
      </c>
      <c r="U3212" s="24" t="s">
        <v>205</v>
      </c>
      <c r="V3212" s="24" t="s">
        <v>205</v>
      </c>
      <c r="W3212" s="24" t="s">
        <v>205</v>
      </c>
      <c r="X3212" s="24" t="s">
        <v>1833</v>
      </c>
      <c r="Y3212" s="24" t="s">
        <v>205</v>
      </c>
      <c r="Z3212" s="24"/>
    </row>
    <row r="3213" spans="1:26" x14ac:dyDescent="0.2">
      <c r="A3213">
        <v>3213</v>
      </c>
      <c r="B3213">
        <v>5316</v>
      </c>
      <c r="H3213" s="23">
        <v>44204</v>
      </c>
      <c r="I3213" s="23">
        <v>44204</v>
      </c>
      <c r="J3213">
        <v>12593.98</v>
      </c>
      <c r="K3213" s="24"/>
      <c r="L3213" s="24" t="s">
        <v>2492</v>
      </c>
      <c r="M3213" s="24" t="s">
        <v>2493</v>
      </c>
      <c r="N3213" s="24" t="s">
        <v>68</v>
      </c>
      <c r="O3213" s="24" t="s">
        <v>231</v>
      </c>
      <c r="P3213" s="24" t="s">
        <v>217</v>
      </c>
      <c r="Q3213" s="24" t="s">
        <v>102</v>
      </c>
      <c r="R3213" s="24" t="s">
        <v>108</v>
      </c>
      <c r="S3213" s="24" t="s">
        <v>108</v>
      </c>
      <c r="T3213" s="24" t="s">
        <v>238</v>
      </c>
      <c r="U3213" s="24" t="s">
        <v>205</v>
      </c>
      <c r="V3213" s="24" t="s">
        <v>205</v>
      </c>
      <c r="W3213" s="24" t="s">
        <v>205</v>
      </c>
      <c r="X3213" s="24" t="s">
        <v>1833</v>
      </c>
      <c r="Y3213" s="24" t="s">
        <v>205</v>
      </c>
      <c r="Z3213" s="24"/>
    </row>
    <row r="3214" spans="1:26" x14ac:dyDescent="0.2">
      <c r="A3214">
        <v>3214</v>
      </c>
      <c r="B3214">
        <v>5317</v>
      </c>
      <c r="H3214" s="23">
        <v>44204</v>
      </c>
      <c r="I3214" s="23">
        <v>44204</v>
      </c>
      <c r="J3214">
        <v>5404.6</v>
      </c>
      <c r="K3214" s="24"/>
      <c r="L3214" s="24" t="s">
        <v>2743</v>
      </c>
      <c r="M3214" s="24" t="s">
        <v>2740</v>
      </c>
      <c r="N3214" s="24" t="s">
        <v>68</v>
      </c>
      <c r="O3214" s="24" t="s">
        <v>231</v>
      </c>
      <c r="P3214" s="24" t="s">
        <v>217</v>
      </c>
      <c r="Q3214" s="24" t="s">
        <v>102</v>
      </c>
      <c r="R3214" s="24" t="s">
        <v>108</v>
      </c>
      <c r="S3214" s="24" t="s">
        <v>108</v>
      </c>
      <c r="T3214" s="24" t="s">
        <v>238</v>
      </c>
      <c r="U3214" s="24" t="s">
        <v>205</v>
      </c>
      <c r="V3214" s="24" t="s">
        <v>205</v>
      </c>
      <c r="W3214" s="24" t="s">
        <v>205</v>
      </c>
      <c r="X3214" s="24" t="s">
        <v>1833</v>
      </c>
      <c r="Y3214" s="24" t="s">
        <v>205</v>
      </c>
      <c r="Z3214" s="24"/>
    </row>
    <row r="3215" spans="1:26" x14ac:dyDescent="0.2">
      <c r="A3215">
        <v>3215</v>
      </c>
      <c r="B3215">
        <v>5318</v>
      </c>
      <c r="H3215" s="23">
        <v>44204</v>
      </c>
      <c r="I3215" s="23">
        <v>44204</v>
      </c>
      <c r="J3215">
        <v>4267.25</v>
      </c>
      <c r="K3215" s="24"/>
      <c r="L3215" s="24" t="s">
        <v>2299</v>
      </c>
      <c r="M3215" s="24" t="s">
        <v>2494</v>
      </c>
      <c r="N3215" s="24" t="s">
        <v>68</v>
      </c>
      <c r="O3215" s="24" t="s">
        <v>231</v>
      </c>
      <c r="P3215" s="24" t="s">
        <v>217</v>
      </c>
      <c r="Q3215" s="24" t="s">
        <v>102</v>
      </c>
      <c r="R3215" s="24" t="s">
        <v>108</v>
      </c>
      <c r="S3215" s="24" t="s">
        <v>108</v>
      </c>
      <c r="T3215" s="24" t="s">
        <v>238</v>
      </c>
      <c r="U3215" s="24" t="s">
        <v>205</v>
      </c>
      <c r="V3215" s="24" t="s">
        <v>205</v>
      </c>
      <c r="W3215" s="24" t="s">
        <v>205</v>
      </c>
      <c r="X3215" s="24" t="s">
        <v>1833</v>
      </c>
      <c r="Y3215" s="24" t="s">
        <v>205</v>
      </c>
      <c r="Z3215" s="24"/>
    </row>
    <row r="3216" spans="1:26" x14ac:dyDescent="0.2">
      <c r="A3216">
        <v>3216</v>
      </c>
      <c r="B3216">
        <v>5319</v>
      </c>
      <c r="H3216" s="23">
        <v>44204</v>
      </c>
      <c r="I3216" s="23">
        <v>44204</v>
      </c>
      <c r="J3216">
        <v>6655.55</v>
      </c>
      <c r="K3216" s="24"/>
      <c r="L3216" s="24" t="s">
        <v>2370</v>
      </c>
      <c r="M3216" s="24" t="s">
        <v>2495</v>
      </c>
      <c r="N3216" s="24" t="s">
        <v>68</v>
      </c>
      <c r="O3216" s="24" t="s">
        <v>231</v>
      </c>
      <c r="P3216" s="24" t="s">
        <v>217</v>
      </c>
      <c r="Q3216" s="24" t="s">
        <v>102</v>
      </c>
      <c r="R3216" s="24" t="s">
        <v>108</v>
      </c>
      <c r="S3216" s="24" t="s">
        <v>108</v>
      </c>
      <c r="T3216" s="24" t="s">
        <v>238</v>
      </c>
      <c r="U3216" s="24" t="s">
        <v>205</v>
      </c>
      <c r="V3216" s="24" t="s">
        <v>205</v>
      </c>
      <c r="W3216" s="24" t="s">
        <v>205</v>
      </c>
      <c r="X3216" s="24" t="s">
        <v>1833</v>
      </c>
      <c r="Y3216" s="24" t="s">
        <v>205</v>
      </c>
      <c r="Z3216" s="24"/>
    </row>
    <row r="3217" spans="1:26" x14ac:dyDescent="0.2">
      <c r="A3217">
        <v>3217</v>
      </c>
      <c r="B3217">
        <v>5320</v>
      </c>
      <c r="H3217" s="23">
        <v>44204</v>
      </c>
      <c r="I3217" s="23">
        <v>44204</v>
      </c>
      <c r="J3217">
        <v>10875.02</v>
      </c>
      <c r="K3217" s="24"/>
      <c r="L3217" s="24" t="s">
        <v>2208</v>
      </c>
      <c r="M3217" s="24" t="s">
        <v>2496</v>
      </c>
      <c r="N3217" s="24" t="s">
        <v>68</v>
      </c>
      <c r="O3217" s="24" t="s">
        <v>231</v>
      </c>
      <c r="P3217" s="24" t="s">
        <v>217</v>
      </c>
      <c r="Q3217" s="24" t="s">
        <v>102</v>
      </c>
      <c r="R3217" s="24" t="s">
        <v>108</v>
      </c>
      <c r="S3217" s="24" t="s">
        <v>108</v>
      </c>
      <c r="T3217" s="24" t="s">
        <v>238</v>
      </c>
      <c r="U3217" s="24" t="s">
        <v>205</v>
      </c>
      <c r="V3217" s="24" t="s">
        <v>205</v>
      </c>
      <c r="W3217" s="24" t="s">
        <v>205</v>
      </c>
      <c r="X3217" s="24" t="s">
        <v>1833</v>
      </c>
      <c r="Y3217" s="24" t="s">
        <v>205</v>
      </c>
      <c r="Z3217" s="24"/>
    </row>
    <row r="3218" spans="1:26" x14ac:dyDescent="0.2">
      <c r="A3218">
        <v>3218</v>
      </c>
      <c r="B3218">
        <v>5321</v>
      </c>
      <c r="H3218" s="23">
        <v>44204</v>
      </c>
      <c r="I3218" s="23">
        <v>44204</v>
      </c>
      <c r="J3218">
        <v>3991.4</v>
      </c>
      <c r="K3218" s="24"/>
      <c r="L3218" s="24" t="s">
        <v>2625</v>
      </c>
      <c r="M3218" s="24" t="s">
        <v>2498</v>
      </c>
      <c r="N3218" s="24" t="s">
        <v>68</v>
      </c>
      <c r="O3218" s="24" t="s">
        <v>231</v>
      </c>
      <c r="P3218" s="24" t="s">
        <v>217</v>
      </c>
      <c r="Q3218" s="24" t="s">
        <v>102</v>
      </c>
      <c r="R3218" s="24" t="s">
        <v>108</v>
      </c>
      <c r="S3218" s="24" t="s">
        <v>108</v>
      </c>
      <c r="T3218" s="24" t="s">
        <v>238</v>
      </c>
      <c r="U3218" s="24" t="s">
        <v>205</v>
      </c>
      <c r="V3218" s="24" t="s">
        <v>205</v>
      </c>
      <c r="W3218" s="24" t="s">
        <v>205</v>
      </c>
      <c r="X3218" s="24" t="s">
        <v>1833</v>
      </c>
      <c r="Y3218" s="24" t="s">
        <v>205</v>
      </c>
      <c r="Z3218" s="24"/>
    </row>
    <row r="3219" spans="1:26" x14ac:dyDescent="0.2">
      <c r="A3219">
        <v>3219</v>
      </c>
      <c r="B3219">
        <v>5322</v>
      </c>
      <c r="H3219" s="23">
        <v>44204</v>
      </c>
      <c r="I3219" s="23">
        <v>44204</v>
      </c>
      <c r="J3219">
        <v>3707.97</v>
      </c>
      <c r="K3219" s="24"/>
      <c r="L3219" s="24" t="s">
        <v>2371</v>
      </c>
      <c r="M3219" s="24" t="s">
        <v>2499</v>
      </c>
      <c r="N3219" s="24" t="s">
        <v>68</v>
      </c>
      <c r="O3219" s="24" t="s">
        <v>231</v>
      </c>
      <c r="P3219" s="24" t="s">
        <v>217</v>
      </c>
      <c r="Q3219" s="24" t="s">
        <v>102</v>
      </c>
      <c r="R3219" s="24" t="s">
        <v>108</v>
      </c>
      <c r="S3219" s="24" t="s">
        <v>108</v>
      </c>
      <c r="T3219" s="24" t="s">
        <v>238</v>
      </c>
      <c r="U3219" s="24" t="s">
        <v>205</v>
      </c>
      <c r="V3219" s="24" t="s">
        <v>205</v>
      </c>
      <c r="W3219" s="24" t="s">
        <v>205</v>
      </c>
      <c r="X3219" s="24" t="s">
        <v>1833</v>
      </c>
      <c r="Y3219" s="24" t="s">
        <v>205</v>
      </c>
      <c r="Z3219" s="24"/>
    </row>
    <row r="3220" spans="1:26" x14ac:dyDescent="0.2">
      <c r="A3220">
        <v>3220</v>
      </c>
      <c r="B3220">
        <v>5323</v>
      </c>
      <c r="H3220" s="23">
        <v>44204</v>
      </c>
      <c r="I3220" s="23">
        <v>44204</v>
      </c>
      <c r="J3220">
        <v>10163.23</v>
      </c>
      <c r="K3220" s="24"/>
      <c r="L3220" s="24" t="s">
        <v>2626</v>
      </c>
      <c r="M3220" s="24" t="s">
        <v>2500</v>
      </c>
      <c r="N3220" s="24" t="s">
        <v>68</v>
      </c>
      <c r="O3220" s="24" t="s">
        <v>231</v>
      </c>
      <c r="P3220" s="24" t="s">
        <v>217</v>
      </c>
      <c r="Q3220" s="24" t="s">
        <v>102</v>
      </c>
      <c r="R3220" s="24" t="s">
        <v>108</v>
      </c>
      <c r="S3220" s="24" t="s">
        <v>108</v>
      </c>
      <c r="T3220" s="24" t="s">
        <v>238</v>
      </c>
      <c r="U3220" s="24" t="s">
        <v>205</v>
      </c>
      <c r="V3220" s="24" t="s">
        <v>205</v>
      </c>
      <c r="W3220" s="24" t="s">
        <v>205</v>
      </c>
      <c r="X3220" s="24" t="s">
        <v>1833</v>
      </c>
      <c r="Y3220" s="24" t="s">
        <v>205</v>
      </c>
      <c r="Z3220" s="24"/>
    </row>
    <row r="3221" spans="1:26" x14ac:dyDescent="0.2">
      <c r="A3221">
        <v>3221</v>
      </c>
      <c r="B3221">
        <v>5324</v>
      </c>
      <c r="H3221" s="23">
        <v>44204</v>
      </c>
      <c r="I3221" s="23">
        <v>44204</v>
      </c>
      <c r="J3221">
        <v>7544.81</v>
      </c>
      <c r="K3221" s="24"/>
      <c r="L3221" s="24" t="s">
        <v>2501</v>
      </c>
      <c r="M3221" s="24" t="s">
        <v>2502</v>
      </c>
      <c r="N3221" s="24" t="s">
        <v>68</v>
      </c>
      <c r="O3221" s="24" t="s">
        <v>231</v>
      </c>
      <c r="P3221" s="24" t="s">
        <v>217</v>
      </c>
      <c r="Q3221" s="24" t="s">
        <v>102</v>
      </c>
      <c r="R3221" s="24" t="s">
        <v>108</v>
      </c>
      <c r="S3221" s="24" t="s">
        <v>108</v>
      </c>
      <c r="T3221" s="24" t="s">
        <v>238</v>
      </c>
      <c r="U3221" s="24" t="s">
        <v>205</v>
      </c>
      <c r="V3221" s="24" t="s">
        <v>205</v>
      </c>
      <c r="W3221" s="24" t="s">
        <v>205</v>
      </c>
      <c r="X3221" s="24" t="s">
        <v>1833</v>
      </c>
      <c r="Y3221" s="24" t="s">
        <v>205</v>
      </c>
      <c r="Z3221" s="24"/>
    </row>
    <row r="3222" spans="1:26" x14ac:dyDescent="0.2">
      <c r="A3222">
        <v>3222</v>
      </c>
      <c r="B3222">
        <v>5325</v>
      </c>
      <c r="H3222" s="23">
        <v>44204</v>
      </c>
      <c r="I3222" s="23">
        <v>44204</v>
      </c>
      <c r="J3222">
        <v>546.20000000000005</v>
      </c>
      <c r="K3222" s="24"/>
      <c r="L3222" s="24" t="s">
        <v>2744</v>
      </c>
      <c r="M3222" s="24" t="s">
        <v>2745</v>
      </c>
      <c r="N3222" s="24" t="s">
        <v>68</v>
      </c>
      <c r="O3222" s="24" t="s">
        <v>231</v>
      </c>
      <c r="P3222" s="24" t="s">
        <v>217</v>
      </c>
      <c r="Q3222" s="24" t="s">
        <v>102</v>
      </c>
      <c r="R3222" s="24" t="s">
        <v>108</v>
      </c>
      <c r="S3222" s="24" t="s">
        <v>108</v>
      </c>
      <c r="T3222" s="24" t="s">
        <v>238</v>
      </c>
      <c r="U3222" s="24" t="s">
        <v>205</v>
      </c>
      <c r="V3222" s="24" t="s">
        <v>205</v>
      </c>
      <c r="W3222" s="24" t="s">
        <v>205</v>
      </c>
      <c r="X3222" s="24" t="s">
        <v>1833</v>
      </c>
      <c r="Y3222" s="24" t="s">
        <v>205</v>
      </c>
      <c r="Z3222" s="24"/>
    </row>
    <row r="3223" spans="1:26" x14ac:dyDescent="0.2">
      <c r="A3223">
        <v>3223</v>
      </c>
      <c r="B3223">
        <v>5326</v>
      </c>
      <c r="H3223" s="23">
        <v>44204</v>
      </c>
      <c r="I3223" s="23">
        <v>44204</v>
      </c>
      <c r="J3223">
        <v>8112.97</v>
      </c>
      <c r="K3223" s="24"/>
      <c r="L3223" s="24" t="s">
        <v>2627</v>
      </c>
      <c r="M3223" s="24" t="s">
        <v>2503</v>
      </c>
      <c r="N3223" s="24" t="s">
        <v>68</v>
      </c>
      <c r="O3223" s="24" t="s">
        <v>231</v>
      </c>
      <c r="P3223" s="24" t="s">
        <v>217</v>
      </c>
      <c r="Q3223" s="24" t="s">
        <v>102</v>
      </c>
      <c r="R3223" s="24" t="s">
        <v>108</v>
      </c>
      <c r="S3223" s="24" t="s">
        <v>108</v>
      </c>
      <c r="T3223" s="24" t="s">
        <v>238</v>
      </c>
      <c r="U3223" s="24" t="s">
        <v>205</v>
      </c>
      <c r="V3223" s="24" t="s">
        <v>205</v>
      </c>
      <c r="W3223" s="24" t="s">
        <v>205</v>
      </c>
      <c r="X3223" s="24" t="s">
        <v>1833</v>
      </c>
      <c r="Y3223" s="24" t="s">
        <v>205</v>
      </c>
      <c r="Z3223" s="24"/>
    </row>
    <row r="3224" spans="1:26" x14ac:dyDescent="0.2">
      <c r="A3224">
        <v>3224</v>
      </c>
      <c r="B3224">
        <v>5327</v>
      </c>
      <c r="H3224" s="23">
        <v>44204</v>
      </c>
      <c r="I3224" s="23">
        <v>44204</v>
      </c>
      <c r="J3224">
        <v>675.58</v>
      </c>
      <c r="K3224" s="24"/>
      <c r="L3224" s="24" t="s">
        <v>2746</v>
      </c>
      <c r="M3224" s="24" t="s">
        <v>2740</v>
      </c>
      <c r="N3224" s="24" t="s">
        <v>68</v>
      </c>
      <c r="O3224" s="24" t="s">
        <v>231</v>
      </c>
      <c r="P3224" s="24" t="s">
        <v>217</v>
      </c>
      <c r="Q3224" s="24" t="s">
        <v>102</v>
      </c>
      <c r="R3224" s="24" t="s">
        <v>108</v>
      </c>
      <c r="S3224" s="24" t="s">
        <v>108</v>
      </c>
      <c r="T3224" s="24" t="s">
        <v>238</v>
      </c>
      <c r="U3224" s="24" t="s">
        <v>205</v>
      </c>
      <c r="V3224" s="24" t="s">
        <v>205</v>
      </c>
      <c r="W3224" s="24" t="s">
        <v>205</v>
      </c>
      <c r="X3224" s="24" t="s">
        <v>1833</v>
      </c>
      <c r="Y3224" s="24" t="s">
        <v>205</v>
      </c>
      <c r="Z3224" s="24"/>
    </row>
    <row r="3225" spans="1:26" x14ac:dyDescent="0.2">
      <c r="A3225">
        <v>3225</v>
      </c>
      <c r="B3225">
        <v>5329</v>
      </c>
      <c r="H3225" s="23">
        <v>44204</v>
      </c>
      <c r="I3225" s="23">
        <v>44204</v>
      </c>
      <c r="J3225">
        <v>400.2</v>
      </c>
      <c r="K3225" s="24"/>
      <c r="L3225" s="24" t="s">
        <v>2747</v>
      </c>
      <c r="M3225" s="24" t="s">
        <v>2733</v>
      </c>
      <c r="N3225" s="24" t="s">
        <v>68</v>
      </c>
      <c r="O3225" s="24" t="s">
        <v>231</v>
      </c>
      <c r="P3225" s="24" t="s">
        <v>217</v>
      </c>
      <c r="Q3225" s="24" t="s">
        <v>102</v>
      </c>
      <c r="R3225" s="24" t="s">
        <v>108</v>
      </c>
      <c r="S3225" s="24" t="s">
        <v>108</v>
      </c>
      <c r="T3225" s="24" t="s">
        <v>238</v>
      </c>
      <c r="U3225" s="24" t="s">
        <v>205</v>
      </c>
      <c r="V3225" s="24" t="s">
        <v>205</v>
      </c>
      <c r="W3225" s="24" t="s">
        <v>205</v>
      </c>
      <c r="X3225" s="24" t="s">
        <v>1833</v>
      </c>
      <c r="Y3225" s="24" t="s">
        <v>205</v>
      </c>
      <c r="Z3225" s="24"/>
    </row>
    <row r="3226" spans="1:26" x14ac:dyDescent="0.2">
      <c r="A3226">
        <v>3226</v>
      </c>
      <c r="B3226">
        <v>5330</v>
      </c>
      <c r="H3226" s="23">
        <v>44204</v>
      </c>
      <c r="I3226" s="23">
        <v>44204</v>
      </c>
      <c r="J3226">
        <v>5353.62</v>
      </c>
      <c r="K3226" s="24"/>
      <c r="L3226" s="24" t="s">
        <v>2748</v>
      </c>
      <c r="M3226" s="24" t="s">
        <v>2630</v>
      </c>
      <c r="N3226" s="24" t="s">
        <v>68</v>
      </c>
      <c r="O3226" s="24" t="s">
        <v>231</v>
      </c>
      <c r="P3226" s="24" t="s">
        <v>217</v>
      </c>
      <c r="Q3226" s="24" t="s">
        <v>102</v>
      </c>
      <c r="R3226" s="24" t="s">
        <v>108</v>
      </c>
      <c r="S3226" s="24" t="s">
        <v>108</v>
      </c>
      <c r="T3226" s="24" t="s">
        <v>238</v>
      </c>
      <c r="U3226" s="24" t="s">
        <v>205</v>
      </c>
      <c r="V3226" s="24" t="s">
        <v>205</v>
      </c>
      <c r="W3226" s="24" t="s">
        <v>205</v>
      </c>
      <c r="X3226" s="24" t="s">
        <v>1833</v>
      </c>
      <c r="Y3226" s="24" t="s">
        <v>205</v>
      </c>
      <c r="Z3226" s="24"/>
    </row>
    <row r="3227" spans="1:26" x14ac:dyDescent="0.2">
      <c r="A3227">
        <v>3227</v>
      </c>
      <c r="B3227">
        <v>5331</v>
      </c>
      <c r="H3227" s="23">
        <v>44204</v>
      </c>
      <c r="I3227" s="23">
        <v>44204</v>
      </c>
      <c r="J3227">
        <v>3944.16</v>
      </c>
      <c r="K3227" s="24"/>
      <c r="L3227" s="24" t="s">
        <v>2749</v>
      </c>
      <c r="M3227" s="24" t="s">
        <v>2750</v>
      </c>
      <c r="N3227" s="24" t="s">
        <v>68</v>
      </c>
      <c r="O3227" s="24" t="s">
        <v>231</v>
      </c>
      <c r="P3227" s="24" t="s">
        <v>217</v>
      </c>
      <c r="Q3227" s="24" t="s">
        <v>102</v>
      </c>
      <c r="R3227" s="24" t="s">
        <v>108</v>
      </c>
      <c r="S3227" s="24" t="s">
        <v>108</v>
      </c>
      <c r="T3227" s="24" t="s">
        <v>238</v>
      </c>
      <c r="U3227" s="24" t="s">
        <v>205</v>
      </c>
      <c r="V3227" s="24" t="s">
        <v>205</v>
      </c>
      <c r="W3227" s="24" t="s">
        <v>205</v>
      </c>
      <c r="X3227" s="24" t="s">
        <v>1833</v>
      </c>
      <c r="Y3227" s="24" t="s">
        <v>205</v>
      </c>
      <c r="Z3227" s="24"/>
    </row>
    <row r="3228" spans="1:26" x14ac:dyDescent="0.2">
      <c r="A3228">
        <v>3228</v>
      </c>
      <c r="B3228">
        <v>5332</v>
      </c>
      <c r="H3228" s="23">
        <v>44204</v>
      </c>
      <c r="I3228" s="23">
        <v>44204</v>
      </c>
      <c r="J3228">
        <v>941.47</v>
      </c>
      <c r="K3228" s="24"/>
      <c r="L3228" s="24" t="s">
        <v>2751</v>
      </c>
      <c r="M3228" s="24" t="s">
        <v>2752</v>
      </c>
      <c r="N3228" s="24" t="s">
        <v>68</v>
      </c>
      <c r="O3228" s="24" t="s">
        <v>231</v>
      </c>
      <c r="P3228" s="24" t="s">
        <v>217</v>
      </c>
      <c r="Q3228" s="24" t="s">
        <v>102</v>
      </c>
      <c r="R3228" s="24" t="s">
        <v>108</v>
      </c>
      <c r="S3228" s="24" t="s">
        <v>108</v>
      </c>
      <c r="T3228" s="24" t="s">
        <v>238</v>
      </c>
      <c r="U3228" s="24" t="s">
        <v>205</v>
      </c>
      <c r="V3228" s="24" t="s">
        <v>205</v>
      </c>
      <c r="W3228" s="24" t="s">
        <v>205</v>
      </c>
      <c r="X3228" s="24" t="s">
        <v>1833</v>
      </c>
      <c r="Y3228" s="24" t="s">
        <v>205</v>
      </c>
      <c r="Z3228" s="24"/>
    </row>
    <row r="3229" spans="1:26" x14ac:dyDescent="0.2">
      <c r="A3229">
        <v>3229</v>
      </c>
      <c r="B3229">
        <v>5333</v>
      </c>
      <c r="H3229" s="23">
        <v>44204</v>
      </c>
      <c r="I3229" s="23">
        <v>44204</v>
      </c>
      <c r="J3229">
        <v>9996.23</v>
      </c>
      <c r="K3229" s="24"/>
      <c r="L3229" s="24" t="s">
        <v>2753</v>
      </c>
      <c r="M3229" s="24" t="s">
        <v>2519</v>
      </c>
      <c r="N3229" s="24" t="s">
        <v>68</v>
      </c>
      <c r="O3229" s="24" t="s">
        <v>231</v>
      </c>
      <c r="P3229" s="24" t="s">
        <v>217</v>
      </c>
      <c r="Q3229" s="24" t="s">
        <v>102</v>
      </c>
      <c r="R3229" s="24" t="s">
        <v>108</v>
      </c>
      <c r="S3229" s="24" t="s">
        <v>108</v>
      </c>
      <c r="T3229" s="24" t="s">
        <v>238</v>
      </c>
      <c r="U3229" s="24" t="s">
        <v>205</v>
      </c>
      <c r="V3229" s="24" t="s">
        <v>205</v>
      </c>
      <c r="W3229" s="24" t="s">
        <v>205</v>
      </c>
      <c r="X3229" s="24" t="s">
        <v>1833</v>
      </c>
      <c r="Y3229" s="24" t="s">
        <v>205</v>
      </c>
      <c r="Z3229" s="24"/>
    </row>
    <row r="3230" spans="1:26" x14ac:dyDescent="0.2">
      <c r="A3230">
        <v>3230</v>
      </c>
      <c r="B3230">
        <v>5340</v>
      </c>
      <c r="H3230" s="23">
        <v>44207</v>
      </c>
      <c r="I3230" s="23">
        <v>44207</v>
      </c>
      <c r="J3230">
        <v>3680.55</v>
      </c>
      <c r="K3230" s="24"/>
      <c r="L3230" s="24" t="s">
        <v>2628</v>
      </c>
      <c r="M3230" s="24" t="s">
        <v>2505</v>
      </c>
      <c r="N3230" s="24" t="s">
        <v>68</v>
      </c>
      <c r="O3230" s="24" t="s">
        <v>231</v>
      </c>
      <c r="P3230" s="24" t="s">
        <v>217</v>
      </c>
      <c r="Q3230" s="24" t="s">
        <v>102</v>
      </c>
      <c r="R3230" s="24" t="s">
        <v>108</v>
      </c>
      <c r="S3230" s="24" t="s">
        <v>108</v>
      </c>
      <c r="T3230" s="24" t="s">
        <v>238</v>
      </c>
      <c r="U3230" s="24" t="s">
        <v>205</v>
      </c>
      <c r="V3230" s="24" t="s">
        <v>205</v>
      </c>
      <c r="W3230" s="24" t="s">
        <v>205</v>
      </c>
      <c r="X3230" s="24" t="s">
        <v>1833</v>
      </c>
      <c r="Y3230" s="24" t="s">
        <v>205</v>
      </c>
      <c r="Z3230" s="24"/>
    </row>
    <row r="3231" spans="1:26" x14ac:dyDescent="0.2">
      <c r="A3231">
        <v>3231</v>
      </c>
      <c r="B3231">
        <v>5341</v>
      </c>
      <c r="H3231" s="23">
        <v>44207</v>
      </c>
      <c r="I3231" s="23">
        <v>44207</v>
      </c>
      <c r="J3231">
        <v>4688.55</v>
      </c>
      <c r="K3231" s="24"/>
      <c r="L3231" s="24" t="s">
        <v>2754</v>
      </c>
      <c r="M3231" s="24" t="s">
        <v>2755</v>
      </c>
      <c r="N3231" s="24" t="s">
        <v>68</v>
      </c>
      <c r="O3231" s="24" t="s">
        <v>231</v>
      </c>
      <c r="P3231" s="24" t="s">
        <v>217</v>
      </c>
      <c r="Q3231" s="24" t="s">
        <v>102</v>
      </c>
      <c r="R3231" s="24" t="s">
        <v>108</v>
      </c>
      <c r="S3231" s="24" t="s">
        <v>108</v>
      </c>
      <c r="T3231" s="24" t="s">
        <v>238</v>
      </c>
      <c r="U3231" s="24" t="s">
        <v>205</v>
      </c>
      <c r="V3231" s="24" t="s">
        <v>205</v>
      </c>
      <c r="W3231" s="24" t="s">
        <v>205</v>
      </c>
      <c r="X3231" s="24" t="s">
        <v>1833</v>
      </c>
      <c r="Y3231" s="24" t="s">
        <v>205</v>
      </c>
      <c r="Z3231" s="24"/>
    </row>
    <row r="3232" spans="1:26" x14ac:dyDescent="0.2">
      <c r="A3232">
        <v>3232</v>
      </c>
      <c r="B3232">
        <v>5342</v>
      </c>
      <c r="H3232" s="23">
        <v>44207</v>
      </c>
      <c r="I3232" s="23">
        <v>44207</v>
      </c>
      <c r="J3232">
        <v>736.7</v>
      </c>
      <c r="K3232" s="24"/>
      <c r="L3232" s="24" t="s">
        <v>2756</v>
      </c>
      <c r="M3232" s="24" t="s">
        <v>2757</v>
      </c>
      <c r="N3232" s="24" t="s">
        <v>68</v>
      </c>
      <c r="O3232" s="24" t="s">
        <v>231</v>
      </c>
      <c r="P3232" s="24" t="s">
        <v>217</v>
      </c>
      <c r="Q3232" s="24" t="s">
        <v>102</v>
      </c>
      <c r="R3232" s="24" t="s">
        <v>108</v>
      </c>
      <c r="S3232" s="24" t="s">
        <v>108</v>
      </c>
      <c r="T3232" s="24" t="s">
        <v>238</v>
      </c>
      <c r="U3232" s="24" t="s">
        <v>205</v>
      </c>
      <c r="V3232" s="24" t="s">
        <v>205</v>
      </c>
      <c r="W3232" s="24" t="s">
        <v>205</v>
      </c>
      <c r="X3232" s="24" t="s">
        <v>1833</v>
      </c>
      <c r="Y3232" s="24" t="s">
        <v>205</v>
      </c>
      <c r="Z3232" s="24"/>
    </row>
    <row r="3233" spans="1:26" x14ac:dyDescent="0.2">
      <c r="A3233">
        <v>3233</v>
      </c>
      <c r="B3233">
        <v>5343</v>
      </c>
      <c r="H3233" s="23">
        <v>44207</v>
      </c>
      <c r="I3233" s="23">
        <v>44207</v>
      </c>
      <c r="J3233">
        <v>4397.9399999999996</v>
      </c>
      <c r="K3233" s="24"/>
      <c r="L3233" s="24" t="s">
        <v>2210</v>
      </c>
      <c r="M3233" s="24" t="s">
        <v>2506</v>
      </c>
      <c r="N3233" s="24" t="s">
        <v>68</v>
      </c>
      <c r="O3233" s="24" t="s">
        <v>231</v>
      </c>
      <c r="P3233" s="24" t="s">
        <v>217</v>
      </c>
      <c r="Q3233" s="24" t="s">
        <v>102</v>
      </c>
      <c r="R3233" s="24" t="s">
        <v>108</v>
      </c>
      <c r="S3233" s="24" t="s">
        <v>108</v>
      </c>
      <c r="T3233" s="24" t="s">
        <v>238</v>
      </c>
      <c r="U3233" s="24" t="s">
        <v>205</v>
      </c>
      <c r="V3233" s="24" t="s">
        <v>205</v>
      </c>
      <c r="W3233" s="24" t="s">
        <v>205</v>
      </c>
      <c r="X3233" s="24" t="s">
        <v>1833</v>
      </c>
      <c r="Y3233" s="24" t="s">
        <v>205</v>
      </c>
      <c r="Z3233" s="24"/>
    </row>
    <row r="3234" spans="1:26" x14ac:dyDescent="0.2">
      <c r="A3234">
        <v>3234</v>
      </c>
      <c r="B3234">
        <v>5344</v>
      </c>
      <c r="H3234" s="23">
        <v>44207</v>
      </c>
      <c r="I3234" s="23">
        <v>44207</v>
      </c>
      <c r="J3234">
        <v>12258.04</v>
      </c>
      <c r="K3234" s="24"/>
      <c r="L3234" s="24" t="s">
        <v>2631</v>
      </c>
      <c r="M3234" s="24" t="s">
        <v>2508</v>
      </c>
      <c r="N3234" s="24" t="s">
        <v>68</v>
      </c>
      <c r="O3234" s="24" t="s">
        <v>231</v>
      </c>
      <c r="P3234" s="24" t="s">
        <v>217</v>
      </c>
      <c r="Q3234" s="24" t="s">
        <v>102</v>
      </c>
      <c r="R3234" s="24" t="s">
        <v>108</v>
      </c>
      <c r="S3234" s="24" t="s">
        <v>108</v>
      </c>
      <c r="T3234" s="24" t="s">
        <v>238</v>
      </c>
      <c r="U3234" s="24" t="s">
        <v>205</v>
      </c>
      <c r="V3234" s="24" t="s">
        <v>205</v>
      </c>
      <c r="W3234" s="24" t="s">
        <v>205</v>
      </c>
      <c r="X3234" s="24" t="s">
        <v>1833</v>
      </c>
      <c r="Y3234" s="24" t="s">
        <v>205</v>
      </c>
      <c r="Z3234" s="24"/>
    </row>
    <row r="3235" spans="1:26" x14ac:dyDescent="0.2">
      <c r="A3235">
        <v>3235</v>
      </c>
      <c r="B3235">
        <v>5345</v>
      </c>
      <c r="H3235" s="23">
        <v>44207</v>
      </c>
      <c r="I3235" s="23">
        <v>44207</v>
      </c>
      <c r="J3235">
        <v>6475.09</v>
      </c>
      <c r="K3235" s="24"/>
      <c r="L3235" s="24" t="s">
        <v>2758</v>
      </c>
      <c r="M3235" s="24" t="s">
        <v>2759</v>
      </c>
      <c r="N3235" s="24" t="s">
        <v>68</v>
      </c>
      <c r="O3235" s="24" t="s">
        <v>231</v>
      </c>
      <c r="P3235" s="24" t="s">
        <v>217</v>
      </c>
      <c r="Q3235" s="24" t="s">
        <v>102</v>
      </c>
      <c r="R3235" s="24" t="s">
        <v>108</v>
      </c>
      <c r="S3235" s="24" t="s">
        <v>108</v>
      </c>
      <c r="T3235" s="24" t="s">
        <v>238</v>
      </c>
      <c r="U3235" s="24" t="s">
        <v>205</v>
      </c>
      <c r="V3235" s="24" t="s">
        <v>205</v>
      </c>
      <c r="W3235" s="24" t="s">
        <v>205</v>
      </c>
      <c r="X3235" s="24" t="s">
        <v>1833</v>
      </c>
      <c r="Y3235" s="24" t="s">
        <v>205</v>
      </c>
      <c r="Z3235" s="24"/>
    </row>
    <row r="3236" spans="1:26" x14ac:dyDescent="0.2">
      <c r="A3236">
        <v>3236</v>
      </c>
      <c r="B3236">
        <v>5347</v>
      </c>
      <c r="H3236" s="23">
        <v>44207</v>
      </c>
      <c r="I3236" s="23">
        <v>44207</v>
      </c>
      <c r="J3236">
        <v>2315.5700000000002</v>
      </c>
      <c r="K3236" s="24"/>
      <c r="L3236" s="24" t="s">
        <v>2760</v>
      </c>
      <c r="M3236" s="24" t="s">
        <v>2761</v>
      </c>
      <c r="N3236" s="24" t="s">
        <v>68</v>
      </c>
      <c r="O3236" s="24" t="s">
        <v>231</v>
      </c>
      <c r="P3236" s="24" t="s">
        <v>217</v>
      </c>
      <c r="Q3236" s="24" t="s">
        <v>102</v>
      </c>
      <c r="R3236" s="24" t="s">
        <v>108</v>
      </c>
      <c r="S3236" s="24" t="s">
        <v>108</v>
      </c>
      <c r="T3236" s="24" t="s">
        <v>238</v>
      </c>
      <c r="U3236" s="24" t="s">
        <v>205</v>
      </c>
      <c r="V3236" s="24" t="s">
        <v>205</v>
      </c>
      <c r="W3236" s="24" t="s">
        <v>205</v>
      </c>
      <c r="X3236" s="24" t="s">
        <v>1833</v>
      </c>
      <c r="Y3236" s="24" t="s">
        <v>205</v>
      </c>
      <c r="Z3236" s="24"/>
    </row>
    <row r="3237" spans="1:26" x14ac:dyDescent="0.2">
      <c r="A3237">
        <v>3237</v>
      </c>
      <c r="B3237">
        <v>5348</v>
      </c>
      <c r="H3237" s="23">
        <v>44207</v>
      </c>
      <c r="I3237" s="23">
        <v>44207</v>
      </c>
      <c r="J3237">
        <v>19556.740000000002</v>
      </c>
      <c r="K3237" s="24"/>
      <c r="L3237" s="24" t="s">
        <v>2211</v>
      </c>
      <c r="M3237" s="24" t="s">
        <v>2509</v>
      </c>
      <c r="N3237" s="24" t="s">
        <v>68</v>
      </c>
      <c r="O3237" s="24" t="s">
        <v>231</v>
      </c>
      <c r="P3237" s="24" t="s">
        <v>217</v>
      </c>
      <c r="Q3237" s="24" t="s">
        <v>102</v>
      </c>
      <c r="R3237" s="24" t="s">
        <v>108</v>
      </c>
      <c r="S3237" s="24" t="s">
        <v>108</v>
      </c>
      <c r="T3237" s="24" t="s">
        <v>238</v>
      </c>
      <c r="U3237" s="24" t="s">
        <v>205</v>
      </c>
      <c r="V3237" s="24" t="s">
        <v>205</v>
      </c>
      <c r="W3237" s="24" t="s">
        <v>205</v>
      </c>
      <c r="X3237" s="24" t="s">
        <v>1833</v>
      </c>
      <c r="Y3237" s="24" t="s">
        <v>205</v>
      </c>
      <c r="Z3237" s="24"/>
    </row>
    <row r="3238" spans="1:26" x14ac:dyDescent="0.2">
      <c r="A3238">
        <v>3238</v>
      </c>
      <c r="B3238">
        <v>5349</v>
      </c>
      <c r="H3238" s="23">
        <v>44207</v>
      </c>
      <c r="I3238" s="23">
        <v>44207</v>
      </c>
      <c r="J3238">
        <v>4191.84</v>
      </c>
      <c r="K3238" s="24"/>
      <c r="L3238" s="24" t="s">
        <v>2377</v>
      </c>
      <c r="M3238" s="24" t="s">
        <v>2510</v>
      </c>
      <c r="N3238" s="24" t="s">
        <v>68</v>
      </c>
      <c r="O3238" s="24" t="s">
        <v>231</v>
      </c>
      <c r="P3238" s="24" t="s">
        <v>217</v>
      </c>
      <c r="Q3238" s="24" t="s">
        <v>102</v>
      </c>
      <c r="R3238" s="24" t="s">
        <v>108</v>
      </c>
      <c r="S3238" s="24" t="s">
        <v>108</v>
      </c>
      <c r="T3238" s="24" t="s">
        <v>238</v>
      </c>
      <c r="U3238" s="24" t="s">
        <v>205</v>
      </c>
      <c r="V3238" s="24" t="s">
        <v>205</v>
      </c>
      <c r="W3238" s="24" t="s">
        <v>205</v>
      </c>
      <c r="X3238" s="24" t="s">
        <v>1833</v>
      </c>
      <c r="Y3238" s="24" t="s">
        <v>205</v>
      </c>
      <c r="Z3238" s="24"/>
    </row>
    <row r="3239" spans="1:26" x14ac:dyDescent="0.2">
      <c r="A3239">
        <v>3239</v>
      </c>
      <c r="B3239">
        <v>5350</v>
      </c>
      <c r="H3239" s="23">
        <v>44207</v>
      </c>
      <c r="I3239" s="23">
        <v>44207</v>
      </c>
      <c r="J3239">
        <v>4747.96</v>
      </c>
      <c r="K3239" s="24"/>
      <c r="L3239" s="24" t="s">
        <v>2378</v>
      </c>
      <c r="M3239" s="24" t="s">
        <v>2511</v>
      </c>
      <c r="N3239" s="24" t="s">
        <v>68</v>
      </c>
      <c r="O3239" s="24" t="s">
        <v>231</v>
      </c>
      <c r="P3239" s="24" t="s">
        <v>217</v>
      </c>
      <c r="Q3239" s="24" t="s">
        <v>102</v>
      </c>
      <c r="R3239" s="24" t="s">
        <v>108</v>
      </c>
      <c r="S3239" s="24" t="s">
        <v>108</v>
      </c>
      <c r="T3239" s="24" t="s">
        <v>238</v>
      </c>
      <c r="U3239" s="24" t="s">
        <v>205</v>
      </c>
      <c r="V3239" s="24" t="s">
        <v>205</v>
      </c>
      <c r="W3239" s="24" t="s">
        <v>205</v>
      </c>
      <c r="X3239" s="24" t="s">
        <v>1833</v>
      </c>
      <c r="Y3239" s="24" t="s">
        <v>205</v>
      </c>
      <c r="Z3239" s="24"/>
    </row>
    <row r="3240" spans="1:26" x14ac:dyDescent="0.2">
      <c r="A3240">
        <v>3240</v>
      </c>
      <c r="B3240">
        <v>5351</v>
      </c>
      <c r="H3240" s="23">
        <v>44207</v>
      </c>
      <c r="I3240" s="23">
        <v>44207</v>
      </c>
      <c r="J3240">
        <v>35629.5</v>
      </c>
      <c r="K3240" s="24"/>
      <c r="L3240" s="24" t="s">
        <v>2212</v>
      </c>
      <c r="M3240" s="24" t="s">
        <v>2512</v>
      </c>
      <c r="N3240" s="24" t="s">
        <v>68</v>
      </c>
      <c r="O3240" s="24" t="s">
        <v>231</v>
      </c>
      <c r="P3240" s="24" t="s">
        <v>217</v>
      </c>
      <c r="Q3240" s="24" t="s">
        <v>102</v>
      </c>
      <c r="R3240" s="24" t="s">
        <v>108</v>
      </c>
      <c r="S3240" s="24" t="s">
        <v>108</v>
      </c>
      <c r="T3240" s="24" t="s">
        <v>238</v>
      </c>
      <c r="U3240" s="24" t="s">
        <v>205</v>
      </c>
      <c r="V3240" s="24" t="s">
        <v>205</v>
      </c>
      <c r="W3240" s="24" t="s">
        <v>205</v>
      </c>
      <c r="X3240" s="24" t="s">
        <v>1833</v>
      </c>
      <c r="Y3240" s="24" t="s">
        <v>205</v>
      </c>
      <c r="Z3240" s="24"/>
    </row>
    <row r="3241" spans="1:26" x14ac:dyDescent="0.2">
      <c r="A3241">
        <v>3241</v>
      </c>
      <c r="B3241">
        <v>5352</v>
      </c>
      <c r="H3241" s="23">
        <v>44207</v>
      </c>
      <c r="I3241" s="23">
        <v>44207</v>
      </c>
      <c r="J3241">
        <v>5229.8</v>
      </c>
      <c r="K3241" s="24"/>
      <c r="L3241" s="24" t="s">
        <v>2762</v>
      </c>
      <c r="M3241" s="24" t="s">
        <v>2763</v>
      </c>
      <c r="N3241" s="24" t="s">
        <v>68</v>
      </c>
      <c r="O3241" s="24" t="s">
        <v>231</v>
      </c>
      <c r="P3241" s="24" t="s">
        <v>217</v>
      </c>
      <c r="Q3241" s="24" t="s">
        <v>102</v>
      </c>
      <c r="R3241" s="24" t="s">
        <v>108</v>
      </c>
      <c r="S3241" s="24" t="s">
        <v>108</v>
      </c>
      <c r="T3241" s="24" t="s">
        <v>238</v>
      </c>
      <c r="U3241" s="24" t="s">
        <v>205</v>
      </c>
      <c r="V3241" s="24" t="s">
        <v>205</v>
      </c>
      <c r="W3241" s="24" t="s">
        <v>205</v>
      </c>
      <c r="X3241" s="24" t="s">
        <v>1833</v>
      </c>
      <c r="Y3241" s="24" t="s">
        <v>205</v>
      </c>
      <c r="Z3241" s="24"/>
    </row>
    <row r="3242" spans="1:26" x14ac:dyDescent="0.2">
      <c r="A3242">
        <v>3242</v>
      </c>
      <c r="B3242">
        <v>5353</v>
      </c>
      <c r="H3242" s="23">
        <v>44207</v>
      </c>
      <c r="I3242" s="23">
        <v>44207</v>
      </c>
      <c r="J3242">
        <v>11580.73</v>
      </c>
      <c r="K3242" s="24"/>
      <c r="L3242" s="24" t="s">
        <v>2641</v>
      </c>
      <c r="M3242" s="24" t="s">
        <v>2514</v>
      </c>
      <c r="N3242" s="24" t="s">
        <v>68</v>
      </c>
      <c r="O3242" s="24" t="s">
        <v>231</v>
      </c>
      <c r="P3242" s="24" t="s">
        <v>217</v>
      </c>
      <c r="Q3242" s="24" t="s">
        <v>102</v>
      </c>
      <c r="R3242" s="24" t="s">
        <v>108</v>
      </c>
      <c r="S3242" s="24" t="s">
        <v>108</v>
      </c>
      <c r="T3242" s="24" t="s">
        <v>238</v>
      </c>
      <c r="U3242" s="24" t="s">
        <v>205</v>
      </c>
      <c r="V3242" s="24" t="s">
        <v>205</v>
      </c>
      <c r="W3242" s="24" t="s">
        <v>205</v>
      </c>
      <c r="X3242" s="24" t="s">
        <v>1833</v>
      </c>
      <c r="Y3242" s="24" t="s">
        <v>205</v>
      </c>
      <c r="Z3242" s="24"/>
    </row>
    <row r="3243" spans="1:26" x14ac:dyDescent="0.2">
      <c r="A3243">
        <v>3243</v>
      </c>
      <c r="B3243">
        <v>5354</v>
      </c>
      <c r="H3243" s="23">
        <v>44207</v>
      </c>
      <c r="I3243" s="23">
        <v>44207</v>
      </c>
      <c r="J3243">
        <v>28132.29</v>
      </c>
      <c r="K3243" s="24"/>
      <c r="L3243" s="24" t="s">
        <v>2213</v>
      </c>
      <c r="M3243" s="24" t="s">
        <v>2515</v>
      </c>
      <c r="N3243" s="24" t="s">
        <v>68</v>
      </c>
      <c r="O3243" s="24" t="s">
        <v>231</v>
      </c>
      <c r="P3243" s="24" t="s">
        <v>217</v>
      </c>
      <c r="Q3243" s="24" t="s">
        <v>102</v>
      </c>
      <c r="R3243" s="24" t="s">
        <v>108</v>
      </c>
      <c r="S3243" s="24" t="s">
        <v>108</v>
      </c>
      <c r="T3243" s="24" t="s">
        <v>238</v>
      </c>
      <c r="U3243" s="24" t="s">
        <v>205</v>
      </c>
      <c r="V3243" s="24" t="s">
        <v>205</v>
      </c>
      <c r="W3243" s="24" t="s">
        <v>205</v>
      </c>
      <c r="X3243" s="24" t="s">
        <v>1833</v>
      </c>
      <c r="Y3243" s="24" t="s">
        <v>205</v>
      </c>
      <c r="Z3243" s="24"/>
    </row>
    <row r="3244" spans="1:26" x14ac:dyDescent="0.2">
      <c r="A3244">
        <v>3244</v>
      </c>
      <c r="B3244">
        <v>5355</v>
      </c>
      <c r="H3244" s="23">
        <v>44207</v>
      </c>
      <c r="I3244" s="23">
        <v>44207</v>
      </c>
      <c r="J3244">
        <v>229.12</v>
      </c>
      <c r="K3244" s="24"/>
      <c r="L3244" s="24" t="s">
        <v>2764</v>
      </c>
      <c r="M3244" s="24" t="s">
        <v>2765</v>
      </c>
      <c r="N3244" s="24" t="s">
        <v>68</v>
      </c>
      <c r="O3244" s="24" t="s">
        <v>231</v>
      </c>
      <c r="P3244" s="24" t="s">
        <v>217</v>
      </c>
      <c r="Q3244" s="24" t="s">
        <v>102</v>
      </c>
      <c r="R3244" s="24" t="s">
        <v>108</v>
      </c>
      <c r="S3244" s="24" t="s">
        <v>108</v>
      </c>
      <c r="T3244" s="24" t="s">
        <v>238</v>
      </c>
      <c r="U3244" s="24" t="s">
        <v>205</v>
      </c>
      <c r="V3244" s="24" t="s">
        <v>205</v>
      </c>
      <c r="W3244" s="24" t="s">
        <v>205</v>
      </c>
      <c r="X3244" s="24" t="s">
        <v>1833</v>
      </c>
      <c r="Y3244" s="24" t="s">
        <v>205</v>
      </c>
      <c r="Z3244" s="24"/>
    </row>
    <row r="3245" spans="1:26" x14ac:dyDescent="0.2">
      <c r="A3245">
        <v>3245</v>
      </c>
      <c r="B3245">
        <v>5356</v>
      </c>
      <c r="H3245" s="23">
        <v>44207</v>
      </c>
      <c r="I3245" s="23">
        <v>44207</v>
      </c>
      <c r="J3245">
        <v>3484.32</v>
      </c>
      <c r="K3245" s="24"/>
      <c r="L3245" s="24" t="s">
        <v>2766</v>
      </c>
      <c r="M3245" s="24" t="s">
        <v>2517</v>
      </c>
      <c r="N3245" s="24" t="s">
        <v>68</v>
      </c>
      <c r="O3245" s="24" t="s">
        <v>231</v>
      </c>
      <c r="P3245" s="24" t="s">
        <v>217</v>
      </c>
      <c r="Q3245" s="24" t="s">
        <v>102</v>
      </c>
      <c r="R3245" s="24" t="s">
        <v>108</v>
      </c>
      <c r="S3245" s="24" t="s">
        <v>108</v>
      </c>
      <c r="T3245" s="24" t="s">
        <v>238</v>
      </c>
      <c r="U3245" s="24" t="s">
        <v>205</v>
      </c>
      <c r="V3245" s="24" t="s">
        <v>205</v>
      </c>
      <c r="W3245" s="24" t="s">
        <v>205</v>
      </c>
      <c r="X3245" s="24" t="s">
        <v>1833</v>
      </c>
      <c r="Y3245" s="24" t="s">
        <v>205</v>
      </c>
      <c r="Z3245" s="24"/>
    </row>
    <row r="3246" spans="1:26" x14ac:dyDescent="0.2">
      <c r="A3246">
        <v>3246</v>
      </c>
      <c r="B3246">
        <v>5357</v>
      </c>
      <c r="H3246" s="23">
        <v>44207</v>
      </c>
      <c r="I3246" s="23">
        <v>44207</v>
      </c>
      <c r="J3246">
        <v>5719.52</v>
      </c>
      <c r="K3246" s="24"/>
      <c r="L3246" s="24" t="s">
        <v>2214</v>
      </c>
      <c r="M3246" s="24" t="s">
        <v>2518</v>
      </c>
      <c r="N3246" s="24" t="s">
        <v>68</v>
      </c>
      <c r="O3246" s="24" t="s">
        <v>231</v>
      </c>
      <c r="P3246" s="24" t="s">
        <v>217</v>
      </c>
      <c r="Q3246" s="24" t="s">
        <v>102</v>
      </c>
      <c r="R3246" s="24" t="s">
        <v>108</v>
      </c>
      <c r="S3246" s="24" t="s">
        <v>108</v>
      </c>
      <c r="T3246" s="24" t="s">
        <v>238</v>
      </c>
      <c r="U3246" s="24" t="s">
        <v>205</v>
      </c>
      <c r="V3246" s="24" t="s">
        <v>205</v>
      </c>
      <c r="W3246" s="24" t="s">
        <v>205</v>
      </c>
      <c r="X3246" s="24" t="s">
        <v>1833</v>
      </c>
      <c r="Y3246" s="24" t="s">
        <v>205</v>
      </c>
      <c r="Z3246" s="24"/>
    </row>
    <row r="3247" spans="1:26" x14ac:dyDescent="0.2">
      <c r="A3247">
        <v>3247</v>
      </c>
      <c r="B3247">
        <v>5358</v>
      </c>
      <c r="H3247" s="23">
        <v>44207</v>
      </c>
      <c r="I3247" s="23">
        <v>44207</v>
      </c>
      <c r="J3247">
        <v>153.22999999999999</v>
      </c>
      <c r="K3247" s="24" t="s">
        <v>247</v>
      </c>
      <c r="L3247" s="24" t="s">
        <v>2767</v>
      </c>
      <c r="M3247" s="24" t="s">
        <v>2768</v>
      </c>
      <c r="N3247" s="24" t="s">
        <v>68</v>
      </c>
      <c r="O3247" s="24" t="s">
        <v>231</v>
      </c>
      <c r="P3247" s="24" t="s">
        <v>217</v>
      </c>
      <c r="Q3247" s="24" t="s">
        <v>102</v>
      </c>
      <c r="R3247" s="24" t="s">
        <v>108</v>
      </c>
      <c r="S3247" s="24" t="s">
        <v>108</v>
      </c>
      <c r="T3247" s="24" t="s">
        <v>238</v>
      </c>
      <c r="U3247" s="24" t="s">
        <v>205</v>
      </c>
      <c r="V3247" s="24" t="s">
        <v>205</v>
      </c>
      <c r="W3247" s="24" t="s">
        <v>205</v>
      </c>
      <c r="X3247" s="24" t="s">
        <v>1833</v>
      </c>
      <c r="Y3247" s="24" t="s">
        <v>205</v>
      </c>
      <c r="Z3247" s="24"/>
    </row>
    <row r="3248" spans="1:26" x14ac:dyDescent="0.2">
      <c r="A3248">
        <v>3248</v>
      </c>
      <c r="B3248">
        <v>5359</v>
      </c>
      <c r="H3248" s="23">
        <v>44207</v>
      </c>
      <c r="I3248" s="23">
        <v>44207</v>
      </c>
      <c r="J3248">
        <v>8588.92</v>
      </c>
      <c r="K3248" s="24"/>
      <c r="L3248" s="24" t="s">
        <v>2380</v>
      </c>
      <c r="M3248" s="24" t="s">
        <v>2520</v>
      </c>
      <c r="N3248" s="24" t="s">
        <v>68</v>
      </c>
      <c r="O3248" s="24" t="s">
        <v>231</v>
      </c>
      <c r="P3248" s="24" t="s">
        <v>217</v>
      </c>
      <c r="Q3248" s="24" t="s">
        <v>102</v>
      </c>
      <c r="R3248" s="24" t="s">
        <v>108</v>
      </c>
      <c r="S3248" s="24" t="s">
        <v>108</v>
      </c>
      <c r="T3248" s="24" t="s">
        <v>238</v>
      </c>
      <c r="U3248" s="24" t="s">
        <v>205</v>
      </c>
      <c r="V3248" s="24" t="s">
        <v>205</v>
      </c>
      <c r="W3248" s="24" t="s">
        <v>205</v>
      </c>
      <c r="X3248" s="24" t="s">
        <v>1833</v>
      </c>
      <c r="Y3248" s="24" t="s">
        <v>205</v>
      </c>
      <c r="Z3248" s="24"/>
    </row>
    <row r="3249" spans="1:26" x14ac:dyDescent="0.2">
      <c r="A3249">
        <v>3249</v>
      </c>
      <c r="B3249">
        <v>5361</v>
      </c>
      <c r="H3249" s="23">
        <v>44207</v>
      </c>
      <c r="I3249" s="23">
        <v>44207</v>
      </c>
      <c r="J3249">
        <v>6060.11</v>
      </c>
      <c r="K3249" s="24"/>
      <c r="L3249" s="24" t="s">
        <v>2769</v>
      </c>
      <c r="M3249" s="24" t="s">
        <v>2770</v>
      </c>
      <c r="N3249" s="24" t="s">
        <v>68</v>
      </c>
      <c r="O3249" s="24" t="s">
        <v>231</v>
      </c>
      <c r="P3249" s="24" t="s">
        <v>217</v>
      </c>
      <c r="Q3249" s="24" t="s">
        <v>102</v>
      </c>
      <c r="R3249" s="24" t="s">
        <v>108</v>
      </c>
      <c r="S3249" s="24" t="s">
        <v>108</v>
      </c>
      <c r="T3249" s="24" t="s">
        <v>238</v>
      </c>
      <c r="U3249" s="24" t="s">
        <v>205</v>
      </c>
      <c r="V3249" s="24" t="s">
        <v>205</v>
      </c>
      <c r="W3249" s="24" t="s">
        <v>205</v>
      </c>
      <c r="X3249" s="24" t="s">
        <v>1833</v>
      </c>
      <c r="Y3249" s="24" t="s">
        <v>205</v>
      </c>
      <c r="Z3249" s="24"/>
    </row>
    <row r="3250" spans="1:26" x14ac:dyDescent="0.2">
      <c r="A3250">
        <v>3250</v>
      </c>
      <c r="B3250">
        <v>5362</v>
      </c>
      <c r="H3250" s="23">
        <v>44207</v>
      </c>
      <c r="I3250" s="23">
        <v>44207</v>
      </c>
      <c r="J3250">
        <v>8459.58</v>
      </c>
      <c r="K3250" s="24"/>
      <c r="L3250" s="24" t="s">
        <v>2387</v>
      </c>
      <c r="M3250" s="24" t="s">
        <v>2521</v>
      </c>
      <c r="N3250" s="24" t="s">
        <v>68</v>
      </c>
      <c r="O3250" s="24" t="s">
        <v>231</v>
      </c>
      <c r="P3250" s="24" t="s">
        <v>217</v>
      </c>
      <c r="Q3250" s="24" t="s">
        <v>102</v>
      </c>
      <c r="R3250" s="24" t="s">
        <v>108</v>
      </c>
      <c r="S3250" s="24" t="s">
        <v>108</v>
      </c>
      <c r="T3250" s="24" t="s">
        <v>238</v>
      </c>
      <c r="U3250" s="24" t="s">
        <v>205</v>
      </c>
      <c r="V3250" s="24" t="s">
        <v>205</v>
      </c>
      <c r="W3250" s="24" t="s">
        <v>205</v>
      </c>
      <c r="X3250" s="24" t="s">
        <v>1833</v>
      </c>
      <c r="Y3250" s="24" t="s">
        <v>205</v>
      </c>
      <c r="Z3250" s="24"/>
    </row>
    <row r="3251" spans="1:26" x14ac:dyDescent="0.2">
      <c r="A3251">
        <v>3251</v>
      </c>
      <c r="B3251">
        <v>5363</v>
      </c>
      <c r="H3251" s="23">
        <v>44207</v>
      </c>
      <c r="I3251" s="23">
        <v>44207</v>
      </c>
      <c r="J3251">
        <v>3570.79</v>
      </c>
      <c r="K3251" s="24"/>
      <c r="L3251" s="24" t="s">
        <v>2633</v>
      </c>
      <c r="M3251" s="24" t="s">
        <v>2522</v>
      </c>
      <c r="N3251" s="24" t="s">
        <v>68</v>
      </c>
      <c r="O3251" s="24" t="s">
        <v>231</v>
      </c>
      <c r="P3251" s="24" t="s">
        <v>217</v>
      </c>
      <c r="Q3251" s="24" t="s">
        <v>102</v>
      </c>
      <c r="R3251" s="24" t="s">
        <v>108</v>
      </c>
      <c r="S3251" s="24" t="s">
        <v>108</v>
      </c>
      <c r="T3251" s="24" t="s">
        <v>238</v>
      </c>
      <c r="U3251" s="24" t="s">
        <v>205</v>
      </c>
      <c r="V3251" s="24" t="s">
        <v>205</v>
      </c>
      <c r="W3251" s="24" t="s">
        <v>205</v>
      </c>
      <c r="X3251" s="24" t="s">
        <v>1833</v>
      </c>
      <c r="Y3251" s="24" t="s">
        <v>205</v>
      </c>
      <c r="Z3251" s="24"/>
    </row>
    <row r="3252" spans="1:26" x14ac:dyDescent="0.2">
      <c r="A3252">
        <v>3252</v>
      </c>
      <c r="B3252">
        <v>5364</v>
      </c>
      <c r="H3252" s="23">
        <v>44207</v>
      </c>
      <c r="I3252" s="23">
        <v>44207</v>
      </c>
      <c r="J3252">
        <v>40045.68</v>
      </c>
      <c r="K3252" s="24"/>
      <c r="L3252" s="24" t="s">
        <v>2282</v>
      </c>
      <c r="M3252" s="24" t="s">
        <v>2527</v>
      </c>
      <c r="N3252" s="24" t="s">
        <v>68</v>
      </c>
      <c r="O3252" s="24" t="s">
        <v>231</v>
      </c>
      <c r="P3252" s="24" t="s">
        <v>217</v>
      </c>
      <c r="Q3252" s="24" t="s">
        <v>102</v>
      </c>
      <c r="R3252" s="24" t="s">
        <v>108</v>
      </c>
      <c r="S3252" s="24" t="s">
        <v>108</v>
      </c>
      <c r="T3252" s="24" t="s">
        <v>238</v>
      </c>
      <c r="U3252" s="24" t="s">
        <v>205</v>
      </c>
      <c r="V3252" s="24" t="s">
        <v>205</v>
      </c>
      <c r="W3252" s="24" t="s">
        <v>205</v>
      </c>
      <c r="X3252" s="24" t="s">
        <v>1833</v>
      </c>
      <c r="Y3252" s="24" t="s">
        <v>205</v>
      </c>
      <c r="Z3252" s="24"/>
    </row>
    <row r="3253" spans="1:26" x14ac:dyDescent="0.2">
      <c r="A3253">
        <v>3253</v>
      </c>
      <c r="B3253">
        <v>5365</v>
      </c>
      <c r="H3253" s="23">
        <v>44207</v>
      </c>
      <c r="I3253" s="23">
        <v>44207</v>
      </c>
      <c r="J3253">
        <v>708.75</v>
      </c>
      <c r="K3253" s="24"/>
      <c r="L3253" s="24" t="s">
        <v>2771</v>
      </c>
      <c r="M3253" s="24" t="s">
        <v>2635</v>
      </c>
      <c r="N3253" s="24" t="s">
        <v>68</v>
      </c>
      <c r="O3253" s="24" t="s">
        <v>231</v>
      </c>
      <c r="P3253" s="24" t="s">
        <v>217</v>
      </c>
      <c r="Q3253" s="24" t="s">
        <v>102</v>
      </c>
      <c r="R3253" s="24" t="s">
        <v>108</v>
      </c>
      <c r="S3253" s="24" t="s">
        <v>108</v>
      </c>
      <c r="T3253" s="24" t="s">
        <v>238</v>
      </c>
      <c r="U3253" s="24" t="s">
        <v>205</v>
      </c>
      <c r="V3253" s="24" t="s">
        <v>205</v>
      </c>
      <c r="W3253" s="24" t="s">
        <v>205</v>
      </c>
      <c r="X3253" s="24" t="s">
        <v>1833</v>
      </c>
      <c r="Y3253" s="24" t="s">
        <v>205</v>
      </c>
      <c r="Z3253" s="24"/>
    </row>
    <row r="3254" spans="1:26" x14ac:dyDescent="0.2">
      <c r="A3254">
        <v>3254</v>
      </c>
      <c r="B3254">
        <v>5366</v>
      </c>
      <c r="H3254" s="23">
        <v>44207</v>
      </c>
      <c r="I3254" s="23">
        <v>44207</v>
      </c>
      <c r="J3254">
        <v>8290.07</v>
      </c>
      <c r="K3254" s="24"/>
      <c r="L3254" s="24" t="s">
        <v>2381</v>
      </c>
      <c r="M3254" s="24" t="s">
        <v>2523</v>
      </c>
      <c r="N3254" s="24" t="s">
        <v>68</v>
      </c>
      <c r="O3254" s="24" t="s">
        <v>231</v>
      </c>
      <c r="P3254" s="24" t="s">
        <v>217</v>
      </c>
      <c r="Q3254" s="24" t="s">
        <v>102</v>
      </c>
      <c r="R3254" s="24" t="s">
        <v>108</v>
      </c>
      <c r="S3254" s="24" t="s">
        <v>108</v>
      </c>
      <c r="T3254" s="24" t="s">
        <v>238</v>
      </c>
      <c r="U3254" s="24" t="s">
        <v>205</v>
      </c>
      <c r="V3254" s="24" t="s">
        <v>205</v>
      </c>
      <c r="W3254" s="24" t="s">
        <v>205</v>
      </c>
      <c r="X3254" s="24" t="s">
        <v>1833</v>
      </c>
      <c r="Y3254" s="24" t="s">
        <v>205</v>
      </c>
      <c r="Z3254" s="24"/>
    </row>
    <row r="3255" spans="1:26" x14ac:dyDescent="0.2">
      <c r="A3255">
        <v>3255</v>
      </c>
      <c r="B3255">
        <v>5367</v>
      </c>
      <c r="H3255" s="23">
        <v>44207</v>
      </c>
      <c r="I3255" s="23">
        <v>44207</v>
      </c>
      <c r="J3255">
        <v>19444.43</v>
      </c>
      <c r="K3255" s="24"/>
      <c r="L3255" s="24" t="s">
        <v>2772</v>
      </c>
      <c r="M3255" s="24" t="s">
        <v>2637</v>
      </c>
      <c r="N3255" s="24" t="s">
        <v>68</v>
      </c>
      <c r="O3255" s="24" t="s">
        <v>231</v>
      </c>
      <c r="P3255" s="24" t="s">
        <v>217</v>
      </c>
      <c r="Q3255" s="24" t="s">
        <v>102</v>
      </c>
      <c r="R3255" s="24" t="s">
        <v>108</v>
      </c>
      <c r="S3255" s="24" t="s">
        <v>108</v>
      </c>
      <c r="T3255" s="24" t="s">
        <v>238</v>
      </c>
      <c r="U3255" s="24" t="s">
        <v>205</v>
      </c>
      <c r="V3255" s="24" t="s">
        <v>205</v>
      </c>
      <c r="W3255" s="24" t="s">
        <v>205</v>
      </c>
      <c r="X3255" s="24" t="s">
        <v>1833</v>
      </c>
      <c r="Y3255" s="24" t="s">
        <v>205</v>
      </c>
      <c r="Z3255" s="24"/>
    </row>
    <row r="3256" spans="1:26" x14ac:dyDescent="0.2">
      <c r="A3256">
        <v>3256</v>
      </c>
      <c r="B3256">
        <v>5368</v>
      </c>
      <c r="H3256" s="23">
        <v>44207</v>
      </c>
      <c r="I3256" s="23">
        <v>44207</v>
      </c>
      <c r="J3256">
        <v>2484.5500000000002</v>
      </c>
      <c r="K3256" s="24"/>
      <c r="L3256" s="24" t="s">
        <v>2261</v>
      </c>
      <c r="M3256" s="24" t="s">
        <v>2773</v>
      </c>
      <c r="N3256" s="24" t="s">
        <v>68</v>
      </c>
      <c r="O3256" s="24" t="s">
        <v>231</v>
      </c>
      <c r="P3256" s="24" t="s">
        <v>217</v>
      </c>
      <c r="Q3256" s="24" t="s">
        <v>102</v>
      </c>
      <c r="R3256" s="24" t="s">
        <v>108</v>
      </c>
      <c r="S3256" s="24" t="s">
        <v>108</v>
      </c>
      <c r="T3256" s="24" t="s">
        <v>238</v>
      </c>
      <c r="U3256" s="24" t="s">
        <v>205</v>
      </c>
      <c r="V3256" s="24" t="s">
        <v>205</v>
      </c>
      <c r="W3256" s="24" t="s">
        <v>205</v>
      </c>
      <c r="X3256" s="24" t="s">
        <v>1833</v>
      </c>
      <c r="Y3256" s="24" t="s">
        <v>205</v>
      </c>
      <c r="Z3256" s="24"/>
    </row>
    <row r="3257" spans="1:26" x14ac:dyDescent="0.2">
      <c r="A3257">
        <v>3257</v>
      </c>
      <c r="B3257">
        <v>5369</v>
      </c>
      <c r="H3257" s="23">
        <v>44207</v>
      </c>
      <c r="I3257" s="23">
        <v>44207</v>
      </c>
      <c r="J3257">
        <v>19463.560000000001</v>
      </c>
      <c r="K3257" s="24"/>
      <c r="L3257" s="24" t="s">
        <v>2774</v>
      </c>
      <c r="M3257" s="24" t="s">
        <v>2639</v>
      </c>
      <c r="N3257" s="24" t="s">
        <v>68</v>
      </c>
      <c r="O3257" s="24" t="s">
        <v>231</v>
      </c>
      <c r="P3257" s="24" t="s">
        <v>217</v>
      </c>
      <c r="Q3257" s="24" t="s">
        <v>102</v>
      </c>
      <c r="R3257" s="24" t="s">
        <v>108</v>
      </c>
      <c r="S3257" s="24" t="s">
        <v>108</v>
      </c>
      <c r="T3257" s="24" t="s">
        <v>238</v>
      </c>
      <c r="U3257" s="24" t="s">
        <v>205</v>
      </c>
      <c r="V3257" s="24" t="s">
        <v>205</v>
      </c>
      <c r="W3257" s="24" t="s">
        <v>205</v>
      </c>
      <c r="X3257" s="24" t="s">
        <v>1833</v>
      </c>
      <c r="Y3257" s="24" t="s">
        <v>205</v>
      </c>
      <c r="Z3257" s="24"/>
    </row>
    <row r="3258" spans="1:26" x14ac:dyDescent="0.2">
      <c r="A3258">
        <v>3258</v>
      </c>
      <c r="B3258">
        <v>5371</v>
      </c>
      <c r="H3258" s="23">
        <v>44207</v>
      </c>
      <c r="I3258" s="23">
        <v>44207</v>
      </c>
      <c r="J3258">
        <v>750</v>
      </c>
      <c r="K3258" s="24"/>
      <c r="L3258" s="24" t="s">
        <v>2775</v>
      </c>
      <c r="M3258" s="24" t="s">
        <v>2586</v>
      </c>
      <c r="N3258" s="24" t="s">
        <v>50</v>
      </c>
      <c r="O3258" s="24" t="s">
        <v>231</v>
      </c>
      <c r="P3258" s="24" t="s">
        <v>217</v>
      </c>
      <c r="Q3258" s="24" t="s">
        <v>50</v>
      </c>
      <c r="R3258" s="24" t="s">
        <v>105</v>
      </c>
      <c r="S3258" s="24" t="s">
        <v>24</v>
      </c>
      <c r="T3258" s="24" t="s">
        <v>312</v>
      </c>
      <c r="U3258" s="24" t="s">
        <v>205</v>
      </c>
      <c r="V3258" s="24" t="s">
        <v>205</v>
      </c>
      <c r="W3258" s="24"/>
      <c r="X3258" s="24" t="s">
        <v>1833</v>
      </c>
      <c r="Y3258" s="24" t="s">
        <v>166</v>
      </c>
      <c r="Z3258" s="24"/>
    </row>
    <row r="3259" spans="1:26" x14ac:dyDescent="0.2">
      <c r="A3259">
        <v>3259</v>
      </c>
      <c r="B3259">
        <v>5372</v>
      </c>
      <c r="H3259" s="23">
        <v>44207</v>
      </c>
      <c r="I3259" s="23">
        <v>44207</v>
      </c>
      <c r="J3259">
        <v>153.22999999999999</v>
      </c>
      <c r="K3259" s="24"/>
      <c r="L3259" s="24" t="s">
        <v>2776</v>
      </c>
      <c r="M3259" s="24" t="s">
        <v>2768</v>
      </c>
      <c r="N3259" s="24" t="s">
        <v>68</v>
      </c>
      <c r="O3259" s="24" t="s">
        <v>231</v>
      </c>
      <c r="P3259" s="24" t="s">
        <v>217</v>
      </c>
      <c r="Q3259" s="24" t="s">
        <v>102</v>
      </c>
      <c r="R3259" s="24" t="s">
        <v>108</v>
      </c>
      <c r="S3259" s="24" t="s">
        <v>108</v>
      </c>
      <c r="T3259" s="24" t="s">
        <v>238</v>
      </c>
      <c r="U3259" s="24" t="s">
        <v>205</v>
      </c>
      <c r="V3259" s="24" t="s">
        <v>205</v>
      </c>
      <c r="W3259" s="24" t="s">
        <v>205</v>
      </c>
      <c r="X3259" s="24" t="s">
        <v>1833</v>
      </c>
      <c r="Y3259" s="24" t="s">
        <v>205</v>
      </c>
      <c r="Z3259" s="24"/>
    </row>
    <row r="3260" spans="1:26" x14ac:dyDescent="0.2">
      <c r="A3260">
        <v>3260</v>
      </c>
      <c r="B3260">
        <v>5373</v>
      </c>
      <c r="H3260" s="23">
        <v>44207</v>
      </c>
      <c r="I3260" s="23">
        <v>44207</v>
      </c>
      <c r="J3260">
        <v>8188.37</v>
      </c>
      <c r="K3260" s="24" t="s">
        <v>247</v>
      </c>
      <c r="L3260" s="24" t="s">
        <v>2777</v>
      </c>
      <c r="M3260" s="24" t="s">
        <v>2778</v>
      </c>
      <c r="N3260" s="24" t="s">
        <v>68</v>
      </c>
      <c r="O3260" s="24" t="s">
        <v>231</v>
      </c>
      <c r="P3260" s="24" t="s">
        <v>217</v>
      </c>
      <c r="Q3260" s="24" t="s">
        <v>102</v>
      </c>
      <c r="R3260" s="24" t="s">
        <v>108</v>
      </c>
      <c r="S3260" s="24" t="s">
        <v>108</v>
      </c>
      <c r="T3260" s="24" t="s">
        <v>238</v>
      </c>
      <c r="U3260" s="24" t="s">
        <v>205</v>
      </c>
      <c r="V3260" s="24" t="s">
        <v>205</v>
      </c>
      <c r="W3260" s="24" t="s">
        <v>205</v>
      </c>
      <c r="X3260" s="24" t="s">
        <v>1833</v>
      </c>
      <c r="Y3260" s="24" t="s">
        <v>205</v>
      </c>
      <c r="Z3260" s="24"/>
    </row>
    <row r="3261" spans="1:26" x14ac:dyDescent="0.2">
      <c r="A3261">
        <v>3261</v>
      </c>
      <c r="B3261">
        <v>5375</v>
      </c>
      <c r="H3261" s="23">
        <v>44207</v>
      </c>
      <c r="I3261" s="23">
        <v>44207</v>
      </c>
      <c r="J3261">
        <v>3921.39</v>
      </c>
      <c r="K3261" s="24" t="s">
        <v>247</v>
      </c>
      <c r="L3261" s="24" t="s">
        <v>2779</v>
      </c>
      <c r="M3261" s="24" t="s">
        <v>2780</v>
      </c>
      <c r="N3261" s="24" t="s">
        <v>68</v>
      </c>
      <c r="O3261" s="24" t="s">
        <v>231</v>
      </c>
      <c r="P3261" s="24" t="s">
        <v>217</v>
      </c>
      <c r="Q3261" s="24" t="s">
        <v>102</v>
      </c>
      <c r="R3261" s="24" t="s">
        <v>108</v>
      </c>
      <c r="S3261" s="24" t="s">
        <v>108</v>
      </c>
      <c r="T3261" s="24" t="s">
        <v>238</v>
      </c>
      <c r="U3261" s="24" t="s">
        <v>205</v>
      </c>
      <c r="V3261" s="24" t="s">
        <v>205</v>
      </c>
      <c r="W3261" s="24" t="s">
        <v>205</v>
      </c>
      <c r="X3261" s="24" t="s">
        <v>1833</v>
      </c>
      <c r="Y3261" s="24" t="s">
        <v>205</v>
      </c>
      <c r="Z3261" s="24"/>
    </row>
    <row r="3262" spans="1:26" x14ac:dyDescent="0.2">
      <c r="A3262">
        <v>3262</v>
      </c>
      <c r="B3262">
        <v>5378</v>
      </c>
      <c r="H3262" s="23">
        <v>44207</v>
      </c>
      <c r="I3262" s="23">
        <v>44207</v>
      </c>
      <c r="J3262">
        <v>149</v>
      </c>
      <c r="K3262" s="24"/>
      <c r="L3262" s="24" t="s">
        <v>2357</v>
      </c>
      <c r="M3262" s="24" t="s">
        <v>1252</v>
      </c>
      <c r="N3262" s="24" t="s">
        <v>68</v>
      </c>
      <c r="O3262" s="24" t="s">
        <v>231</v>
      </c>
      <c r="P3262" s="24" t="s">
        <v>217</v>
      </c>
      <c r="Q3262" s="24" t="s">
        <v>17</v>
      </c>
      <c r="R3262" s="24" t="s">
        <v>6</v>
      </c>
      <c r="S3262" s="24" t="s">
        <v>26</v>
      </c>
      <c r="T3262" s="24" t="s">
        <v>211</v>
      </c>
      <c r="U3262" s="24" t="s">
        <v>205</v>
      </c>
      <c r="V3262" s="24" t="s">
        <v>205</v>
      </c>
      <c r="W3262" s="24" t="s">
        <v>2227</v>
      </c>
      <c r="X3262" s="24" t="s">
        <v>1833</v>
      </c>
      <c r="Y3262" s="24" t="s">
        <v>166</v>
      </c>
      <c r="Z3262" s="24"/>
    </row>
    <row r="3263" spans="1:26" x14ac:dyDescent="0.2">
      <c r="A3263">
        <v>3263</v>
      </c>
      <c r="B3263">
        <v>5379</v>
      </c>
      <c r="H3263" s="23">
        <v>44207</v>
      </c>
      <c r="I3263" s="23">
        <v>44207</v>
      </c>
      <c r="J3263">
        <v>3628.09</v>
      </c>
      <c r="K3263" s="24"/>
      <c r="L3263" s="24" t="s">
        <v>2218</v>
      </c>
      <c r="M3263" s="24" t="s">
        <v>2531</v>
      </c>
      <c r="N3263" s="24" t="s">
        <v>7</v>
      </c>
      <c r="O3263" s="24" t="s">
        <v>231</v>
      </c>
      <c r="P3263" s="24" t="s">
        <v>217</v>
      </c>
      <c r="Q3263" s="24" t="s">
        <v>7</v>
      </c>
      <c r="R3263" s="24" t="s">
        <v>70</v>
      </c>
      <c r="S3263" s="24" t="s">
        <v>48</v>
      </c>
      <c r="T3263" s="24" t="s">
        <v>225</v>
      </c>
      <c r="U3263" s="24" t="s">
        <v>205</v>
      </c>
      <c r="V3263" s="24" t="s">
        <v>205</v>
      </c>
      <c r="W3263" s="24" t="s">
        <v>205</v>
      </c>
      <c r="X3263" s="24" t="s">
        <v>1833</v>
      </c>
      <c r="Y3263" s="24" t="s">
        <v>166</v>
      </c>
      <c r="Z3263" s="24"/>
    </row>
    <row r="3264" spans="1:26" x14ac:dyDescent="0.2">
      <c r="A3264">
        <v>3264</v>
      </c>
      <c r="B3264">
        <v>5380</v>
      </c>
      <c r="H3264" s="23">
        <v>44207</v>
      </c>
      <c r="I3264" s="23">
        <v>44207</v>
      </c>
      <c r="J3264">
        <v>29079.17</v>
      </c>
      <c r="K3264" s="24"/>
      <c r="L3264" s="24" t="s">
        <v>2257</v>
      </c>
      <c r="M3264" s="24" t="s">
        <v>2295</v>
      </c>
      <c r="N3264" s="24" t="s">
        <v>7</v>
      </c>
      <c r="O3264" s="24" t="s">
        <v>231</v>
      </c>
      <c r="P3264" s="24" t="s">
        <v>217</v>
      </c>
      <c r="Q3264" s="24" t="s">
        <v>102</v>
      </c>
      <c r="R3264" s="24" t="s">
        <v>108</v>
      </c>
      <c r="S3264" s="24" t="s">
        <v>108</v>
      </c>
      <c r="T3264" s="24" t="s">
        <v>238</v>
      </c>
      <c r="U3264" s="24" t="s">
        <v>205</v>
      </c>
      <c r="V3264" s="24" t="s">
        <v>205</v>
      </c>
      <c r="W3264" s="24" t="s">
        <v>205</v>
      </c>
      <c r="X3264" s="24" t="s">
        <v>1833</v>
      </c>
      <c r="Y3264" s="24" t="s">
        <v>1833</v>
      </c>
      <c r="Z3264" s="24"/>
    </row>
    <row r="3265" spans="1:26" x14ac:dyDescent="0.2">
      <c r="A3265">
        <v>3265</v>
      </c>
      <c r="B3265">
        <v>5381</v>
      </c>
      <c r="H3265" s="23">
        <v>44207</v>
      </c>
      <c r="I3265" s="23">
        <v>44207</v>
      </c>
      <c r="J3265">
        <v>1948.71</v>
      </c>
      <c r="K3265" s="24"/>
      <c r="L3265" s="24" t="s">
        <v>2388</v>
      </c>
      <c r="M3265" s="24" t="s">
        <v>2389</v>
      </c>
      <c r="N3265" s="24" t="s">
        <v>7</v>
      </c>
      <c r="O3265" s="24" t="s">
        <v>231</v>
      </c>
      <c r="P3265" s="24" t="s">
        <v>217</v>
      </c>
      <c r="Q3265" s="24" t="s">
        <v>102</v>
      </c>
      <c r="R3265" s="24" t="s">
        <v>108</v>
      </c>
      <c r="S3265" s="24" t="s">
        <v>108</v>
      </c>
      <c r="T3265" s="24" t="s">
        <v>238</v>
      </c>
      <c r="U3265" s="24" t="s">
        <v>205</v>
      </c>
      <c r="V3265" s="24" t="s">
        <v>205</v>
      </c>
      <c r="W3265" s="24" t="s">
        <v>205</v>
      </c>
      <c r="X3265" s="24" t="s">
        <v>1833</v>
      </c>
      <c r="Y3265" s="24" t="s">
        <v>1833</v>
      </c>
      <c r="Z3265" s="24"/>
    </row>
    <row r="3266" spans="1:26" x14ac:dyDescent="0.2">
      <c r="A3266">
        <v>3266</v>
      </c>
      <c r="B3266">
        <v>5382</v>
      </c>
      <c r="H3266" s="23">
        <v>44207</v>
      </c>
      <c r="I3266" s="23">
        <v>44207</v>
      </c>
      <c r="J3266">
        <v>15482.99</v>
      </c>
      <c r="K3266" s="24"/>
      <c r="L3266" s="24" t="s">
        <v>2532</v>
      </c>
      <c r="M3266" s="24" t="s">
        <v>2391</v>
      </c>
      <c r="N3266" s="24" t="s">
        <v>7</v>
      </c>
      <c r="O3266" s="24" t="s">
        <v>231</v>
      </c>
      <c r="P3266" s="24" t="s">
        <v>217</v>
      </c>
      <c r="Q3266" s="24" t="s">
        <v>102</v>
      </c>
      <c r="R3266" s="24" t="s">
        <v>108</v>
      </c>
      <c r="S3266" s="24" t="s">
        <v>108</v>
      </c>
      <c r="T3266" s="24" t="s">
        <v>238</v>
      </c>
      <c r="U3266" s="24" t="s">
        <v>205</v>
      </c>
      <c r="V3266" s="24" t="s">
        <v>205</v>
      </c>
      <c r="W3266" s="24" t="s">
        <v>205</v>
      </c>
      <c r="X3266" s="24" t="s">
        <v>1833</v>
      </c>
      <c r="Y3266" s="24" t="s">
        <v>1833</v>
      </c>
      <c r="Z3266" s="24"/>
    </row>
    <row r="3267" spans="1:26" x14ac:dyDescent="0.2">
      <c r="A3267">
        <v>3267</v>
      </c>
      <c r="B3267">
        <v>5383</v>
      </c>
      <c r="H3267" s="23">
        <v>44207</v>
      </c>
      <c r="I3267" s="23">
        <v>44207</v>
      </c>
      <c r="J3267">
        <v>16791.12</v>
      </c>
      <c r="K3267" s="24"/>
      <c r="L3267" s="24" t="s">
        <v>2533</v>
      </c>
      <c r="M3267" s="24" t="s">
        <v>2426</v>
      </c>
      <c r="N3267" s="24" t="s">
        <v>7</v>
      </c>
      <c r="O3267" s="24" t="s">
        <v>231</v>
      </c>
      <c r="P3267" s="24" t="s">
        <v>217</v>
      </c>
      <c r="Q3267" s="24" t="s">
        <v>102</v>
      </c>
      <c r="R3267" s="24" t="s">
        <v>108</v>
      </c>
      <c r="S3267" s="24" t="s">
        <v>108</v>
      </c>
      <c r="T3267" s="24" t="s">
        <v>238</v>
      </c>
      <c r="U3267" s="24" t="s">
        <v>205</v>
      </c>
      <c r="V3267" s="24" t="s">
        <v>205</v>
      </c>
      <c r="W3267" s="24" t="s">
        <v>205</v>
      </c>
      <c r="X3267" s="24" t="s">
        <v>1833</v>
      </c>
      <c r="Y3267" s="24" t="s">
        <v>1833</v>
      </c>
      <c r="Z3267" s="24"/>
    </row>
    <row r="3268" spans="1:26" x14ac:dyDescent="0.2">
      <c r="A3268">
        <v>3268</v>
      </c>
      <c r="B3268">
        <v>5386</v>
      </c>
      <c r="H3268" s="23">
        <v>44207</v>
      </c>
      <c r="I3268" s="23">
        <v>44207</v>
      </c>
      <c r="J3268">
        <v>87.93</v>
      </c>
      <c r="K3268" s="24"/>
      <c r="L3268" s="24" t="s">
        <v>2257</v>
      </c>
      <c r="M3268" s="24" t="s">
        <v>2295</v>
      </c>
      <c r="N3268" s="24" t="s">
        <v>7</v>
      </c>
      <c r="O3268" s="24" t="s">
        <v>231</v>
      </c>
      <c r="P3268" s="24" t="s">
        <v>217</v>
      </c>
      <c r="Q3268" s="24" t="s">
        <v>102</v>
      </c>
      <c r="R3268" s="24" t="s">
        <v>108</v>
      </c>
      <c r="S3268" s="24" t="s">
        <v>108</v>
      </c>
      <c r="T3268" s="24" t="s">
        <v>238</v>
      </c>
      <c r="U3268" s="24" t="s">
        <v>205</v>
      </c>
      <c r="V3268" s="24" t="s">
        <v>205</v>
      </c>
      <c r="W3268" s="24" t="s">
        <v>205</v>
      </c>
      <c r="X3268" s="24" t="s">
        <v>1833</v>
      </c>
      <c r="Y3268" s="24" t="s">
        <v>1833</v>
      </c>
      <c r="Z3268" s="24"/>
    </row>
    <row r="3269" spans="1:26" x14ac:dyDescent="0.2">
      <c r="A3269">
        <v>3269</v>
      </c>
      <c r="B3269">
        <v>5387</v>
      </c>
      <c r="H3269" s="23">
        <v>44207</v>
      </c>
      <c r="I3269" s="23">
        <v>44207</v>
      </c>
      <c r="J3269">
        <v>6475.09</v>
      </c>
      <c r="K3269" s="24"/>
      <c r="L3269" s="24" t="s">
        <v>2781</v>
      </c>
      <c r="M3269" s="24" t="s">
        <v>2759</v>
      </c>
      <c r="N3269" s="24" t="s">
        <v>68</v>
      </c>
      <c r="O3269" s="24" t="s">
        <v>231</v>
      </c>
      <c r="P3269" s="24" t="s">
        <v>217</v>
      </c>
      <c r="Q3269" s="24" t="s">
        <v>102</v>
      </c>
      <c r="R3269" s="24" t="s">
        <v>108</v>
      </c>
      <c r="S3269" s="24" t="s">
        <v>108</v>
      </c>
      <c r="T3269" s="24" t="s">
        <v>238</v>
      </c>
      <c r="U3269" s="24" t="s">
        <v>205</v>
      </c>
      <c r="V3269" s="24" t="s">
        <v>205</v>
      </c>
      <c r="W3269" s="24" t="s">
        <v>205</v>
      </c>
      <c r="X3269" s="24" t="s">
        <v>1833</v>
      </c>
      <c r="Y3269" s="24" t="s">
        <v>205</v>
      </c>
      <c r="Z3269" s="24"/>
    </row>
    <row r="3270" spans="1:26" x14ac:dyDescent="0.2">
      <c r="A3270">
        <v>3270</v>
      </c>
      <c r="B3270">
        <v>5397</v>
      </c>
      <c r="H3270" s="23">
        <v>44207</v>
      </c>
      <c r="I3270" s="23">
        <v>44207</v>
      </c>
      <c r="J3270">
        <v>78.88</v>
      </c>
      <c r="K3270" s="24"/>
      <c r="L3270" s="24" t="s">
        <v>2434</v>
      </c>
      <c r="M3270" s="24" t="s">
        <v>2435</v>
      </c>
      <c r="N3270" s="24" t="s">
        <v>7</v>
      </c>
      <c r="O3270" s="24" t="s">
        <v>231</v>
      </c>
      <c r="P3270" s="24" t="s">
        <v>217</v>
      </c>
      <c r="Q3270" s="24" t="s">
        <v>102</v>
      </c>
      <c r="R3270" s="24" t="s">
        <v>108</v>
      </c>
      <c r="S3270" s="24" t="s">
        <v>103</v>
      </c>
      <c r="T3270" s="24" t="s">
        <v>260</v>
      </c>
      <c r="U3270" s="24" t="s">
        <v>2436</v>
      </c>
      <c r="V3270" s="24" t="s">
        <v>205</v>
      </c>
      <c r="W3270" s="24" t="s">
        <v>2433</v>
      </c>
      <c r="X3270" s="24" t="s">
        <v>1833</v>
      </c>
      <c r="Y3270" s="24" t="s">
        <v>166</v>
      </c>
      <c r="Z3270" s="24"/>
    </row>
    <row r="3271" spans="1:26" x14ac:dyDescent="0.2">
      <c r="A3271">
        <v>3271</v>
      </c>
      <c r="B3271">
        <v>5398</v>
      </c>
      <c r="H3271" s="23">
        <v>44207</v>
      </c>
      <c r="I3271" s="23">
        <v>44207</v>
      </c>
      <c r="J3271">
        <v>102.35</v>
      </c>
      <c r="K3271" s="24"/>
      <c r="L3271" s="24" t="s">
        <v>2437</v>
      </c>
      <c r="M3271" s="24" t="s">
        <v>2438</v>
      </c>
      <c r="N3271" s="24" t="s">
        <v>7</v>
      </c>
      <c r="O3271" s="24" t="s">
        <v>231</v>
      </c>
      <c r="P3271" s="24" t="s">
        <v>217</v>
      </c>
      <c r="Q3271" s="24" t="s">
        <v>102</v>
      </c>
      <c r="R3271" s="24" t="s">
        <v>108</v>
      </c>
      <c r="S3271" s="24" t="s">
        <v>103</v>
      </c>
      <c r="T3271" s="24" t="s">
        <v>260</v>
      </c>
      <c r="U3271" s="24" t="s">
        <v>2439</v>
      </c>
      <c r="V3271" s="24" t="s">
        <v>205</v>
      </c>
      <c r="W3271" s="24" t="s">
        <v>2433</v>
      </c>
      <c r="X3271" s="24" t="s">
        <v>1833</v>
      </c>
      <c r="Y3271" s="24" t="s">
        <v>166</v>
      </c>
      <c r="Z3271" s="24"/>
    </row>
    <row r="3272" spans="1:26" x14ac:dyDescent="0.2">
      <c r="A3272">
        <v>3272</v>
      </c>
      <c r="B3272">
        <v>5400</v>
      </c>
      <c r="H3272" s="23">
        <v>44207</v>
      </c>
      <c r="I3272" s="23">
        <v>44207</v>
      </c>
      <c r="J3272">
        <v>3942.94</v>
      </c>
      <c r="K3272" s="24"/>
      <c r="L3272" s="24" t="s">
        <v>1986</v>
      </c>
      <c r="M3272" s="24" t="s">
        <v>2294</v>
      </c>
      <c r="N3272" s="24" t="s">
        <v>7</v>
      </c>
      <c r="O3272" s="24" t="s">
        <v>231</v>
      </c>
      <c r="P3272" s="24" t="s">
        <v>217</v>
      </c>
      <c r="Q3272" s="24" t="s">
        <v>102</v>
      </c>
      <c r="R3272" s="24" t="s">
        <v>108</v>
      </c>
      <c r="S3272" s="24" t="s">
        <v>108</v>
      </c>
      <c r="T3272" s="24" t="s">
        <v>238</v>
      </c>
      <c r="U3272" s="24" t="s">
        <v>205</v>
      </c>
      <c r="V3272" s="24" t="s">
        <v>205</v>
      </c>
      <c r="W3272" s="24" t="s">
        <v>205</v>
      </c>
      <c r="X3272" s="24" t="s">
        <v>1833</v>
      </c>
      <c r="Y3272" s="24" t="s">
        <v>1833</v>
      </c>
      <c r="Z3272" s="24"/>
    </row>
    <row r="3273" spans="1:26" x14ac:dyDescent="0.2">
      <c r="A3273">
        <v>3273</v>
      </c>
      <c r="B3273">
        <v>5418</v>
      </c>
      <c r="H3273" s="23">
        <v>44208</v>
      </c>
      <c r="I3273" s="23">
        <v>44208</v>
      </c>
      <c r="J3273">
        <v>290.33</v>
      </c>
      <c r="K3273" s="24"/>
      <c r="L3273" s="24" t="s">
        <v>2188</v>
      </c>
      <c r="M3273" s="24" t="s">
        <v>2355</v>
      </c>
      <c r="N3273" s="24" t="s">
        <v>7</v>
      </c>
      <c r="O3273" s="24" t="s">
        <v>231</v>
      </c>
      <c r="P3273" s="24" t="s">
        <v>217</v>
      </c>
      <c r="Q3273" s="24" t="s">
        <v>36</v>
      </c>
      <c r="R3273" s="24" t="s">
        <v>6</v>
      </c>
      <c r="S3273" s="24" t="s">
        <v>15</v>
      </c>
      <c r="T3273" s="24" t="s">
        <v>225</v>
      </c>
      <c r="U3273" s="24" t="s">
        <v>205</v>
      </c>
      <c r="V3273" s="24" t="s">
        <v>205</v>
      </c>
      <c r="W3273" s="24" t="s">
        <v>205</v>
      </c>
      <c r="X3273" s="24" t="s">
        <v>1833</v>
      </c>
      <c r="Y3273" s="24" t="s">
        <v>1833</v>
      </c>
      <c r="Z3273" s="24"/>
    </row>
    <row r="3274" spans="1:26" x14ac:dyDescent="0.2">
      <c r="A3274">
        <v>3274</v>
      </c>
      <c r="B3274">
        <v>5419</v>
      </c>
      <c r="H3274" s="23">
        <v>44208</v>
      </c>
      <c r="I3274" s="23">
        <v>44208</v>
      </c>
      <c r="J3274">
        <v>12500</v>
      </c>
      <c r="K3274" s="24"/>
      <c r="L3274" s="24" t="s">
        <v>2782</v>
      </c>
      <c r="M3274" s="24" t="s">
        <v>2653</v>
      </c>
      <c r="N3274" s="24" t="s">
        <v>65</v>
      </c>
      <c r="O3274" s="24" t="s">
        <v>231</v>
      </c>
      <c r="P3274" s="24" t="s">
        <v>207</v>
      </c>
      <c r="Q3274" s="24" t="s">
        <v>7</v>
      </c>
      <c r="R3274" s="24" t="s">
        <v>6</v>
      </c>
      <c r="S3274" s="24" t="s">
        <v>14</v>
      </c>
      <c r="T3274" s="24" t="s">
        <v>211</v>
      </c>
      <c r="U3274" s="24" t="s">
        <v>205</v>
      </c>
      <c r="V3274" s="24" t="s">
        <v>205</v>
      </c>
      <c r="W3274" s="24" t="s">
        <v>14</v>
      </c>
      <c r="X3274" s="24" t="s">
        <v>1833</v>
      </c>
      <c r="Y3274" s="24" t="s">
        <v>166</v>
      </c>
      <c r="Z3274" s="24"/>
    </row>
    <row r="3275" spans="1:26" x14ac:dyDescent="0.2">
      <c r="A3275">
        <v>3275</v>
      </c>
      <c r="B3275">
        <v>5420</v>
      </c>
      <c r="H3275" s="23">
        <v>44208</v>
      </c>
      <c r="I3275" s="23">
        <v>44208</v>
      </c>
      <c r="J3275">
        <v>187.11</v>
      </c>
      <c r="K3275" s="24"/>
      <c r="L3275" s="24" t="s">
        <v>813</v>
      </c>
      <c r="M3275" s="24" t="s">
        <v>2783</v>
      </c>
      <c r="N3275" s="24" t="s">
        <v>7</v>
      </c>
      <c r="O3275" s="24" t="s">
        <v>231</v>
      </c>
      <c r="P3275" s="24" t="s">
        <v>217</v>
      </c>
      <c r="Q3275" s="24" t="s">
        <v>102</v>
      </c>
      <c r="R3275" s="24" t="s">
        <v>108</v>
      </c>
      <c r="S3275" s="24" t="s">
        <v>103</v>
      </c>
      <c r="T3275" s="24" t="s">
        <v>260</v>
      </c>
      <c r="U3275" s="24" t="s">
        <v>464</v>
      </c>
      <c r="V3275" s="24" t="s">
        <v>205</v>
      </c>
      <c r="W3275" s="24"/>
      <c r="X3275" s="24" t="s">
        <v>1833</v>
      </c>
      <c r="Y3275" s="24" t="s">
        <v>166</v>
      </c>
      <c r="Z3275" s="24"/>
    </row>
    <row r="3276" spans="1:26" x14ac:dyDescent="0.2">
      <c r="A3276">
        <v>3276</v>
      </c>
      <c r="B3276">
        <v>5424</v>
      </c>
      <c r="H3276" s="23">
        <v>44208</v>
      </c>
      <c r="I3276" s="23">
        <v>44208</v>
      </c>
      <c r="J3276">
        <v>91.52</v>
      </c>
      <c r="K3276" s="24"/>
      <c r="L3276" s="24" t="s">
        <v>2549</v>
      </c>
      <c r="M3276" s="24" t="s">
        <v>1062</v>
      </c>
      <c r="N3276" s="24" t="s">
        <v>7</v>
      </c>
      <c r="O3276" s="24" t="s">
        <v>231</v>
      </c>
      <c r="P3276" s="24" t="s">
        <v>217</v>
      </c>
      <c r="Q3276" s="24" t="s">
        <v>102</v>
      </c>
      <c r="R3276" s="24" t="s">
        <v>108</v>
      </c>
      <c r="S3276" s="24" t="s">
        <v>103</v>
      </c>
      <c r="T3276" s="24" t="s">
        <v>260</v>
      </c>
      <c r="U3276" s="24" t="s">
        <v>644</v>
      </c>
      <c r="V3276" s="24" t="s">
        <v>205</v>
      </c>
      <c r="W3276" s="24" t="s">
        <v>2412</v>
      </c>
      <c r="X3276" s="24" t="s">
        <v>1833</v>
      </c>
      <c r="Y3276" s="24" t="s">
        <v>166</v>
      </c>
      <c r="Z3276" s="24"/>
    </row>
    <row r="3277" spans="1:26" x14ac:dyDescent="0.2">
      <c r="A3277">
        <v>3277</v>
      </c>
      <c r="B3277">
        <v>5425</v>
      </c>
      <c r="H3277" s="23">
        <v>44208</v>
      </c>
      <c r="I3277" s="23">
        <v>44208</v>
      </c>
      <c r="J3277">
        <v>840</v>
      </c>
      <c r="K3277" s="24"/>
      <c r="L3277" s="24" t="s">
        <v>2784</v>
      </c>
      <c r="M3277" s="24" t="s">
        <v>2785</v>
      </c>
      <c r="N3277" s="24" t="s">
        <v>68</v>
      </c>
      <c r="O3277" s="24" t="s">
        <v>231</v>
      </c>
      <c r="P3277" s="24" t="s">
        <v>217</v>
      </c>
      <c r="Q3277" s="24" t="s">
        <v>64</v>
      </c>
      <c r="R3277" s="24" t="s">
        <v>6</v>
      </c>
      <c r="S3277" s="24" t="s">
        <v>25</v>
      </c>
      <c r="T3277" s="24" t="s">
        <v>1100</v>
      </c>
      <c r="U3277" s="24" t="s">
        <v>205</v>
      </c>
      <c r="V3277" s="24" t="s">
        <v>205</v>
      </c>
      <c r="W3277" s="24" t="s">
        <v>2675</v>
      </c>
      <c r="X3277" s="24" t="s">
        <v>1833</v>
      </c>
      <c r="Y3277" s="24" t="s">
        <v>166</v>
      </c>
      <c r="Z3277" s="24"/>
    </row>
    <row r="3278" spans="1:26" x14ac:dyDescent="0.2">
      <c r="A3278">
        <v>3278</v>
      </c>
      <c r="B3278">
        <v>5426</v>
      </c>
      <c r="H3278" s="23">
        <v>44208</v>
      </c>
      <c r="I3278" s="23">
        <v>44208</v>
      </c>
      <c r="J3278">
        <v>385</v>
      </c>
      <c r="K3278" s="24"/>
      <c r="L3278" s="24" t="s">
        <v>2245</v>
      </c>
      <c r="M3278" s="24" t="s">
        <v>2073</v>
      </c>
      <c r="N3278" s="24" t="s">
        <v>68</v>
      </c>
      <c r="O3278" s="24" t="s">
        <v>231</v>
      </c>
      <c r="P3278" s="24" t="s">
        <v>217</v>
      </c>
      <c r="Q3278" s="24" t="s">
        <v>36</v>
      </c>
      <c r="R3278" s="24" t="s">
        <v>6</v>
      </c>
      <c r="S3278" s="24" t="s">
        <v>41</v>
      </c>
      <c r="T3278" s="24" t="s">
        <v>480</v>
      </c>
      <c r="U3278" s="24" t="s">
        <v>205</v>
      </c>
      <c r="V3278" s="24" t="s">
        <v>205</v>
      </c>
      <c r="W3278" s="24" t="s">
        <v>2074</v>
      </c>
      <c r="X3278" s="24" t="s">
        <v>1833</v>
      </c>
      <c r="Y3278" s="24" t="s">
        <v>166</v>
      </c>
      <c r="Z3278" s="24"/>
    </row>
    <row r="3279" spans="1:26" x14ac:dyDescent="0.2">
      <c r="A3279">
        <v>3279</v>
      </c>
      <c r="B3279">
        <v>5427</v>
      </c>
      <c r="H3279" s="23">
        <v>44208</v>
      </c>
      <c r="I3279" s="23">
        <v>44208</v>
      </c>
      <c r="J3279">
        <v>437.2</v>
      </c>
      <c r="K3279" s="24"/>
      <c r="L3279" s="24" t="s">
        <v>2240</v>
      </c>
      <c r="M3279" s="24" t="s">
        <v>1057</v>
      </c>
      <c r="N3279" s="24" t="s">
        <v>68</v>
      </c>
      <c r="O3279" s="24" t="s">
        <v>231</v>
      </c>
      <c r="P3279" s="24" t="s">
        <v>217</v>
      </c>
      <c r="Q3279" s="24" t="s">
        <v>17</v>
      </c>
      <c r="R3279" s="24" t="s">
        <v>6</v>
      </c>
      <c r="S3279" s="24" t="s">
        <v>21</v>
      </c>
      <c r="T3279" s="24" t="s">
        <v>211</v>
      </c>
      <c r="U3279" s="24" t="s">
        <v>205</v>
      </c>
      <c r="V3279" s="24" t="s">
        <v>205</v>
      </c>
      <c r="W3279" s="24" t="s">
        <v>21</v>
      </c>
      <c r="X3279" s="24" t="s">
        <v>1833</v>
      </c>
      <c r="Y3279" s="24" t="s">
        <v>166</v>
      </c>
      <c r="Z3279" s="24"/>
    </row>
    <row r="3280" spans="1:26" x14ac:dyDescent="0.2">
      <c r="A3280">
        <v>3280</v>
      </c>
      <c r="B3280">
        <v>5428</v>
      </c>
      <c r="H3280" s="23">
        <v>44208</v>
      </c>
      <c r="I3280" s="23">
        <v>44208</v>
      </c>
      <c r="J3280">
        <v>120.06</v>
      </c>
      <c r="K3280" s="24"/>
      <c r="L3280" s="24" t="s">
        <v>2315</v>
      </c>
      <c r="M3280" s="24" t="s">
        <v>1981</v>
      </c>
      <c r="N3280" s="24" t="s">
        <v>68</v>
      </c>
      <c r="O3280" s="24" t="s">
        <v>231</v>
      </c>
      <c r="P3280" s="24" t="s">
        <v>259</v>
      </c>
      <c r="Q3280" s="24" t="s">
        <v>28</v>
      </c>
      <c r="R3280" s="24" t="s">
        <v>6</v>
      </c>
      <c r="S3280" s="24" t="s">
        <v>35</v>
      </c>
      <c r="T3280" s="24" t="s">
        <v>474</v>
      </c>
      <c r="U3280" s="24" t="s">
        <v>205</v>
      </c>
      <c r="V3280" s="24" t="s">
        <v>205</v>
      </c>
      <c r="W3280" s="24" t="s">
        <v>593</v>
      </c>
      <c r="X3280" s="24" t="s">
        <v>1833</v>
      </c>
      <c r="Y3280" s="24" t="s">
        <v>166</v>
      </c>
      <c r="Z3280" s="24"/>
    </row>
    <row r="3281" spans="1:26" x14ac:dyDescent="0.2">
      <c r="A3281">
        <v>3281</v>
      </c>
      <c r="B3281">
        <v>5429</v>
      </c>
      <c r="H3281" s="23">
        <v>44208</v>
      </c>
      <c r="I3281" s="23">
        <v>44208</v>
      </c>
      <c r="J3281">
        <v>58</v>
      </c>
      <c r="K3281" s="24"/>
      <c r="L3281" s="24" t="s">
        <v>2553</v>
      </c>
      <c r="M3281" s="24" t="s">
        <v>2080</v>
      </c>
      <c r="N3281" s="24" t="s">
        <v>68</v>
      </c>
      <c r="O3281" s="24" t="s">
        <v>231</v>
      </c>
      <c r="P3281" s="24" t="s">
        <v>259</v>
      </c>
      <c r="Q3281" s="24" t="s">
        <v>17</v>
      </c>
      <c r="R3281" s="24" t="s">
        <v>6</v>
      </c>
      <c r="S3281" s="24" t="s">
        <v>19</v>
      </c>
      <c r="T3281" s="24" t="s">
        <v>227</v>
      </c>
      <c r="U3281" s="24" t="s">
        <v>205</v>
      </c>
      <c r="V3281" s="24" t="s">
        <v>205</v>
      </c>
      <c r="W3281" s="24" t="s">
        <v>1935</v>
      </c>
      <c r="X3281" s="24" t="s">
        <v>1833</v>
      </c>
      <c r="Y3281" s="24" t="s">
        <v>166</v>
      </c>
      <c r="Z3281" s="24"/>
    </row>
    <row r="3282" spans="1:26" x14ac:dyDescent="0.2">
      <c r="A3282">
        <v>3282</v>
      </c>
      <c r="B3282">
        <v>5430</v>
      </c>
      <c r="H3282" s="23">
        <v>44208</v>
      </c>
      <c r="I3282" s="23">
        <v>44208</v>
      </c>
      <c r="J3282">
        <v>2382.2800000000002</v>
      </c>
      <c r="K3282" s="24"/>
      <c r="L3282" s="24" t="s">
        <v>2786</v>
      </c>
      <c r="M3282" s="24" t="s">
        <v>2787</v>
      </c>
      <c r="N3282" s="24" t="s">
        <v>7</v>
      </c>
      <c r="O3282" s="24" t="s">
        <v>231</v>
      </c>
      <c r="P3282" s="24" t="s">
        <v>217</v>
      </c>
      <c r="Q3282" s="24" t="s">
        <v>52</v>
      </c>
      <c r="R3282" s="24" t="s">
        <v>70</v>
      </c>
      <c r="S3282" s="24" t="s">
        <v>78</v>
      </c>
      <c r="T3282" s="24" t="s">
        <v>225</v>
      </c>
      <c r="U3282" s="24" t="s">
        <v>205</v>
      </c>
      <c r="V3282" s="24" t="s">
        <v>205</v>
      </c>
      <c r="W3282" s="24"/>
      <c r="X3282" s="24" t="s">
        <v>1833</v>
      </c>
      <c r="Y3282" s="24" t="s">
        <v>166</v>
      </c>
      <c r="Z3282" s="24"/>
    </row>
    <row r="3283" spans="1:26" x14ac:dyDescent="0.2">
      <c r="A3283">
        <v>3283</v>
      </c>
      <c r="B3283">
        <v>5431</v>
      </c>
      <c r="H3283" s="23">
        <v>44208</v>
      </c>
      <c r="I3283" s="23">
        <v>44208</v>
      </c>
      <c r="J3283">
        <v>97.95</v>
      </c>
      <c r="K3283" s="24"/>
      <c r="L3283" s="24" t="s">
        <v>2662</v>
      </c>
      <c r="M3283" s="24" t="s">
        <v>2663</v>
      </c>
      <c r="N3283" s="24" t="s">
        <v>7</v>
      </c>
      <c r="O3283" s="24" t="s">
        <v>231</v>
      </c>
      <c r="P3283" s="24" t="s">
        <v>217</v>
      </c>
      <c r="Q3283" s="24" t="s">
        <v>102</v>
      </c>
      <c r="R3283" s="24" t="s">
        <v>108</v>
      </c>
      <c r="S3283" s="24" t="s">
        <v>103</v>
      </c>
      <c r="T3283" s="24" t="s">
        <v>260</v>
      </c>
      <c r="U3283" s="24" t="s">
        <v>2664</v>
      </c>
      <c r="V3283" s="24" t="s">
        <v>205</v>
      </c>
      <c r="W3283" s="24" t="s">
        <v>2433</v>
      </c>
      <c r="X3283" s="24" t="s">
        <v>1833</v>
      </c>
      <c r="Y3283" s="24" t="s">
        <v>166</v>
      </c>
      <c r="Z3283" s="24"/>
    </row>
    <row r="3284" spans="1:26" x14ac:dyDescent="0.2">
      <c r="A3284">
        <v>3284</v>
      </c>
      <c r="B3284">
        <v>5432</v>
      </c>
      <c r="H3284" s="23">
        <v>44208</v>
      </c>
      <c r="I3284" s="23">
        <v>44208</v>
      </c>
      <c r="J3284">
        <v>74.88</v>
      </c>
      <c r="K3284" s="24"/>
      <c r="L3284" s="24" t="s">
        <v>2659</v>
      </c>
      <c r="M3284" s="24" t="s">
        <v>2660</v>
      </c>
      <c r="N3284" s="24" t="s">
        <v>7</v>
      </c>
      <c r="O3284" s="24" t="s">
        <v>231</v>
      </c>
      <c r="P3284" s="24" t="s">
        <v>217</v>
      </c>
      <c r="Q3284" s="24" t="s">
        <v>102</v>
      </c>
      <c r="R3284" s="24" t="s">
        <v>108</v>
      </c>
      <c r="S3284" s="24" t="s">
        <v>103</v>
      </c>
      <c r="T3284" s="24" t="s">
        <v>260</v>
      </c>
      <c r="U3284" s="24" t="s">
        <v>2661</v>
      </c>
      <c r="V3284" s="24" t="s">
        <v>205</v>
      </c>
      <c r="W3284" s="24" t="s">
        <v>2433</v>
      </c>
      <c r="X3284" s="24" t="s">
        <v>1833</v>
      </c>
      <c r="Y3284" s="24" t="s">
        <v>166</v>
      </c>
      <c r="Z3284" s="24"/>
    </row>
    <row r="3285" spans="1:26" x14ac:dyDescent="0.2">
      <c r="A3285">
        <v>3285</v>
      </c>
      <c r="B3285">
        <v>5433</v>
      </c>
      <c r="H3285" s="23">
        <v>44208</v>
      </c>
      <c r="I3285" s="23">
        <v>44208</v>
      </c>
      <c r="J3285">
        <v>69.209999999999994</v>
      </c>
      <c r="K3285" s="24"/>
      <c r="L3285" s="24" t="s">
        <v>2657</v>
      </c>
      <c r="M3285" s="24" t="s">
        <v>2658</v>
      </c>
      <c r="N3285" s="24" t="s">
        <v>7</v>
      </c>
      <c r="O3285" s="24" t="s">
        <v>231</v>
      </c>
      <c r="P3285" s="24" t="s">
        <v>217</v>
      </c>
      <c r="Q3285" s="24" t="s">
        <v>102</v>
      </c>
      <c r="R3285" s="24" t="s">
        <v>108</v>
      </c>
      <c r="S3285" s="24" t="s">
        <v>103</v>
      </c>
      <c r="T3285" s="24" t="s">
        <v>260</v>
      </c>
      <c r="U3285" s="24" t="s">
        <v>2556</v>
      </c>
      <c r="V3285" s="24" t="s">
        <v>205</v>
      </c>
      <c r="W3285" s="24" t="s">
        <v>2433</v>
      </c>
      <c r="X3285" s="24" t="s">
        <v>1833</v>
      </c>
      <c r="Y3285" s="24" t="s">
        <v>166</v>
      </c>
      <c r="Z3285" s="24"/>
    </row>
    <row r="3286" spans="1:26" x14ac:dyDescent="0.2">
      <c r="A3286">
        <v>3286</v>
      </c>
      <c r="B3286">
        <v>5434</v>
      </c>
      <c r="H3286" s="23">
        <v>44208</v>
      </c>
      <c r="I3286" s="23">
        <v>44208</v>
      </c>
      <c r="J3286">
        <v>112.25</v>
      </c>
      <c r="K3286" s="24"/>
      <c r="L3286" s="24" t="s">
        <v>2665</v>
      </c>
      <c r="M3286" s="24" t="s">
        <v>2666</v>
      </c>
      <c r="N3286" s="24" t="s">
        <v>7</v>
      </c>
      <c r="O3286" s="24" t="s">
        <v>231</v>
      </c>
      <c r="P3286" s="24" t="s">
        <v>217</v>
      </c>
      <c r="Q3286" s="24" t="s">
        <v>102</v>
      </c>
      <c r="R3286" s="24" t="s">
        <v>108</v>
      </c>
      <c r="S3286" s="24" t="s">
        <v>103</v>
      </c>
      <c r="T3286" s="24" t="s">
        <v>260</v>
      </c>
      <c r="U3286" s="24" t="s">
        <v>2667</v>
      </c>
      <c r="V3286" s="24" t="s">
        <v>205</v>
      </c>
      <c r="W3286" s="24" t="s">
        <v>2433</v>
      </c>
      <c r="X3286" s="24" t="s">
        <v>1833</v>
      </c>
      <c r="Y3286" s="24" t="s">
        <v>166</v>
      </c>
      <c r="Z3286" s="24"/>
    </row>
    <row r="3287" spans="1:26" x14ac:dyDescent="0.2">
      <c r="A3287">
        <v>3287</v>
      </c>
      <c r="B3287">
        <v>5435</v>
      </c>
      <c r="H3287" s="23">
        <v>44208</v>
      </c>
      <c r="I3287" s="23">
        <v>44208</v>
      </c>
      <c r="J3287">
        <v>3921.39</v>
      </c>
      <c r="K3287" s="24"/>
      <c r="L3287" s="24" t="s">
        <v>2788</v>
      </c>
      <c r="M3287" s="24" t="s">
        <v>2780</v>
      </c>
      <c r="N3287" s="24" t="s">
        <v>68</v>
      </c>
      <c r="O3287" s="24" t="s">
        <v>231</v>
      </c>
      <c r="P3287" s="24" t="s">
        <v>217</v>
      </c>
      <c r="Q3287" s="24" t="s">
        <v>102</v>
      </c>
      <c r="R3287" s="24" t="s">
        <v>108</v>
      </c>
      <c r="S3287" s="24" t="s">
        <v>108</v>
      </c>
      <c r="T3287" s="24" t="s">
        <v>238</v>
      </c>
      <c r="U3287" s="24" t="s">
        <v>205</v>
      </c>
      <c r="V3287" s="24" t="s">
        <v>205</v>
      </c>
      <c r="W3287" s="24" t="s">
        <v>205</v>
      </c>
      <c r="X3287" s="24" t="s">
        <v>1833</v>
      </c>
      <c r="Y3287" s="24" t="s">
        <v>205</v>
      </c>
      <c r="Z3287" s="24"/>
    </row>
    <row r="3288" spans="1:26" x14ac:dyDescent="0.2">
      <c r="A3288">
        <v>3288</v>
      </c>
      <c r="B3288">
        <v>5436</v>
      </c>
      <c r="H3288" s="23">
        <v>44208</v>
      </c>
      <c r="I3288" s="23">
        <v>44208</v>
      </c>
      <c r="J3288">
        <v>790000</v>
      </c>
      <c r="K3288" s="24"/>
      <c r="L3288" s="24" t="s">
        <v>233</v>
      </c>
      <c r="M3288" s="24" t="s">
        <v>240</v>
      </c>
      <c r="N3288" s="24" t="s">
        <v>68</v>
      </c>
      <c r="O3288" s="24" t="s">
        <v>231</v>
      </c>
      <c r="P3288" s="24" t="s">
        <v>217</v>
      </c>
      <c r="Q3288" s="24" t="s">
        <v>234</v>
      </c>
      <c r="R3288" s="24" t="s">
        <v>234</v>
      </c>
      <c r="S3288" s="24" t="s">
        <v>234</v>
      </c>
      <c r="T3288" s="24" t="s">
        <v>235</v>
      </c>
      <c r="U3288" s="24" t="s">
        <v>205</v>
      </c>
      <c r="V3288" s="24" t="s">
        <v>205</v>
      </c>
      <c r="W3288" s="24" t="s">
        <v>205</v>
      </c>
      <c r="X3288" s="24" t="s">
        <v>1833</v>
      </c>
      <c r="Y3288" s="24" t="s">
        <v>205</v>
      </c>
      <c r="Z3288" s="24"/>
    </row>
    <row r="3289" spans="1:26" x14ac:dyDescent="0.2">
      <c r="A3289">
        <v>3289</v>
      </c>
      <c r="B3289">
        <v>5438</v>
      </c>
      <c r="H3289" s="23">
        <v>44209</v>
      </c>
      <c r="I3289" s="23">
        <v>44209</v>
      </c>
      <c r="J3289">
        <v>8188.37</v>
      </c>
      <c r="K3289" s="24"/>
      <c r="L3289" s="24" t="s">
        <v>2789</v>
      </c>
      <c r="M3289" s="24" t="s">
        <v>2778</v>
      </c>
      <c r="N3289" s="24" t="s">
        <v>68</v>
      </c>
      <c r="O3289" s="24" t="s">
        <v>231</v>
      </c>
      <c r="P3289" s="24" t="s">
        <v>217</v>
      </c>
      <c r="Q3289" s="24" t="s">
        <v>102</v>
      </c>
      <c r="R3289" s="24" t="s">
        <v>108</v>
      </c>
      <c r="S3289" s="24" t="s">
        <v>108</v>
      </c>
      <c r="T3289" s="24" t="s">
        <v>238</v>
      </c>
      <c r="U3289" s="24" t="s">
        <v>205</v>
      </c>
      <c r="V3289" s="24" t="s">
        <v>205</v>
      </c>
      <c r="W3289" s="24" t="s">
        <v>205</v>
      </c>
      <c r="X3289" s="24" t="s">
        <v>1833</v>
      </c>
      <c r="Y3289" s="24" t="s">
        <v>205</v>
      </c>
      <c r="Z3289" s="24"/>
    </row>
    <row r="3290" spans="1:26" x14ac:dyDescent="0.2">
      <c r="A3290">
        <v>3290</v>
      </c>
      <c r="B3290">
        <v>5440</v>
      </c>
      <c r="H3290" s="23">
        <v>44209</v>
      </c>
      <c r="I3290" s="23">
        <v>44209</v>
      </c>
      <c r="J3290">
        <v>1231.78</v>
      </c>
      <c r="K3290" s="24"/>
      <c r="L3290" s="24" t="s">
        <v>2790</v>
      </c>
      <c r="M3290" s="24" t="s">
        <v>2559</v>
      </c>
      <c r="N3290" s="24" t="s">
        <v>7</v>
      </c>
      <c r="O3290" s="24" t="s">
        <v>231</v>
      </c>
      <c r="P3290" s="24" t="s">
        <v>217</v>
      </c>
      <c r="Q3290" s="24" t="s">
        <v>52</v>
      </c>
      <c r="R3290" s="24" t="s">
        <v>69</v>
      </c>
      <c r="S3290" s="24" t="s">
        <v>94</v>
      </c>
      <c r="T3290" s="24" t="s">
        <v>363</v>
      </c>
      <c r="U3290" s="24" t="s">
        <v>205</v>
      </c>
      <c r="V3290" s="24" t="s">
        <v>205</v>
      </c>
      <c r="W3290" s="24" t="s">
        <v>482</v>
      </c>
      <c r="X3290" s="24" t="s">
        <v>1833</v>
      </c>
      <c r="Y3290" s="24" t="s">
        <v>166</v>
      </c>
      <c r="Z3290" s="24"/>
    </row>
    <row r="3291" spans="1:26" x14ac:dyDescent="0.2">
      <c r="A3291">
        <v>3291</v>
      </c>
      <c r="B3291">
        <v>5441</v>
      </c>
      <c r="H3291" s="23">
        <v>44209</v>
      </c>
      <c r="I3291" s="23">
        <v>44209</v>
      </c>
      <c r="J3291">
        <v>1302.58</v>
      </c>
      <c r="K3291" s="24"/>
      <c r="L3291" s="24" t="s">
        <v>2558</v>
      </c>
      <c r="M3291" s="24" t="s">
        <v>2559</v>
      </c>
      <c r="N3291" s="24" t="s">
        <v>7</v>
      </c>
      <c r="O3291" s="24" t="s">
        <v>231</v>
      </c>
      <c r="P3291" s="24" t="s">
        <v>217</v>
      </c>
      <c r="Q3291" s="24" t="s">
        <v>52</v>
      </c>
      <c r="R3291" s="24" t="s">
        <v>69</v>
      </c>
      <c r="S3291" s="24" t="s">
        <v>94</v>
      </c>
      <c r="T3291" s="24" t="s">
        <v>363</v>
      </c>
      <c r="U3291" s="24" t="s">
        <v>205</v>
      </c>
      <c r="V3291" s="24" t="s">
        <v>205</v>
      </c>
      <c r="W3291" s="24" t="s">
        <v>482</v>
      </c>
      <c r="X3291" s="24" t="s">
        <v>1833</v>
      </c>
      <c r="Y3291" s="24" t="s">
        <v>166</v>
      </c>
      <c r="Z3291" s="24"/>
    </row>
    <row r="3292" spans="1:26" x14ac:dyDescent="0.2">
      <c r="A3292">
        <v>3292</v>
      </c>
      <c r="B3292">
        <v>5447</v>
      </c>
      <c r="H3292" s="23">
        <v>44209</v>
      </c>
      <c r="I3292" s="23">
        <v>44209</v>
      </c>
      <c r="J3292">
        <v>756.23</v>
      </c>
      <c r="K3292" s="24"/>
      <c r="L3292" s="24" t="s">
        <v>2548</v>
      </c>
      <c r="M3292" s="24" t="s">
        <v>1964</v>
      </c>
      <c r="N3292" s="24" t="s">
        <v>7</v>
      </c>
      <c r="O3292" s="24" t="s">
        <v>231</v>
      </c>
      <c r="P3292" s="24" t="s">
        <v>217</v>
      </c>
      <c r="Q3292" s="24" t="s">
        <v>7</v>
      </c>
      <c r="R3292" s="24" t="s">
        <v>6</v>
      </c>
      <c r="S3292" s="24" t="s">
        <v>13</v>
      </c>
      <c r="T3292" s="24" t="s">
        <v>1588</v>
      </c>
      <c r="U3292" s="24" t="s">
        <v>205</v>
      </c>
      <c r="V3292" s="24" t="s">
        <v>205</v>
      </c>
      <c r="W3292" s="24" t="s">
        <v>1783</v>
      </c>
      <c r="X3292" s="24" t="s">
        <v>1833</v>
      </c>
      <c r="Y3292" s="24" t="s">
        <v>166</v>
      </c>
      <c r="Z3292" s="24"/>
    </row>
    <row r="3293" spans="1:26" x14ac:dyDescent="0.2">
      <c r="A3293">
        <v>3293</v>
      </c>
      <c r="B3293">
        <v>5448</v>
      </c>
      <c r="H3293" s="23">
        <v>44209</v>
      </c>
      <c r="I3293" s="23">
        <v>44209</v>
      </c>
      <c r="J3293">
        <v>250</v>
      </c>
      <c r="K3293" s="24"/>
      <c r="L3293" s="24" t="s">
        <v>2554</v>
      </c>
      <c r="M3293" s="24" t="s">
        <v>2316</v>
      </c>
      <c r="N3293" s="24" t="s">
        <v>68</v>
      </c>
      <c r="O3293" s="24" t="s">
        <v>231</v>
      </c>
      <c r="P3293" s="24" t="s">
        <v>217</v>
      </c>
      <c r="Q3293" s="24" t="s">
        <v>17</v>
      </c>
      <c r="R3293" s="24" t="s">
        <v>6</v>
      </c>
      <c r="S3293" s="24" t="s">
        <v>19</v>
      </c>
      <c r="T3293" s="24" t="s">
        <v>227</v>
      </c>
      <c r="U3293" s="24" t="s">
        <v>205</v>
      </c>
      <c r="V3293" s="24" t="s">
        <v>205</v>
      </c>
      <c r="W3293" s="24" t="s">
        <v>1935</v>
      </c>
      <c r="X3293" s="24" t="s">
        <v>1833</v>
      </c>
      <c r="Y3293" s="24" t="s">
        <v>166</v>
      </c>
      <c r="Z3293" s="24"/>
    </row>
    <row r="3294" spans="1:26" x14ac:dyDescent="0.2">
      <c r="A3294">
        <v>3294</v>
      </c>
      <c r="B3294">
        <v>5450</v>
      </c>
      <c r="H3294" s="23">
        <v>44210</v>
      </c>
      <c r="I3294" s="23">
        <v>44210</v>
      </c>
      <c r="J3294">
        <v>561.52</v>
      </c>
      <c r="K3294" s="24"/>
      <c r="L3294" s="24" t="s">
        <v>2218</v>
      </c>
      <c r="M3294" s="24" t="s">
        <v>2791</v>
      </c>
      <c r="N3294" s="24" t="s">
        <v>7</v>
      </c>
      <c r="O3294" s="24" t="s">
        <v>231</v>
      </c>
      <c r="P3294" s="24" t="s">
        <v>217</v>
      </c>
      <c r="Q3294" s="24" t="s">
        <v>7</v>
      </c>
      <c r="R3294" s="24" t="s">
        <v>70</v>
      </c>
      <c r="S3294" s="24" t="s">
        <v>48</v>
      </c>
      <c r="T3294" s="24" t="s">
        <v>225</v>
      </c>
      <c r="U3294" s="24" t="s">
        <v>205</v>
      </c>
      <c r="V3294" s="24" t="s">
        <v>205</v>
      </c>
      <c r="W3294" s="24" t="s">
        <v>205</v>
      </c>
      <c r="X3294" s="24" t="s">
        <v>1833</v>
      </c>
      <c r="Y3294" s="24" t="s">
        <v>166</v>
      </c>
      <c r="Z3294" s="24"/>
    </row>
    <row r="3295" spans="1:26" x14ac:dyDescent="0.2">
      <c r="A3295">
        <v>3295</v>
      </c>
      <c r="B3295">
        <v>5454</v>
      </c>
      <c r="H3295" s="23">
        <v>44210</v>
      </c>
      <c r="I3295" s="23">
        <v>44210</v>
      </c>
      <c r="J3295">
        <v>1490</v>
      </c>
      <c r="K3295" s="24"/>
      <c r="L3295" s="24" t="s">
        <v>2792</v>
      </c>
      <c r="M3295" s="24" t="s">
        <v>2401</v>
      </c>
      <c r="N3295" s="24" t="s">
        <v>50</v>
      </c>
      <c r="O3295" s="24" t="s">
        <v>231</v>
      </c>
      <c r="P3295" s="24" t="s">
        <v>217</v>
      </c>
      <c r="Q3295" s="24" t="s">
        <v>50</v>
      </c>
      <c r="R3295" s="24" t="s">
        <v>6</v>
      </c>
      <c r="S3295" s="24" t="s">
        <v>24</v>
      </c>
      <c r="T3295" s="24" t="s">
        <v>312</v>
      </c>
      <c r="U3295" s="24" t="s">
        <v>205</v>
      </c>
      <c r="V3295" s="24" t="s">
        <v>205</v>
      </c>
      <c r="W3295" s="24" t="s">
        <v>2402</v>
      </c>
      <c r="X3295" s="24" t="s">
        <v>1833</v>
      </c>
      <c r="Y3295" s="24" t="s">
        <v>166</v>
      </c>
      <c r="Z3295" s="24"/>
    </row>
    <row r="3296" spans="1:26" x14ac:dyDescent="0.2">
      <c r="A3296">
        <v>3296</v>
      </c>
      <c r="B3296">
        <v>5455</v>
      </c>
      <c r="H3296" s="23">
        <v>44210</v>
      </c>
      <c r="I3296" s="23">
        <v>44210</v>
      </c>
      <c r="J3296">
        <v>370</v>
      </c>
      <c r="K3296" s="24"/>
      <c r="L3296" s="24" t="s">
        <v>2793</v>
      </c>
      <c r="M3296" s="24" t="s">
        <v>2794</v>
      </c>
      <c r="N3296" s="24" t="s">
        <v>50</v>
      </c>
      <c r="O3296" s="24" t="s">
        <v>231</v>
      </c>
      <c r="P3296" s="24" t="s">
        <v>217</v>
      </c>
      <c r="Q3296" s="24" t="s">
        <v>50</v>
      </c>
      <c r="R3296" s="24" t="s">
        <v>105</v>
      </c>
      <c r="S3296" s="24" t="s">
        <v>24</v>
      </c>
      <c r="T3296" s="24" t="s">
        <v>225</v>
      </c>
      <c r="U3296" s="24" t="s">
        <v>205</v>
      </c>
      <c r="V3296" s="24" t="s">
        <v>205</v>
      </c>
      <c r="W3296" s="24" t="s">
        <v>2202</v>
      </c>
      <c r="X3296" s="24" t="s">
        <v>1833</v>
      </c>
      <c r="Y3296" s="24" t="s">
        <v>166</v>
      </c>
      <c r="Z3296" s="24"/>
    </row>
    <row r="3297" spans="1:26" x14ac:dyDescent="0.2">
      <c r="A3297">
        <v>3297</v>
      </c>
      <c r="B3297">
        <v>5458</v>
      </c>
      <c r="H3297" s="23">
        <v>44210</v>
      </c>
      <c r="I3297" s="23">
        <v>44210</v>
      </c>
      <c r="J3297">
        <v>2131.4499999999998</v>
      </c>
      <c r="K3297" s="24"/>
      <c r="L3297" s="24" t="s">
        <v>2317</v>
      </c>
      <c r="M3297" s="24" t="s">
        <v>2318</v>
      </c>
      <c r="N3297" s="24" t="s">
        <v>68</v>
      </c>
      <c r="O3297" s="24" t="s">
        <v>231</v>
      </c>
      <c r="P3297" s="24" t="s">
        <v>217</v>
      </c>
      <c r="Q3297" s="24" t="s">
        <v>28</v>
      </c>
      <c r="R3297" s="24" t="s">
        <v>6</v>
      </c>
      <c r="S3297" s="24" t="s">
        <v>30</v>
      </c>
      <c r="T3297" s="24" t="s">
        <v>266</v>
      </c>
      <c r="U3297" s="24" t="s">
        <v>205</v>
      </c>
      <c r="V3297" s="24" t="s">
        <v>205</v>
      </c>
      <c r="W3297" s="24" t="s">
        <v>593</v>
      </c>
      <c r="X3297" s="24" t="s">
        <v>1833</v>
      </c>
      <c r="Y3297" s="24" t="s">
        <v>166</v>
      </c>
      <c r="Z3297" s="24"/>
    </row>
    <row r="3298" spans="1:26" x14ac:dyDescent="0.2">
      <c r="A3298">
        <v>3298</v>
      </c>
      <c r="B3298">
        <v>5462</v>
      </c>
      <c r="H3298" s="23">
        <v>44211</v>
      </c>
      <c r="I3298" s="23">
        <v>44211</v>
      </c>
      <c r="J3298">
        <v>50000</v>
      </c>
      <c r="K3298" s="24"/>
      <c r="L3298" s="24" t="s">
        <v>233</v>
      </c>
      <c r="M3298" s="24" t="s">
        <v>240</v>
      </c>
      <c r="N3298" s="24" t="s">
        <v>68</v>
      </c>
      <c r="O3298" s="24" t="s">
        <v>231</v>
      </c>
      <c r="P3298" s="24" t="s">
        <v>217</v>
      </c>
      <c r="Q3298" s="24" t="s">
        <v>234</v>
      </c>
      <c r="R3298" s="24" t="s">
        <v>234</v>
      </c>
      <c r="S3298" s="24" t="s">
        <v>234</v>
      </c>
      <c r="T3298" s="24" t="s">
        <v>235</v>
      </c>
      <c r="U3298" s="24" t="s">
        <v>205</v>
      </c>
      <c r="V3298" s="24" t="s">
        <v>205</v>
      </c>
      <c r="W3298" s="24" t="s">
        <v>205</v>
      </c>
      <c r="X3298" s="24" t="s">
        <v>1833</v>
      </c>
      <c r="Y3298" s="24" t="s">
        <v>205</v>
      </c>
      <c r="Z3298" s="24"/>
    </row>
    <row r="3299" spans="1:26" x14ac:dyDescent="0.2">
      <c r="A3299">
        <v>3299</v>
      </c>
      <c r="B3299">
        <v>5474</v>
      </c>
      <c r="H3299" s="23">
        <v>44214</v>
      </c>
      <c r="I3299" s="23">
        <v>44214</v>
      </c>
      <c r="J3299">
        <v>5438.57</v>
      </c>
      <c r="K3299" s="24"/>
      <c r="L3299" s="24" t="s">
        <v>2570</v>
      </c>
      <c r="M3299" s="24" t="s">
        <v>1995</v>
      </c>
      <c r="N3299" s="24" t="s">
        <v>7</v>
      </c>
      <c r="O3299" s="24" t="s">
        <v>231</v>
      </c>
      <c r="P3299" s="24" t="s">
        <v>217</v>
      </c>
      <c r="Q3299" s="24" t="s">
        <v>102</v>
      </c>
      <c r="R3299" s="24" t="s">
        <v>108</v>
      </c>
      <c r="S3299" s="24" t="s">
        <v>103</v>
      </c>
      <c r="T3299" s="24" t="s">
        <v>260</v>
      </c>
      <c r="U3299" s="24" t="s">
        <v>1110</v>
      </c>
      <c r="V3299" s="24" t="s">
        <v>205</v>
      </c>
      <c r="W3299" s="24" t="s">
        <v>1993</v>
      </c>
      <c r="X3299" s="24" t="s">
        <v>1833</v>
      </c>
      <c r="Y3299" s="24" t="s">
        <v>166</v>
      </c>
      <c r="Z3299" s="24"/>
    </row>
    <row r="3300" spans="1:26" x14ac:dyDescent="0.2">
      <c r="A3300">
        <v>3300</v>
      </c>
      <c r="B3300">
        <v>5475</v>
      </c>
      <c r="H3300" s="23">
        <v>44214</v>
      </c>
      <c r="I3300" s="23">
        <v>44214</v>
      </c>
      <c r="J3300">
        <v>3653.51</v>
      </c>
      <c r="K3300" s="24"/>
      <c r="L3300" s="24" t="s">
        <v>2569</v>
      </c>
      <c r="M3300" s="24" t="s">
        <v>1992</v>
      </c>
      <c r="N3300" s="24" t="s">
        <v>7</v>
      </c>
      <c r="O3300" s="24" t="s">
        <v>231</v>
      </c>
      <c r="P3300" s="24" t="s">
        <v>217</v>
      </c>
      <c r="Q3300" s="24" t="s">
        <v>102</v>
      </c>
      <c r="R3300" s="24" t="s">
        <v>108</v>
      </c>
      <c r="S3300" s="24" t="s">
        <v>103</v>
      </c>
      <c r="T3300" s="24" t="s">
        <v>260</v>
      </c>
      <c r="U3300" s="24" t="s">
        <v>406</v>
      </c>
      <c r="V3300" s="24" t="s">
        <v>205</v>
      </c>
      <c r="W3300" s="24" t="s">
        <v>1993</v>
      </c>
      <c r="X3300" s="24" t="s">
        <v>1833</v>
      </c>
      <c r="Y3300" s="24" t="s">
        <v>166</v>
      </c>
      <c r="Z3300" s="24"/>
    </row>
    <row r="3301" spans="1:26" x14ac:dyDescent="0.2">
      <c r="A3301">
        <v>3301</v>
      </c>
      <c r="B3301">
        <v>5481</v>
      </c>
      <c r="H3301" s="23">
        <v>44214</v>
      </c>
      <c r="I3301" s="23">
        <v>44214</v>
      </c>
      <c r="J3301">
        <v>2760.9</v>
      </c>
      <c r="K3301" s="24"/>
      <c r="L3301" s="24" t="s">
        <v>2795</v>
      </c>
      <c r="M3301" s="24" t="s">
        <v>2796</v>
      </c>
      <c r="N3301" s="24" t="s">
        <v>7</v>
      </c>
      <c r="O3301" s="24" t="s">
        <v>231</v>
      </c>
      <c r="P3301" s="24" t="s">
        <v>217</v>
      </c>
      <c r="Q3301" s="24" t="s">
        <v>55</v>
      </c>
      <c r="R3301" s="24" t="s">
        <v>70</v>
      </c>
      <c r="S3301" s="24" t="s">
        <v>75</v>
      </c>
      <c r="T3301" s="24" t="s">
        <v>363</v>
      </c>
      <c r="U3301" s="24" t="s">
        <v>205</v>
      </c>
      <c r="V3301" s="24" t="s">
        <v>205</v>
      </c>
      <c r="W3301" s="24" t="s">
        <v>782</v>
      </c>
      <c r="X3301" s="24" t="s">
        <v>1833</v>
      </c>
      <c r="Y3301" s="24" t="s">
        <v>166</v>
      </c>
      <c r="Z3301" s="24"/>
    </row>
    <row r="3302" spans="1:26" x14ac:dyDescent="0.2">
      <c r="A3302">
        <v>3302</v>
      </c>
      <c r="B3302">
        <v>5482</v>
      </c>
      <c r="H3302" s="23">
        <v>44214</v>
      </c>
      <c r="I3302" s="23">
        <v>44214</v>
      </c>
      <c r="J3302">
        <v>90.99</v>
      </c>
      <c r="K3302" s="24"/>
      <c r="L3302" s="24" t="s">
        <v>2578</v>
      </c>
      <c r="M3302" s="24" t="s">
        <v>2579</v>
      </c>
      <c r="N3302" s="24" t="s">
        <v>7</v>
      </c>
      <c r="O3302" s="24" t="s">
        <v>231</v>
      </c>
      <c r="P3302" s="24" t="s">
        <v>217</v>
      </c>
      <c r="Q3302" s="24" t="s">
        <v>102</v>
      </c>
      <c r="R3302" s="24" t="s">
        <v>108</v>
      </c>
      <c r="S3302" s="24" t="s">
        <v>103</v>
      </c>
      <c r="T3302" s="24" t="s">
        <v>260</v>
      </c>
      <c r="U3302" s="24" t="s">
        <v>246</v>
      </c>
      <c r="V3302" s="24" t="s">
        <v>205</v>
      </c>
      <c r="W3302" s="24" t="s">
        <v>2412</v>
      </c>
      <c r="X3302" s="24" t="s">
        <v>1833</v>
      </c>
      <c r="Y3302" s="24" t="s">
        <v>166</v>
      </c>
      <c r="Z3302" s="24"/>
    </row>
    <row r="3303" spans="1:26" x14ac:dyDescent="0.2">
      <c r="A3303">
        <v>3303</v>
      </c>
      <c r="B3303">
        <v>5483</v>
      </c>
      <c r="H3303" s="23">
        <v>44214</v>
      </c>
      <c r="I3303" s="23">
        <v>44214</v>
      </c>
      <c r="J3303">
        <v>90.99</v>
      </c>
      <c r="K3303" s="24"/>
      <c r="L3303" s="24" t="s">
        <v>2577</v>
      </c>
      <c r="M3303" s="24" t="s">
        <v>941</v>
      </c>
      <c r="N3303" s="24" t="s">
        <v>7</v>
      </c>
      <c r="O3303" s="24" t="s">
        <v>231</v>
      </c>
      <c r="P3303" s="24" t="s">
        <v>217</v>
      </c>
      <c r="Q3303" s="24" t="s">
        <v>102</v>
      </c>
      <c r="R3303" s="24" t="s">
        <v>108</v>
      </c>
      <c r="S3303" s="24" t="s">
        <v>103</v>
      </c>
      <c r="T3303" s="24" t="s">
        <v>260</v>
      </c>
      <c r="U3303" s="24" t="s">
        <v>261</v>
      </c>
      <c r="V3303" s="24" t="s">
        <v>205</v>
      </c>
      <c r="W3303" s="24" t="s">
        <v>2412</v>
      </c>
      <c r="X3303" s="24" t="s">
        <v>1833</v>
      </c>
      <c r="Y3303" s="24" t="s">
        <v>166</v>
      </c>
      <c r="Z3303" s="24"/>
    </row>
    <row r="3304" spans="1:26" x14ac:dyDescent="0.2">
      <c r="A3304">
        <v>3304</v>
      </c>
      <c r="B3304">
        <v>5484</v>
      </c>
      <c r="H3304" s="23">
        <v>44214</v>
      </c>
      <c r="I3304" s="23">
        <v>44214</v>
      </c>
      <c r="J3304">
        <v>90.99</v>
      </c>
      <c r="K3304" s="24"/>
      <c r="L3304" s="24" t="s">
        <v>2573</v>
      </c>
      <c r="M3304" s="24" t="s">
        <v>940</v>
      </c>
      <c r="N3304" s="24" t="s">
        <v>7</v>
      </c>
      <c r="O3304" s="24" t="s">
        <v>231</v>
      </c>
      <c r="P3304" s="24" t="s">
        <v>217</v>
      </c>
      <c r="Q3304" s="24" t="s">
        <v>102</v>
      </c>
      <c r="R3304" s="24" t="s">
        <v>108</v>
      </c>
      <c r="S3304" s="24" t="s">
        <v>103</v>
      </c>
      <c r="T3304" s="24" t="s">
        <v>260</v>
      </c>
      <c r="U3304" s="24" t="s">
        <v>535</v>
      </c>
      <c r="V3304" s="24" t="s">
        <v>205</v>
      </c>
      <c r="W3304" s="24" t="s">
        <v>2412</v>
      </c>
      <c r="X3304" s="24" t="s">
        <v>1833</v>
      </c>
      <c r="Y3304" s="24" t="s">
        <v>166</v>
      </c>
      <c r="Z3304" s="24"/>
    </row>
    <row r="3305" spans="1:26" x14ac:dyDescent="0.2">
      <c r="A3305">
        <v>3305</v>
      </c>
      <c r="B3305">
        <v>5485</v>
      </c>
      <c r="H3305" s="23">
        <v>44214</v>
      </c>
      <c r="I3305" s="23">
        <v>44214</v>
      </c>
      <c r="J3305">
        <v>90.99</v>
      </c>
      <c r="K3305" s="24"/>
      <c r="L3305" s="24" t="s">
        <v>2574</v>
      </c>
      <c r="M3305" s="24" t="s">
        <v>938</v>
      </c>
      <c r="N3305" s="24" t="s">
        <v>7</v>
      </c>
      <c r="O3305" s="24" t="s">
        <v>231</v>
      </c>
      <c r="P3305" s="24" t="s">
        <v>217</v>
      </c>
      <c r="Q3305" s="24" t="s">
        <v>102</v>
      </c>
      <c r="R3305" s="24" t="s">
        <v>108</v>
      </c>
      <c r="S3305" s="24" t="s">
        <v>103</v>
      </c>
      <c r="T3305" s="24" t="s">
        <v>260</v>
      </c>
      <c r="U3305" s="24" t="s">
        <v>420</v>
      </c>
      <c r="V3305" s="24" t="s">
        <v>205</v>
      </c>
      <c r="W3305" s="24" t="s">
        <v>2412</v>
      </c>
      <c r="X3305" s="24" t="s">
        <v>1833</v>
      </c>
      <c r="Y3305" s="24" t="s">
        <v>166</v>
      </c>
      <c r="Z3305" s="24"/>
    </row>
    <row r="3306" spans="1:26" x14ac:dyDescent="0.2">
      <c r="A3306">
        <v>3306</v>
      </c>
      <c r="B3306">
        <v>5486</v>
      </c>
      <c r="H3306" s="23">
        <v>44214</v>
      </c>
      <c r="I3306" s="23">
        <v>44214</v>
      </c>
      <c r="J3306">
        <v>90.99</v>
      </c>
      <c r="K3306" s="24"/>
      <c r="L3306" s="24" t="s">
        <v>2576</v>
      </c>
      <c r="M3306" s="24" t="s">
        <v>939</v>
      </c>
      <c r="N3306" s="24" t="s">
        <v>7</v>
      </c>
      <c r="O3306" s="24" t="s">
        <v>231</v>
      </c>
      <c r="P3306" s="24" t="s">
        <v>217</v>
      </c>
      <c r="Q3306" s="24" t="s">
        <v>102</v>
      </c>
      <c r="R3306" s="24" t="s">
        <v>108</v>
      </c>
      <c r="S3306" s="24" t="s">
        <v>103</v>
      </c>
      <c r="T3306" s="24" t="s">
        <v>260</v>
      </c>
      <c r="U3306" s="24" t="s">
        <v>464</v>
      </c>
      <c r="V3306" s="24" t="s">
        <v>205</v>
      </c>
      <c r="W3306" s="24" t="s">
        <v>2412</v>
      </c>
      <c r="X3306" s="24" t="s">
        <v>1833</v>
      </c>
      <c r="Y3306" s="24" t="s">
        <v>166</v>
      </c>
      <c r="Z3306" s="24"/>
    </row>
    <row r="3307" spans="1:26" x14ac:dyDescent="0.2">
      <c r="A3307">
        <v>3307</v>
      </c>
      <c r="B3307">
        <v>5487</v>
      </c>
      <c r="H3307" s="23">
        <v>44214</v>
      </c>
      <c r="I3307" s="23">
        <v>44214</v>
      </c>
      <c r="J3307">
        <v>91.25</v>
      </c>
      <c r="K3307" s="24"/>
      <c r="L3307" s="24" t="s">
        <v>2575</v>
      </c>
      <c r="M3307" s="24" t="s">
        <v>943</v>
      </c>
      <c r="N3307" s="24" t="s">
        <v>7</v>
      </c>
      <c r="O3307" s="24" t="s">
        <v>231</v>
      </c>
      <c r="P3307" s="24" t="s">
        <v>217</v>
      </c>
      <c r="Q3307" s="24" t="s">
        <v>102</v>
      </c>
      <c r="R3307" s="24" t="s">
        <v>108</v>
      </c>
      <c r="S3307" s="24" t="s">
        <v>103</v>
      </c>
      <c r="T3307" s="24" t="s">
        <v>260</v>
      </c>
      <c r="U3307" s="24" t="s">
        <v>568</v>
      </c>
      <c r="V3307" s="24" t="s">
        <v>205</v>
      </c>
      <c r="W3307" s="24" t="s">
        <v>2412</v>
      </c>
      <c r="X3307" s="24" t="s">
        <v>1833</v>
      </c>
      <c r="Y3307" s="24" t="s">
        <v>166</v>
      </c>
      <c r="Z3307" s="24"/>
    </row>
    <row r="3308" spans="1:26" x14ac:dyDescent="0.2">
      <c r="A3308">
        <v>3308</v>
      </c>
      <c r="B3308">
        <v>5488</v>
      </c>
      <c r="H3308" s="23">
        <v>44214</v>
      </c>
      <c r="I3308" s="23">
        <v>44214</v>
      </c>
      <c r="J3308">
        <v>85000</v>
      </c>
      <c r="K3308" s="24"/>
      <c r="L3308" s="24" t="s">
        <v>233</v>
      </c>
      <c r="M3308" s="24" t="s">
        <v>240</v>
      </c>
      <c r="N3308" s="24" t="s">
        <v>68</v>
      </c>
      <c r="O3308" s="24" t="s">
        <v>231</v>
      </c>
      <c r="P3308" s="24" t="s">
        <v>217</v>
      </c>
      <c r="Q3308" s="24" t="s">
        <v>234</v>
      </c>
      <c r="R3308" s="24" t="s">
        <v>234</v>
      </c>
      <c r="S3308" s="24" t="s">
        <v>234</v>
      </c>
      <c r="T3308" s="24" t="s">
        <v>235</v>
      </c>
      <c r="U3308" s="24" t="s">
        <v>205</v>
      </c>
      <c r="V3308" s="24" t="s">
        <v>205</v>
      </c>
      <c r="W3308" s="24" t="s">
        <v>205</v>
      </c>
      <c r="X3308" s="24" t="s">
        <v>1833</v>
      </c>
      <c r="Y3308" s="24" t="s">
        <v>205</v>
      </c>
      <c r="Z3308" s="24"/>
    </row>
    <row r="3309" spans="1:26" x14ac:dyDescent="0.2">
      <c r="A3309">
        <v>3309</v>
      </c>
      <c r="B3309">
        <v>5491</v>
      </c>
      <c r="H3309" s="23">
        <v>44214</v>
      </c>
      <c r="I3309" s="23">
        <v>44214</v>
      </c>
      <c r="J3309">
        <v>1334</v>
      </c>
      <c r="K3309" s="24"/>
      <c r="L3309" s="24" t="s">
        <v>2797</v>
      </c>
      <c r="M3309" s="24" t="s">
        <v>2154</v>
      </c>
      <c r="N3309" s="24" t="s">
        <v>7</v>
      </c>
      <c r="O3309" s="24" t="s">
        <v>231</v>
      </c>
      <c r="P3309" s="24" t="s">
        <v>217</v>
      </c>
      <c r="Q3309" s="24" t="s">
        <v>584</v>
      </c>
      <c r="R3309" s="24" t="s">
        <v>584</v>
      </c>
      <c r="S3309" s="24" t="s">
        <v>584</v>
      </c>
      <c r="T3309" s="24" t="s">
        <v>585</v>
      </c>
      <c r="U3309" s="24" t="s">
        <v>2798</v>
      </c>
      <c r="V3309" s="24" t="s">
        <v>2799</v>
      </c>
      <c r="W3309" s="24"/>
      <c r="X3309" s="24" t="s">
        <v>1833</v>
      </c>
      <c r="Y3309" s="24" t="s">
        <v>166</v>
      </c>
      <c r="Z3309" s="24"/>
    </row>
    <row r="3310" spans="1:26" x14ac:dyDescent="0.2">
      <c r="A3310">
        <v>3310</v>
      </c>
      <c r="B3310">
        <v>5492</v>
      </c>
      <c r="H3310" s="23">
        <v>44214</v>
      </c>
      <c r="I3310" s="23">
        <v>44214</v>
      </c>
      <c r="J3310">
        <v>389.21</v>
      </c>
      <c r="K3310" s="24"/>
      <c r="L3310" s="24" t="s">
        <v>2753</v>
      </c>
      <c r="M3310" s="24" t="s">
        <v>2519</v>
      </c>
      <c r="N3310" s="24" t="s">
        <v>68</v>
      </c>
      <c r="O3310" s="24" t="s">
        <v>231</v>
      </c>
      <c r="P3310" s="24" t="s">
        <v>217</v>
      </c>
      <c r="Q3310" s="24" t="s">
        <v>102</v>
      </c>
      <c r="R3310" s="24" t="s">
        <v>108</v>
      </c>
      <c r="S3310" s="24" t="s">
        <v>108</v>
      </c>
      <c r="T3310" s="24" t="s">
        <v>238</v>
      </c>
      <c r="U3310" s="24" t="s">
        <v>205</v>
      </c>
      <c r="V3310" s="24" t="s">
        <v>205</v>
      </c>
      <c r="W3310" s="24" t="s">
        <v>205</v>
      </c>
      <c r="X3310" s="24" t="s">
        <v>1833</v>
      </c>
      <c r="Y3310" s="24" t="s">
        <v>205</v>
      </c>
      <c r="Z3310" s="24"/>
    </row>
    <row r="3311" spans="1:26" x14ac:dyDescent="0.2">
      <c r="A3311">
        <v>3311</v>
      </c>
      <c r="B3311">
        <v>5498</v>
      </c>
      <c r="H3311" s="23">
        <v>44215</v>
      </c>
      <c r="I3311" s="23">
        <v>44215</v>
      </c>
      <c r="J3311">
        <v>20000</v>
      </c>
      <c r="K3311" s="24"/>
      <c r="L3311" s="24" t="s">
        <v>233</v>
      </c>
      <c r="M3311" s="24" t="s">
        <v>240</v>
      </c>
      <c r="N3311" s="24" t="s">
        <v>68</v>
      </c>
      <c r="O3311" s="24" t="s">
        <v>231</v>
      </c>
      <c r="P3311" s="24" t="s">
        <v>217</v>
      </c>
      <c r="Q3311" s="24" t="s">
        <v>234</v>
      </c>
      <c r="R3311" s="24" t="s">
        <v>234</v>
      </c>
      <c r="S3311" s="24" t="s">
        <v>234</v>
      </c>
      <c r="T3311" s="24" t="s">
        <v>235</v>
      </c>
      <c r="U3311" s="24" t="s">
        <v>205</v>
      </c>
      <c r="V3311" s="24" t="s">
        <v>205</v>
      </c>
      <c r="W3311" s="24" t="s">
        <v>205</v>
      </c>
      <c r="X3311" s="24" t="s">
        <v>1833</v>
      </c>
      <c r="Y3311" s="24" t="s">
        <v>205</v>
      </c>
      <c r="Z3311" s="24"/>
    </row>
    <row r="3312" spans="1:26" x14ac:dyDescent="0.2">
      <c r="A3312">
        <v>3312</v>
      </c>
      <c r="B3312">
        <v>5505</v>
      </c>
      <c r="H3312" s="23">
        <v>44215</v>
      </c>
      <c r="I3312" s="23">
        <v>44215</v>
      </c>
      <c r="J3312">
        <v>80</v>
      </c>
      <c r="K3312" s="24"/>
      <c r="L3312" s="24" t="s">
        <v>2800</v>
      </c>
      <c r="M3312" s="24" t="s">
        <v>2801</v>
      </c>
      <c r="N3312" s="24" t="s">
        <v>7</v>
      </c>
      <c r="O3312" s="24" t="s">
        <v>231</v>
      </c>
      <c r="P3312" s="24" t="s">
        <v>217</v>
      </c>
      <c r="Q3312" s="24" t="s">
        <v>102</v>
      </c>
      <c r="R3312" s="24" t="s">
        <v>105</v>
      </c>
      <c r="S3312" s="24" t="s">
        <v>103</v>
      </c>
      <c r="T3312" s="24" t="s">
        <v>260</v>
      </c>
      <c r="U3312" s="24" t="s">
        <v>2802</v>
      </c>
      <c r="V3312" s="24" t="s">
        <v>205</v>
      </c>
      <c r="W3312" s="24"/>
      <c r="X3312" s="24" t="s">
        <v>1833</v>
      </c>
      <c r="Y3312" s="24" t="s">
        <v>166</v>
      </c>
      <c r="Z3312" s="24"/>
    </row>
    <row r="3313" spans="1:26" x14ac:dyDescent="0.2">
      <c r="A3313">
        <v>3313</v>
      </c>
      <c r="B3313">
        <v>5506</v>
      </c>
      <c r="H3313" s="23">
        <v>44215</v>
      </c>
      <c r="I3313" s="23">
        <v>44215</v>
      </c>
      <c r="J3313">
        <v>280.89999999999998</v>
      </c>
      <c r="K3313" s="24"/>
      <c r="L3313" s="24" t="s">
        <v>2803</v>
      </c>
      <c r="M3313" s="24" t="s">
        <v>2804</v>
      </c>
      <c r="N3313" s="24" t="s">
        <v>2350</v>
      </c>
      <c r="O3313" s="24" t="s">
        <v>231</v>
      </c>
      <c r="P3313" s="24" t="s">
        <v>207</v>
      </c>
      <c r="Q3313" s="24" t="s">
        <v>36</v>
      </c>
      <c r="R3313" s="24" t="s">
        <v>105</v>
      </c>
      <c r="S3313" s="24" t="s">
        <v>112</v>
      </c>
      <c r="T3313" s="24" t="s">
        <v>540</v>
      </c>
      <c r="U3313" s="24" t="s">
        <v>205</v>
      </c>
      <c r="V3313" s="24" t="s">
        <v>205</v>
      </c>
      <c r="W3313" s="24"/>
      <c r="X3313" s="24" t="s">
        <v>1833</v>
      </c>
      <c r="Y3313" s="24" t="s">
        <v>166</v>
      </c>
      <c r="Z3313" s="24"/>
    </row>
    <row r="3314" spans="1:26" x14ac:dyDescent="0.2">
      <c r="A3314">
        <v>3314</v>
      </c>
      <c r="B3314">
        <v>5507</v>
      </c>
      <c r="H3314" s="23">
        <v>44215</v>
      </c>
      <c r="I3314" s="23">
        <v>44215</v>
      </c>
      <c r="J3314">
        <v>115</v>
      </c>
      <c r="K3314" s="24"/>
      <c r="L3314" s="24" t="s">
        <v>2568</v>
      </c>
      <c r="M3314" s="24" t="s">
        <v>2597</v>
      </c>
      <c r="N3314" s="24" t="s">
        <v>7</v>
      </c>
      <c r="O3314" s="24" t="s">
        <v>231</v>
      </c>
      <c r="P3314" s="24" t="s">
        <v>217</v>
      </c>
      <c r="Q3314" s="24" t="s">
        <v>55</v>
      </c>
      <c r="R3314" s="24" t="s">
        <v>70</v>
      </c>
      <c r="S3314" s="24" t="s">
        <v>76</v>
      </c>
      <c r="T3314" s="24" t="s">
        <v>225</v>
      </c>
      <c r="U3314" s="24" t="s">
        <v>205</v>
      </c>
      <c r="V3314" s="24" t="s">
        <v>205</v>
      </c>
      <c r="W3314" s="24" t="s">
        <v>2313</v>
      </c>
      <c r="X3314" s="24" t="s">
        <v>1833</v>
      </c>
      <c r="Y3314" s="24" t="s">
        <v>166</v>
      </c>
      <c r="Z3314" s="24"/>
    </row>
    <row r="3315" spans="1:26" x14ac:dyDescent="0.2">
      <c r="A3315">
        <v>3315</v>
      </c>
      <c r="B3315">
        <v>5508</v>
      </c>
      <c r="H3315" s="23">
        <v>44215</v>
      </c>
      <c r="I3315" s="23">
        <v>44215</v>
      </c>
      <c r="J3315">
        <v>115</v>
      </c>
      <c r="K3315" s="24"/>
      <c r="L3315" s="24" t="s">
        <v>2568</v>
      </c>
      <c r="M3315" s="24" t="s">
        <v>2597</v>
      </c>
      <c r="N3315" s="24" t="s">
        <v>7</v>
      </c>
      <c r="O3315" s="24" t="s">
        <v>231</v>
      </c>
      <c r="P3315" s="24" t="s">
        <v>217</v>
      </c>
      <c r="Q3315" s="24" t="s">
        <v>55</v>
      </c>
      <c r="R3315" s="24" t="s">
        <v>70</v>
      </c>
      <c r="S3315" s="24" t="s">
        <v>76</v>
      </c>
      <c r="T3315" s="24" t="s">
        <v>225</v>
      </c>
      <c r="U3315" s="24" t="s">
        <v>205</v>
      </c>
      <c r="V3315" s="24" t="s">
        <v>205</v>
      </c>
      <c r="W3315" s="24" t="s">
        <v>2313</v>
      </c>
      <c r="X3315" s="24" t="s">
        <v>1833</v>
      </c>
      <c r="Y3315" s="24" t="s">
        <v>166</v>
      </c>
      <c r="Z3315" s="24"/>
    </row>
    <row r="3316" spans="1:26" x14ac:dyDescent="0.2">
      <c r="A3316">
        <v>3316</v>
      </c>
      <c r="B3316">
        <v>5509</v>
      </c>
      <c r="H3316" s="23">
        <v>44215</v>
      </c>
      <c r="I3316" s="23">
        <v>44215</v>
      </c>
      <c r="J3316">
        <v>69</v>
      </c>
      <c r="K3316" s="24"/>
      <c r="L3316" s="24" t="s">
        <v>2568</v>
      </c>
      <c r="M3316" s="24" t="s">
        <v>2597</v>
      </c>
      <c r="N3316" s="24" t="s">
        <v>7</v>
      </c>
      <c r="O3316" s="24" t="s">
        <v>231</v>
      </c>
      <c r="P3316" s="24" t="s">
        <v>217</v>
      </c>
      <c r="Q3316" s="24" t="s">
        <v>55</v>
      </c>
      <c r="R3316" s="24" t="s">
        <v>70</v>
      </c>
      <c r="S3316" s="24" t="s">
        <v>76</v>
      </c>
      <c r="T3316" s="24" t="s">
        <v>225</v>
      </c>
      <c r="U3316" s="24" t="s">
        <v>205</v>
      </c>
      <c r="V3316" s="24" t="s">
        <v>205</v>
      </c>
      <c r="W3316" s="24" t="s">
        <v>2313</v>
      </c>
      <c r="X3316" s="24" t="s">
        <v>1833</v>
      </c>
      <c r="Y3316" s="24" t="s">
        <v>166</v>
      </c>
      <c r="Z3316" s="24"/>
    </row>
    <row r="3317" spans="1:26" x14ac:dyDescent="0.2">
      <c r="A3317">
        <v>3317</v>
      </c>
      <c r="B3317">
        <v>5510</v>
      </c>
      <c r="H3317" s="23">
        <v>44215</v>
      </c>
      <c r="I3317" s="23">
        <v>44215</v>
      </c>
      <c r="J3317">
        <v>230</v>
      </c>
      <c r="K3317" s="24"/>
      <c r="L3317" s="24" t="s">
        <v>2568</v>
      </c>
      <c r="M3317" s="24" t="s">
        <v>2597</v>
      </c>
      <c r="N3317" s="24" t="s">
        <v>7</v>
      </c>
      <c r="O3317" s="24" t="s">
        <v>231</v>
      </c>
      <c r="P3317" s="24" t="s">
        <v>217</v>
      </c>
      <c r="Q3317" s="24" t="s">
        <v>55</v>
      </c>
      <c r="R3317" s="24" t="s">
        <v>70</v>
      </c>
      <c r="S3317" s="24" t="s">
        <v>76</v>
      </c>
      <c r="T3317" s="24" t="s">
        <v>225</v>
      </c>
      <c r="U3317" s="24" t="s">
        <v>205</v>
      </c>
      <c r="V3317" s="24" t="s">
        <v>205</v>
      </c>
      <c r="W3317" s="24" t="s">
        <v>2313</v>
      </c>
      <c r="X3317" s="24" t="s">
        <v>1833</v>
      </c>
      <c r="Y3317" s="24" t="s">
        <v>166</v>
      </c>
      <c r="Z3317" s="24"/>
    </row>
    <row r="3318" spans="1:26" x14ac:dyDescent="0.2">
      <c r="A3318">
        <v>3318</v>
      </c>
      <c r="B3318">
        <v>5511</v>
      </c>
      <c r="H3318" s="23">
        <v>44215</v>
      </c>
      <c r="I3318" s="23">
        <v>44215</v>
      </c>
      <c r="J3318">
        <v>110.4</v>
      </c>
      <c r="K3318" s="24"/>
      <c r="L3318" s="24" t="s">
        <v>2568</v>
      </c>
      <c r="M3318" s="24" t="s">
        <v>2597</v>
      </c>
      <c r="N3318" s="24" t="s">
        <v>7</v>
      </c>
      <c r="O3318" s="24" t="s">
        <v>231</v>
      </c>
      <c r="P3318" s="24" t="s">
        <v>217</v>
      </c>
      <c r="Q3318" s="24" t="s">
        <v>55</v>
      </c>
      <c r="R3318" s="24" t="s">
        <v>70</v>
      </c>
      <c r="S3318" s="24" t="s">
        <v>76</v>
      </c>
      <c r="T3318" s="24" t="s">
        <v>225</v>
      </c>
      <c r="U3318" s="24" t="s">
        <v>205</v>
      </c>
      <c r="V3318" s="24" t="s">
        <v>205</v>
      </c>
      <c r="W3318" s="24" t="s">
        <v>2313</v>
      </c>
      <c r="X3318" s="24" t="s">
        <v>1833</v>
      </c>
      <c r="Y3318" s="24" t="s">
        <v>166</v>
      </c>
      <c r="Z3318" s="24"/>
    </row>
    <row r="3319" spans="1:26" x14ac:dyDescent="0.2">
      <c r="A3319">
        <v>3319</v>
      </c>
      <c r="B3319">
        <v>5512</v>
      </c>
      <c r="H3319" s="23">
        <v>44215</v>
      </c>
      <c r="I3319" s="23">
        <v>44215</v>
      </c>
      <c r="J3319">
        <v>161</v>
      </c>
      <c r="K3319" s="24"/>
      <c r="L3319" s="24" t="s">
        <v>2568</v>
      </c>
      <c r="M3319" s="24" t="s">
        <v>2597</v>
      </c>
      <c r="N3319" s="24" t="s">
        <v>7</v>
      </c>
      <c r="O3319" s="24" t="s">
        <v>231</v>
      </c>
      <c r="P3319" s="24" t="s">
        <v>217</v>
      </c>
      <c r="Q3319" s="24" t="s">
        <v>55</v>
      </c>
      <c r="R3319" s="24" t="s">
        <v>70</v>
      </c>
      <c r="S3319" s="24" t="s">
        <v>76</v>
      </c>
      <c r="T3319" s="24" t="s">
        <v>225</v>
      </c>
      <c r="U3319" s="24" t="s">
        <v>205</v>
      </c>
      <c r="V3319" s="24" t="s">
        <v>205</v>
      </c>
      <c r="W3319" s="24" t="s">
        <v>2313</v>
      </c>
      <c r="X3319" s="24" t="s">
        <v>1833</v>
      </c>
      <c r="Y3319" s="24" t="s">
        <v>166</v>
      </c>
      <c r="Z3319" s="24"/>
    </row>
    <row r="3320" spans="1:26" x14ac:dyDescent="0.2">
      <c r="A3320">
        <v>3320</v>
      </c>
      <c r="B3320">
        <v>5513</v>
      </c>
      <c r="H3320" s="23">
        <v>44215</v>
      </c>
      <c r="I3320" s="23">
        <v>44215</v>
      </c>
      <c r="J3320">
        <v>115</v>
      </c>
      <c r="K3320" s="24"/>
      <c r="L3320" s="24" t="s">
        <v>2568</v>
      </c>
      <c r="M3320" s="24" t="s">
        <v>2597</v>
      </c>
      <c r="N3320" s="24" t="s">
        <v>7</v>
      </c>
      <c r="O3320" s="24" t="s">
        <v>231</v>
      </c>
      <c r="P3320" s="24" t="s">
        <v>217</v>
      </c>
      <c r="Q3320" s="24" t="s">
        <v>55</v>
      </c>
      <c r="R3320" s="24" t="s">
        <v>70</v>
      </c>
      <c r="S3320" s="24" t="s">
        <v>76</v>
      </c>
      <c r="T3320" s="24" t="s">
        <v>225</v>
      </c>
      <c r="U3320" s="24" t="s">
        <v>205</v>
      </c>
      <c r="V3320" s="24" t="s">
        <v>205</v>
      </c>
      <c r="W3320" s="24" t="s">
        <v>2313</v>
      </c>
      <c r="X3320" s="24" t="s">
        <v>1833</v>
      </c>
      <c r="Y3320" s="24" t="s">
        <v>166</v>
      </c>
      <c r="Z3320" s="24"/>
    </row>
    <row r="3321" spans="1:26" x14ac:dyDescent="0.2">
      <c r="A3321">
        <v>3321</v>
      </c>
      <c r="B3321">
        <v>5514</v>
      </c>
      <c r="H3321" s="23">
        <v>44215</v>
      </c>
      <c r="I3321" s="23">
        <v>44215</v>
      </c>
      <c r="J3321">
        <v>161</v>
      </c>
      <c r="K3321" s="24"/>
      <c r="L3321" s="24" t="s">
        <v>2568</v>
      </c>
      <c r="M3321" s="24" t="s">
        <v>2597</v>
      </c>
      <c r="N3321" s="24" t="s">
        <v>7</v>
      </c>
      <c r="O3321" s="24" t="s">
        <v>231</v>
      </c>
      <c r="P3321" s="24" t="s">
        <v>217</v>
      </c>
      <c r="Q3321" s="24" t="s">
        <v>55</v>
      </c>
      <c r="R3321" s="24" t="s">
        <v>70</v>
      </c>
      <c r="S3321" s="24" t="s">
        <v>76</v>
      </c>
      <c r="T3321" s="24" t="s">
        <v>225</v>
      </c>
      <c r="U3321" s="24" t="s">
        <v>205</v>
      </c>
      <c r="V3321" s="24" t="s">
        <v>205</v>
      </c>
      <c r="W3321" s="24" t="s">
        <v>2313</v>
      </c>
      <c r="X3321" s="24" t="s">
        <v>1833</v>
      </c>
      <c r="Y3321" s="24" t="s">
        <v>166</v>
      </c>
      <c r="Z3321" s="24"/>
    </row>
    <row r="3322" spans="1:26" x14ac:dyDescent="0.2">
      <c r="A3322">
        <v>3322</v>
      </c>
      <c r="B3322">
        <v>5515</v>
      </c>
      <c r="H3322" s="23">
        <v>44215</v>
      </c>
      <c r="I3322" s="23">
        <v>44215</v>
      </c>
      <c r="J3322">
        <v>82.8</v>
      </c>
      <c r="K3322" s="24"/>
      <c r="L3322" s="24" t="s">
        <v>2568</v>
      </c>
      <c r="M3322" s="24" t="s">
        <v>2597</v>
      </c>
      <c r="N3322" s="24" t="s">
        <v>7</v>
      </c>
      <c r="O3322" s="24" t="s">
        <v>231</v>
      </c>
      <c r="P3322" s="24" t="s">
        <v>217</v>
      </c>
      <c r="Q3322" s="24" t="s">
        <v>55</v>
      </c>
      <c r="R3322" s="24" t="s">
        <v>70</v>
      </c>
      <c r="S3322" s="24" t="s">
        <v>76</v>
      </c>
      <c r="T3322" s="24" t="s">
        <v>225</v>
      </c>
      <c r="U3322" s="24" t="s">
        <v>205</v>
      </c>
      <c r="V3322" s="24" t="s">
        <v>205</v>
      </c>
      <c r="W3322" s="24" t="s">
        <v>2313</v>
      </c>
      <c r="X3322" s="24" t="s">
        <v>1833</v>
      </c>
      <c r="Y3322" s="24" t="s">
        <v>166</v>
      </c>
      <c r="Z3322" s="24"/>
    </row>
    <row r="3323" spans="1:26" x14ac:dyDescent="0.2">
      <c r="A3323">
        <v>3323</v>
      </c>
      <c r="B3323">
        <v>5516</v>
      </c>
      <c r="H3323" s="23">
        <v>44215</v>
      </c>
      <c r="I3323" s="23">
        <v>44215</v>
      </c>
      <c r="J3323">
        <v>92</v>
      </c>
      <c r="K3323" s="24"/>
      <c r="L3323" s="24" t="s">
        <v>2568</v>
      </c>
      <c r="M3323" s="24" t="s">
        <v>2597</v>
      </c>
      <c r="N3323" s="24" t="s">
        <v>7</v>
      </c>
      <c r="O3323" s="24" t="s">
        <v>231</v>
      </c>
      <c r="P3323" s="24" t="s">
        <v>217</v>
      </c>
      <c r="Q3323" s="24" t="s">
        <v>55</v>
      </c>
      <c r="R3323" s="24" t="s">
        <v>70</v>
      </c>
      <c r="S3323" s="24" t="s">
        <v>76</v>
      </c>
      <c r="T3323" s="24" t="s">
        <v>225</v>
      </c>
      <c r="U3323" s="24" t="s">
        <v>205</v>
      </c>
      <c r="V3323" s="24" t="s">
        <v>205</v>
      </c>
      <c r="W3323" s="24" t="s">
        <v>2313</v>
      </c>
      <c r="X3323" s="24" t="s">
        <v>1833</v>
      </c>
      <c r="Y3323" s="24" t="s">
        <v>166</v>
      </c>
      <c r="Z3323" s="24"/>
    </row>
    <row r="3324" spans="1:26" x14ac:dyDescent="0.2">
      <c r="A3324">
        <v>3324</v>
      </c>
      <c r="B3324">
        <v>5518</v>
      </c>
      <c r="H3324" s="23">
        <v>44215</v>
      </c>
      <c r="I3324" s="23">
        <v>44215</v>
      </c>
      <c r="J3324">
        <v>10000</v>
      </c>
      <c r="K3324" s="24"/>
      <c r="L3324" s="24" t="s">
        <v>233</v>
      </c>
      <c r="M3324" s="24" t="s">
        <v>240</v>
      </c>
      <c r="N3324" s="24" t="s">
        <v>68</v>
      </c>
      <c r="O3324" s="24" t="s">
        <v>231</v>
      </c>
      <c r="P3324" s="24" t="s">
        <v>217</v>
      </c>
      <c r="Q3324" s="24" t="s">
        <v>234</v>
      </c>
      <c r="R3324" s="24" t="s">
        <v>234</v>
      </c>
      <c r="S3324" s="24" t="s">
        <v>234</v>
      </c>
      <c r="T3324" s="24" t="s">
        <v>235</v>
      </c>
      <c r="U3324" s="24" t="s">
        <v>205</v>
      </c>
      <c r="V3324" s="24" t="s">
        <v>205</v>
      </c>
      <c r="W3324" s="24" t="s">
        <v>205</v>
      </c>
      <c r="X3324" s="24" t="s">
        <v>1833</v>
      </c>
      <c r="Y3324" s="24" t="s">
        <v>205</v>
      </c>
      <c r="Z3324" s="24"/>
    </row>
    <row r="3325" spans="1:26" x14ac:dyDescent="0.2">
      <c r="A3325">
        <v>3325</v>
      </c>
      <c r="B3325">
        <v>5528</v>
      </c>
      <c r="H3325" s="23">
        <v>44217</v>
      </c>
      <c r="I3325" s="23">
        <v>44217</v>
      </c>
      <c r="J3325">
        <v>73.849999999999994</v>
      </c>
      <c r="K3325" s="24"/>
      <c r="L3325" s="24" t="s">
        <v>2676</v>
      </c>
      <c r="M3325" s="24" t="s">
        <v>2677</v>
      </c>
      <c r="N3325" s="24" t="s">
        <v>7</v>
      </c>
      <c r="O3325" s="24" t="s">
        <v>231</v>
      </c>
      <c r="P3325" s="24" t="s">
        <v>217</v>
      </c>
      <c r="Q3325" s="24" t="s">
        <v>102</v>
      </c>
      <c r="R3325" s="24" t="s">
        <v>108</v>
      </c>
      <c r="S3325" s="24" t="s">
        <v>103</v>
      </c>
      <c r="T3325" s="24" t="s">
        <v>260</v>
      </c>
      <c r="U3325" s="24" t="s">
        <v>2678</v>
      </c>
      <c r="V3325" s="24" t="s">
        <v>205</v>
      </c>
      <c r="W3325" s="24" t="s">
        <v>2433</v>
      </c>
      <c r="X3325" s="24" t="s">
        <v>1833</v>
      </c>
      <c r="Y3325" s="24" t="s">
        <v>166</v>
      </c>
      <c r="Z3325" s="24"/>
    </row>
    <row r="3326" spans="1:26" x14ac:dyDescent="0.2">
      <c r="A3326">
        <v>3326</v>
      </c>
      <c r="B3326">
        <v>5529</v>
      </c>
      <c r="H3326" s="23">
        <v>44217</v>
      </c>
      <c r="I3326" s="23">
        <v>44217</v>
      </c>
      <c r="J3326">
        <v>85.52</v>
      </c>
      <c r="K3326" s="24"/>
      <c r="L3326" s="24" t="s">
        <v>2681</v>
      </c>
      <c r="M3326" s="24" t="s">
        <v>2682</v>
      </c>
      <c r="N3326" s="24" t="s">
        <v>7</v>
      </c>
      <c r="O3326" s="24" t="s">
        <v>231</v>
      </c>
      <c r="P3326" s="24" t="s">
        <v>217</v>
      </c>
      <c r="Q3326" s="24" t="s">
        <v>102</v>
      </c>
      <c r="R3326" s="24" t="s">
        <v>108</v>
      </c>
      <c r="S3326" s="24" t="s">
        <v>103</v>
      </c>
      <c r="T3326" s="24" t="s">
        <v>260</v>
      </c>
      <c r="U3326" s="24" t="s">
        <v>2683</v>
      </c>
      <c r="V3326" s="24" t="s">
        <v>205</v>
      </c>
      <c r="W3326" s="24" t="s">
        <v>2433</v>
      </c>
      <c r="X3326" s="24" t="s">
        <v>1833</v>
      </c>
      <c r="Y3326" s="24" t="s">
        <v>166</v>
      </c>
      <c r="Z3326" s="24"/>
    </row>
    <row r="3327" spans="1:26" x14ac:dyDescent="0.2">
      <c r="A3327">
        <v>3327</v>
      </c>
      <c r="B3327">
        <v>5538</v>
      </c>
      <c r="H3327" s="23">
        <v>44217</v>
      </c>
      <c r="I3327" s="23">
        <v>44217</v>
      </c>
      <c r="J3327">
        <v>500</v>
      </c>
      <c r="K3327" s="24"/>
      <c r="L3327" s="24" t="s">
        <v>2805</v>
      </c>
      <c r="M3327" s="24" t="s">
        <v>2806</v>
      </c>
      <c r="N3327" s="24" t="s">
        <v>50</v>
      </c>
      <c r="O3327" s="24" t="s">
        <v>231</v>
      </c>
      <c r="P3327" s="24" t="s">
        <v>217</v>
      </c>
      <c r="Q3327" s="24" t="s">
        <v>50</v>
      </c>
      <c r="R3327" s="24" t="s">
        <v>105</v>
      </c>
      <c r="S3327" s="24" t="s">
        <v>24</v>
      </c>
      <c r="T3327" s="24" t="s">
        <v>312</v>
      </c>
      <c r="U3327" s="24" t="s">
        <v>205</v>
      </c>
      <c r="V3327" s="24" t="s">
        <v>205</v>
      </c>
      <c r="W3327" s="24"/>
      <c r="X3327" s="24" t="s">
        <v>1833</v>
      </c>
      <c r="Y3327" s="24" t="s">
        <v>166</v>
      </c>
      <c r="Z3327" s="24"/>
    </row>
    <row r="3328" spans="1:26" x14ac:dyDescent="0.2">
      <c r="A3328">
        <v>3328</v>
      </c>
      <c r="B3328">
        <v>5539</v>
      </c>
      <c r="H3328" s="23">
        <v>44218</v>
      </c>
      <c r="I3328" s="23">
        <v>44218</v>
      </c>
      <c r="J3328">
        <v>30000</v>
      </c>
      <c r="K3328" s="24"/>
      <c r="L3328" s="24" t="s">
        <v>233</v>
      </c>
      <c r="M3328" s="24" t="s">
        <v>240</v>
      </c>
      <c r="N3328" s="24" t="s">
        <v>68</v>
      </c>
      <c r="O3328" s="24" t="s">
        <v>231</v>
      </c>
      <c r="P3328" s="24" t="s">
        <v>217</v>
      </c>
      <c r="Q3328" s="24" t="s">
        <v>234</v>
      </c>
      <c r="R3328" s="24" t="s">
        <v>234</v>
      </c>
      <c r="S3328" s="24" t="s">
        <v>234</v>
      </c>
      <c r="T3328" s="24" t="s">
        <v>235</v>
      </c>
      <c r="U3328" s="24" t="s">
        <v>205</v>
      </c>
      <c r="V3328" s="24" t="s">
        <v>205</v>
      </c>
      <c r="W3328" s="24" t="s">
        <v>205</v>
      </c>
      <c r="X3328" s="24" t="s">
        <v>1833</v>
      </c>
      <c r="Y3328" s="24" t="s">
        <v>205</v>
      </c>
      <c r="Z3328" s="24"/>
    </row>
    <row r="3329" spans="1:26" x14ac:dyDescent="0.2">
      <c r="A3329">
        <v>3329</v>
      </c>
      <c r="B3329">
        <v>5547</v>
      </c>
      <c r="H3329" s="23">
        <v>44218</v>
      </c>
      <c r="I3329" s="23">
        <v>44218</v>
      </c>
      <c r="J3329">
        <v>370</v>
      </c>
      <c r="K3329" s="24"/>
      <c r="L3329" s="24" t="s">
        <v>2543</v>
      </c>
      <c r="M3329" s="24" t="s">
        <v>2807</v>
      </c>
      <c r="N3329" s="24" t="s">
        <v>50</v>
      </c>
      <c r="O3329" s="24" t="s">
        <v>231</v>
      </c>
      <c r="P3329" s="24" t="s">
        <v>217</v>
      </c>
      <c r="Q3329" s="24" t="s">
        <v>50</v>
      </c>
      <c r="R3329" s="24" t="s">
        <v>105</v>
      </c>
      <c r="S3329" s="24" t="s">
        <v>24</v>
      </c>
      <c r="T3329" s="24" t="s">
        <v>225</v>
      </c>
      <c r="U3329" s="24" t="s">
        <v>205</v>
      </c>
      <c r="V3329" s="24" t="s">
        <v>205</v>
      </c>
      <c r="W3329" s="24"/>
      <c r="X3329" s="24" t="s">
        <v>1833</v>
      </c>
      <c r="Y3329" s="24" t="s">
        <v>166</v>
      </c>
      <c r="Z3329" s="24"/>
    </row>
    <row r="3330" spans="1:26" x14ac:dyDescent="0.2">
      <c r="A3330">
        <v>3330</v>
      </c>
      <c r="B3330">
        <v>5574</v>
      </c>
      <c r="H3330" s="23">
        <v>44222</v>
      </c>
      <c r="I3330" s="23">
        <v>44222</v>
      </c>
      <c r="J3330">
        <v>1128.2</v>
      </c>
      <c r="K3330" s="24"/>
      <c r="L3330" s="24" t="s">
        <v>2808</v>
      </c>
      <c r="M3330" s="24" t="s">
        <v>2809</v>
      </c>
      <c r="N3330" s="24" t="s">
        <v>7</v>
      </c>
      <c r="O3330" s="24" t="s">
        <v>231</v>
      </c>
      <c r="P3330" s="24" t="s">
        <v>217</v>
      </c>
      <c r="Q3330" s="24" t="s">
        <v>110</v>
      </c>
      <c r="R3330" s="24" t="s">
        <v>105</v>
      </c>
      <c r="S3330" s="24" t="s">
        <v>111</v>
      </c>
      <c r="T3330" s="24" t="s">
        <v>225</v>
      </c>
      <c r="U3330" s="24" t="s">
        <v>205</v>
      </c>
      <c r="V3330" s="24" t="s">
        <v>205</v>
      </c>
      <c r="W3330" s="24"/>
      <c r="X3330" s="24" t="s">
        <v>1833</v>
      </c>
      <c r="Y3330" s="24" t="s">
        <v>166</v>
      </c>
      <c r="Z3330" s="24"/>
    </row>
    <row r="3331" spans="1:26" x14ac:dyDescent="0.2">
      <c r="A3331">
        <v>3331</v>
      </c>
      <c r="B3331">
        <v>5575</v>
      </c>
      <c r="H3331" s="23">
        <v>44222</v>
      </c>
      <c r="I3331" s="23">
        <v>44222</v>
      </c>
      <c r="J3331">
        <v>1916.9</v>
      </c>
      <c r="K3331" s="24"/>
      <c r="L3331" s="24" t="s">
        <v>2645</v>
      </c>
      <c r="M3331" s="24" t="s">
        <v>2461</v>
      </c>
      <c r="N3331" s="24" t="s">
        <v>50</v>
      </c>
      <c r="O3331" s="24" t="s">
        <v>231</v>
      </c>
      <c r="P3331" s="24" t="s">
        <v>217</v>
      </c>
      <c r="Q3331" s="24" t="s">
        <v>36</v>
      </c>
      <c r="R3331" s="24" t="s">
        <v>6</v>
      </c>
      <c r="S3331" s="24" t="s">
        <v>15</v>
      </c>
      <c r="T3331" s="24" t="s">
        <v>225</v>
      </c>
      <c r="U3331" s="24" t="s">
        <v>205</v>
      </c>
      <c r="V3331" s="24" t="s">
        <v>205</v>
      </c>
      <c r="W3331" s="24" t="s">
        <v>205</v>
      </c>
      <c r="X3331" s="24" t="s">
        <v>1833</v>
      </c>
      <c r="Y3331" s="24" t="s">
        <v>1833</v>
      </c>
      <c r="Z3331" s="24"/>
    </row>
    <row r="3332" spans="1:26" x14ac:dyDescent="0.2">
      <c r="A3332">
        <v>3332</v>
      </c>
      <c r="B3332">
        <v>5576</v>
      </c>
      <c r="H3332" s="23">
        <v>44222</v>
      </c>
      <c r="I3332" s="23">
        <v>44222</v>
      </c>
      <c r="J3332">
        <v>115000</v>
      </c>
      <c r="K3332" s="24"/>
      <c r="L3332" s="24" t="s">
        <v>233</v>
      </c>
      <c r="M3332" s="24" t="s">
        <v>240</v>
      </c>
      <c r="N3332" s="24" t="s">
        <v>68</v>
      </c>
      <c r="O3332" s="24" t="s">
        <v>231</v>
      </c>
      <c r="P3332" s="24" t="s">
        <v>217</v>
      </c>
      <c r="Q3332" s="24" t="s">
        <v>234</v>
      </c>
      <c r="R3332" s="24" t="s">
        <v>234</v>
      </c>
      <c r="S3332" s="24" t="s">
        <v>234</v>
      </c>
      <c r="T3332" s="24" t="s">
        <v>235</v>
      </c>
      <c r="U3332" s="24" t="s">
        <v>205</v>
      </c>
      <c r="V3332" s="24" t="s">
        <v>205</v>
      </c>
      <c r="W3332" s="24" t="s">
        <v>205</v>
      </c>
      <c r="X3332" s="24" t="s">
        <v>1833</v>
      </c>
      <c r="Y3332" s="24" t="s">
        <v>205</v>
      </c>
      <c r="Z3332" s="24"/>
    </row>
    <row r="3333" spans="1:26" x14ac:dyDescent="0.2">
      <c r="A3333">
        <v>3333</v>
      </c>
      <c r="B3333">
        <v>5579</v>
      </c>
      <c r="H3333" s="23">
        <v>44222</v>
      </c>
      <c r="I3333" s="23">
        <v>44222</v>
      </c>
      <c r="J3333">
        <v>3159</v>
      </c>
      <c r="K3333" s="24"/>
      <c r="L3333" s="24" t="s">
        <v>2810</v>
      </c>
      <c r="M3333" s="24" t="s">
        <v>2154</v>
      </c>
      <c r="N3333" s="24" t="s">
        <v>7</v>
      </c>
      <c r="O3333" s="24" t="s">
        <v>231</v>
      </c>
      <c r="P3333" s="24" t="s">
        <v>217</v>
      </c>
      <c r="Q3333" s="24" t="s">
        <v>584</v>
      </c>
      <c r="R3333" s="24" t="s">
        <v>584</v>
      </c>
      <c r="S3333" s="24" t="s">
        <v>584</v>
      </c>
      <c r="T3333" s="24" t="s">
        <v>585</v>
      </c>
      <c r="U3333" s="24" t="s">
        <v>2811</v>
      </c>
      <c r="V3333" s="24" t="s">
        <v>2812</v>
      </c>
      <c r="W3333" s="24"/>
      <c r="X3333" s="24" t="s">
        <v>1833</v>
      </c>
      <c r="Y3333" s="24" t="s">
        <v>1833</v>
      </c>
      <c r="Z3333" s="24"/>
    </row>
    <row r="3334" spans="1:26" x14ac:dyDescent="0.2">
      <c r="A3334">
        <v>3334</v>
      </c>
      <c r="B3334">
        <v>5593</v>
      </c>
      <c r="H3334" s="23">
        <v>44224</v>
      </c>
      <c r="I3334" s="23">
        <v>44224</v>
      </c>
      <c r="J3334">
        <v>1530.65</v>
      </c>
      <c r="K3334" s="24"/>
      <c r="L3334" s="24" t="s">
        <v>2699</v>
      </c>
      <c r="M3334" s="24" t="s">
        <v>27</v>
      </c>
      <c r="N3334" s="24" t="s">
        <v>68</v>
      </c>
      <c r="O3334" s="24" t="s">
        <v>231</v>
      </c>
      <c r="P3334" s="24" t="s">
        <v>217</v>
      </c>
      <c r="Q3334" s="24" t="s">
        <v>17</v>
      </c>
      <c r="R3334" s="24" t="s">
        <v>70</v>
      </c>
      <c r="S3334" s="24" t="s">
        <v>27</v>
      </c>
      <c r="T3334" s="24" t="s">
        <v>211</v>
      </c>
      <c r="U3334" s="24" t="s">
        <v>205</v>
      </c>
      <c r="V3334" s="24" t="s">
        <v>205</v>
      </c>
      <c r="W3334" s="24" t="s">
        <v>2326</v>
      </c>
      <c r="X3334" s="24" t="s">
        <v>1833</v>
      </c>
      <c r="Y3334" s="24" t="s">
        <v>166</v>
      </c>
      <c r="Z3334" s="24"/>
    </row>
    <row r="3335" spans="1:26" x14ac:dyDescent="0.2">
      <c r="A3335">
        <v>3335</v>
      </c>
      <c r="B3335">
        <v>5614</v>
      </c>
      <c r="H3335" s="23">
        <v>44225</v>
      </c>
      <c r="I3335" s="23">
        <v>44225</v>
      </c>
      <c r="J3335">
        <v>1173.5999999999999</v>
      </c>
      <c r="K3335" s="24"/>
      <c r="L3335" s="24" t="s">
        <v>2813</v>
      </c>
      <c r="M3335" s="24" t="s">
        <v>2814</v>
      </c>
      <c r="N3335" s="24" t="s">
        <v>68</v>
      </c>
      <c r="O3335" s="24" t="s">
        <v>231</v>
      </c>
      <c r="P3335" s="24" t="s">
        <v>217</v>
      </c>
      <c r="Q3335" s="24" t="s">
        <v>28</v>
      </c>
      <c r="R3335" s="24" t="s">
        <v>105</v>
      </c>
      <c r="S3335" s="24" t="s">
        <v>113</v>
      </c>
      <c r="T3335" s="24" t="s">
        <v>1330</v>
      </c>
      <c r="U3335" s="24" t="s">
        <v>205</v>
      </c>
      <c r="V3335" s="24" t="s">
        <v>205</v>
      </c>
      <c r="W3335" s="24" t="s">
        <v>1331</v>
      </c>
      <c r="X3335" s="24" t="s">
        <v>1833</v>
      </c>
      <c r="Y3335" s="24" t="s">
        <v>166</v>
      </c>
      <c r="Z3335" s="24"/>
    </row>
    <row r="3336" spans="1:26" x14ac:dyDescent="0.2">
      <c r="A3336">
        <v>3336</v>
      </c>
      <c r="B3336">
        <v>5615</v>
      </c>
      <c r="H3336" s="23">
        <v>44225</v>
      </c>
      <c r="I3336" s="23">
        <v>44225</v>
      </c>
      <c r="J3336">
        <v>586.79999999999995</v>
      </c>
      <c r="K3336" s="24"/>
      <c r="L3336" s="24" t="s">
        <v>2815</v>
      </c>
      <c r="M3336" s="24" t="s">
        <v>2816</v>
      </c>
      <c r="N3336" s="24" t="s">
        <v>68</v>
      </c>
      <c r="O3336" s="24" t="s">
        <v>231</v>
      </c>
      <c r="P3336" s="24" t="s">
        <v>217</v>
      </c>
      <c r="Q3336" s="24" t="s">
        <v>28</v>
      </c>
      <c r="R3336" s="24" t="s">
        <v>105</v>
      </c>
      <c r="S3336" s="24" t="s">
        <v>113</v>
      </c>
      <c r="T3336" s="24" t="s">
        <v>1330</v>
      </c>
      <c r="U3336" s="24" t="s">
        <v>205</v>
      </c>
      <c r="V3336" s="24" t="s">
        <v>205</v>
      </c>
      <c r="W3336" s="24" t="s">
        <v>1331</v>
      </c>
      <c r="X3336" s="24" t="s">
        <v>1833</v>
      </c>
      <c r="Y3336" s="24" t="s">
        <v>166</v>
      </c>
      <c r="Z3336" s="24"/>
    </row>
    <row r="3337" spans="1:26" x14ac:dyDescent="0.2">
      <c r="A3337">
        <v>3337</v>
      </c>
      <c r="B3337">
        <v>5616</v>
      </c>
      <c r="H3337" s="23">
        <v>44225</v>
      </c>
      <c r="I3337" s="23">
        <v>44225</v>
      </c>
      <c r="J3337">
        <v>586.79999999999995</v>
      </c>
      <c r="K3337" s="24"/>
      <c r="L3337" s="24" t="s">
        <v>2817</v>
      </c>
      <c r="M3337" s="24" t="s">
        <v>2818</v>
      </c>
      <c r="N3337" s="24" t="s">
        <v>68</v>
      </c>
      <c r="O3337" s="24" t="s">
        <v>231</v>
      </c>
      <c r="P3337" s="24" t="s">
        <v>217</v>
      </c>
      <c r="Q3337" s="24" t="s">
        <v>28</v>
      </c>
      <c r="R3337" s="24" t="s">
        <v>105</v>
      </c>
      <c r="S3337" s="24" t="s">
        <v>113</v>
      </c>
      <c r="T3337" s="24" t="s">
        <v>1330</v>
      </c>
      <c r="U3337" s="24" t="s">
        <v>205</v>
      </c>
      <c r="V3337" s="24" t="s">
        <v>205</v>
      </c>
      <c r="W3337" s="24" t="s">
        <v>1331</v>
      </c>
      <c r="X3337" s="24" t="s">
        <v>1833</v>
      </c>
      <c r="Y3337" s="24" t="s">
        <v>166</v>
      </c>
      <c r="Z3337" s="24"/>
    </row>
    <row r="3338" spans="1:26" x14ac:dyDescent="0.2">
      <c r="A3338">
        <v>3338</v>
      </c>
      <c r="B3338">
        <v>5653</v>
      </c>
      <c r="H3338" s="23">
        <v>44230</v>
      </c>
      <c r="I3338" s="23">
        <v>44230</v>
      </c>
      <c r="J3338">
        <v>168</v>
      </c>
      <c r="K3338" s="24"/>
      <c r="L3338" s="24" t="s">
        <v>2819</v>
      </c>
      <c r="M3338" s="24" t="s">
        <v>2820</v>
      </c>
      <c r="N3338" s="24" t="s">
        <v>68</v>
      </c>
      <c r="O3338" s="24" t="s">
        <v>231</v>
      </c>
      <c r="P3338" s="24" t="s">
        <v>217</v>
      </c>
      <c r="Q3338" s="24" t="s">
        <v>28</v>
      </c>
      <c r="R3338" s="24" t="s">
        <v>70</v>
      </c>
      <c r="S3338" s="24" t="s">
        <v>91</v>
      </c>
      <c r="T3338" s="24" t="s">
        <v>2015</v>
      </c>
      <c r="U3338" s="24" t="s">
        <v>205</v>
      </c>
      <c r="V3338" s="24" t="s">
        <v>205</v>
      </c>
      <c r="W3338" s="24" t="s">
        <v>2254</v>
      </c>
      <c r="X3338" s="24" t="s">
        <v>1833</v>
      </c>
      <c r="Y3338" s="24" t="s">
        <v>166</v>
      </c>
      <c r="Z3338" s="24"/>
    </row>
    <row r="3339" spans="1:26" x14ac:dyDescent="0.2">
      <c r="A3339">
        <v>3339</v>
      </c>
      <c r="B3339">
        <v>5654</v>
      </c>
      <c r="H3339" s="23">
        <v>44230</v>
      </c>
      <c r="I3339" s="23">
        <v>44230</v>
      </c>
      <c r="J3339">
        <v>1761.64</v>
      </c>
      <c r="K3339" s="24"/>
      <c r="L3339" s="24" t="s">
        <v>2821</v>
      </c>
      <c r="M3339" s="24" t="s">
        <v>27</v>
      </c>
      <c r="N3339" s="24" t="s">
        <v>68</v>
      </c>
      <c r="O3339" s="24" t="s">
        <v>231</v>
      </c>
      <c r="P3339" s="24" t="s">
        <v>217</v>
      </c>
      <c r="Q3339" s="24" t="s">
        <v>17</v>
      </c>
      <c r="R3339" s="24" t="s">
        <v>6</v>
      </c>
      <c r="S3339" s="24" t="s">
        <v>27</v>
      </c>
      <c r="T3339" s="24" t="s">
        <v>211</v>
      </c>
      <c r="U3339" s="24" t="s">
        <v>205</v>
      </c>
      <c r="V3339" s="24" t="s">
        <v>205</v>
      </c>
      <c r="W3339" s="24" t="s">
        <v>2326</v>
      </c>
      <c r="X3339" s="24" t="s">
        <v>1833</v>
      </c>
      <c r="Y3339" s="24" t="s">
        <v>166</v>
      </c>
      <c r="Z3339" s="24"/>
    </row>
    <row r="3340" spans="1:26" x14ac:dyDescent="0.2">
      <c r="A3340">
        <v>3340</v>
      </c>
      <c r="B3340">
        <v>5660</v>
      </c>
      <c r="H3340" s="23">
        <v>44231</v>
      </c>
      <c r="I3340" s="23">
        <v>44231</v>
      </c>
      <c r="J3340">
        <v>4920</v>
      </c>
      <c r="K3340" s="24"/>
      <c r="L3340" s="24" t="s">
        <v>2822</v>
      </c>
      <c r="M3340" s="24" t="s">
        <v>2572</v>
      </c>
      <c r="N3340" s="24" t="s">
        <v>7</v>
      </c>
      <c r="O3340" s="24" t="s">
        <v>231</v>
      </c>
      <c r="P3340" s="24" t="s">
        <v>217</v>
      </c>
      <c r="Q3340" s="24" t="s">
        <v>55</v>
      </c>
      <c r="R3340" s="24" t="s">
        <v>70</v>
      </c>
      <c r="S3340" s="24" t="s">
        <v>74</v>
      </c>
      <c r="T3340" s="24" t="s">
        <v>225</v>
      </c>
      <c r="U3340" s="24" t="s">
        <v>205</v>
      </c>
      <c r="V3340" s="24" t="s">
        <v>205</v>
      </c>
      <c r="W3340" s="24" t="s">
        <v>2308</v>
      </c>
      <c r="X3340" s="24" t="s">
        <v>1833</v>
      </c>
      <c r="Y3340" s="24" t="s">
        <v>1833</v>
      </c>
      <c r="Z3340" s="24"/>
    </row>
    <row r="3341" spans="1:26" x14ac:dyDescent="0.2">
      <c r="A3341">
        <v>3341</v>
      </c>
      <c r="B3341">
        <v>5661</v>
      </c>
      <c r="H3341" s="23">
        <v>44231</v>
      </c>
      <c r="I3341" s="23">
        <v>44231</v>
      </c>
      <c r="J3341">
        <v>55.9</v>
      </c>
      <c r="K3341" s="24"/>
      <c r="L3341" s="24" t="s">
        <v>2823</v>
      </c>
      <c r="M3341" s="24" t="s">
        <v>2824</v>
      </c>
      <c r="N3341" s="24" t="s">
        <v>68</v>
      </c>
      <c r="O3341" s="24" t="s">
        <v>231</v>
      </c>
      <c r="P3341" s="24" t="s">
        <v>217</v>
      </c>
      <c r="Q3341" s="24" t="s">
        <v>28</v>
      </c>
      <c r="R3341" s="24" t="s">
        <v>70</v>
      </c>
      <c r="S3341" s="24" t="s">
        <v>29</v>
      </c>
      <c r="T3341" s="24" t="s">
        <v>232</v>
      </c>
      <c r="U3341" s="24" t="s">
        <v>205</v>
      </c>
      <c r="V3341" s="24" t="s">
        <v>205</v>
      </c>
      <c r="W3341" s="24" t="s">
        <v>2251</v>
      </c>
      <c r="X3341" s="24" t="s">
        <v>1833</v>
      </c>
      <c r="Y3341" s="24" t="s">
        <v>166</v>
      </c>
      <c r="Z3341" s="24"/>
    </row>
    <row r="3342" spans="1:26" x14ac:dyDescent="0.2">
      <c r="A3342">
        <v>3342</v>
      </c>
      <c r="B3342">
        <v>5662</v>
      </c>
      <c r="H3342" s="23">
        <v>44231</v>
      </c>
      <c r="I3342" s="23">
        <v>44231</v>
      </c>
      <c r="J3342">
        <v>1800</v>
      </c>
      <c r="K3342" s="24"/>
      <c r="L3342" s="24" t="s">
        <v>2825</v>
      </c>
      <c r="M3342" s="24" t="s">
        <v>2787</v>
      </c>
      <c r="N3342" s="24" t="s">
        <v>7</v>
      </c>
      <c r="O3342" s="24" t="s">
        <v>231</v>
      </c>
      <c r="P3342" s="24" t="s">
        <v>217</v>
      </c>
      <c r="Q3342" s="24" t="s">
        <v>52</v>
      </c>
      <c r="R3342" s="24" t="s">
        <v>70</v>
      </c>
      <c r="S3342" s="24" t="s">
        <v>78</v>
      </c>
      <c r="T3342" s="24" t="s">
        <v>225</v>
      </c>
      <c r="U3342" s="24" t="s">
        <v>205</v>
      </c>
      <c r="V3342" s="24" t="s">
        <v>205</v>
      </c>
      <c r="W3342" s="24"/>
      <c r="X3342" s="24" t="s">
        <v>1833</v>
      </c>
      <c r="Y3342" s="24" t="s">
        <v>166</v>
      </c>
      <c r="Z3342" s="24"/>
    </row>
    <row r="3343" spans="1:26" x14ac:dyDescent="0.2">
      <c r="A3343">
        <v>3343</v>
      </c>
      <c r="B3343">
        <v>5664</v>
      </c>
      <c r="H3343" s="23">
        <v>44231</v>
      </c>
      <c r="I3343" s="23">
        <v>44231</v>
      </c>
      <c r="J3343">
        <v>115</v>
      </c>
      <c r="K3343" s="24"/>
      <c r="L3343" s="24" t="s">
        <v>2568</v>
      </c>
      <c r="M3343" s="24" t="s">
        <v>2597</v>
      </c>
      <c r="N3343" s="24" t="s">
        <v>7</v>
      </c>
      <c r="O3343" s="24" t="s">
        <v>231</v>
      </c>
      <c r="P3343" s="24" t="s">
        <v>217</v>
      </c>
      <c r="Q3343" s="24" t="s">
        <v>55</v>
      </c>
      <c r="R3343" s="24" t="s">
        <v>70</v>
      </c>
      <c r="S3343" s="24" t="s">
        <v>76</v>
      </c>
      <c r="T3343" s="24" t="s">
        <v>225</v>
      </c>
      <c r="U3343" s="24" t="s">
        <v>205</v>
      </c>
      <c r="V3343" s="24" t="s">
        <v>205</v>
      </c>
      <c r="W3343" s="24" t="s">
        <v>2313</v>
      </c>
      <c r="X3343" s="24" t="s">
        <v>1833</v>
      </c>
      <c r="Y3343" s="24" t="s">
        <v>166</v>
      </c>
      <c r="Z3343" s="24"/>
    </row>
    <row r="3344" spans="1:26" x14ac:dyDescent="0.2">
      <c r="A3344">
        <v>3344</v>
      </c>
      <c r="B3344">
        <v>5665</v>
      </c>
      <c r="H3344" s="23">
        <v>44231</v>
      </c>
      <c r="I3344" s="23">
        <v>44231</v>
      </c>
      <c r="J3344">
        <v>225.4</v>
      </c>
      <c r="K3344" s="24"/>
      <c r="L3344" s="24" t="s">
        <v>2568</v>
      </c>
      <c r="M3344" s="24" t="s">
        <v>2597</v>
      </c>
      <c r="N3344" s="24" t="s">
        <v>7</v>
      </c>
      <c r="O3344" s="24" t="s">
        <v>231</v>
      </c>
      <c r="P3344" s="24" t="s">
        <v>217</v>
      </c>
      <c r="Q3344" s="24" t="s">
        <v>55</v>
      </c>
      <c r="R3344" s="24" t="s">
        <v>70</v>
      </c>
      <c r="S3344" s="24" t="s">
        <v>76</v>
      </c>
      <c r="T3344" s="24" t="s">
        <v>225</v>
      </c>
      <c r="U3344" s="24" t="s">
        <v>205</v>
      </c>
      <c r="V3344" s="24" t="s">
        <v>205</v>
      </c>
      <c r="W3344" s="24" t="s">
        <v>2313</v>
      </c>
      <c r="X3344" s="24" t="s">
        <v>1833</v>
      </c>
      <c r="Y3344" s="24" t="s">
        <v>166</v>
      </c>
      <c r="Z3344" s="24"/>
    </row>
    <row r="3345" spans="1:26" x14ac:dyDescent="0.2">
      <c r="A3345">
        <v>3345</v>
      </c>
      <c r="B3345">
        <v>5666</v>
      </c>
      <c r="H3345" s="23">
        <v>44231</v>
      </c>
      <c r="I3345" s="23">
        <v>44231</v>
      </c>
      <c r="J3345">
        <v>165.6</v>
      </c>
      <c r="K3345" s="24"/>
      <c r="L3345" s="24" t="s">
        <v>2568</v>
      </c>
      <c r="M3345" s="24" t="s">
        <v>2597</v>
      </c>
      <c r="N3345" s="24" t="s">
        <v>7</v>
      </c>
      <c r="O3345" s="24" t="s">
        <v>231</v>
      </c>
      <c r="P3345" s="24" t="s">
        <v>217</v>
      </c>
      <c r="Q3345" s="24" t="s">
        <v>55</v>
      </c>
      <c r="R3345" s="24" t="s">
        <v>70</v>
      </c>
      <c r="S3345" s="24" t="s">
        <v>76</v>
      </c>
      <c r="T3345" s="24" t="s">
        <v>225</v>
      </c>
      <c r="U3345" s="24" t="s">
        <v>205</v>
      </c>
      <c r="V3345" s="24" t="s">
        <v>205</v>
      </c>
      <c r="W3345" s="24" t="s">
        <v>2313</v>
      </c>
      <c r="X3345" s="24" t="s">
        <v>1833</v>
      </c>
      <c r="Y3345" s="24" t="s">
        <v>166</v>
      </c>
      <c r="Z3345" s="24"/>
    </row>
    <row r="3346" spans="1:26" x14ac:dyDescent="0.2">
      <c r="A3346">
        <v>3346</v>
      </c>
      <c r="B3346">
        <v>5667</v>
      </c>
      <c r="H3346" s="23">
        <v>44231</v>
      </c>
      <c r="I3346" s="23">
        <v>44231</v>
      </c>
      <c r="J3346">
        <v>368</v>
      </c>
      <c r="K3346" s="24"/>
      <c r="L3346" s="24" t="s">
        <v>2568</v>
      </c>
      <c r="M3346" s="24" t="s">
        <v>2597</v>
      </c>
      <c r="N3346" s="24" t="s">
        <v>7</v>
      </c>
      <c r="O3346" s="24" t="s">
        <v>231</v>
      </c>
      <c r="P3346" s="24" t="s">
        <v>217</v>
      </c>
      <c r="Q3346" s="24" t="s">
        <v>55</v>
      </c>
      <c r="R3346" s="24" t="s">
        <v>70</v>
      </c>
      <c r="S3346" s="24" t="s">
        <v>76</v>
      </c>
      <c r="T3346" s="24" t="s">
        <v>225</v>
      </c>
      <c r="U3346" s="24" t="s">
        <v>205</v>
      </c>
      <c r="V3346" s="24" t="s">
        <v>205</v>
      </c>
      <c r="W3346" s="24" t="s">
        <v>2313</v>
      </c>
      <c r="X3346" s="24" t="s">
        <v>1833</v>
      </c>
      <c r="Y3346" s="24" t="s">
        <v>166</v>
      </c>
      <c r="Z3346" s="24"/>
    </row>
    <row r="3347" spans="1:26" x14ac:dyDescent="0.2">
      <c r="A3347">
        <v>3347</v>
      </c>
      <c r="B3347">
        <v>5668</v>
      </c>
      <c r="H3347" s="23">
        <v>44231</v>
      </c>
      <c r="I3347" s="23">
        <v>44231</v>
      </c>
      <c r="J3347">
        <v>100.05</v>
      </c>
      <c r="K3347" s="24"/>
      <c r="L3347" s="24" t="s">
        <v>2568</v>
      </c>
      <c r="M3347" s="24" t="s">
        <v>2597</v>
      </c>
      <c r="N3347" s="24" t="s">
        <v>7</v>
      </c>
      <c r="O3347" s="24" t="s">
        <v>231</v>
      </c>
      <c r="P3347" s="24" t="s">
        <v>217</v>
      </c>
      <c r="Q3347" s="24" t="s">
        <v>55</v>
      </c>
      <c r="R3347" s="24" t="s">
        <v>70</v>
      </c>
      <c r="S3347" s="24" t="s">
        <v>76</v>
      </c>
      <c r="T3347" s="24" t="s">
        <v>225</v>
      </c>
      <c r="U3347" s="24" t="s">
        <v>205</v>
      </c>
      <c r="V3347" s="24" t="s">
        <v>205</v>
      </c>
      <c r="W3347" s="24" t="s">
        <v>2313</v>
      </c>
      <c r="X3347" s="24" t="s">
        <v>1833</v>
      </c>
      <c r="Y3347" s="24" t="s">
        <v>166</v>
      </c>
      <c r="Z3347" s="24"/>
    </row>
    <row r="3348" spans="1:26" x14ac:dyDescent="0.2">
      <c r="A3348">
        <v>3348</v>
      </c>
      <c r="B3348">
        <v>5670</v>
      </c>
      <c r="H3348" s="23">
        <v>44231</v>
      </c>
      <c r="I3348" s="23">
        <v>44231</v>
      </c>
      <c r="J3348">
        <v>207</v>
      </c>
      <c r="K3348" s="24"/>
      <c r="L3348" s="24" t="s">
        <v>2568</v>
      </c>
      <c r="M3348" s="24" t="s">
        <v>2597</v>
      </c>
      <c r="N3348" s="24" t="s">
        <v>7</v>
      </c>
      <c r="O3348" s="24" t="s">
        <v>231</v>
      </c>
      <c r="P3348" s="24" t="s">
        <v>217</v>
      </c>
      <c r="Q3348" s="24" t="s">
        <v>55</v>
      </c>
      <c r="R3348" s="24" t="s">
        <v>70</v>
      </c>
      <c r="S3348" s="24" t="s">
        <v>76</v>
      </c>
      <c r="T3348" s="24" t="s">
        <v>225</v>
      </c>
      <c r="U3348" s="24" t="s">
        <v>205</v>
      </c>
      <c r="V3348" s="24" t="s">
        <v>205</v>
      </c>
      <c r="W3348" s="24" t="s">
        <v>2313</v>
      </c>
      <c r="X3348" s="24" t="s">
        <v>1833</v>
      </c>
      <c r="Y3348" s="24" t="s">
        <v>166</v>
      </c>
      <c r="Z3348" s="24"/>
    </row>
    <row r="3349" spans="1:26" x14ac:dyDescent="0.2">
      <c r="A3349">
        <v>3349</v>
      </c>
      <c r="B3349">
        <v>5671</v>
      </c>
      <c r="H3349" s="23">
        <v>44231</v>
      </c>
      <c r="I3349" s="23">
        <v>44231</v>
      </c>
      <c r="J3349">
        <v>345</v>
      </c>
      <c r="K3349" s="24"/>
      <c r="L3349" s="24" t="s">
        <v>2568</v>
      </c>
      <c r="M3349" s="24" t="s">
        <v>2597</v>
      </c>
      <c r="N3349" s="24" t="s">
        <v>7</v>
      </c>
      <c r="O3349" s="24" t="s">
        <v>231</v>
      </c>
      <c r="P3349" s="24" t="s">
        <v>217</v>
      </c>
      <c r="Q3349" s="24" t="s">
        <v>55</v>
      </c>
      <c r="R3349" s="24" t="s">
        <v>70</v>
      </c>
      <c r="S3349" s="24" t="s">
        <v>76</v>
      </c>
      <c r="T3349" s="24" t="s">
        <v>225</v>
      </c>
      <c r="U3349" s="24" t="s">
        <v>205</v>
      </c>
      <c r="V3349" s="24" t="s">
        <v>205</v>
      </c>
      <c r="W3349" s="24" t="s">
        <v>2313</v>
      </c>
      <c r="X3349" s="24" t="s">
        <v>1833</v>
      </c>
      <c r="Y3349" s="24" t="s">
        <v>166</v>
      </c>
      <c r="Z3349" s="24"/>
    </row>
    <row r="3350" spans="1:26" x14ac:dyDescent="0.2">
      <c r="A3350">
        <v>3350</v>
      </c>
      <c r="B3350">
        <v>5672</v>
      </c>
      <c r="H3350" s="23">
        <v>44231</v>
      </c>
      <c r="I3350" s="23">
        <v>44231</v>
      </c>
      <c r="J3350">
        <v>115</v>
      </c>
      <c r="K3350" s="24"/>
      <c r="L3350" s="24" t="s">
        <v>2568</v>
      </c>
      <c r="M3350" s="24" t="s">
        <v>2597</v>
      </c>
      <c r="N3350" s="24" t="s">
        <v>7</v>
      </c>
      <c r="O3350" s="24" t="s">
        <v>231</v>
      </c>
      <c r="P3350" s="24" t="s">
        <v>217</v>
      </c>
      <c r="Q3350" s="24" t="s">
        <v>55</v>
      </c>
      <c r="R3350" s="24" t="s">
        <v>70</v>
      </c>
      <c r="S3350" s="24" t="s">
        <v>76</v>
      </c>
      <c r="T3350" s="24" t="s">
        <v>225</v>
      </c>
      <c r="U3350" s="24" t="s">
        <v>205</v>
      </c>
      <c r="V3350" s="24" t="s">
        <v>205</v>
      </c>
      <c r="W3350" s="24" t="s">
        <v>2313</v>
      </c>
      <c r="X3350" s="24" t="s">
        <v>1833</v>
      </c>
      <c r="Y3350" s="24" t="s">
        <v>166</v>
      </c>
      <c r="Z3350" s="24"/>
    </row>
    <row r="3351" spans="1:26" x14ac:dyDescent="0.2">
      <c r="A3351">
        <v>3351</v>
      </c>
      <c r="B3351">
        <v>5673</v>
      </c>
      <c r="H3351" s="23">
        <v>44231</v>
      </c>
      <c r="I3351" s="23">
        <v>44231</v>
      </c>
      <c r="J3351">
        <v>90.99</v>
      </c>
      <c r="K3351" s="24"/>
      <c r="L3351" s="24" t="s">
        <v>2598</v>
      </c>
      <c r="M3351" s="24" t="s">
        <v>755</v>
      </c>
      <c r="N3351" s="24" t="s">
        <v>7</v>
      </c>
      <c r="O3351" s="24" t="s">
        <v>231</v>
      </c>
      <c r="P3351" s="24" t="s">
        <v>217</v>
      </c>
      <c r="Q3351" s="24" t="s">
        <v>102</v>
      </c>
      <c r="R3351" s="24" t="s">
        <v>108</v>
      </c>
      <c r="S3351" s="24" t="s">
        <v>103</v>
      </c>
      <c r="T3351" s="24" t="s">
        <v>260</v>
      </c>
      <c r="U3351" s="24" t="s">
        <v>756</v>
      </c>
      <c r="V3351" s="24" t="s">
        <v>205</v>
      </c>
      <c r="W3351" s="24" t="s">
        <v>2412</v>
      </c>
      <c r="X3351" s="24" t="s">
        <v>1833</v>
      </c>
      <c r="Y3351" s="24" t="s">
        <v>166</v>
      </c>
      <c r="Z3351" s="24"/>
    </row>
    <row r="3352" spans="1:26" x14ac:dyDescent="0.2">
      <c r="A3352">
        <v>3352</v>
      </c>
      <c r="B3352">
        <v>5676</v>
      </c>
      <c r="H3352" s="23">
        <v>44232</v>
      </c>
      <c r="I3352" s="23">
        <v>44232</v>
      </c>
      <c r="J3352">
        <v>2000</v>
      </c>
      <c r="K3352" s="24"/>
      <c r="L3352" s="24" t="s">
        <v>2721</v>
      </c>
      <c r="M3352" s="24" t="s">
        <v>2722</v>
      </c>
      <c r="N3352" s="24" t="s">
        <v>65</v>
      </c>
      <c r="O3352" s="24" t="s">
        <v>231</v>
      </c>
      <c r="P3352" s="24" t="s">
        <v>207</v>
      </c>
      <c r="Q3352" s="24" t="s">
        <v>36</v>
      </c>
      <c r="R3352" s="24" t="s">
        <v>6</v>
      </c>
      <c r="S3352" s="24" t="s">
        <v>16</v>
      </c>
      <c r="T3352" s="24" t="s">
        <v>225</v>
      </c>
      <c r="U3352" s="24" t="s">
        <v>205</v>
      </c>
      <c r="V3352" s="24" t="s">
        <v>205</v>
      </c>
      <c r="W3352" s="24" t="s">
        <v>205</v>
      </c>
      <c r="X3352" s="24" t="s">
        <v>1833</v>
      </c>
      <c r="Y3352" s="24" t="s">
        <v>1833</v>
      </c>
      <c r="Z3352" s="24"/>
    </row>
    <row r="3353" spans="1:26" x14ac:dyDescent="0.2">
      <c r="A3353">
        <v>3353</v>
      </c>
      <c r="B3353">
        <v>5677</v>
      </c>
      <c r="H3353" s="23">
        <v>44232</v>
      </c>
      <c r="I3353" s="23">
        <v>44232</v>
      </c>
      <c r="J3353">
        <v>1000</v>
      </c>
      <c r="K3353" s="24"/>
      <c r="L3353" s="24" t="s">
        <v>2186</v>
      </c>
      <c r="M3353" s="24" t="s">
        <v>2442</v>
      </c>
      <c r="N3353" s="24" t="s">
        <v>65</v>
      </c>
      <c r="O3353" s="24" t="s">
        <v>231</v>
      </c>
      <c r="P3353" s="24" t="s">
        <v>207</v>
      </c>
      <c r="Q3353" s="24" t="s">
        <v>36</v>
      </c>
      <c r="R3353" s="24" t="s">
        <v>6</v>
      </c>
      <c r="S3353" s="24" t="s">
        <v>37</v>
      </c>
      <c r="T3353" s="24" t="s">
        <v>304</v>
      </c>
      <c r="U3353" s="24" t="s">
        <v>205</v>
      </c>
      <c r="V3353" s="24" t="s">
        <v>205</v>
      </c>
      <c r="W3353" s="24" t="s">
        <v>205</v>
      </c>
      <c r="X3353" s="24" t="s">
        <v>1833</v>
      </c>
      <c r="Y3353" s="24" t="s">
        <v>205</v>
      </c>
      <c r="Z3353" s="24"/>
    </row>
    <row r="3354" spans="1:26" x14ac:dyDescent="0.2">
      <c r="A3354">
        <v>3354</v>
      </c>
      <c r="B3354">
        <v>5678</v>
      </c>
      <c r="H3354" s="23">
        <v>44232</v>
      </c>
      <c r="I3354" s="23">
        <v>44232</v>
      </c>
      <c r="J3354">
        <v>1000</v>
      </c>
      <c r="K3354" s="24"/>
      <c r="L3354" s="24" t="s">
        <v>2174</v>
      </c>
      <c r="M3354" s="24" t="s">
        <v>2443</v>
      </c>
      <c r="N3354" s="24" t="s">
        <v>65</v>
      </c>
      <c r="O3354" s="24" t="s">
        <v>231</v>
      </c>
      <c r="P3354" s="24" t="s">
        <v>207</v>
      </c>
      <c r="Q3354" s="24" t="s">
        <v>36</v>
      </c>
      <c r="R3354" s="24" t="s">
        <v>6</v>
      </c>
      <c r="S3354" s="24" t="s">
        <v>37</v>
      </c>
      <c r="T3354" s="24" t="s">
        <v>304</v>
      </c>
      <c r="U3354" s="24" t="s">
        <v>205</v>
      </c>
      <c r="V3354" s="24" t="s">
        <v>205</v>
      </c>
      <c r="W3354" s="24" t="s">
        <v>205</v>
      </c>
      <c r="X3354" s="24" t="s">
        <v>1833</v>
      </c>
      <c r="Y3354" s="24" t="s">
        <v>205</v>
      </c>
      <c r="Z3354" s="24"/>
    </row>
    <row r="3355" spans="1:26" x14ac:dyDescent="0.2">
      <c r="A3355">
        <v>3355</v>
      </c>
      <c r="B3355">
        <v>5679</v>
      </c>
      <c r="H3355" s="23">
        <v>44232</v>
      </c>
      <c r="I3355" s="23">
        <v>44232</v>
      </c>
      <c r="J3355">
        <v>2000</v>
      </c>
      <c r="K3355" s="24"/>
      <c r="L3355" s="24" t="s">
        <v>2826</v>
      </c>
      <c r="M3355" s="24" t="s">
        <v>2453</v>
      </c>
      <c r="N3355" s="24" t="s">
        <v>7</v>
      </c>
      <c r="O3355" s="24" t="s">
        <v>231</v>
      </c>
      <c r="P3355" s="24" t="s">
        <v>217</v>
      </c>
      <c r="Q3355" s="24" t="s">
        <v>36</v>
      </c>
      <c r="R3355" s="24" t="s">
        <v>6</v>
      </c>
      <c r="S3355" s="24" t="s">
        <v>43</v>
      </c>
      <c r="T3355" s="24" t="s">
        <v>225</v>
      </c>
      <c r="U3355" s="24" t="s">
        <v>205</v>
      </c>
      <c r="V3355" s="24" t="s">
        <v>205</v>
      </c>
      <c r="W3355" s="24" t="s">
        <v>205</v>
      </c>
      <c r="X3355" s="24" t="s">
        <v>1833</v>
      </c>
      <c r="Y3355" s="24" t="s">
        <v>166</v>
      </c>
      <c r="Z3355" s="24"/>
    </row>
    <row r="3356" spans="1:26" x14ac:dyDescent="0.2">
      <c r="A3356">
        <v>3356</v>
      </c>
      <c r="B3356">
        <v>5680</v>
      </c>
      <c r="H3356" s="23">
        <v>44232</v>
      </c>
      <c r="I3356" s="23">
        <v>44232</v>
      </c>
      <c r="J3356">
        <v>1500</v>
      </c>
      <c r="K3356" s="24"/>
      <c r="L3356" s="24" t="s">
        <v>2607</v>
      </c>
      <c r="M3356" s="24" t="s">
        <v>2445</v>
      </c>
      <c r="N3356" s="24" t="s">
        <v>68</v>
      </c>
      <c r="O3356" s="24" t="s">
        <v>231</v>
      </c>
      <c r="P3356" s="24" t="s">
        <v>217</v>
      </c>
      <c r="Q3356" s="24" t="s">
        <v>36</v>
      </c>
      <c r="R3356" s="24" t="s">
        <v>6</v>
      </c>
      <c r="S3356" s="24" t="s">
        <v>43</v>
      </c>
      <c r="T3356" s="24" t="s">
        <v>225</v>
      </c>
      <c r="U3356" s="24" t="s">
        <v>205</v>
      </c>
      <c r="V3356" s="24" t="s">
        <v>205</v>
      </c>
      <c r="W3356" s="24" t="s">
        <v>205</v>
      </c>
      <c r="X3356" s="24" t="s">
        <v>1833</v>
      </c>
      <c r="Y3356" s="24" t="s">
        <v>1833</v>
      </c>
      <c r="Z3356" s="24"/>
    </row>
    <row r="3357" spans="1:26" x14ac:dyDescent="0.2">
      <c r="A3357">
        <v>3357</v>
      </c>
      <c r="B3357">
        <v>5681</v>
      </c>
      <c r="H3357" s="23">
        <v>44232</v>
      </c>
      <c r="I3357" s="23">
        <v>44232</v>
      </c>
      <c r="J3357">
        <v>2000</v>
      </c>
      <c r="K3357" s="24"/>
      <c r="L3357" s="24" t="s">
        <v>2296</v>
      </c>
      <c r="M3357" s="24" t="s">
        <v>2452</v>
      </c>
      <c r="N3357" s="24" t="s">
        <v>7</v>
      </c>
      <c r="O3357" s="24" t="s">
        <v>231</v>
      </c>
      <c r="P3357" s="24" t="s">
        <v>217</v>
      </c>
      <c r="Q3357" s="24" t="s">
        <v>36</v>
      </c>
      <c r="R3357" s="24" t="s">
        <v>6</v>
      </c>
      <c r="S3357" s="24" t="s">
        <v>43</v>
      </c>
      <c r="T3357" s="24" t="s">
        <v>225</v>
      </c>
      <c r="U3357" s="24" t="s">
        <v>205</v>
      </c>
      <c r="V3357" s="24" t="s">
        <v>205</v>
      </c>
      <c r="W3357" s="24" t="s">
        <v>205</v>
      </c>
      <c r="X3357" s="24" t="s">
        <v>1833</v>
      </c>
      <c r="Y3357" s="24" t="s">
        <v>166</v>
      </c>
      <c r="Z3357" s="24"/>
    </row>
    <row r="3358" spans="1:26" x14ac:dyDescent="0.2">
      <c r="A3358">
        <v>3358</v>
      </c>
      <c r="B3358">
        <v>5682</v>
      </c>
      <c r="H3358" s="23">
        <v>44232</v>
      </c>
      <c r="I3358" s="23">
        <v>44232</v>
      </c>
      <c r="J3358">
        <v>1500</v>
      </c>
      <c r="K3358" s="24"/>
      <c r="L3358" s="24" t="s">
        <v>2827</v>
      </c>
      <c r="M3358" s="24" t="s">
        <v>2715</v>
      </c>
      <c r="N3358" s="24" t="s">
        <v>65</v>
      </c>
      <c r="O3358" s="24" t="s">
        <v>231</v>
      </c>
      <c r="P3358" s="24" t="s">
        <v>207</v>
      </c>
      <c r="Q3358" s="24" t="s">
        <v>36</v>
      </c>
      <c r="R3358" s="24" t="s">
        <v>6</v>
      </c>
      <c r="S3358" s="24" t="s">
        <v>16</v>
      </c>
      <c r="T3358" s="24" t="s">
        <v>225</v>
      </c>
      <c r="U3358" s="24" t="s">
        <v>205</v>
      </c>
      <c r="V3358" s="24" t="s">
        <v>205</v>
      </c>
      <c r="W3358" s="24" t="s">
        <v>205</v>
      </c>
      <c r="X3358" s="24" t="s">
        <v>1833</v>
      </c>
      <c r="Y3358" s="24" t="s">
        <v>166</v>
      </c>
      <c r="Z3358" s="24"/>
    </row>
    <row r="3359" spans="1:26" x14ac:dyDescent="0.2">
      <c r="A3359">
        <v>3359</v>
      </c>
      <c r="B3359">
        <v>5683</v>
      </c>
      <c r="H3359" s="23">
        <v>44232</v>
      </c>
      <c r="I3359" s="23">
        <v>44232</v>
      </c>
      <c r="J3359">
        <v>2500</v>
      </c>
      <c r="K3359" s="24"/>
      <c r="L3359" s="24" t="s">
        <v>2193</v>
      </c>
      <c r="M3359" s="24" t="s">
        <v>2354</v>
      </c>
      <c r="N3359" s="24" t="s">
        <v>68</v>
      </c>
      <c r="O3359" s="24" t="s">
        <v>231</v>
      </c>
      <c r="P3359" s="24" t="s">
        <v>217</v>
      </c>
      <c r="Q3359" s="24" t="s">
        <v>36</v>
      </c>
      <c r="R3359" s="24" t="s">
        <v>6</v>
      </c>
      <c r="S3359" s="24" t="s">
        <v>16</v>
      </c>
      <c r="T3359" s="24" t="s">
        <v>225</v>
      </c>
      <c r="U3359" s="24" t="s">
        <v>205</v>
      </c>
      <c r="V3359" s="24" t="s">
        <v>205</v>
      </c>
      <c r="W3359" s="24" t="s">
        <v>205</v>
      </c>
      <c r="X3359" s="24" t="s">
        <v>1833</v>
      </c>
      <c r="Y3359" s="24" t="s">
        <v>166</v>
      </c>
      <c r="Z3359" s="24"/>
    </row>
    <row r="3360" spans="1:26" x14ac:dyDescent="0.2">
      <c r="A3360">
        <v>3360</v>
      </c>
      <c r="B3360">
        <v>5684</v>
      </c>
      <c r="H3360" s="23">
        <v>44232</v>
      </c>
      <c r="I3360" s="23">
        <v>44232</v>
      </c>
      <c r="J3360">
        <v>1500</v>
      </c>
      <c r="K3360" s="24"/>
      <c r="L3360" s="24" t="s">
        <v>2606</v>
      </c>
      <c r="M3360" s="24" t="s">
        <v>2447</v>
      </c>
      <c r="N3360" s="24" t="s">
        <v>65</v>
      </c>
      <c r="O3360" s="24" t="s">
        <v>231</v>
      </c>
      <c r="P3360" s="24" t="s">
        <v>207</v>
      </c>
      <c r="Q3360" s="24" t="s">
        <v>36</v>
      </c>
      <c r="R3360" s="24" t="s">
        <v>6</v>
      </c>
      <c r="S3360" s="24" t="s">
        <v>16</v>
      </c>
      <c r="T3360" s="24" t="s">
        <v>225</v>
      </c>
      <c r="U3360" s="24" t="s">
        <v>205</v>
      </c>
      <c r="V3360" s="24" t="s">
        <v>205</v>
      </c>
      <c r="W3360" s="24" t="s">
        <v>205</v>
      </c>
      <c r="X3360" s="24" t="s">
        <v>1833</v>
      </c>
      <c r="Y3360" s="24" t="s">
        <v>166</v>
      </c>
      <c r="Z3360" s="24"/>
    </row>
    <row r="3361" spans="1:26" x14ac:dyDescent="0.2">
      <c r="A3361">
        <v>3361</v>
      </c>
      <c r="B3361">
        <v>5685</v>
      </c>
      <c r="H3361" s="23">
        <v>44232</v>
      </c>
      <c r="I3361" s="23">
        <v>44232</v>
      </c>
      <c r="J3361">
        <v>1000</v>
      </c>
      <c r="K3361" s="24"/>
      <c r="L3361" s="24" t="s">
        <v>2712</v>
      </c>
      <c r="M3361" s="24" t="s">
        <v>2441</v>
      </c>
      <c r="N3361" s="24" t="s">
        <v>65</v>
      </c>
      <c r="O3361" s="24" t="s">
        <v>231</v>
      </c>
      <c r="P3361" s="24" t="s">
        <v>207</v>
      </c>
      <c r="Q3361" s="24" t="s">
        <v>36</v>
      </c>
      <c r="R3361" s="24" t="s">
        <v>6</v>
      </c>
      <c r="S3361" s="24" t="s">
        <v>37</v>
      </c>
      <c r="T3361" s="24" t="s">
        <v>304</v>
      </c>
      <c r="U3361" s="24" t="s">
        <v>205</v>
      </c>
      <c r="V3361" s="24" t="s">
        <v>205</v>
      </c>
      <c r="W3361" s="24" t="s">
        <v>205</v>
      </c>
      <c r="X3361" s="24" t="s">
        <v>1833</v>
      </c>
      <c r="Y3361" s="24" t="s">
        <v>205</v>
      </c>
      <c r="Z3361" s="24"/>
    </row>
    <row r="3362" spans="1:26" x14ac:dyDescent="0.2">
      <c r="A3362">
        <v>3362</v>
      </c>
      <c r="B3362">
        <v>5686</v>
      </c>
      <c r="H3362" s="23">
        <v>44232</v>
      </c>
      <c r="I3362" s="23">
        <v>44232</v>
      </c>
      <c r="J3362">
        <v>800</v>
      </c>
      <c r="K3362" s="24"/>
      <c r="L3362" s="24" t="s">
        <v>2602</v>
      </c>
      <c r="M3362" s="24" t="s">
        <v>2449</v>
      </c>
      <c r="N3362" s="24" t="s">
        <v>68</v>
      </c>
      <c r="O3362" s="24" t="s">
        <v>231</v>
      </c>
      <c r="P3362" s="24" t="s">
        <v>217</v>
      </c>
      <c r="Q3362" s="24" t="s">
        <v>36</v>
      </c>
      <c r="R3362" s="24" t="s">
        <v>6</v>
      </c>
      <c r="S3362" s="24" t="s">
        <v>37</v>
      </c>
      <c r="T3362" s="24" t="s">
        <v>304</v>
      </c>
      <c r="U3362" s="24" t="s">
        <v>205</v>
      </c>
      <c r="V3362" s="24" t="s">
        <v>205</v>
      </c>
      <c r="W3362" s="24" t="s">
        <v>205</v>
      </c>
      <c r="X3362" s="24" t="s">
        <v>1833</v>
      </c>
      <c r="Y3362" s="24" t="s">
        <v>205</v>
      </c>
      <c r="Z3362" s="24"/>
    </row>
    <row r="3363" spans="1:26" x14ac:dyDescent="0.2">
      <c r="A3363">
        <v>3363</v>
      </c>
      <c r="B3363">
        <v>5687</v>
      </c>
      <c r="H3363" s="23">
        <v>44232</v>
      </c>
      <c r="I3363" s="23">
        <v>44232</v>
      </c>
      <c r="J3363">
        <v>800</v>
      </c>
      <c r="K3363" s="24"/>
      <c r="L3363" s="24" t="s">
        <v>2603</v>
      </c>
      <c r="M3363" s="24" t="s">
        <v>2451</v>
      </c>
      <c r="N3363" s="24" t="s">
        <v>65</v>
      </c>
      <c r="O3363" s="24" t="s">
        <v>231</v>
      </c>
      <c r="P3363" s="24" t="s">
        <v>207</v>
      </c>
      <c r="Q3363" s="24" t="s">
        <v>36</v>
      </c>
      <c r="R3363" s="24" t="s">
        <v>6</v>
      </c>
      <c r="S3363" s="24" t="s">
        <v>37</v>
      </c>
      <c r="T3363" s="24" t="s">
        <v>304</v>
      </c>
      <c r="U3363" s="24" t="s">
        <v>205</v>
      </c>
      <c r="V3363" s="24" t="s">
        <v>205</v>
      </c>
      <c r="W3363" s="24" t="s">
        <v>205</v>
      </c>
      <c r="X3363" s="24" t="s">
        <v>1833</v>
      </c>
      <c r="Y3363" s="24" t="s">
        <v>205</v>
      </c>
      <c r="Z3363" s="24"/>
    </row>
    <row r="3364" spans="1:26" x14ac:dyDescent="0.2">
      <c r="A3364">
        <v>3364</v>
      </c>
      <c r="B3364">
        <v>5690</v>
      </c>
      <c r="H3364" s="23">
        <v>44232</v>
      </c>
      <c r="I3364" s="23">
        <v>44232</v>
      </c>
      <c r="J3364">
        <v>300</v>
      </c>
      <c r="K3364" s="24"/>
      <c r="L3364" s="24" t="s">
        <v>2721</v>
      </c>
      <c r="M3364" s="24" t="s">
        <v>2722</v>
      </c>
      <c r="N3364" s="24" t="s">
        <v>65</v>
      </c>
      <c r="O3364" s="24" t="s">
        <v>231</v>
      </c>
      <c r="P3364" s="24" t="s">
        <v>207</v>
      </c>
      <c r="Q3364" s="24" t="s">
        <v>36</v>
      </c>
      <c r="R3364" s="24" t="s">
        <v>6</v>
      </c>
      <c r="S3364" s="24" t="s">
        <v>16</v>
      </c>
      <c r="T3364" s="24" t="s">
        <v>225</v>
      </c>
      <c r="U3364" s="24" t="s">
        <v>205</v>
      </c>
      <c r="V3364" s="24" t="s">
        <v>205</v>
      </c>
      <c r="W3364" s="24" t="s">
        <v>205</v>
      </c>
      <c r="X3364" s="24" t="s">
        <v>1833</v>
      </c>
      <c r="Y3364" s="24" t="s">
        <v>1833</v>
      </c>
      <c r="Z3364" s="24"/>
    </row>
    <row r="3365" spans="1:26" x14ac:dyDescent="0.2">
      <c r="A3365">
        <v>3365</v>
      </c>
      <c r="B3365">
        <v>5691</v>
      </c>
      <c r="H3365" s="23">
        <v>44232</v>
      </c>
      <c r="I3365" s="23">
        <v>44232</v>
      </c>
      <c r="J3365">
        <v>9626.08</v>
      </c>
      <c r="K3365" s="24"/>
      <c r="L3365" s="24" t="s">
        <v>2358</v>
      </c>
      <c r="M3365" s="24" t="s">
        <v>2470</v>
      </c>
      <c r="N3365" s="24" t="s">
        <v>68</v>
      </c>
      <c r="O3365" s="24" t="s">
        <v>231</v>
      </c>
      <c r="P3365" s="24" t="s">
        <v>217</v>
      </c>
      <c r="Q3365" s="24" t="s">
        <v>102</v>
      </c>
      <c r="R3365" s="24" t="s">
        <v>108</v>
      </c>
      <c r="S3365" s="24" t="s">
        <v>108</v>
      </c>
      <c r="T3365" s="24" t="s">
        <v>238</v>
      </c>
      <c r="U3365" s="24" t="s">
        <v>205</v>
      </c>
      <c r="V3365" s="24" t="s">
        <v>205</v>
      </c>
      <c r="W3365" s="24" t="s">
        <v>205</v>
      </c>
      <c r="X3365" s="24" t="s">
        <v>1833</v>
      </c>
      <c r="Y3365" s="24" t="s">
        <v>205</v>
      </c>
      <c r="Z3365" s="24"/>
    </row>
    <row r="3366" spans="1:26" x14ac:dyDescent="0.2">
      <c r="A3366">
        <v>3366</v>
      </c>
      <c r="B3366">
        <v>5692</v>
      </c>
      <c r="H3366" s="23">
        <v>44232</v>
      </c>
      <c r="I3366" s="23">
        <v>44232</v>
      </c>
      <c r="J3366">
        <v>7523.35</v>
      </c>
      <c r="K3366" s="24"/>
      <c r="L3366" s="24" t="s">
        <v>2611</v>
      </c>
      <c r="M3366" s="24" t="s">
        <v>2472</v>
      </c>
      <c r="N3366" s="24" t="s">
        <v>68</v>
      </c>
      <c r="O3366" s="24" t="s">
        <v>231</v>
      </c>
      <c r="P3366" s="24" t="s">
        <v>217</v>
      </c>
      <c r="Q3366" s="24" t="s">
        <v>102</v>
      </c>
      <c r="R3366" s="24" t="s">
        <v>108</v>
      </c>
      <c r="S3366" s="24" t="s">
        <v>108</v>
      </c>
      <c r="T3366" s="24" t="s">
        <v>238</v>
      </c>
      <c r="U3366" s="24" t="s">
        <v>205</v>
      </c>
      <c r="V3366" s="24" t="s">
        <v>205</v>
      </c>
      <c r="W3366" s="24" t="s">
        <v>205</v>
      </c>
      <c r="X3366" s="24" t="s">
        <v>1833</v>
      </c>
      <c r="Y3366" s="24" t="s">
        <v>205</v>
      </c>
      <c r="Z3366" s="24"/>
    </row>
    <row r="3367" spans="1:26" x14ac:dyDescent="0.2">
      <c r="A3367">
        <v>3367</v>
      </c>
      <c r="B3367">
        <v>5693</v>
      </c>
      <c r="H3367" s="23">
        <v>44232</v>
      </c>
      <c r="I3367" s="23">
        <v>44232</v>
      </c>
      <c r="J3367">
        <v>6674.08</v>
      </c>
      <c r="K3367" s="24"/>
      <c r="L3367" s="24" t="s">
        <v>2828</v>
      </c>
      <c r="M3367" s="24" t="s">
        <v>2724</v>
      </c>
      <c r="N3367" s="24" t="s">
        <v>68</v>
      </c>
      <c r="O3367" s="24" t="s">
        <v>231</v>
      </c>
      <c r="P3367" s="24" t="s">
        <v>217</v>
      </c>
      <c r="Q3367" s="24" t="s">
        <v>102</v>
      </c>
      <c r="R3367" s="24" t="s">
        <v>108</v>
      </c>
      <c r="S3367" s="24" t="s">
        <v>108</v>
      </c>
      <c r="T3367" s="24" t="s">
        <v>238</v>
      </c>
      <c r="U3367" s="24" t="s">
        <v>205</v>
      </c>
      <c r="V3367" s="24" t="s">
        <v>205</v>
      </c>
      <c r="W3367" s="24" t="s">
        <v>205</v>
      </c>
      <c r="X3367" s="24" t="s">
        <v>1833</v>
      </c>
      <c r="Y3367" s="24" t="s">
        <v>205</v>
      </c>
      <c r="Z3367" s="24"/>
    </row>
    <row r="3368" spans="1:26" x14ac:dyDescent="0.2">
      <c r="A3368">
        <v>3368</v>
      </c>
      <c r="B3368">
        <v>5694</v>
      </c>
      <c r="H3368" s="23">
        <v>44232</v>
      </c>
      <c r="I3368" s="23">
        <v>44232</v>
      </c>
      <c r="J3368">
        <v>13356.06</v>
      </c>
      <c r="K3368" s="24"/>
      <c r="L3368" s="24" t="s">
        <v>2725</v>
      </c>
      <c r="M3368" s="24" t="s">
        <v>2613</v>
      </c>
      <c r="N3368" s="24" t="s">
        <v>68</v>
      </c>
      <c r="O3368" s="24" t="s">
        <v>231</v>
      </c>
      <c r="P3368" s="24" t="s">
        <v>217</v>
      </c>
      <c r="Q3368" s="24" t="s">
        <v>102</v>
      </c>
      <c r="R3368" s="24" t="s">
        <v>108</v>
      </c>
      <c r="S3368" s="24" t="s">
        <v>108</v>
      </c>
      <c r="T3368" s="24" t="s">
        <v>238</v>
      </c>
      <c r="U3368" s="24" t="s">
        <v>205</v>
      </c>
      <c r="V3368" s="24" t="s">
        <v>205</v>
      </c>
      <c r="W3368" s="24" t="s">
        <v>205</v>
      </c>
      <c r="X3368" s="24" t="s">
        <v>1833</v>
      </c>
      <c r="Y3368" s="24" t="s">
        <v>205</v>
      </c>
      <c r="Z3368" s="24"/>
    </row>
    <row r="3369" spans="1:26" x14ac:dyDescent="0.2">
      <c r="A3369">
        <v>3369</v>
      </c>
      <c r="B3369">
        <v>5695</v>
      </c>
      <c r="H3369" s="23">
        <v>44232</v>
      </c>
      <c r="I3369" s="23">
        <v>44232</v>
      </c>
      <c r="J3369">
        <v>16690.349999999999</v>
      </c>
      <c r="K3369" s="24"/>
      <c r="L3369" s="24" t="s">
        <v>2359</v>
      </c>
      <c r="M3369" s="24" t="s">
        <v>2473</v>
      </c>
      <c r="N3369" s="24" t="s">
        <v>68</v>
      </c>
      <c r="O3369" s="24" t="s">
        <v>231</v>
      </c>
      <c r="P3369" s="24" t="s">
        <v>217</v>
      </c>
      <c r="Q3369" s="24" t="s">
        <v>102</v>
      </c>
      <c r="R3369" s="24" t="s">
        <v>108</v>
      </c>
      <c r="S3369" s="24" t="s">
        <v>108</v>
      </c>
      <c r="T3369" s="24" t="s">
        <v>238</v>
      </c>
      <c r="U3369" s="24" t="s">
        <v>205</v>
      </c>
      <c r="V3369" s="24" t="s">
        <v>205</v>
      </c>
      <c r="W3369" s="24" t="s">
        <v>205</v>
      </c>
      <c r="X3369" s="24" t="s">
        <v>1833</v>
      </c>
      <c r="Y3369" s="24" t="s">
        <v>205</v>
      </c>
      <c r="Z3369" s="24"/>
    </row>
    <row r="3370" spans="1:26" x14ac:dyDescent="0.2">
      <c r="A3370">
        <v>3370</v>
      </c>
      <c r="B3370">
        <v>5696</v>
      </c>
      <c r="H3370" s="23">
        <v>44232</v>
      </c>
      <c r="I3370" s="23">
        <v>44232</v>
      </c>
      <c r="J3370">
        <v>12354.7</v>
      </c>
      <c r="K3370" s="24"/>
      <c r="L3370" s="24" t="s">
        <v>2729</v>
      </c>
      <c r="M3370" s="24" t="s">
        <v>2617</v>
      </c>
      <c r="N3370" s="24" t="s">
        <v>68</v>
      </c>
      <c r="O3370" s="24" t="s">
        <v>231</v>
      </c>
      <c r="P3370" s="24" t="s">
        <v>217</v>
      </c>
      <c r="Q3370" s="24" t="s">
        <v>102</v>
      </c>
      <c r="R3370" s="24" t="s">
        <v>108</v>
      </c>
      <c r="S3370" s="24" t="s">
        <v>108</v>
      </c>
      <c r="T3370" s="24" t="s">
        <v>238</v>
      </c>
      <c r="U3370" s="24" t="s">
        <v>205</v>
      </c>
      <c r="V3370" s="24" t="s">
        <v>205</v>
      </c>
      <c r="W3370" s="24" t="s">
        <v>205</v>
      </c>
      <c r="X3370" s="24" t="s">
        <v>1833</v>
      </c>
      <c r="Y3370" s="24" t="s">
        <v>205</v>
      </c>
      <c r="Z3370" s="24"/>
    </row>
    <row r="3371" spans="1:26" x14ac:dyDescent="0.2">
      <c r="A3371">
        <v>3371</v>
      </c>
      <c r="B3371">
        <v>5697</v>
      </c>
      <c r="H3371" s="23">
        <v>44232</v>
      </c>
      <c r="I3371" s="23">
        <v>44232</v>
      </c>
      <c r="J3371">
        <v>22168.74</v>
      </c>
      <c r="K3371" s="24"/>
      <c r="L3371" s="24" t="s">
        <v>2272</v>
      </c>
      <c r="M3371" s="24" t="s">
        <v>2474</v>
      </c>
      <c r="N3371" s="24" t="s">
        <v>68</v>
      </c>
      <c r="O3371" s="24" t="s">
        <v>231</v>
      </c>
      <c r="P3371" s="24" t="s">
        <v>217</v>
      </c>
      <c r="Q3371" s="24" t="s">
        <v>102</v>
      </c>
      <c r="R3371" s="24" t="s">
        <v>108</v>
      </c>
      <c r="S3371" s="24" t="s">
        <v>108</v>
      </c>
      <c r="T3371" s="24" t="s">
        <v>238</v>
      </c>
      <c r="U3371" s="24" t="s">
        <v>205</v>
      </c>
      <c r="V3371" s="24" t="s">
        <v>205</v>
      </c>
      <c r="W3371" s="24" t="s">
        <v>205</v>
      </c>
      <c r="X3371" s="24" t="s">
        <v>1833</v>
      </c>
      <c r="Y3371" s="24" t="s">
        <v>205</v>
      </c>
      <c r="Z3371" s="24"/>
    </row>
    <row r="3372" spans="1:26" x14ac:dyDescent="0.2">
      <c r="A3372">
        <v>3372</v>
      </c>
      <c r="B3372">
        <v>5698</v>
      </c>
      <c r="H3372" s="23">
        <v>44232</v>
      </c>
      <c r="I3372" s="23">
        <v>44232</v>
      </c>
      <c r="J3372">
        <v>18341.88</v>
      </c>
      <c r="K3372" s="24"/>
      <c r="L3372" s="24" t="s">
        <v>2829</v>
      </c>
      <c r="M3372" s="24" t="s">
        <v>2728</v>
      </c>
      <c r="N3372" s="24" t="s">
        <v>68</v>
      </c>
      <c r="O3372" s="24" t="s">
        <v>231</v>
      </c>
      <c r="P3372" s="24" t="s">
        <v>217</v>
      </c>
      <c r="Q3372" s="24" t="s">
        <v>102</v>
      </c>
      <c r="R3372" s="24" t="s">
        <v>108</v>
      </c>
      <c r="S3372" s="24" t="s">
        <v>108</v>
      </c>
      <c r="T3372" s="24" t="s">
        <v>238</v>
      </c>
      <c r="U3372" s="24" t="s">
        <v>205</v>
      </c>
      <c r="V3372" s="24" t="s">
        <v>205</v>
      </c>
      <c r="W3372" s="24" t="s">
        <v>205</v>
      </c>
      <c r="X3372" s="24" t="s">
        <v>1833</v>
      </c>
      <c r="Y3372" s="24" t="s">
        <v>205</v>
      </c>
      <c r="Z3372" s="24"/>
    </row>
    <row r="3373" spans="1:26" x14ac:dyDescent="0.2">
      <c r="A3373">
        <v>3373</v>
      </c>
      <c r="B3373">
        <v>5699</v>
      </c>
      <c r="H3373" s="23">
        <v>44232</v>
      </c>
      <c r="I3373" s="23">
        <v>44232</v>
      </c>
      <c r="J3373">
        <v>3059.65</v>
      </c>
      <c r="K3373" s="24"/>
      <c r="L3373" s="24" t="s">
        <v>2620</v>
      </c>
      <c r="M3373" s="24" t="s">
        <v>2476</v>
      </c>
      <c r="N3373" s="24" t="s">
        <v>68</v>
      </c>
      <c r="O3373" s="24" t="s">
        <v>231</v>
      </c>
      <c r="P3373" s="24" t="s">
        <v>217</v>
      </c>
      <c r="Q3373" s="24" t="s">
        <v>102</v>
      </c>
      <c r="R3373" s="24" t="s">
        <v>108</v>
      </c>
      <c r="S3373" s="24" t="s">
        <v>108</v>
      </c>
      <c r="T3373" s="24" t="s">
        <v>238</v>
      </c>
      <c r="U3373" s="24" t="s">
        <v>205</v>
      </c>
      <c r="V3373" s="24" t="s">
        <v>205</v>
      </c>
      <c r="W3373" s="24" t="s">
        <v>205</v>
      </c>
      <c r="X3373" s="24" t="s">
        <v>1833</v>
      </c>
      <c r="Y3373" s="24" t="s">
        <v>205</v>
      </c>
      <c r="Z3373" s="24"/>
    </row>
    <row r="3374" spans="1:26" x14ac:dyDescent="0.2">
      <c r="A3374">
        <v>3374</v>
      </c>
      <c r="B3374">
        <v>5700</v>
      </c>
      <c r="H3374" s="23">
        <v>44232</v>
      </c>
      <c r="I3374" s="23">
        <v>44232</v>
      </c>
      <c r="J3374">
        <v>41610.71</v>
      </c>
      <c r="K3374" s="24"/>
      <c r="L3374" s="24" t="s">
        <v>2360</v>
      </c>
      <c r="M3374" s="24" t="s">
        <v>2477</v>
      </c>
      <c r="N3374" s="24" t="s">
        <v>68</v>
      </c>
      <c r="O3374" s="24" t="s">
        <v>231</v>
      </c>
      <c r="P3374" s="24" t="s">
        <v>217</v>
      </c>
      <c r="Q3374" s="24" t="s">
        <v>102</v>
      </c>
      <c r="R3374" s="24" t="s">
        <v>108</v>
      </c>
      <c r="S3374" s="24" t="s">
        <v>108</v>
      </c>
      <c r="T3374" s="24" t="s">
        <v>238</v>
      </c>
      <c r="U3374" s="24" t="s">
        <v>205</v>
      </c>
      <c r="V3374" s="24" t="s">
        <v>205</v>
      </c>
      <c r="W3374" s="24" t="s">
        <v>205</v>
      </c>
      <c r="X3374" s="24" t="s">
        <v>1833</v>
      </c>
      <c r="Y3374" s="24" t="s">
        <v>205</v>
      </c>
      <c r="Z3374" s="24"/>
    </row>
    <row r="3375" spans="1:26" x14ac:dyDescent="0.2">
      <c r="A3375">
        <v>3375</v>
      </c>
      <c r="B3375">
        <v>5701</v>
      </c>
      <c r="H3375" s="23">
        <v>44232</v>
      </c>
      <c r="I3375" s="23">
        <v>44232</v>
      </c>
      <c r="J3375">
        <v>12168.58</v>
      </c>
      <c r="K3375" s="24"/>
      <c r="L3375" s="24" t="s">
        <v>2274</v>
      </c>
      <c r="M3375" s="24" t="s">
        <v>2478</v>
      </c>
      <c r="N3375" s="24" t="s">
        <v>68</v>
      </c>
      <c r="O3375" s="24" t="s">
        <v>231</v>
      </c>
      <c r="P3375" s="24" t="s">
        <v>217</v>
      </c>
      <c r="Q3375" s="24" t="s">
        <v>102</v>
      </c>
      <c r="R3375" s="24" t="s">
        <v>108</v>
      </c>
      <c r="S3375" s="24" t="s">
        <v>108</v>
      </c>
      <c r="T3375" s="24" t="s">
        <v>238</v>
      </c>
      <c r="U3375" s="24" t="s">
        <v>205</v>
      </c>
      <c r="V3375" s="24" t="s">
        <v>205</v>
      </c>
      <c r="W3375" s="24" t="s">
        <v>205</v>
      </c>
      <c r="X3375" s="24" t="s">
        <v>1833</v>
      </c>
      <c r="Y3375" s="24" t="s">
        <v>205</v>
      </c>
      <c r="Z3375" s="24"/>
    </row>
    <row r="3376" spans="1:26" x14ac:dyDescent="0.2">
      <c r="A3376">
        <v>3376</v>
      </c>
      <c r="B3376">
        <v>5702</v>
      </c>
      <c r="H3376" s="23">
        <v>44232</v>
      </c>
      <c r="I3376" s="23">
        <v>44232</v>
      </c>
      <c r="J3376">
        <v>2588.98</v>
      </c>
      <c r="K3376" s="24"/>
      <c r="L3376" s="24" t="s">
        <v>2276</v>
      </c>
      <c r="M3376" s="24" t="s">
        <v>2479</v>
      </c>
      <c r="N3376" s="24" t="s">
        <v>68</v>
      </c>
      <c r="O3376" s="24" t="s">
        <v>231</v>
      </c>
      <c r="P3376" s="24" t="s">
        <v>217</v>
      </c>
      <c r="Q3376" s="24" t="s">
        <v>102</v>
      </c>
      <c r="R3376" s="24" t="s">
        <v>108</v>
      </c>
      <c r="S3376" s="24" t="s">
        <v>108</v>
      </c>
      <c r="T3376" s="24" t="s">
        <v>238</v>
      </c>
      <c r="U3376" s="24" t="s">
        <v>205</v>
      </c>
      <c r="V3376" s="24" t="s">
        <v>205</v>
      </c>
      <c r="W3376" s="24" t="s">
        <v>205</v>
      </c>
      <c r="X3376" s="24" t="s">
        <v>1833</v>
      </c>
      <c r="Y3376" s="24" t="s">
        <v>205</v>
      </c>
      <c r="Z3376" s="24"/>
    </row>
    <row r="3377" spans="1:26" x14ac:dyDescent="0.2">
      <c r="A3377">
        <v>3377</v>
      </c>
      <c r="B3377">
        <v>5703</v>
      </c>
      <c r="H3377" s="23">
        <v>44232</v>
      </c>
      <c r="I3377" s="23">
        <v>44232</v>
      </c>
      <c r="J3377">
        <v>20015.22</v>
      </c>
      <c r="K3377" s="24"/>
      <c r="L3377" s="24" t="s">
        <v>2361</v>
      </c>
      <c r="M3377" s="24" t="s">
        <v>2480</v>
      </c>
      <c r="N3377" s="24" t="s">
        <v>68</v>
      </c>
      <c r="O3377" s="24" t="s">
        <v>231</v>
      </c>
      <c r="P3377" s="24" t="s">
        <v>217</v>
      </c>
      <c r="Q3377" s="24" t="s">
        <v>102</v>
      </c>
      <c r="R3377" s="24" t="s">
        <v>108</v>
      </c>
      <c r="S3377" s="24" t="s">
        <v>108</v>
      </c>
      <c r="T3377" s="24" t="s">
        <v>238</v>
      </c>
      <c r="U3377" s="24" t="s">
        <v>205</v>
      </c>
      <c r="V3377" s="24" t="s">
        <v>205</v>
      </c>
      <c r="W3377" s="24" t="s">
        <v>205</v>
      </c>
      <c r="X3377" s="24" t="s">
        <v>1833</v>
      </c>
      <c r="Y3377" s="24" t="s">
        <v>205</v>
      </c>
      <c r="Z3377" s="24"/>
    </row>
    <row r="3378" spans="1:26" x14ac:dyDescent="0.2">
      <c r="A3378">
        <v>3378</v>
      </c>
      <c r="B3378">
        <v>5704</v>
      </c>
      <c r="H3378" s="23">
        <v>44232</v>
      </c>
      <c r="I3378" s="23">
        <v>44232</v>
      </c>
      <c r="J3378">
        <v>10104.75</v>
      </c>
      <c r="K3378" s="24"/>
      <c r="L3378" s="24" t="s">
        <v>2830</v>
      </c>
      <c r="M3378" s="24" t="s">
        <v>2731</v>
      </c>
      <c r="N3378" s="24" t="s">
        <v>68</v>
      </c>
      <c r="O3378" s="24" t="s">
        <v>231</v>
      </c>
      <c r="P3378" s="24" t="s">
        <v>217</v>
      </c>
      <c r="Q3378" s="24" t="s">
        <v>102</v>
      </c>
      <c r="R3378" s="24" t="s">
        <v>108</v>
      </c>
      <c r="S3378" s="24" t="s">
        <v>108</v>
      </c>
      <c r="T3378" s="24" t="s">
        <v>238</v>
      </c>
      <c r="U3378" s="24" t="s">
        <v>205</v>
      </c>
      <c r="V3378" s="24" t="s">
        <v>205</v>
      </c>
      <c r="W3378" s="24" t="s">
        <v>205</v>
      </c>
      <c r="X3378" s="24" t="s">
        <v>1833</v>
      </c>
      <c r="Y3378" s="24" t="s">
        <v>205</v>
      </c>
      <c r="Z3378" s="24"/>
    </row>
    <row r="3379" spans="1:26" x14ac:dyDescent="0.2">
      <c r="A3379">
        <v>3379</v>
      </c>
      <c r="B3379">
        <v>5705</v>
      </c>
      <c r="H3379" s="23">
        <v>44232</v>
      </c>
      <c r="I3379" s="23">
        <v>44232</v>
      </c>
      <c r="J3379">
        <v>2880.23</v>
      </c>
      <c r="K3379" s="24"/>
      <c r="L3379" s="24" t="s">
        <v>2285</v>
      </c>
      <c r="M3379" s="24" t="s">
        <v>2524</v>
      </c>
      <c r="N3379" s="24" t="s">
        <v>68</v>
      </c>
      <c r="O3379" s="24" t="s">
        <v>231</v>
      </c>
      <c r="P3379" s="24" t="s">
        <v>217</v>
      </c>
      <c r="Q3379" s="24" t="s">
        <v>102</v>
      </c>
      <c r="R3379" s="24" t="s">
        <v>108</v>
      </c>
      <c r="S3379" s="24" t="s">
        <v>108</v>
      </c>
      <c r="T3379" s="24" t="s">
        <v>238</v>
      </c>
      <c r="U3379" s="24" t="s">
        <v>205</v>
      </c>
      <c r="V3379" s="24" t="s">
        <v>205</v>
      </c>
      <c r="W3379" s="24" t="s">
        <v>205</v>
      </c>
      <c r="X3379" s="24" t="s">
        <v>1833</v>
      </c>
      <c r="Y3379" s="24" t="s">
        <v>205</v>
      </c>
      <c r="Z3379" s="24"/>
    </row>
    <row r="3380" spans="1:26" x14ac:dyDescent="0.2">
      <c r="A3380">
        <v>3380</v>
      </c>
      <c r="B3380">
        <v>5706</v>
      </c>
      <c r="H3380" s="23">
        <v>44232</v>
      </c>
      <c r="I3380" s="23">
        <v>44232</v>
      </c>
      <c r="J3380">
        <v>21000.55</v>
      </c>
      <c r="K3380" s="24"/>
      <c r="L3380" s="24" t="s">
        <v>2363</v>
      </c>
      <c r="M3380" s="24" t="s">
        <v>2482</v>
      </c>
      <c r="N3380" s="24" t="s">
        <v>68</v>
      </c>
      <c r="O3380" s="24" t="s">
        <v>231</v>
      </c>
      <c r="P3380" s="24" t="s">
        <v>217</v>
      </c>
      <c r="Q3380" s="24" t="s">
        <v>102</v>
      </c>
      <c r="R3380" s="24" t="s">
        <v>108</v>
      </c>
      <c r="S3380" s="24" t="s">
        <v>108</v>
      </c>
      <c r="T3380" s="24" t="s">
        <v>238</v>
      </c>
      <c r="U3380" s="24" t="s">
        <v>205</v>
      </c>
      <c r="V3380" s="24" t="s">
        <v>205</v>
      </c>
      <c r="W3380" s="24" t="s">
        <v>205</v>
      </c>
      <c r="X3380" s="24" t="s">
        <v>1833</v>
      </c>
      <c r="Y3380" s="24" t="s">
        <v>205</v>
      </c>
      <c r="Z3380" s="24"/>
    </row>
    <row r="3381" spans="1:26" x14ac:dyDescent="0.2">
      <c r="A3381">
        <v>3381</v>
      </c>
      <c r="B3381">
        <v>5707</v>
      </c>
      <c r="H3381" s="23">
        <v>44232</v>
      </c>
      <c r="I3381" s="23">
        <v>44232</v>
      </c>
      <c r="J3381">
        <v>11566.4</v>
      </c>
      <c r="K3381" s="24"/>
      <c r="L3381" s="24" t="s">
        <v>2283</v>
      </c>
      <c r="M3381" s="24" t="s">
        <v>2525</v>
      </c>
      <c r="N3381" s="24" t="s">
        <v>68</v>
      </c>
      <c r="O3381" s="24" t="s">
        <v>231</v>
      </c>
      <c r="P3381" s="24" t="s">
        <v>217</v>
      </c>
      <c r="Q3381" s="24" t="s">
        <v>102</v>
      </c>
      <c r="R3381" s="24" t="s">
        <v>108</v>
      </c>
      <c r="S3381" s="24" t="s">
        <v>108</v>
      </c>
      <c r="T3381" s="24" t="s">
        <v>238</v>
      </c>
      <c r="U3381" s="24" t="s">
        <v>205</v>
      </c>
      <c r="V3381" s="24" t="s">
        <v>205</v>
      </c>
      <c r="W3381" s="24" t="s">
        <v>205</v>
      </c>
      <c r="X3381" s="24" t="s">
        <v>1833</v>
      </c>
      <c r="Y3381" s="24" t="s">
        <v>205</v>
      </c>
      <c r="Z3381" s="24"/>
    </row>
    <row r="3382" spans="1:26" x14ac:dyDescent="0.2">
      <c r="A3382">
        <v>3382</v>
      </c>
      <c r="B3382">
        <v>5708</v>
      </c>
      <c r="H3382" s="23">
        <v>44232</v>
      </c>
      <c r="I3382" s="23">
        <v>44232</v>
      </c>
      <c r="J3382">
        <v>20070.72</v>
      </c>
      <c r="K3382" s="24"/>
      <c r="L3382" s="24" t="s">
        <v>2277</v>
      </c>
      <c r="M3382" s="24" t="s">
        <v>2483</v>
      </c>
      <c r="N3382" s="24" t="s">
        <v>68</v>
      </c>
      <c r="O3382" s="24" t="s">
        <v>231</v>
      </c>
      <c r="P3382" s="24" t="s">
        <v>217</v>
      </c>
      <c r="Q3382" s="24" t="s">
        <v>102</v>
      </c>
      <c r="R3382" s="24" t="s">
        <v>108</v>
      </c>
      <c r="S3382" s="24" t="s">
        <v>108</v>
      </c>
      <c r="T3382" s="24" t="s">
        <v>238</v>
      </c>
      <c r="U3382" s="24" t="s">
        <v>205</v>
      </c>
      <c r="V3382" s="24" t="s">
        <v>205</v>
      </c>
      <c r="W3382" s="24" t="s">
        <v>205</v>
      </c>
      <c r="X3382" s="24" t="s">
        <v>1833</v>
      </c>
      <c r="Y3382" s="24" t="s">
        <v>205</v>
      </c>
      <c r="Z3382" s="24"/>
    </row>
    <row r="3383" spans="1:26" x14ac:dyDescent="0.2">
      <c r="A3383">
        <v>3383</v>
      </c>
      <c r="B3383">
        <v>5709</v>
      </c>
      <c r="H3383" s="23">
        <v>44232</v>
      </c>
      <c r="I3383" s="23">
        <v>44232</v>
      </c>
      <c r="J3383">
        <v>1616.75</v>
      </c>
      <c r="K3383" s="24" t="s">
        <v>247</v>
      </c>
      <c r="L3383" s="24" t="s">
        <v>2831</v>
      </c>
      <c r="M3383" s="24" t="s">
        <v>2832</v>
      </c>
      <c r="N3383" s="24" t="s">
        <v>68</v>
      </c>
      <c r="O3383" s="24" t="s">
        <v>231</v>
      </c>
      <c r="P3383" s="24" t="s">
        <v>217</v>
      </c>
      <c r="Q3383" s="24" t="s">
        <v>102</v>
      </c>
      <c r="R3383" s="24" t="s">
        <v>108</v>
      </c>
      <c r="S3383" s="24" t="s">
        <v>108</v>
      </c>
      <c r="T3383" s="24" t="s">
        <v>238</v>
      </c>
      <c r="U3383" s="24" t="s">
        <v>205</v>
      </c>
      <c r="V3383" s="24" t="s">
        <v>205</v>
      </c>
      <c r="W3383" s="24" t="s">
        <v>205</v>
      </c>
      <c r="X3383" s="24" t="s">
        <v>1833</v>
      </c>
      <c r="Y3383" s="24" t="s">
        <v>205</v>
      </c>
      <c r="Z3383" s="24"/>
    </row>
    <row r="3384" spans="1:26" x14ac:dyDescent="0.2">
      <c r="A3384">
        <v>3384</v>
      </c>
      <c r="B3384">
        <v>5712</v>
      </c>
      <c r="H3384" s="23">
        <v>44232</v>
      </c>
      <c r="I3384" s="23">
        <v>44232</v>
      </c>
      <c r="J3384">
        <v>18802.669999999998</v>
      </c>
      <c r="K3384" s="24"/>
      <c r="L3384" s="24" t="s">
        <v>2364</v>
      </c>
      <c r="M3384" s="24" t="s">
        <v>2484</v>
      </c>
      <c r="N3384" s="24" t="s">
        <v>68</v>
      </c>
      <c r="O3384" s="24" t="s">
        <v>231</v>
      </c>
      <c r="P3384" s="24" t="s">
        <v>217</v>
      </c>
      <c r="Q3384" s="24" t="s">
        <v>102</v>
      </c>
      <c r="R3384" s="24" t="s">
        <v>108</v>
      </c>
      <c r="S3384" s="24" t="s">
        <v>108</v>
      </c>
      <c r="T3384" s="24" t="s">
        <v>238</v>
      </c>
      <c r="U3384" s="24" t="s">
        <v>205</v>
      </c>
      <c r="V3384" s="24" t="s">
        <v>205</v>
      </c>
      <c r="W3384" s="24" t="s">
        <v>205</v>
      </c>
      <c r="X3384" s="24" t="s">
        <v>1833</v>
      </c>
      <c r="Y3384" s="24" t="s">
        <v>205</v>
      </c>
      <c r="Z3384" s="24"/>
    </row>
    <row r="3385" spans="1:26" x14ac:dyDescent="0.2">
      <c r="A3385">
        <v>3385</v>
      </c>
      <c r="B3385">
        <v>5713</v>
      </c>
      <c r="H3385" s="23">
        <v>44232</v>
      </c>
      <c r="I3385" s="23">
        <v>44232</v>
      </c>
      <c r="J3385">
        <v>2420.11</v>
      </c>
      <c r="K3385" s="24"/>
      <c r="L3385" s="24" t="s">
        <v>2621</v>
      </c>
      <c r="M3385" s="24" t="s">
        <v>2622</v>
      </c>
      <c r="N3385" s="24" t="s">
        <v>68</v>
      </c>
      <c r="O3385" s="24" t="s">
        <v>231</v>
      </c>
      <c r="P3385" s="24" t="s">
        <v>217</v>
      </c>
      <c r="Q3385" s="24" t="s">
        <v>102</v>
      </c>
      <c r="R3385" s="24" t="s">
        <v>108</v>
      </c>
      <c r="S3385" s="24" t="s">
        <v>108</v>
      </c>
      <c r="T3385" s="24" t="s">
        <v>238</v>
      </c>
      <c r="U3385" s="24" t="s">
        <v>205</v>
      </c>
      <c r="V3385" s="24" t="s">
        <v>205</v>
      </c>
      <c r="W3385" s="24" t="s">
        <v>205</v>
      </c>
      <c r="X3385" s="24" t="s">
        <v>1833</v>
      </c>
      <c r="Y3385" s="24" t="s">
        <v>205</v>
      </c>
      <c r="Z3385" s="24"/>
    </row>
    <row r="3386" spans="1:26" x14ac:dyDescent="0.2">
      <c r="A3386">
        <v>3386</v>
      </c>
      <c r="B3386">
        <v>5714</v>
      </c>
      <c r="H3386" s="23">
        <v>44232</v>
      </c>
      <c r="I3386" s="23">
        <v>44232</v>
      </c>
      <c r="J3386">
        <v>616.85</v>
      </c>
      <c r="K3386" s="24"/>
      <c r="L3386" s="24" t="s">
        <v>2833</v>
      </c>
      <c r="M3386" s="24" t="s">
        <v>2834</v>
      </c>
      <c r="N3386" s="24" t="s">
        <v>68</v>
      </c>
      <c r="O3386" s="24" t="s">
        <v>231</v>
      </c>
      <c r="P3386" s="24" t="s">
        <v>217</v>
      </c>
      <c r="Q3386" s="24" t="s">
        <v>102</v>
      </c>
      <c r="R3386" s="24" t="s">
        <v>108</v>
      </c>
      <c r="S3386" s="24" t="s">
        <v>108</v>
      </c>
      <c r="T3386" s="24" t="s">
        <v>238</v>
      </c>
      <c r="U3386" s="24" t="s">
        <v>205</v>
      </c>
      <c r="V3386" s="24" t="s">
        <v>205</v>
      </c>
      <c r="W3386" s="24" t="s">
        <v>205</v>
      </c>
      <c r="X3386" s="24" t="s">
        <v>1833</v>
      </c>
      <c r="Y3386" s="24" t="s">
        <v>205</v>
      </c>
      <c r="Z3386" s="24"/>
    </row>
    <row r="3387" spans="1:26" x14ac:dyDescent="0.2">
      <c r="A3387">
        <v>3387</v>
      </c>
      <c r="B3387">
        <v>5715</v>
      </c>
      <c r="H3387" s="23">
        <v>44232</v>
      </c>
      <c r="I3387" s="23">
        <v>44232</v>
      </c>
      <c r="J3387">
        <v>15267.04</v>
      </c>
      <c r="K3387" s="24"/>
      <c r="L3387" s="24" t="s">
        <v>2204</v>
      </c>
      <c r="M3387" s="24" t="s">
        <v>2485</v>
      </c>
      <c r="N3387" s="24" t="s">
        <v>68</v>
      </c>
      <c r="O3387" s="24" t="s">
        <v>231</v>
      </c>
      <c r="P3387" s="24" t="s">
        <v>217</v>
      </c>
      <c r="Q3387" s="24" t="s">
        <v>102</v>
      </c>
      <c r="R3387" s="24" t="s">
        <v>108</v>
      </c>
      <c r="S3387" s="24" t="s">
        <v>108</v>
      </c>
      <c r="T3387" s="24" t="s">
        <v>238</v>
      </c>
      <c r="U3387" s="24" t="s">
        <v>205</v>
      </c>
      <c r="V3387" s="24" t="s">
        <v>205</v>
      </c>
      <c r="W3387" s="24" t="s">
        <v>205</v>
      </c>
      <c r="X3387" s="24" t="s">
        <v>1833</v>
      </c>
      <c r="Y3387" s="24" t="s">
        <v>205</v>
      </c>
      <c r="Z3387" s="24"/>
    </row>
    <row r="3388" spans="1:26" x14ac:dyDescent="0.2">
      <c r="A3388">
        <v>3388</v>
      </c>
      <c r="B3388">
        <v>5716</v>
      </c>
      <c r="H3388" s="23">
        <v>44232</v>
      </c>
      <c r="I3388" s="23">
        <v>44232</v>
      </c>
      <c r="J3388">
        <v>9818.48</v>
      </c>
      <c r="K3388" s="24"/>
      <c r="L3388" s="24" t="s">
        <v>2395</v>
      </c>
      <c r="M3388" s="24" t="s">
        <v>2486</v>
      </c>
      <c r="N3388" s="24" t="s">
        <v>68</v>
      </c>
      <c r="O3388" s="24" t="s">
        <v>231</v>
      </c>
      <c r="P3388" s="24" t="s">
        <v>217</v>
      </c>
      <c r="Q3388" s="24" t="s">
        <v>102</v>
      </c>
      <c r="R3388" s="24" t="s">
        <v>108</v>
      </c>
      <c r="S3388" s="24" t="s">
        <v>108</v>
      </c>
      <c r="T3388" s="24" t="s">
        <v>238</v>
      </c>
      <c r="U3388" s="24" t="s">
        <v>205</v>
      </c>
      <c r="V3388" s="24" t="s">
        <v>205</v>
      </c>
      <c r="W3388" s="24" t="s">
        <v>205</v>
      </c>
      <c r="X3388" s="24" t="s">
        <v>1833</v>
      </c>
      <c r="Y3388" s="24" t="s">
        <v>205</v>
      </c>
      <c r="Z3388" s="24"/>
    </row>
    <row r="3389" spans="1:26" x14ac:dyDescent="0.2">
      <c r="A3389">
        <v>3389</v>
      </c>
      <c r="B3389">
        <v>5717</v>
      </c>
      <c r="H3389" s="23">
        <v>44232</v>
      </c>
      <c r="I3389" s="23">
        <v>44232</v>
      </c>
      <c r="J3389">
        <v>306</v>
      </c>
      <c r="K3389" s="24" t="s">
        <v>247</v>
      </c>
      <c r="L3389" s="24" t="s">
        <v>2835</v>
      </c>
      <c r="M3389" s="24" t="s">
        <v>2733</v>
      </c>
      <c r="N3389" s="24" t="s">
        <v>68</v>
      </c>
      <c r="O3389" s="24" t="s">
        <v>231</v>
      </c>
      <c r="P3389" s="24" t="s">
        <v>217</v>
      </c>
      <c r="Q3389" s="24" t="s">
        <v>102</v>
      </c>
      <c r="R3389" s="24" t="s">
        <v>108</v>
      </c>
      <c r="S3389" s="24" t="s">
        <v>108</v>
      </c>
      <c r="T3389" s="24" t="s">
        <v>238</v>
      </c>
      <c r="U3389" s="24" t="s">
        <v>205</v>
      </c>
      <c r="V3389" s="24" t="s">
        <v>205</v>
      </c>
      <c r="W3389" s="24" t="s">
        <v>205</v>
      </c>
      <c r="X3389" s="24" t="s">
        <v>1833</v>
      </c>
      <c r="Y3389" s="24" t="s">
        <v>205</v>
      </c>
      <c r="Z3389" s="24"/>
    </row>
    <row r="3390" spans="1:26" x14ac:dyDescent="0.2">
      <c r="A3390">
        <v>3390</v>
      </c>
      <c r="B3390">
        <v>5718</v>
      </c>
      <c r="H3390" s="23">
        <v>44232</v>
      </c>
      <c r="I3390" s="23">
        <v>44232</v>
      </c>
      <c r="J3390">
        <v>96177.9</v>
      </c>
      <c r="K3390" s="24"/>
      <c r="L3390" s="24" t="s">
        <v>351</v>
      </c>
      <c r="M3390" s="24" t="s">
        <v>2487</v>
      </c>
      <c r="N3390" s="24" t="s">
        <v>68</v>
      </c>
      <c r="O3390" s="24" t="s">
        <v>231</v>
      </c>
      <c r="P3390" s="24" t="s">
        <v>217</v>
      </c>
      <c r="Q3390" s="24" t="s">
        <v>102</v>
      </c>
      <c r="R3390" s="24" t="s">
        <v>108</v>
      </c>
      <c r="S3390" s="24" t="s">
        <v>108</v>
      </c>
      <c r="T3390" s="24" t="s">
        <v>238</v>
      </c>
      <c r="U3390" s="24" t="s">
        <v>205</v>
      </c>
      <c r="V3390" s="24" t="s">
        <v>205</v>
      </c>
      <c r="W3390" s="24" t="s">
        <v>205</v>
      </c>
      <c r="X3390" s="24" t="s">
        <v>1833</v>
      </c>
      <c r="Y3390" s="24" t="s">
        <v>205</v>
      </c>
      <c r="Z3390" s="24"/>
    </row>
    <row r="3391" spans="1:26" x14ac:dyDescent="0.2">
      <c r="A3391">
        <v>3391</v>
      </c>
      <c r="B3391">
        <v>5719</v>
      </c>
      <c r="H3391" s="23">
        <v>44232</v>
      </c>
      <c r="I3391" s="23">
        <v>44232</v>
      </c>
      <c r="J3391">
        <v>2983.5</v>
      </c>
      <c r="K3391" s="24"/>
      <c r="L3391" s="24" t="s">
        <v>2836</v>
      </c>
      <c r="M3391" s="24" t="s">
        <v>2735</v>
      </c>
      <c r="N3391" s="24" t="s">
        <v>68</v>
      </c>
      <c r="O3391" s="24" t="s">
        <v>231</v>
      </c>
      <c r="P3391" s="24" t="s">
        <v>217</v>
      </c>
      <c r="Q3391" s="24" t="s">
        <v>102</v>
      </c>
      <c r="R3391" s="24" t="s">
        <v>108</v>
      </c>
      <c r="S3391" s="24" t="s">
        <v>108</v>
      </c>
      <c r="T3391" s="24" t="s">
        <v>238</v>
      </c>
      <c r="U3391" s="24" t="s">
        <v>205</v>
      </c>
      <c r="V3391" s="24" t="s">
        <v>205</v>
      </c>
      <c r="W3391" s="24" t="s">
        <v>205</v>
      </c>
      <c r="X3391" s="24" t="s">
        <v>1833</v>
      </c>
      <c r="Y3391" s="24" t="s">
        <v>205</v>
      </c>
      <c r="Z3391" s="24"/>
    </row>
    <row r="3392" spans="1:26" x14ac:dyDescent="0.2">
      <c r="A3392">
        <v>3392</v>
      </c>
      <c r="B3392">
        <v>5721</v>
      </c>
      <c r="H3392" s="23">
        <v>44232</v>
      </c>
      <c r="I3392" s="23">
        <v>44232</v>
      </c>
      <c r="J3392">
        <v>12183.47</v>
      </c>
      <c r="K3392" s="24"/>
      <c r="L3392" s="24" t="s">
        <v>2736</v>
      </c>
      <c r="M3392" s="24" t="s">
        <v>2624</v>
      </c>
      <c r="N3392" s="24" t="s">
        <v>68</v>
      </c>
      <c r="O3392" s="24" t="s">
        <v>231</v>
      </c>
      <c r="P3392" s="24" t="s">
        <v>217</v>
      </c>
      <c r="Q3392" s="24" t="s">
        <v>102</v>
      </c>
      <c r="R3392" s="24" t="s">
        <v>108</v>
      </c>
      <c r="S3392" s="24" t="s">
        <v>108</v>
      </c>
      <c r="T3392" s="24" t="s">
        <v>238</v>
      </c>
      <c r="U3392" s="24" t="s">
        <v>205</v>
      </c>
      <c r="V3392" s="24" t="s">
        <v>205</v>
      </c>
      <c r="W3392" s="24" t="s">
        <v>205</v>
      </c>
      <c r="X3392" s="24" t="s">
        <v>1833</v>
      </c>
      <c r="Y3392" s="24" t="s">
        <v>205</v>
      </c>
      <c r="Z3392" s="24"/>
    </row>
    <row r="3393" spans="1:26" x14ac:dyDescent="0.2">
      <c r="A3393">
        <v>3393</v>
      </c>
      <c r="B3393">
        <v>5722</v>
      </c>
      <c r="H3393" s="23">
        <v>44232</v>
      </c>
      <c r="I3393" s="23">
        <v>44232</v>
      </c>
      <c r="J3393">
        <v>2692.77</v>
      </c>
      <c r="K3393" s="24"/>
      <c r="L3393" s="24" t="s">
        <v>2837</v>
      </c>
      <c r="M3393" s="24" t="s">
        <v>2738</v>
      </c>
      <c r="N3393" s="24" t="s">
        <v>68</v>
      </c>
      <c r="O3393" s="24" t="s">
        <v>231</v>
      </c>
      <c r="P3393" s="24" t="s">
        <v>217</v>
      </c>
      <c r="Q3393" s="24" t="s">
        <v>102</v>
      </c>
      <c r="R3393" s="24" t="s">
        <v>108</v>
      </c>
      <c r="S3393" s="24" t="s">
        <v>108</v>
      </c>
      <c r="T3393" s="24" t="s">
        <v>238</v>
      </c>
      <c r="U3393" s="24" t="s">
        <v>205</v>
      </c>
      <c r="V3393" s="24" t="s">
        <v>205</v>
      </c>
      <c r="W3393" s="24" t="s">
        <v>205</v>
      </c>
      <c r="X3393" s="24" t="s">
        <v>1833</v>
      </c>
      <c r="Y3393" s="24" t="s">
        <v>205</v>
      </c>
      <c r="Z3393" s="24"/>
    </row>
    <row r="3394" spans="1:26" x14ac:dyDescent="0.2">
      <c r="A3394">
        <v>3394</v>
      </c>
      <c r="B3394">
        <v>5723</v>
      </c>
      <c r="H3394" s="23">
        <v>44232</v>
      </c>
      <c r="I3394" s="23">
        <v>44232</v>
      </c>
      <c r="J3394">
        <v>13168.91</v>
      </c>
      <c r="K3394" s="24"/>
      <c r="L3394" s="24" t="s">
        <v>2743</v>
      </c>
      <c r="M3394" s="24" t="s">
        <v>2740</v>
      </c>
      <c r="N3394" s="24" t="s">
        <v>68</v>
      </c>
      <c r="O3394" s="24" t="s">
        <v>231</v>
      </c>
      <c r="P3394" s="24" t="s">
        <v>217</v>
      </c>
      <c r="Q3394" s="24" t="s">
        <v>102</v>
      </c>
      <c r="R3394" s="24" t="s">
        <v>108</v>
      </c>
      <c r="S3394" s="24" t="s">
        <v>108</v>
      </c>
      <c r="T3394" s="24" t="s">
        <v>238</v>
      </c>
      <c r="U3394" s="24" t="s">
        <v>205</v>
      </c>
      <c r="V3394" s="24" t="s">
        <v>205</v>
      </c>
      <c r="W3394" s="24" t="s">
        <v>205</v>
      </c>
      <c r="X3394" s="24" t="s">
        <v>1833</v>
      </c>
      <c r="Y3394" s="24" t="s">
        <v>205</v>
      </c>
      <c r="Z3394" s="24"/>
    </row>
    <row r="3395" spans="1:26" x14ac:dyDescent="0.2">
      <c r="A3395">
        <v>3395</v>
      </c>
      <c r="B3395">
        <v>5724</v>
      </c>
      <c r="H3395" s="23">
        <v>44232</v>
      </c>
      <c r="I3395" s="23">
        <v>44232</v>
      </c>
      <c r="J3395">
        <v>4819.63</v>
      </c>
      <c r="K3395" s="24"/>
      <c r="L3395" s="24" t="s">
        <v>2278</v>
      </c>
      <c r="M3395" s="24" t="s">
        <v>2488</v>
      </c>
      <c r="N3395" s="24" t="s">
        <v>68</v>
      </c>
      <c r="O3395" s="24" t="s">
        <v>231</v>
      </c>
      <c r="P3395" s="24" t="s">
        <v>217</v>
      </c>
      <c r="Q3395" s="24" t="s">
        <v>102</v>
      </c>
      <c r="R3395" s="24" t="s">
        <v>108</v>
      </c>
      <c r="S3395" s="24" t="s">
        <v>108</v>
      </c>
      <c r="T3395" s="24" t="s">
        <v>238</v>
      </c>
      <c r="U3395" s="24" t="s">
        <v>205</v>
      </c>
      <c r="V3395" s="24" t="s">
        <v>205</v>
      </c>
      <c r="W3395" s="24" t="s">
        <v>205</v>
      </c>
      <c r="X3395" s="24" t="s">
        <v>1833</v>
      </c>
      <c r="Y3395" s="24" t="s">
        <v>205</v>
      </c>
      <c r="Z3395" s="24"/>
    </row>
    <row r="3396" spans="1:26" x14ac:dyDescent="0.2">
      <c r="A3396">
        <v>3396</v>
      </c>
      <c r="B3396">
        <v>5725</v>
      </c>
      <c r="H3396" s="23">
        <v>44232</v>
      </c>
      <c r="I3396" s="23">
        <v>44232</v>
      </c>
      <c r="J3396">
        <v>3787.74</v>
      </c>
      <c r="K3396" s="24"/>
      <c r="L3396" s="24" t="s">
        <v>2206</v>
      </c>
      <c r="M3396" s="24" t="s">
        <v>2838</v>
      </c>
      <c r="N3396" s="24" t="s">
        <v>68</v>
      </c>
      <c r="O3396" s="24" t="s">
        <v>231</v>
      </c>
      <c r="P3396" s="24" t="s">
        <v>217</v>
      </c>
      <c r="Q3396" s="24" t="s">
        <v>102</v>
      </c>
      <c r="R3396" s="24" t="s">
        <v>108</v>
      </c>
      <c r="S3396" s="24" t="s">
        <v>108</v>
      </c>
      <c r="T3396" s="24" t="s">
        <v>238</v>
      </c>
      <c r="U3396" s="24" t="s">
        <v>205</v>
      </c>
      <c r="V3396" s="24" t="s">
        <v>205</v>
      </c>
      <c r="W3396" s="24" t="s">
        <v>205</v>
      </c>
      <c r="X3396" s="24" t="s">
        <v>1833</v>
      </c>
      <c r="Y3396" s="24" t="s">
        <v>205</v>
      </c>
      <c r="Z3396" s="24"/>
    </row>
    <row r="3397" spans="1:26" x14ac:dyDescent="0.2">
      <c r="A3397">
        <v>3397</v>
      </c>
      <c r="B3397">
        <v>5726</v>
      </c>
      <c r="H3397" s="23">
        <v>44232</v>
      </c>
      <c r="I3397" s="23">
        <v>44232</v>
      </c>
      <c r="J3397">
        <v>7830.78</v>
      </c>
      <c r="K3397" s="24" t="s">
        <v>247</v>
      </c>
      <c r="L3397" s="24" t="s">
        <v>2777</v>
      </c>
      <c r="M3397" s="24" t="s">
        <v>2778</v>
      </c>
      <c r="N3397" s="24" t="s">
        <v>68</v>
      </c>
      <c r="O3397" s="24" t="s">
        <v>231</v>
      </c>
      <c r="P3397" s="24" t="s">
        <v>217</v>
      </c>
      <c r="Q3397" s="24" t="s">
        <v>102</v>
      </c>
      <c r="R3397" s="24" t="s">
        <v>108</v>
      </c>
      <c r="S3397" s="24" t="s">
        <v>108</v>
      </c>
      <c r="T3397" s="24" t="s">
        <v>238</v>
      </c>
      <c r="U3397" s="24" t="s">
        <v>205</v>
      </c>
      <c r="V3397" s="24" t="s">
        <v>205</v>
      </c>
      <c r="W3397" s="24" t="s">
        <v>205</v>
      </c>
      <c r="X3397" s="24" t="s">
        <v>1833</v>
      </c>
      <c r="Y3397" s="24" t="s">
        <v>205</v>
      </c>
      <c r="Z3397" s="24"/>
    </row>
    <row r="3398" spans="1:26" x14ac:dyDescent="0.2">
      <c r="A3398">
        <v>3398</v>
      </c>
      <c r="B3398">
        <v>5727</v>
      </c>
      <c r="H3398" s="23">
        <v>44232</v>
      </c>
      <c r="I3398" s="23">
        <v>44232</v>
      </c>
      <c r="J3398">
        <v>5879.3</v>
      </c>
      <c r="K3398" s="24"/>
      <c r="L3398" s="24" t="s">
        <v>2839</v>
      </c>
      <c r="M3398" s="24" t="s">
        <v>2742</v>
      </c>
      <c r="N3398" s="24" t="s">
        <v>68</v>
      </c>
      <c r="O3398" s="24" t="s">
        <v>231</v>
      </c>
      <c r="P3398" s="24" t="s">
        <v>217</v>
      </c>
      <c r="Q3398" s="24" t="s">
        <v>102</v>
      </c>
      <c r="R3398" s="24" t="s">
        <v>108</v>
      </c>
      <c r="S3398" s="24" t="s">
        <v>108</v>
      </c>
      <c r="T3398" s="24" t="s">
        <v>238</v>
      </c>
      <c r="U3398" s="24" t="s">
        <v>205</v>
      </c>
      <c r="V3398" s="24" t="s">
        <v>205</v>
      </c>
      <c r="W3398" s="24" t="s">
        <v>205</v>
      </c>
      <c r="X3398" s="24" t="s">
        <v>1833</v>
      </c>
      <c r="Y3398" s="24" t="s">
        <v>205</v>
      </c>
      <c r="Z3398" s="24"/>
    </row>
    <row r="3399" spans="1:26" x14ac:dyDescent="0.2">
      <c r="A3399">
        <v>3399</v>
      </c>
      <c r="B3399">
        <v>5728</v>
      </c>
      <c r="H3399" s="23">
        <v>44232</v>
      </c>
      <c r="I3399" s="23">
        <v>44232</v>
      </c>
      <c r="J3399">
        <v>24830.82</v>
      </c>
      <c r="K3399" s="24"/>
      <c r="L3399" s="24" t="s">
        <v>2383</v>
      </c>
      <c r="M3399" s="24" t="s">
        <v>2526</v>
      </c>
      <c r="N3399" s="24" t="s">
        <v>68</v>
      </c>
      <c r="O3399" s="24" t="s">
        <v>231</v>
      </c>
      <c r="P3399" s="24" t="s">
        <v>217</v>
      </c>
      <c r="Q3399" s="24" t="s">
        <v>102</v>
      </c>
      <c r="R3399" s="24" t="s">
        <v>108</v>
      </c>
      <c r="S3399" s="24" t="s">
        <v>108</v>
      </c>
      <c r="T3399" s="24" t="s">
        <v>238</v>
      </c>
      <c r="U3399" s="24" t="s">
        <v>205</v>
      </c>
      <c r="V3399" s="24" t="s">
        <v>205</v>
      </c>
      <c r="W3399" s="24" t="s">
        <v>205</v>
      </c>
      <c r="X3399" s="24" t="s">
        <v>1833</v>
      </c>
      <c r="Y3399" s="24" t="s">
        <v>205</v>
      </c>
      <c r="Z3399" s="24"/>
    </row>
    <row r="3400" spans="1:26" x14ac:dyDescent="0.2">
      <c r="A3400">
        <v>3400</v>
      </c>
      <c r="B3400">
        <v>5729</v>
      </c>
      <c r="H3400" s="23">
        <v>44232</v>
      </c>
      <c r="I3400" s="23">
        <v>44232</v>
      </c>
      <c r="J3400">
        <v>4150.41</v>
      </c>
      <c r="K3400" s="24"/>
      <c r="L3400" s="24" t="s">
        <v>2368</v>
      </c>
      <c r="M3400" s="24" t="s">
        <v>2490</v>
      </c>
      <c r="N3400" s="24" t="s">
        <v>68</v>
      </c>
      <c r="O3400" s="24" t="s">
        <v>231</v>
      </c>
      <c r="P3400" s="24" t="s">
        <v>217</v>
      </c>
      <c r="Q3400" s="24" t="s">
        <v>102</v>
      </c>
      <c r="R3400" s="24" t="s">
        <v>108</v>
      </c>
      <c r="S3400" s="24" t="s">
        <v>108</v>
      </c>
      <c r="T3400" s="24" t="s">
        <v>238</v>
      </c>
      <c r="U3400" s="24" t="s">
        <v>205</v>
      </c>
      <c r="V3400" s="24" t="s">
        <v>205</v>
      </c>
      <c r="W3400" s="24" t="s">
        <v>205</v>
      </c>
      <c r="X3400" s="24" t="s">
        <v>1833</v>
      </c>
      <c r="Y3400" s="24" t="s">
        <v>205</v>
      </c>
      <c r="Z3400" s="24"/>
    </row>
    <row r="3401" spans="1:26" x14ac:dyDescent="0.2">
      <c r="A3401">
        <v>3401</v>
      </c>
      <c r="B3401">
        <v>5730</v>
      </c>
      <c r="H3401" s="23">
        <v>44232</v>
      </c>
      <c r="I3401" s="23">
        <v>44232</v>
      </c>
      <c r="J3401">
        <v>981.93</v>
      </c>
      <c r="K3401" s="24"/>
      <c r="L3401" s="24" t="s">
        <v>2840</v>
      </c>
      <c r="M3401" s="24" t="s">
        <v>2841</v>
      </c>
      <c r="N3401" s="24" t="s">
        <v>68</v>
      </c>
      <c r="O3401" s="24" t="s">
        <v>231</v>
      </c>
      <c r="P3401" s="24" t="s">
        <v>217</v>
      </c>
      <c r="Q3401" s="24" t="s">
        <v>102</v>
      </c>
      <c r="R3401" s="24" t="s">
        <v>108</v>
      </c>
      <c r="S3401" s="24" t="s">
        <v>108</v>
      </c>
      <c r="T3401" s="24" t="s">
        <v>238</v>
      </c>
      <c r="U3401" s="24" t="s">
        <v>205</v>
      </c>
      <c r="V3401" s="24" t="s">
        <v>205</v>
      </c>
      <c r="W3401" s="24" t="s">
        <v>205</v>
      </c>
      <c r="X3401" s="24" t="s">
        <v>1833</v>
      </c>
      <c r="Y3401" s="24" t="s">
        <v>205</v>
      </c>
      <c r="Z3401" s="24"/>
    </row>
    <row r="3402" spans="1:26" x14ac:dyDescent="0.2">
      <c r="A3402">
        <v>3402</v>
      </c>
      <c r="B3402">
        <v>5732</v>
      </c>
      <c r="H3402" s="23">
        <v>44232</v>
      </c>
      <c r="I3402" s="23">
        <v>44232</v>
      </c>
      <c r="J3402">
        <v>20299.78</v>
      </c>
      <c r="K3402" s="24"/>
      <c r="L3402" s="24" t="s">
        <v>2207</v>
      </c>
      <c r="M3402" s="24" t="s">
        <v>2491</v>
      </c>
      <c r="N3402" s="24" t="s">
        <v>68</v>
      </c>
      <c r="O3402" s="24" t="s">
        <v>231</v>
      </c>
      <c r="P3402" s="24" t="s">
        <v>217</v>
      </c>
      <c r="Q3402" s="24" t="s">
        <v>102</v>
      </c>
      <c r="R3402" s="24" t="s">
        <v>108</v>
      </c>
      <c r="S3402" s="24" t="s">
        <v>108</v>
      </c>
      <c r="T3402" s="24" t="s">
        <v>238</v>
      </c>
      <c r="U3402" s="24" t="s">
        <v>205</v>
      </c>
      <c r="V3402" s="24" t="s">
        <v>205</v>
      </c>
      <c r="W3402" s="24" t="s">
        <v>205</v>
      </c>
      <c r="X3402" s="24" t="s">
        <v>1833</v>
      </c>
      <c r="Y3402" s="24" t="s">
        <v>205</v>
      </c>
      <c r="Z3402" s="24"/>
    </row>
    <row r="3403" spans="1:26" x14ac:dyDescent="0.2">
      <c r="A3403">
        <v>3403</v>
      </c>
      <c r="B3403">
        <v>5733</v>
      </c>
      <c r="H3403" s="23">
        <v>44232</v>
      </c>
      <c r="I3403" s="23">
        <v>44232</v>
      </c>
      <c r="J3403">
        <v>11192.57</v>
      </c>
      <c r="K3403" s="24"/>
      <c r="L3403" s="24" t="s">
        <v>2492</v>
      </c>
      <c r="M3403" s="24" t="s">
        <v>2493</v>
      </c>
      <c r="N3403" s="24" t="s">
        <v>68</v>
      </c>
      <c r="O3403" s="24" t="s">
        <v>231</v>
      </c>
      <c r="P3403" s="24" t="s">
        <v>217</v>
      </c>
      <c r="Q3403" s="24" t="s">
        <v>102</v>
      </c>
      <c r="R3403" s="24" t="s">
        <v>108</v>
      </c>
      <c r="S3403" s="24" t="s">
        <v>108</v>
      </c>
      <c r="T3403" s="24" t="s">
        <v>238</v>
      </c>
      <c r="U3403" s="24" t="s">
        <v>205</v>
      </c>
      <c r="V3403" s="24" t="s">
        <v>205</v>
      </c>
      <c r="W3403" s="24" t="s">
        <v>205</v>
      </c>
      <c r="X3403" s="24" t="s">
        <v>1833</v>
      </c>
      <c r="Y3403" s="24" t="s">
        <v>205</v>
      </c>
      <c r="Z3403" s="24"/>
    </row>
    <row r="3404" spans="1:26" x14ac:dyDescent="0.2">
      <c r="A3404">
        <v>3404</v>
      </c>
      <c r="B3404">
        <v>5735</v>
      </c>
      <c r="H3404" s="23">
        <v>44232</v>
      </c>
      <c r="I3404" s="23">
        <v>44232</v>
      </c>
      <c r="J3404">
        <v>2503.6999999999998</v>
      </c>
      <c r="K3404" s="24"/>
      <c r="L3404" s="24" t="s">
        <v>2842</v>
      </c>
      <c r="M3404" s="24" t="s">
        <v>2843</v>
      </c>
      <c r="N3404" s="24" t="s">
        <v>68</v>
      </c>
      <c r="O3404" s="24" t="s">
        <v>231</v>
      </c>
      <c r="P3404" s="24" t="s">
        <v>217</v>
      </c>
      <c r="Q3404" s="24" t="s">
        <v>102</v>
      </c>
      <c r="R3404" s="24" t="s">
        <v>108</v>
      </c>
      <c r="S3404" s="24" t="s">
        <v>108</v>
      </c>
      <c r="T3404" s="24" t="s">
        <v>238</v>
      </c>
      <c r="U3404" s="24" t="s">
        <v>205</v>
      </c>
      <c r="V3404" s="24" t="s">
        <v>205</v>
      </c>
      <c r="W3404" s="24" t="s">
        <v>205</v>
      </c>
      <c r="X3404" s="24" t="s">
        <v>1833</v>
      </c>
      <c r="Y3404" s="24" t="s">
        <v>205</v>
      </c>
      <c r="Z3404" s="24"/>
    </row>
    <row r="3405" spans="1:26" x14ac:dyDescent="0.2">
      <c r="A3405">
        <v>3405</v>
      </c>
      <c r="B3405">
        <v>5736</v>
      </c>
      <c r="H3405" s="23">
        <v>44232</v>
      </c>
      <c r="I3405" s="23">
        <v>44232</v>
      </c>
      <c r="J3405">
        <v>4776.38</v>
      </c>
      <c r="K3405" s="24"/>
      <c r="L3405" s="24" t="s">
        <v>2370</v>
      </c>
      <c r="M3405" s="24" t="s">
        <v>2495</v>
      </c>
      <c r="N3405" s="24" t="s">
        <v>68</v>
      </c>
      <c r="O3405" s="24" t="s">
        <v>231</v>
      </c>
      <c r="P3405" s="24" t="s">
        <v>217</v>
      </c>
      <c r="Q3405" s="24" t="s">
        <v>102</v>
      </c>
      <c r="R3405" s="24" t="s">
        <v>108</v>
      </c>
      <c r="S3405" s="24" t="s">
        <v>108</v>
      </c>
      <c r="T3405" s="24" t="s">
        <v>238</v>
      </c>
      <c r="U3405" s="24" t="s">
        <v>205</v>
      </c>
      <c r="V3405" s="24" t="s">
        <v>205</v>
      </c>
      <c r="W3405" s="24" t="s">
        <v>205</v>
      </c>
      <c r="X3405" s="24" t="s">
        <v>1833</v>
      </c>
      <c r="Y3405" s="24" t="s">
        <v>205</v>
      </c>
      <c r="Z3405" s="24"/>
    </row>
    <row r="3406" spans="1:26" x14ac:dyDescent="0.2">
      <c r="A3406">
        <v>3406</v>
      </c>
      <c r="B3406">
        <v>5737</v>
      </c>
      <c r="H3406" s="23">
        <v>44232</v>
      </c>
      <c r="I3406" s="23">
        <v>44232</v>
      </c>
      <c r="J3406">
        <v>6561.15</v>
      </c>
      <c r="K3406" s="24"/>
      <c r="L3406" s="24" t="s">
        <v>2208</v>
      </c>
      <c r="M3406" s="24" t="s">
        <v>2496</v>
      </c>
      <c r="N3406" s="24" t="s">
        <v>68</v>
      </c>
      <c r="O3406" s="24" t="s">
        <v>231</v>
      </c>
      <c r="P3406" s="24" t="s">
        <v>217</v>
      </c>
      <c r="Q3406" s="24" t="s">
        <v>102</v>
      </c>
      <c r="R3406" s="24" t="s">
        <v>108</v>
      </c>
      <c r="S3406" s="24" t="s">
        <v>108</v>
      </c>
      <c r="T3406" s="24" t="s">
        <v>238</v>
      </c>
      <c r="U3406" s="24" t="s">
        <v>205</v>
      </c>
      <c r="V3406" s="24" t="s">
        <v>205</v>
      </c>
      <c r="W3406" s="24" t="s">
        <v>205</v>
      </c>
      <c r="X3406" s="24" t="s">
        <v>1833</v>
      </c>
      <c r="Y3406" s="24" t="s">
        <v>205</v>
      </c>
      <c r="Z3406" s="24"/>
    </row>
    <row r="3407" spans="1:26" x14ac:dyDescent="0.2">
      <c r="A3407">
        <v>3407</v>
      </c>
      <c r="B3407">
        <v>5738</v>
      </c>
      <c r="H3407" s="23">
        <v>44232</v>
      </c>
      <c r="I3407" s="23">
        <v>44232</v>
      </c>
      <c r="J3407">
        <v>9536.61</v>
      </c>
      <c r="K3407" s="24"/>
      <c r="L3407" s="24" t="s">
        <v>2625</v>
      </c>
      <c r="M3407" s="24" t="s">
        <v>2498</v>
      </c>
      <c r="N3407" s="24" t="s">
        <v>68</v>
      </c>
      <c r="O3407" s="24" t="s">
        <v>231</v>
      </c>
      <c r="P3407" s="24" t="s">
        <v>217</v>
      </c>
      <c r="Q3407" s="24" t="s">
        <v>102</v>
      </c>
      <c r="R3407" s="24" t="s">
        <v>108</v>
      </c>
      <c r="S3407" s="24" t="s">
        <v>108</v>
      </c>
      <c r="T3407" s="24" t="s">
        <v>238</v>
      </c>
      <c r="U3407" s="24" t="s">
        <v>205</v>
      </c>
      <c r="V3407" s="24" t="s">
        <v>205</v>
      </c>
      <c r="W3407" s="24" t="s">
        <v>205</v>
      </c>
      <c r="X3407" s="24" t="s">
        <v>1833</v>
      </c>
      <c r="Y3407" s="24" t="s">
        <v>205</v>
      </c>
      <c r="Z3407" s="24"/>
    </row>
    <row r="3408" spans="1:26" x14ac:dyDescent="0.2">
      <c r="A3408">
        <v>3408</v>
      </c>
      <c r="B3408">
        <v>5739</v>
      </c>
      <c r="H3408" s="23">
        <v>44232</v>
      </c>
      <c r="I3408" s="23">
        <v>44232</v>
      </c>
      <c r="J3408">
        <v>3569.04</v>
      </c>
      <c r="K3408" s="24"/>
      <c r="L3408" s="24" t="s">
        <v>2844</v>
      </c>
      <c r="M3408" s="24" t="s">
        <v>2745</v>
      </c>
      <c r="N3408" s="24" t="s">
        <v>68</v>
      </c>
      <c r="O3408" s="24" t="s">
        <v>231</v>
      </c>
      <c r="P3408" s="24" t="s">
        <v>217</v>
      </c>
      <c r="Q3408" s="24" t="s">
        <v>102</v>
      </c>
      <c r="R3408" s="24" t="s">
        <v>108</v>
      </c>
      <c r="S3408" s="24" t="s">
        <v>108</v>
      </c>
      <c r="T3408" s="24" t="s">
        <v>238</v>
      </c>
      <c r="U3408" s="24" t="s">
        <v>205</v>
      </c>
      <c r="V3408" s="24" t="s">
        <v>205</v>
      </c>
      <c r="W3408" s="24" t="s">
        <v>205</v>
      </c>
      <c r="X3408" s="24" t="s">
        <v>1833</v>
      </c>
      <c r="Y3408" s="24" t="s">
        <v>205</v>
      </c>
      <c r="Z3408" s="24"/>
    </row>
    <row r="3409" spans="1:26" x14ac:dyDescent="0.2">
      <c r="A3409">
        <v>3409</v>
      </c>
      <c r="B3409">
        <v>5740</v>
      </c>
      <c r="H3409" s="23">
        <v>44232</v>
      </c>
      <c r="I3409" s="23">
        <v>44232</v>
      </c>
      <c r="J3409">
        <v>14637.15</v>
      </c>
      <c r="K3409" s="24"/>
      <c r="L3409" s="24" t="s">
        <v>2371</v>
      </c>
      <c r="M3409" s="24" t="s">
        <v>2499</v>
      </c>
      <c r="N3409" s="24" t="s">
        <v>68</v>
      </c>
      <c r="O3409" s="24" t="s">
        <v>231</v>
      </c>
      <c r="P3409" s="24" t="s">
        <v>217</v>
      </c>
      <c r="Q3409" s="24" t="s">
        <v>102</v>
      </c>
      <c r="R3409" s="24" t="s">
        <v>108</v>
      </c>
      <c r="S3409" s="24" t="s">
        <v>108</v>
      </c>
      <c r="T3409" s="24" t="s">
        <v>238</v>
      </c>
      <c r="U3409" s="24" t="s">
        <v>205</v>
      </c>
      <c r="V3409" s="24" t="s">
        <v>205</v>
      </c>
      <c r="W3409" s="24" t="s">
        <v>205</v>
      </c>
      <c r="X3409" s="24" t="s">
        <v>1833</v>
      </c>
      <c r="Y3409" s="24" t="s">
        <v>205</v>
      </c>
      <c r="Z3409" s="24"/>
    </row>
    <row r="3410" spans="1:26" x14ac:dyDescent="0.2">
      <c r="A3410">
        <v>3410</v>
      </c>
      <c r="B3410">
        <v>5741</v>
      </c>
      <c r="H3410" s="23">
        <v>44232</v>
      </c>
      <c r="I3410" s="23">
        <v>44232</v>
      </c>
      <c r="J3410">
        <v>16642.62</v>
      </c>
      <c r="K3410" s="24"/>
      <c r="L3410" s="24" t="s">
        <v>2626</v>
      </c>
      <c r="M3410" s="24" t="s">
        <v>2500</v>
      </c>
      <c r="N3410" s="24" t="s">
        <v>68</v>
      </c>
      <c r="O3410" s="24" t="s">
        <v>231</v>
      </c>
      <c r="P3410" s="24" t="s">
        <v>217</v>
      </c>
      <c r="Q3410" s="24" t="s">
        <v>102</v>
      </c>
      <c r="R3410" s="24" t="s">
        <v>108</v>
      </c>
      <c r="S3410" s="24" t="s">
        <v>108</v>
      </c>
      <c r="T3410" s="24" t="s">
        <v>238</v>
      </c>
      <c r="U3410" s="24" t="s">
        <v>205</v>
      </c>
      <c r="V3410" s="24" t="s">
        <v>205</v>
      </c>
      <c r="W3410" s="24" t="s">
        <v>205</v>
      </c>
      <c r="X3410" s="24" t="s">
        <v>1833</v>
      </c>
      <c r="Y3410" s="24" t="s">
        <v>205</v>
      </c>
      <c r="Z3410" s="24"/>
    </row>
    <row r="3411" spans="1:26" x14ac:dyDescent="0.2">
      <c r="A3411">
        <v>3411</v>
      </c>
      <c r="B3411">
        <v>5743</v>
      </c>
      <c r="H3411" s="23">
        <v>44232</v>
      </c>
      <c r="I3411" s="23">
        <v>44232</v>
      </c>
      <c r="J3411">
        <v>4386.97</v>
      </c>
      <c r="K3411" s="24"/>
      <c r="L3411" s="24" t="s">
        <v>2501</v>
      </c>
      <c r="M3411" s="24" t="s">
        <v>2502</v>
      </c>
      <c r="N3411" s="24" t="s">
        <v>68</v>
      </c>
      <c r="O3411" s="24" t="s">
        <v>231</v>
      </c>
      <c r="P3411" s="24" t="s">
        <v>217</v>
      </c>
      <c r="Q3411" s="24" t="s">
        <v>102</v>
      </c>
      <c r="R3411" s="24" t="s">
        <v>108</v>
      </c>
      <c r="S3411" s="24" t="s">
        <v>108</v>
      </c>
      <c r="T3411" s="24" t="s">
        <v>238</v>
      </c>
      <c r="U3411" s="24" t="s">
        <v>205</v>
      </c>
      <c r="V3411" s="24" t="s">
        <v>205</v>
      </c>
      <c r="W3411" s="24" t="s">
        <v>205</v>
      </c>
      <c r="X3411" s="24" t="s">
        <v>1833</v>
      </c>
      <c r="Y3411" s="24" t="s">
        <v>205</v>
      </c>
      <c r="Z3411" s="24"/>
    </row>
    <row r="3412" spans="1:26" x14ac:dyDescent="0.2">
      <c r="A3412">
        <v>3412</v>
      </c>
      <c r="B3412">
        <v>5744</v>
      </c>
      <c r="H3412" s="23">
        <v>44232</v>
      </c>
      <c r="I3412" s="23">
        <v>44232</v>
      </c>
      <c r="J3412">
        <v>2646.96</v>
      </c>
      <c r="K3412" s="24"/>
      <c r="L3412" s="24" t="s">
        <v>2845</v>
      </c>
      <c r="M3412" s="24" t="s">
        <v>2846</v>
      </c>
      <c r="N3412" s="24" t="s">
        <v>68</v>
      </c>
      <c r="O3412" s="24" t="s">
        <v>231</v>
      </c>
      <c r="P3412" s="24" t="s">
        <v>217</v>
      </c>
      <c r="Q3412" s="24" t="s">
        <v>102</v>
      </c>
      <c r="R3412" s="24" t="s">
        <v>108</v>
      </c>
      <c r="S3412" s="24" t="s">
        <v>108</v>
      </c>
      <c r="T3412" s="24" t="s">
        <v>238</v>
      </c>
      <c r="U3412" s="24" t="s">
        <v>205</v>
      </c>
      <c r="V3412" s="24" t="s">
        <v>205</v>
      </c>
      <c r="W3412" s="24" t="s">
        <v>205</v>
      </c>
      <c r="X3412" s="24" t="s">
        <v>1833</v>
      </c>
      <c r="Y3412" s="24" t="s">
        <v>205</v>
      </c>
      <c r="Z3412" s="24"/>
    </row>
    <row r="3413" spans="1:26" x14ac:dyDescent="0.2">
      <c r="A3413">
        <v>3413</v>
      </c>
      <c r="B3413">
        <v>5745</v>
      </c>
      <c r="H3413" s="23">
        <v>44232</v>
      </c>
      <c r="I3413" s="23">
        <v>44232</v>
      </c>
      <c r="J3413">
        <v>9215.99</v>
      </c>
      <c r="K3413" s="24"/>
      <c r="L3413" s="24" t="s">
        <v>2788</v>
      </c>
      <c r="M3413" s="24" t="s">
        <v>2780</v>
      </c>
      <c r="N3413" s="24" t="s">
        <v>68</v>
      </c>
      <c r="O3413" s="24" t="s">
        <v>231</v>
      </c>
      <c r="P3413" s="24" t="s">
        <v>217</v>
      </c>
      <c r="Q3413" s="24" t="s">
        <v>102</v>
      </c>
      <c r="R3413" s="24" t="s">
        <v>108</v>
      </c>
      <c r="S3413" s="24" t="s">
        <v>108</v>
      </c>
      <c r="T3413" s="24" t="s">
        <v>238</v>
      </c>
      <c r="U3413" s="24" t="s">
        <v>205</v>
      </c>
      <c r="V3413" s="24" t="s">
        <v>205</v>
      </c>
      <c r="W3413" s="24" t="s">
        <v>205</v>
      </c>
      <c r="X3413" s="24" t="s">
        <v>1833</v>
      </c>
      <c r="Y3413" s="24" t="s">
        <v>205</v>
      </c>
      <c r="Z3413" s="24"/>
    </row>
    <row r="3414" spans="1:26" x14ac:dyDescent="0.2">
      <c r="A3414">
        <v>3414</v>
      </c>
      <c r="B3414">
        <v>5746</v>
      </c>
      <c r="H3414" s="23">
        <v>44232</v>
      </c>
      <c r="I3414" s="23">
        <v>44232</v>
      </c>
      <c r="J3414">
        <v>10409.67</v>
      </c>
      <c r="K3414" s="24"/>
      <c r="L3414" s="24" t="s">
        <v>2627</v>
      </c>
      <c r="M3414" s="24" t="s">
        <v>2503</v>
      </c>
      <c r="N3414" s="24" t="s">
        <v>68</v>
      </c>
      <c r="O3414" s="24" t="s">
        <v>231</v>
      </c>
      <c r="P3414" s="24" t="s">
        <v>217</v>
      </c>
      <c r="Q3414" s="24" t="s">
        <v>102</v>
      </c>
      <c r="R3414" s="24" t="s">
        <v>108</v>
      </c>
      <c r="S3414" s="24" t="s">
        <v>108</v>
      </c>
      <c r="T3414" s="24" t="s">
        <v>238</v>
      </c>
      <c r="U3414" s="24" t="s">
        <v>205</v>
      </c>
      <c r="V3414" s="24" t="s">
        <v>205</v>
      </c>
      <c r="W3414" s="24" t="s">
        <v>205</v>
      </c>
      <c r="X3414" s="24" t="s">
        <v>1833</v>
      </c>
      <c r="Y3414" s="24" t="s">
        <v>205</v>
      </c>
      <c r="Z3414" s="24"/>
    </row>
    <row r="3415" spans="1:26" x14ac:dyDescent="0.2">
      <c r="A3415">
        <v>3415</v>
      </c>
      <c r="B3415">
        <v>5747</v>
      </c>
      <c r="H3415" s="23">
        <v>44232</v>
      </c>
      <c r="I3415" s="23">
        <v>44232</v>
      </c>
      <c r="J3415">
        <v>2126.4899999999998</v>
      </c>
      <c r="K3415" s="24"/>
      <c r="L3415" s="24" t="s">
        <v>2628</v>
      </c>
      <c r="M3415" s="24" t="s">
        <v>2505</v>
      </c>
      <c r="N3415" s="24" t="s">
        <v>68</v>
      </c>
      <c r="O3415" s="24" t="s">
        <v>231</v>
      </c>
      <c r="P3415" s="24" t="s">
        <v>217</v>
      </c>
      <c r="Q3415" s="24" t="s">
        <v>102</v>
      </c>
      <c r="R3415" s="24" t="s">
        <v>108</v>
      </c>
      <c r="S3415" s="24" t="s">
        <v>108</v>
      </c>
      <c r="T3415" s="24" t="s">
        <v>238</v>
      </c>
      <c r="U3415" s="24" t="s">
        <v>205</v>
      </c>
      <c r="V3415" s="24" t="s">
        <v>205</v>
      </c>
      <c r="W3415" s="24" t="s">
        <v>205</v>
      </c>
      <c r="X3415" s="24" t="s">
        <v>1833</v>
      </c>
      <c r="Y3415" s="24" t="s">
        <v>205</v>
      </c>
      <c r="Z3415" s="24"/>
    </row>
    <row r="3416" spans="1:26" x14ac:dyDescent="0.2">
      <c r="A3416">
        <v>3416</v>
      </c>
      <c r="B3416">
        <v>5748</v>
      </c>
      <c r="H3416" s="23">
        <v>44232</v>
      </c>
      <c r="I3416" s="23">
        <v>44232</v>
      </c>
      <c r="J3416">
        <v>7506.14</v>
      </c>
      <c r="K3416" s="24"/>
      <c r="L3416" s="24" t="s">
        <v>2754</v>
      </c>
      <c r="M3416" s="24" t="s">
        <v>2755</v>
      </c>
      <c r="N3416" s="24" t="s">
        <v>68</v>
      </c>
      <c r="O3416" s="24" t="s">
        <v>231</v>
      </c>
      <c r="P3416" s="24" t="s">
        <v>217</v>
      </c>
      <c r="Q3416" s="24" t="s">
        <v>102</v>
      </c>
      <c r="R3416" s="24" t="s">
        <v>108</v>
      </c>
      <c r="S3416" s="24" t="s">
        <v>108</v>
      </c>
      <c r="T3416" s="24" t="s">
        <v>238</v>
      </c>
      <c r="U3416" s="24" t="s">
        <v>205</v>
      </c>
      <c r="V3416" s="24" t="s">
        <v>205</v>
      </c>
      <c r="W3416" s="24" t="s">
        <v>205</v>
      </c>
      <c r="X3416" s="24" t="s">
        <v>1833</v>
      </c>
      <c r="Y3416" s="24" t="s">
        <v>205</v>
      </c>
      <c r="Z3416" s="24"/>
    </row>
    <row r="3417" spans="1:26" x14ac:dyDescent="0.2">
      <c r="A3417">
        <v>3417</v>
      </c>
      <c r="B3417">
        <v>5749</v>
      </c>
      <c r="H3417" s="23">
        <v>44232</v>
      </c>
      <c r="I3417" s="23">
        <v>44232</v>
      </c>
      <c r="J3417">
        <v>2906.5</v>
      </c>
      <c r="K3417" s="24"/>
      <c r="L3417" s="24" t="s">
        <v>2210</v>
      </c>
      <c r="M3417" s="24" t="s">
        <v>2506</v>
      </c>
      <c r="N3417" s="24" t="s">
        <v>68</v>
      </c>
      <c r="O3417" s="24" t="s">
        <v>231</v>
      </c>
      <c r="P3417" s="24" t="s">
        <v>217</v>
      </c>
      <c r="Q3417" s="24" t="s">
        <v>102</v>
      </c>
      <c r="R3417" s="24" t="s">
        <v>108</v>
      </c>
      <c r="S3417" s="24" t="s">
        <v>108</v>
      </c>
      <c r="T3417" s="24" t="s">
        <v>238</v>
      </c>
      <c r="U3417" s="24" t="s">
        <v>205</v>
      </c>
      <c r="V3417" s="24" t="s">
        <v>205</v>
      </c>
      <c r="W3417" s="24" t="s">
        <v>205</v>
      </c>
      <c r="X3417" s="24" t="s">
        <v>1833</v>
      </c>
      <c r="Y3417" s="24" t="s">
        <v>205</v>
      </c>
      <c r="Z3417" s="24"/>
    </row>
    <row r="3418" spans="1:26" x14ac:dyDescent="0.2">
      <c r="A3418">
        <v>3418</v>
      </c>
      <c r="B3418">
        <v>5750</v>
      </c>
      <c r="H3418" s="23">
        <v>44232</v>
      </c>
      <c r="I3418" s="23">
        <v>44232</v>
      </c>
      <c r="J3418">
        <v>13633.55</v>
      </c>
      <c r="K3418" s="24"/>
      <c r="L3418" s="24" t="s">
        <v>2631</v>
      </c>
      <c r="M3418" s="24" t="s">
        <v>2508</v>
      </c>
      <c r="N3418" s="24" t="s">
        <v>68</v>
      </c>
      <c r="O3418" s="24" t="s">
        <v>231</v>
      </c>
      <c r="P3418" s="24" t="s">
        <v>217</v>
      </c>
      <c r="Q3418" s="24" t="s">
        <v>102</v>
      </c>
      <c r="R3418" s="24" t="s">
        <v>108</v>
      </c>
      <c r="S3418" s="24" t="s">
        <v>108</v>
      </c>
      <c r="T3418" s="24" t="s">
        <v>238</v>
      </c>
      <c r="U3418" s="24" t="s">
        <v>205</v>
      </c>
      <c r="V3418" s="24" t="s">
        <v>205</v>
      </c>
      <c r="W3418" s="24" t="s">
        <v>205</v>
      </c>
      <c r="X3418" s="24" t="s">
        <v>1833</v>
      </c>
      <c r="Y3418" s="24" t="s">
        <v>205</v>
      </c>
      <c r="Z3418" s="24"/>
    </row>
    <row r="3419" spans="1:26" x14ac:dyDescent="0.2">
      <c r="A3419">
        <v>3419</v>
      </c>
      <c r="B3419">
        <v>5751</v>
      </c>
      <c r="H3419" s="23">
        <v>44232</v>
      </c>
      <c r="I3419" s="23">
        <v>44232</v>
      </c>
      <c r="J3419">
        <v>15986</v>
      </c>
      <c r="K3419" s="24"/>
      <c r="L3419" s="24" t="s">
        <v>2781</v>
      </c>
      <c r="M3419" s="24" t="s">
        <v>2759</v>
      </c>
      <c r="N3419" s="24" t="s">
        <v>68</v>
      </c>
      <c r="O3419" s="24" t="s">
        <v>231</v>
      </c>
      <c r="P3419" s="24" t="s">
        <v>217</v>
      </c>
      <c r="Q3419" s="24" t="s">
        <v>102</v>
      </c>
      <c r="R3419" s="24" t="s">
        <v>108</v>
      </c>
      <c r="S3419" s="24" t="s">
        <v>108</v>
      </c>
      <c r="T3419" s="24" t="s">
        <v>238</v>
      </c>
      <c r="U3419" s="24" t="s">
        <v>205</v>
      </c>
      <c r="V3419" s="24" t="s">
        <v>205</v>
      </c>
      <c r="W3419" s="24" t="s">
        <v>205</v>
      </c>
      <c r="X3419" s="24" t="s">
        <v>1833</v>
      </c>
      <c r="Y3419" s="24" t="s">
        <v>205</v>
      </c>
      <c r="Z3419" s="24"/>
    </row>
    <row r="3420" spans="1:26" x14ac:dyDescent="0.2">
      <c r="A3420">
        <v>3420</v>
      </c>
      <c r="B3420">
        <v>5752</v>
      </c>
      <c r="H3420" s="23">
        <v>44232</v>
      </c>
      <c r="I3420" s="23">
        <v>44232</v>
      </c>
      <c r="J3420">
        <v>5511.37</v>
      </c>
      <c r="K3420" s="24"/>
      <c r="L3420" s="24" t="s">
        <v>2847</v>
      </c>
      <c r="M3420" s="24" t="s">
        <v>2761</v>
      </c>
      <c r="N3420" s="24" t="s">
        <v>68</v>
      </c>
      <c r="O3420" s="24" t="s">
        <v>231</v>
      </c>
      <c r="P3420" s="24" t="s">
        <v>217</v>
      </c>
      <c r="Q3420" s="24" t="s">
        <v>102</v>
      </c>
      <c r="R3420" s="24" t="s">
        <v>108</v>
      </c>
      <c r="S3420" s="24" t="s">
        <v>108</v>
      </c>
      <c r="T3420" s="24" t="s">
        <v>238</v>
      </c>
      <c r="U3420" s="24" t="s">
        <v>205</v>
      </c>
      <c r="V3420" s="24" t="s">
        <v>205</v>
      </c>
      <c r="W3420" s="24" t="s">
        <v>205</v>
      </c>
      <c r="X3420" s="24" t="s">
        <v>1833</v>
      </c>
      <c r="Y3420" s="24" t="s">
        <v>205</v>
      </c>
      <c r="Z3420" s="24"/>
    </row>
    <row r="3421" spans="1:26" x14ac:dyDescent="0.2">
      <c r="A3421">
        <v>3421</v>
      </c>
      <c r="B3421">
        <v>5753</v>
      </c>
      <c r="H3421" s="23">
        <v>44232</v>
      </c>
      <c r="I3421" s="23">
        <v>44232</v>
      </c>
      <c r="J3421">
        <v>25545.07</v>
      </c>
      <c r="K3421" s="24"/>
      <c r="L3421" s="24" t="s">
        <v>2211</v>
      </c>
      <c r="M3421" s="24" t="s">
        <v>2509</v>
      </c>
      <c r="N3421" s="24" t="s">
        <v>68</v>
      </c>
      <c r="O3421" s="24" t="s">
        <v>231</v>
      </c>
      <c r="P3421" s="24" t="s">
        <v>217</v>
      </c>
      <c r="Q3421" s="24" t="s">
        <v>102</v>
      </c>
      <c r="R3421" s="24" t="s">
        <v>108</v>
      </c>
      <c r="S3421" s="24" t="s">
        <v>108</v>
      </c>
      <c r="T3421" s="24" t="s">
        <v>238</v>
      </c>
      <c r="U3421" s="24" t="s">
        <v>205</v>
      </c>
      <c r="V3421" s="24" t="s">
        <v>205</v>
      </c>
      <c r="W3421" s="24" t="s">
        <v>205</v>
      </c>
      <c r="X3421" s="24" t="s">
        <v>1833</v>
      </c>
      <c r="Y3421" s="24" t="s">
        <v>205</v>
      </c>
      <c r="Z3421" s="24"/>
    </row>
    <row r="3422" spans="1:26" x14ac:dyDescent="0.2">
      <c r="A3422">
        <v>3422</v>
      </c>
      <c r="B3422">
        <v>5754</v>
      </c>
      <c r="H3422" s="23">
        <v>44232</v>
      </c>
      <c r="I3422" s="23">
        <v>44232</v>
      </c>
      <c r="J3422">
        <v>8998.27</v>
      </c>
      <c r="K3422" s="24"/>
      <c r="L3422" s="24" t="s">
        <v>2377</v>
      </c>
      <c r="M3422" s="24" t="s">
        <v>2510</v>
      </c>
      <c r="N3422" s="24" t="s">
        <v>68</v>
      </c>
      <c r="O3422" s="24" t="s">
        <v>231</v>
      </c>
      <c r="P3422" s="24" t="s">
        <v>217</v>
      </c>
      <c r="Q3422" s="24" t="s">
        <v>102</v>
      </c>
      <c r="R3422" s="24" t="s">
        <v>108</v>
      </c>
      <c r="S3422" s="24" t="s">
        <v>108</v>
      </c>
      <c r="T3422" s="24" t="s">
        <v>238</v>
      </c>
      <c r="U3422" s="24" t="s">
        <v>205</v>
      </c>
      <c r="V3422" s="24" t="s">
        <v>205</v>
      </c>
      <c r="W3422" s="24" t="s">
        <v>205</v>
      </c>
      <c r="X3422" s="24" t="s">
        <v>1833</v>
      </c>
      <c r="Y3422" s="24" t="s">
        <v>205</v>
      </c>
      <c r="Z3422" s="24"/>
    </row>
    <row r="3423" spans="1:26" x14ac:dyDescent="0.2">
      <c r="A3423">
        <v>3423</v>
      </c>
      <c r="B3423">
        <v>5755</v>
      </c>
      <c r="H3423" s="23">
        <v>44232</v>
      </c>
      <c r="I3423" s="23">
        <v>44232</v>
      </c>
      <c r="J3423">
        <v>50629.1</v>
      </c>
      <c r="K3423" s="24"/>
      <c r="L3423" s="24" t="s">
        <v>2212</v>
      </c>
      <c r="M3423" s="24" t="s">
        <v>2512</v>
      </c>
      <c r="N3423" s="24" t="s">
        <v>68</v>
      </c>
      <c r="O3423" s="24" t="s">
        <v>231</v>
      </c>
      <c r="P3423" s="24" t="s">
        <v>217</v>
      </c>
      <c r="Q3423" s="24" t="s">
        <v>102</v>
      </c>
      <c r="R3423" s="24" t="s">
        <v>108</v>
      </c>
      <c r="S3423" s="24" t="s">
        <v>108</v>
      </c>
      <c r="T3423" s="24" t="s">
        <v>238</v>
      </c>
      <c r="U3423" s="24" t="s">
        <v>205</v>
      </c>
      <c r="V3423" s="24" t="s">
        <v>205</v>
      </c>
      <c r="W3423" s="24" t="s">
        <v>205</v>
      </c>
      <c r="X3423" s="24" t="s">
        <v>1833</v>
      </c>
      <c r="Y3423" s="24" t="s">
        <v>205</v>
      </c>
      <c r="Z3423" s="24"/>
    </row>
    <row r="3424" spans="1:26" x14ac:dyDescent="0.2">
      <c r="A3424">
        <v>3424</v>
      </c>
      <c r="B3424">
        <v>5756</v>
      </c>
      <c r="H3424" s="23">
        <v>44232</v>
      </c>
      <c r="I3424" s="23">
        <v>44232</v>
      </c>
      <c r="J3424">
        <v>15849.16</v>
      </c>
      <c r="K3424" s="24"/>
      <c r="L3424" s="24" t="s">
        <v>2641</v>
      </c>
      <c r="M3424" s="24" t="s">
        <v>2514</v>
      </c>
      <c r="N3424" s="24" t="s">
        <v>68</v>
      </c>
      <c r="O3424" s="24" t="s">
        <v>231</v>
      </c>
      <c r="P3424" s="24" t="s">
        <v>217</v>
      </c>
      <c r="Q3424" s="24" t="s">
        <v>102</v>
      </c>
      <c r="R3424" s="24" t="s">
        <v>108</v>
      </c>
      <c r="S3424" s="24" t="s">
        <v>108</v>
      </c>
      <c r="T3424" s="24" t="s">
        <v>238</v>
      </c>
      <c r="U3424" s="24" t="s">
        <v>205</v>
      </c>
      <c r="V3424" s="24" t="s">
        <v>205</v>
      </c>
      <c r="W3424" s="24" t="s">
        <v>205</v>
      </c>
      <c r="X3424" s="24" t="s">
        <v>1833</v>
      </c>
      <c r="Y3424" s="24" t="s">
        <v>205</v>
      </c>
      <c r="Z3424" s="24"/>
    </row>
    <row r="3425" spans="1:26" x14ac:dyDescent="0.2">
      <c r="A3425">
        <v>3425</v>
      </c>
      <c r="B3425">
        <v>5758</v>
      </c>
      <c r="H3425" s="23">
        <v>44232</v>
      </c>
      <c r="I3425" s="23">
        <v>44232</v>
      </c>
      <c r="J3425">
        <v>31841.06</v>
      </c>
      <c r="K3425" s="24"/>
      <c r="L3425" s="24" t="s">
        <v>2213</v>
      </c>
      <c r="M3425" s="24" t="s">
        <v>2515</v>
      </c>
      <c r="N3425" s="24" t="s">
        <v>68</v>
      </c>
      <c r="O3425" s="24" t="s">
        <v>231</v>
      </c>
      <c r="P3425" s="24" t="s">
        <v>217</v>
      </c>
      <c r="Q3425" s="24" t="s">
        <v>102</v>
      </c>
      <c r="R3425" s="24" t="s">
        <v>108</v>
      </c>
      <c r="S3425" s="24" t="s">
        <v>108</v>
      </c>
      <c r="T3425" s="24" t="s">
        <v>238</v>
      </c>
      <c r="U3425" s="24" t="s">
        <v>205</v>
      </c>
      <c r="V3425" s="24" t="s">
        <v>205</v>
      </c>
      <c r="W3425" s="24" t="s">
        <v>205</v>
      </c>
      <c r="X3425" s="24" t="s">
        <v>1833</v>
      </c>
      <c r="Y3425" s="24" t="s">
        <v>205</v>
      </c>
      <c r="Z3425" s="24"/>
    </row>
    <row r="3426" spans="1:26" x14ac:dyDescent="0.2">
      <c r="A3426">
        <v>3426</v>
      </c>
      <c r="B3426">
        <v>5759</v>
      </c>
      <c r="H3426" s="23">
        <v>44232</v>
      </c>
      <c r="I3426" s="23">
        <v>44232</v>
      </c>
      <c r="J3426">
        <v>21628.02</v>
      </c>
      <c r="K3426" s="24"/>
      <c r="L3426" s="24" t="s">
        <v>2848</v>
      </c>
      <c r="M3426" s="24" t="s">
        <v>2765</v>
      </c>
      <c r="N3426" s="24" t="s">
        <v>68</v>
      </c>
      <c r="O3426" s="24" t="s">
        <v>231</v>
      </c>
      <c r="P3426" s="24" t="s">
        <v>217</v>
      </c>
      <c r="Q3426" s="24" t="s">
        <v>102</v>
      </c>
      <c r="R3426" s="24" t="s">
        <v>108</v>
      </c>
      <c r="S3426" s="24" t="s">
        <v>108</v>
      </c>
      <c r="T3426" s="24" t="s">
        <v>238</v>
      </c>
      <c r="U3426" s="24" t="s">
        <v>205</v>
      </c>
      <c r="V3426" s="24" t="s">
        <v>205</v>
      </c>
      <c r="W3426" s="24" t="s">
        <v>205</v>
      </c>
      <c r="X3426" s="24" t="s">
        <v>1833</v>
      </c>
      <c r="Y3426" s="24" t="s">
        <v>205</v>
      </c>
      <c r="Z3426" s="24"/>
    </row>
    <row r="3427" spans="1:26" x14ac:dyDescent="0.2">
      <c r="A3427">
        <v>3427</v>
      </c>
      <c r="B3427">
        <v>5760</v>
      </c>
      <c r="H3427" s="23">
        <v>44232</v>
      </c>
      <c r="I3427" s="23">
        <v>44232</v>
      </c>
      <c r="J3427">
        <v>5304.32</v>
      </c>
      <c r="K3427" s="24"/>
      <c r="L3427" s="24" t="s">
        <v>2766</v>
      </c>
      <c r="M3427" s="24" t="s">
        <v>2517</v>
      </c>
      <c r="N3427" s="24" t="s">
        <v>68</v>
      </c>
      <c r="O3427" s="24" t="s">
        <v>231</v>
      </c>
      <c r="P3427" s="24" t="s">
        <v>217</v>
      </c>
      <c r="Q3427" s="24" t="s">
        <v>102</v>
      </c>
      <c r="R3427" s="24" t="s">
        <v>108</v>
      </c>
      <c r="S3427" s="24" t="s">
        <v>108</v>
      </c>
      <c r="T3427" s="24" t="s">
        <v>238</v>
      </c>
      <c r="U3427" s="24" t="s">
        <v>205</v>
      </c>
      <c r="V3427" s="24" t="s">
        <v>205</v>
      </c>
      <c r="W3427" s="24" t="s">
        <v>205</v>
      </c>
      <c r="X3427" s="24" t="s">
        <v>1833</v>
      </c>
      <c r="Y3427" s="24" t="s">
        <v>205</v>
      </c>
      <c r="Z3427" s="24"/>
    </row>
    <row r="3428" spans="1:26" x14ac:dyDescent="0.2">
      <c r="A3428">
        <v>3428</v>
      </c>
      <c r="B3428">
        <v>5761</v>
      </c>
      <c r="H3428" s="23">
        <v>44232</v>
      </c>
      <c r="I3428" s="23">
        <v>44232</v>
      </c>
      <c r="J3428">
        <v>2347.16</v>
      </c>
      <c r="K3428" s="24"/>
      <c r="L3428" s="24" t="s">
        <v>2849</v>
      </c>
      <c r="M3428" s="24" t="s">
        <v>2850</v>
      </c>
      <c r="N3428" s="24" t="s">
        <v>68</v>
      </c>
      <c r="O3428" s="24" t="s">
        <v>231</v>
      </c>
      <c r="P3428" s="24" t="s">
        <v>217</v>
      </c>
      <c r="Q3428" s="24" t="s">
        <v>102</v>
      </c>
      <c r="R3428" s="24" t="s">
        <v>108</v>
      </c>
      <c r="S3428" s="24" t="s">
        <v>108</v>
      </c>
      <c r="T3428" s="24" t="s">
        <v>238</v>
      </c>
      <c r="U3428" s="24" t="s">
        <v>205</v>
      </c>
      <c r="V3428" s="24" t="s">
        <v>205</v>
      </c>
      <c r="W3428" s="24" t="s">
        <v>205</v>
      </c>
      <c r="X3428" s="24" t="s">
        <v>1833</v>
      </c>
      <c r="Y3428" s="24" t="s">
        <v>205</v>
      </c>
      <c r="Z3428" s="24"/>
    </row>
    <row r="3429" spans="1:26" x14ac:dyDescent="0.2">
      <c r="A3429">
        <v>3429</v>
      </c>
      <c r="B3429">
        <v>5762</v>
      </c>
      <c r="H3429" s="23">
        <v>44232</v>
      </c>
      <c r="I3429" s="23">
        <v>44232</v>
      </c>
      <c r="J3429">
        <v>268.02999999999997</v>
      </c>
      <c r="K3429" s="24"/>
      <c r="L3429" s="24" t="s">
        <v>2851</v>
      </c>
      <c r="M3429" s="24" t="s">
        <v>2852</v>
      </c>
      <c r="N3429" s="24" t="s">
        <v>68</v>
      </c>
      <c r="O3429" s="24" t="s">
        <v>231</v>
      </c>
      <c r="P3429" s="24" t="s">
        <v>217</v>
      </c>
      <c r="Q3429" s="24" t="s">
        <v>102</v>
      </c>
      <c r="R3429" s="24" t="s">
        <v>108</v>
      </c>
      <c r="S3429" s="24" t="s">
        <v>108</v>
      </c>
      <c r="T3429" s="24" t="s">
        <v>238</v>
      </c>
      <c r="U3429" s="24" t="s">
        <v>205</v>
      </c>
      <c r="V3429" s="24" t="s">
        <v>205</v>
      </c>
      <c r="W3429" s="24" t="s">
        <v>205</v>
      </c>
      <c r="X3429" s="24" t="s">
        <v>1833</v>
      </c>
      <c r="Y3429" s="24" t="s">
        <v>205</v>
      </c>
      <c r="Z3429" s="24"/>
    </row>
    <row r="3430" spans="1:26" x14ac:dyDescent="0.2">
      <c r="A3430">
        <v>3430</v>
      </c>
      <c r="B3430">
        <v>5763</v>
      </c>
      <c r="H3430" s="23">
        <v>44232</v>
      </c>
      <c r="I3430" s="23">
        <v>44232</v>
      </c>
      <c r="J3430">
        <v>7758.09</v>
      </c>
      <c r="K3430" s="24"/>
      <c r="L3430" s="24" t="s">
        <v>2380</v>
      </c>
      <c r="M3430" s="24" t="s">
        <v>2520</v>
      </c>
      <c r="N3430" s="24" t="s">
        <v>68</v>
      </c>
      <c r="O3430" s="24" t="s">
        <v>231</v>
      </c>
      <c r="P3430" s="24" t="s">
        <v>217</v>
      </c>
      <c r="Q3430" s="24" t="s">
        <v>102</v>
      </c>
      <c r="R3430" s="24" t="s">
        <v>108</v>
      </c>
      <c r="S3430" s="24" t="s">
        <v>108</v>
      </c>
      <c r="T3430" s="24" t="s">
        <v>238</v>
      </c>
      <c r="U3430" s="24" t="s">
        <v>205</v>
      </c>
      <c r="V3430" s="24" t="s">
        <v>205</v>
      </c>
      <c r="W3430" s="24" t="s">
        <v>205</v>
      </c>
      <c r="X3430" s="24" t="s">
        <v>1833</v>
      </c>
      <c r="Y3430" s="24" t="s">
        <v>205</v>
      </c>
      <c r="Z3430" s="24"/>
    </row>
    <row r="3431" spans="1:26" x14ac:dyDescent="0.2">
      <c r="A3431">
        <v>3431</v>
      </c>
      <c r="B3431">
        <v>5764</v>
      </c>
      <c r="H3431" s="23">
        <v>44232</v>
      </c>
      <c r="I3431" s="23">
        <v>44232</v>
      </c>
      <c r="J3431">
        <v>8639.81</v>
      </c>
      <c r="K3431" s="24"/>
      <c r="L3431" s="24" t="s">
        <v>2853</v>
      </c>
      <c r="M3431" s="24" t="s">
        <v>2770</v>
      </c>
      <c r="N3431" s="24" t="s">
        <v>68</v>
      </c>
      <c r="O3431" s="24" t="s">
        <v>231</v>
      </c>
      <c r="P3431" s="24" t="s">
        <v>217</v>
      </c>
      <c r="Q3431" s="24" t="s">
        <v>102</v>
      </c>
      <c r="R3431" s="24" t="s">
        <v>108</v>
      </c>
      <c r="S3431" s="24" t="s">
        <v>108</v>
      </c>
      <c r="T3431" s="24" t="s">
        <v>238</v>
      </c>
      <c r="U3431" s="24" t="s">
        <v>205</v>
      </c>
      <c r="V3431" s="24" t="s">
        <v>205</v>
      </c>
      <c r="W3431" s="24" t="s">
        <v>205</v>
      </c>
      <c r="X3431" s="24" t="s">
        <v>1833</v>
      </c>
      <c r="Y3431" s="24" t="s">
        <v>205</v>
      </c>
      <c r="Z3431" s="24"/>
    </row>
    <row r="3432" spans="1:26" x14ac:dyDescent="0.2">
      <c r="A3432">
        <v>3432</v>
      </c>
      <c r="B3432">
        <v>5765</v>
      </c>
      <c r="H3432" s="23">
        <v>44232</v>
      </c>
      <c r="I3432" s="23">
        <v>44232</v>
      </c>
      <c r="J3432">
        <v>5718.74</v>
      </c>
      <c r="K3432" s="24"/>
      <c r="L3432" s="24" t="s">
        <v>2633</v>
      </c>
      <c r="M3432" s="24" t="s">
        <v>2522</v>
      </c>
      <c r="N3432" s="24" t="s">
        <v>68</v>
      </c>
      <c r="O3432" s="24" t="s">
        <v>231</v>
      </c>
      <c r="P3432" s="24" t="s">
        <v>217</v>
      </c>
      <c r="Q3432" s="24" t="s">
        <v>102</v>
      </c>
      <c r="R3432" s="24" t="s">
        <v>108</v>
      </c>
      <c r="S3432" s="24" t="s">
        <v>108</v>
      </c>
      <c r="T3432" s="24" t="s">
        <v>238</v>
      </c>
      <c r="U3432" s="24" t="s">
        <v>205</v>
      </c>
      <c r="V3432" s="24" t="s">
        <v>205</v>
      </c>
      <c r="W3432" s="24" t="s">
        <v>205</v>
      </c>
      <c r="X3432" s="24" t="s">
        <v>1833</v>
      </c>
      <c r="Y3432" s="24" t="s">
        <v>205</v>
      </c>
      <c r="Z3432" s="24"/>
    </row>
    <row r="3433" spans="1:26" x14ac:dyDescent="0.2">
      <c r="A3433">
        <v>3433</v>
      </c>
      <c r="B3433">
        <v>5766</v>
      </c>
      <c r="H3433" s="23">
        <v>44232</v>
      </c>
      <c r="I3433" s="23">
        <v>44232</v>
      </c>
      <c r="J3433">
        <v>61986.43</v>
      </c>
      <c r="K3433" s="24"/>
      <c r="L3433" s="24" t="s">
        <v>2282</v>
      </c>
      <c r="M3433" s="24" t="s">
        <v>2527</v>
      </c>
      <c r="N3433" s="24" t="s">
        <v>68</v>
      </c>
      <c r="O3433" s="24" t="s">
        <v>231</v>
      </c>
      <c r="P3433" s="24" t="s">
        <v>217</v>
      </c>
      <c r="Q3433" s="24" t="s">
        <v>102</v>
      </c>
      <c r="R3433" s="24" t="s">
        <v>108</v>
      </c>
      <c r="S3433" s="24" t="s">
        <v>108</v>
      </c>
      <c r="T3433" s="24" t="s">
        <v>238</v>
      </c>
      <c r="U3433" s="24" t="s">
        <v>205</v>
      </c>
      <c r="V3433" s="24" t="s">
        <v>205</v>
      </c>
      <c r="W3433" s="24" t="s">
        <v>205</v>
      </c>
      <c r="X3433" s="24" t="s">
        <v>1833</v>
      </c>
      <c r="Y3433" s="24" t="s">
        <v>205</v>
      </c>
      <c r="Z3433" s="24"/>
    </row>
    <row r="3434" spans="1:26" x14ac:dyDescent="0.2">
      <c r="A3434">
        <v>3434</v>
      </c>
      <c r="B3434">
        <v>5767</v>
      </c>
      <c r="H3434" s="23">
        <v>44232</v>
      </c>
      <c r="I3434" s="23">
        <v>44232</v>
      </c>
      <c r="J3434">
        <v>7606.57</v>
      </c>
      <c r="K3434" s="24"/>
      <c r="L3434" s="24" t="s">
        <v>2771</v>
      </c>
      <c r="M3434" s="24" t="s">
        <v>2635</v>
      </c>
      <c r="N3434" s="24" t="s">
        <v>68</v>
      </c>
      <c r="O3434" s="24" t="s">
        <v>231</v>
      </c>
      <c r="P3434" s="24" t="s">
        <v>217</v>
      </c>
      <c r="Q3434" s="24" t="s">
        <v>102</v>
      </c>
      <c r="R3434" s="24" t="s">
        <v>108</v>
      </c>
      <c r="S3434" s="24" t="s">
        <v>108</v>
      </c>
      <c r="T3434" s="24" t="s">
        <v>238</v>
      </c>
      <c r="U3434" s="24" t="s">
        <v>205</v>
      </c>
      <c r="V3434" s="24" t="s">
        <v>205</v>
      </c>
      <c r="W3434" s="24" t="s">
        <v>205</v>
      </c>
      <c r="X3434" s="24" t="s">
        <v>1833</v>
      </c>
      <c r="Y3434" s="24" t="s">
        <v>205</v>
      </c>
      <c r="Z3434" s="24"/>
    </row>
    <row r="3435" spans="1:26" x14ac:dyDescent="0.2">
      <c r="A3435">
        <v>3435</v>
      </c>
      <c r="B3435">
        <v>5768</v>
      </c>
      <c r="H3435" s="23">
        <v>44232</v>
      </c>
      <c r="I3435" s="23">
        <v>44232</v>
      </c>
      <c r="J3435">
        <v>13837.35</v>
      </c>
      <c r="K3435" s="24"/>
      <c r="L3435" s="24" t="s">
        <v>2381</v>
      </c>
      <c r="M3435" s="24" t="s">
        <v>2523</v>
      </c>
      <c r="N3435" s="24" t="s">
        <v>68</v>
      </c>
      <c r="O3435" s="24" t="s">
        <v>231</v>
      </c>
      <c r="P3435" s="24" t="s">
        <v>217</v>
      </c>
      <c r="Q3435" s="24" t="s">
        <v>102</v>
      </c>
      <c r="R3435" s="24" t="s">
        <v>108</v>
      </c>
      <c r="S3435" s="24" t="s">
        <v>108</v>
      </c>
      <c r="T3435" s="24" t="s">
        <v>238</v>
      </c>
      <c r="U3435" s="24" t="s">
        <v>205</v>
      </c>
      <c r="V3435" s="24" t="s">
        <v>205</v>
      </c>
      <c r="W3435" s="24" t="s">
        <v>205</v>
      </c>
      <c r="X3435" s="24" t="s">
        <v>1833</v>
      </c>
      <c r="Y3435" s="24" t="s">
        <v>205</v>
      </c>
      <c r="Z3435" s="24"/>
    </row>
    <row r="3436" spans="1:26" x14ac:dyDescent="0.2">
      <c r="A3436">
        <v>3436</v>
      </c>
      <c r="B3436">
        <v>5770</v>
      </c>
      <c r="H3436" s="23">
        <v>44232</v>
      </c>
      <c r="I3436" s="23">
        <v>44232</v>
      </c>
      <c r="J3436">
        <v>10410.84</v>
      </c>
      <c r="K3436" s="24"/>
      <c r="L3436" s="24" t="s">
        <v>2772</v>
      </c>
      <c r="M3436" s="24" t="s">
        <v>2637</v>
      </c>
      <c r="N3436" s="24" t="s">
        <v>68</v>
      </c>
      <c r="O3436" s="24" t="s">
        <v>231</v>
      </c>
      <c r="P3436" s="24" t="s">
        <v>217</v>
      </c>
      <c r="Q3436" s="24" t="s">
        <v>102</v>
      </c>
      <c r="R3436" s="24" t="s">
        <v>108</v>
      </c>
      <c r="S3436" s="24" t="s">
        <v>108</v>
      </c>
      <c r="T3436" s="24" t="s">
        <v>238</v>
      </c>
      <c r="U3436" s="24" t="s">
        <v>205</v>
      </c>
      <c r="V3436" s="24" t="s">
        <v>205</v>
      </c>
      <c r="W3436" s="24" t="s">
        <v>205</v>
      </c>
      <c r="X3436" s="24" t="s">
        <v>1833</v>
      </c>
      <c r="Y3436" s="24" t="s">
        <v>205</v>
      </c>
      <c r="Z3436" s="24"/>
    </row>
    <row r="3437" spans="1:26" x14ac:dyDescent="0.2">
      <c r="A3437">
        <v>3437</v>
      </c>
      <c r="B3437">
        <v>5771</v>
      </c>
      <c r="H3437" s="23">
        <v>44232</v>
      </c>
      <c r="I3437" s="23">
        <v>44232</v>
      </c>
      <c r="J3437">
        <v>4138.7700000000004</v>
      </c>
      <c r="K3437" s="24"/>
      <c r="L3437" s="24" t="s">
        <v>2261</v>
      </c>
      <c r="M3437" s="24" t="s">
        <v>2773</v>
      </c>
      <c r="N3437" s="24" t="s">
        <v>68</v>
      </c>
      <c r="O3437" s="24" t="s">
        <v>231</v>
      </c>
      <c r="P3437" s="24" t="s">
        <v>217</v>
      </c>
      <c r="Q3437" s="24" t="s">
        <v>102</v>
      </c>
      <c r="R3437" s="24" t="s">
        <v>108</v>
      </c>
      <c r="S3437" s="24" t="s">
        <v>108</v>
      </c>
      <c r="T3437" s="24" t="s">
        <v>238</v>
      </c>
      <c r="U3437" s="24" t="s">
        <v>205</v>
      </c>
      <c r="V3437" s="24" t="s">
        <v>205</v>
      </c>
      <c r="W3437" s="24" t="s">
        <v>205</v>
      </c>
      <c r="X3437" s="24" t="s">
        <v>1833</v>
      </c>
      <c r="Y3437" s="24" t="s">
        <v>205</v>
      </c>
      <c r="Z3437" s="24"/>
    </row>
    <row r="3438" spans="1:26" x14ac:dyDescent="0.2">
      <c r="A3438">
        <v>3438</v>
      </c>
      <c r="B3438">
        <v>5772</v>
      </c>
      <c r="H3438" s="23">
        <v>44232</v>
      </c>
      <c r="I3438" s="23">
        <v>44232</v>
      </c>
      <c r="J3438">
        <v>1616.75</v>
      </c>
      <c r="K3438" s="24" t="s">
        <v>247</v>
      </c>
      <c r="L3438" s="24" t="s">
        <v>2854</v>
      </c>
      <c r="M3438" s="24" t="s">
        <v>2832</v>
      </c>
      <c r="N3438" s="24" t="s">
        <v>68</v>
      </c>
      <c r="O3438" s="24" t="s">
        <v>231</v>
      </c>
      <c r="P3438" s="24" t="s">
        <v>217</v>
      </c>
      <c r="Q3438" s="24" t="s">
        <v>102</v>
      </c>
      <c r="R3438" s="24" t="s">
        <v>108</v>
      </c>
      <c r="S3438" s="24" t="s">
        <v>108</v>
      </c>
      <c r="T3438" s="24" t="s">
        <v>238</v>
      </c>
      <c r="U3438" s="24" t="s">
        <v>205</v>
      </c>
      <c r="V3438" s="24" t="s">
        <v>205</v>
      </c>
      <c r="W3438" s="24" t="s">
        <v>205</v>
      </c>
      <c r="X3438" s="24" t="s">
        <v>1833</v>
      </c>
      <c r="Y3438" s="24" t="s">
        <v>205</v>
      </c>
      <c r="Z3438" s="24"/>
    </row>
    <row r="3439" spans="1:26" x14ac:dyDescent="0.2">
      <c r="A3439">
        <v>3439</v>
      </c>
      <c r="B3439">
        <v>5773</v>
      </c>
      <c r="H3439" s="23">
        <v>44232</v>
      </c>
      <c r="I3439" s="23">
        <v>44232</v>
      </c>
      <c r="J3439">
        <v>17538.37</v>
      </c>
      <c r="K3439" s="24"/>
      <c r="L3439" s="24" t="s">
        <v>2774</v>
      </c>
      <c r="M3439" s="24" t="s">
        <v>2639</v>
      </c>
      <c r="N3439" s="24" t="s">
        <v>68</v>
      </c>
      <c r="O3439" s="24" t="s">
        <v>231</v>
      </c>
      <c r="P3439" s="24" t="s">
        <v>217</v>
      </c>
      <c r="Q3439" s="24" t="s">
        <v>102</v>
      </c>
      <c r="R3439" s="24" t="s">
        <v>108</v>
      </c>
      <c r="S3439" s="24" t="s">
        <v>108</v>
      </c>
      <c r="T3439" s="24" t="s">
        <v>238</v>
      </c>
      <c r="U3439" s="24" t="s">
        <v>205</v>
      </c>
      <c r="V3439" s="24" t="s">
        <v>205</v>
      </c>
      <c r="W3439" s="24" t="s">
        <v>205</v>
      </c>
      <c r="X3439" s="24" t="s">
        <v>1833</v>
      </c>
      <c r="Y3439" s="24" t="s">
        <v>205</v>
      </c>
      <c r="Z3439" s="24"/>
    </row>
    <row r="3440" spans="1:26" x14ac:dyDescent="0.2">
      <c r="A3440">
        <v>3440</v>
      </c>
      <c r="B3440">
        <v>5774</v>
      </c>
      <c r="H3440" s="23">
        <v>44232</v>
      </c>
      <c r="I3440" s="23">
        <v>44232</v>
      </c>
      <c r="J3440">
        <v>306</v>
      </c>
      <c r="K3440" s="24"/>
      <c r="L3440" s="24" t="s">
        <v>2855</v>
      </c>
      <c r="M3440" s="24" t="s">
        <v>2733</v>
      </c>
      <c r="N3440" s="24" t="s">
        <v>68</v>
      </c>
      <c r="O3440" s="24" t="s">
        <v>231</v>
      </c>
      <c r="P3440" s="24" t="s">
        <v>217</v>
      </c>
      <c r="Q3440" s="24" t="s">
        <v>102</v>
      </c>
      <c r="R3440" s="24" t="s">
        <v>108</v>
      </c>
      <c r="S3440" s="24" t="s">
        <v>108</v>
      </c>
      <c r="T3440" s="24" t="s">
        <v>238</v>
      </c>
      <c r="U3440" s="24" t="s">
        <v>205</v>
      </c>
      <c r="V3440" s="24" t="s">
        <v>205</v>
      </c>
      <c r="W3440" s="24" t="s">
        <v>205</v>
      </c>
      <c r="X3440" s="24" t="s">
        <v>1833</v>
      </c>
      <c r="Y3440" s="24" t="s">
        <v>205</v>
      </c>
      <c r="Z3440" s="24"/>
    </row>
    <row r="3441" spans="1:26" x14ac:dyDescent="0.2">
      <c r="A3441">
        <v>3441</v>
      </c>
      <c r="B3441">
        <v>5776</v>
      </c>
      <c r="H3441" s="23">
        <v>44232</v>
      </c>
      <c r="I3441" s="23">
        <v>44232</v>
      </c>
      <c r="J3441">
        <v>1616.75</v>
      </c>
      <c r="K3441" s="24" t="s">
        <v>247</v>
      </c>
      <c r="L3441" s="24" t="s">
        <v>2854</v>
      </c>
      <c r="M3441" s="24" t="s">
        <v>2832</v>
      </c>
      <c r="N3441" s="24" t="s">
        <v>68</v>
      </c>
      <c r="O3441" s="24" t="s">
        <v>231</v>
      </c>
      <c r="P3441" s="24" t="s">
        <v>217</v>
      </c>
      <c r="Q3441" s="24" t="s">
        <v>102</v>
      </c>
      <c r="R3441" s="24" t="s">
        <v>108</v>
      </c>
      <c r="S3441" s="24" t="s">
        <v>108</v>
      </c>
      <c r="T3441" s="24" t="s">
        <v>238</v>
      </c>
      <c r="U3441" s="24" t="s">
        <v>205</v>
      </c>
      <c r="V3441" s="24" t="s">
        <v>205</v>
      </c>
      <c r="W3441" s="24" t="s">
        <v>205</v>
      </c>
      <c r="X3441" s="24" t="s">
        <v>1833</v>
      </c>
      <c r="Y3441" s="24" t="s">
        <v>205</v>
      </c>
      <c r="Z3441" s="24"/>
    </row>
    <row r="3442" spans="1:26" x14ac:dyDescent="0.2">
      <c r="A3442">
        <v>3442</v>
      </c>
      <c r="B3442">
        <v>5777</v>
      </c>
      <c r="H3442" s="23">
        <v>44232</v>
      </c>
      <c r="I3442" s="23">
        <v>44232</v>
      </c>
      <c r="J3442">
        <v>7830.78</v>
      </c>
      <c r="K3442" s="24"/>
      <c r="L3442" s="24" t="s">
        <v>2856</v>
      </c>
      <c r="M3442" s="24" t="s">
        <v>2778</v>
      </c>
      <c r="N3442" s="24" t="s">
        <v>68</v>
      </c>
      <c r="O3442" s="24" t="s">
        <v>231</v>
      </c>
      <c r="P3442" s="24" t="s">
        <v>217</v>
      </c>
      <c r="Q3442" s="24" t="s">
        <v>102</v>
      </c>
      <c r="R3442" s="24" t="s">
        <v>108</v>
      </c>
      <c r="S3442" s="24" t="s">
        <v>108</v>
      </c>
      <c r="T3442" s="24" t="s">
        <v>238</v>
      </c>
      <c r="U3442" s="24" t="s">
        <v>205</v>
      </c>
      <c r="V3442" s="24" t="s">
        <v>205</v>
      </c>
      <c r="W3442" s="24" t="s">
        <v>205</v>
      </c>
      <c r="X3442" s="24" t="s">
        <v>1833</v>
      </c>
      <c r="Y3442" s="24" t="s">
        <v>205</v>
      </c>
      <c r="Z3442" s="24"/>
    </row>
    <row r="3443" spans="1:26" x14ac:dyDescent="0.2">
      <c r="A3443">
        <v>3443</v>
      </c>
      <c r="B3443">
        <v>5779</v>
      </c>
      <c r="H3443" s="23">
        <v>44232</v>
      </c>
      <c r="I3443" s="23">
        <v>44232</v>
      </c>
      <c r="J3443">
        <v>7685.86</v>
      </c>
      <c r="K3443" s="24"/>
      <c r="L3443" s="24" t="s">
        <v>2857</v>
      </c>
      <c r="M3443" s="24" t="s">
        <v>2519</v>
      </c>
      <c r="N3443" s="24" t="s">
        <v>68</v>
      </c>
      <c r="O3443" s="24" t="s">
        <v>231</v>
      </c>
      <c r="P3443" s="24" t="s">
        <v>217</v>
      </c>
      <c r="Q3443" s="24" t="s">
        <v>102</v>
      </c>
      <c r="R3443" s="24" t="s">
        <v>108</v>
      </c>
      <c r="S3443" s="24" t="s">
        <v>108</v>
      </c>
      <c r="T3443" s="24" t="s">
        <v>238</v>
      </c>
      <c r="U3443" s="24" t="s">
        <v>205</v>
      </c>
      <c r="V3443" s="24" t="s">
        <v>205</v>
      </c>
      <c r="W3443" s="24" t="s">
        <v>205</v>
      </c>
      <c r="X3443" s="24" t="s">
        <v>1833</v>
      </c>
      <c r="Y3443" s="24" t="s">
        <v>205</v>
      </c>
      <c r="Z3443" s="24"/>
    </row>
    <row r="3444" spans="1:26" x14ac:dyDescent="0.2">
      <c r="A3444">
        <v>3444</v>
      </c>
      <c r="B3444">
        <v>5780</v>
      </c>
      <c r="H3444" s="23">
        <v>44232</v>
      </c>
      <c r="I3444" s="23">
        <v>44232</v>
      </c>
      <c r="J3444">
        <v>27207.119999999999</v>
      </c>
      <c r="K3444" s="24"/>
      <c r="L3444" s="24" t="s">
        <v>2858</v>
      </c>
      <c r="M3444" s="24" t="s">
        <v>2426</v>
      </c>
      <c r="N3444" s="24" t="s">
        <v>7</v>
      </c>
      <c r="O3444" s="24" t="s">
        <v>231</v>
      </c>
      <c r="P3444" s="24" t="s">
        <v>217</v>
      </c>
      <c r="Q3444" s="24" t="s">
        <v>102</v>
      </c>
      <c r="R3444" s="24" t="s">
        <v>108</v>
      </c>
      <c r="S3444" s="24" t="s">
        <v>108</v>
      </c>
      <c r="T3444" s="24" t="s">
        <v>238</v>
      </c>
      <c r="U3444" s="24" t="s">
        <v>205</v>
      </c>
      <c r="V3444" s="24" t="s">
        <v>205</v>
      </c>
      <c r="W3444" s="24" t="s">
        <v>205</v>
      </c>
      <c r="X3444" s="24" t="s">
        <v>1833</v>
      </c>
      <c r="Y3444" s="24" t="s">
        <v>205</v>
      </c>
      <c r="Z3444" s="24"/>
    </row>
    <row r="3445" spans="1:26" x14ac:dyDescent="0.2">
      <c r="A3445">
        <v>3445</v>
      </c>
      <c r="B3445">
        <v>5787</v>
      </c>
      <c r="H3445" s="23">
        <v>44235</v>
      </c>
      <c r="I3445" s="23">
        <v>44235</v>
      </c>
      <c r="J3445">
        <v>5154.84</v>
      </c>
      <c r="K3445" s="24" t="s">
        <v>247</v>
      </c>
      <c r="L3445" s="24" t="s">
        <v>2859</v>
      </c>
      <c r="M3445" s="24" t="s">
        <v>2860</v>
      </c>
      <c r="N3445" s="24" t="s">
        <v>68</v>
      </c>
      <c r="O3445" s="24" t="s">
        <v>231</v>
      </c>
      <c r="P3445" s="24" t="s">
        <v>217</v>
      </c>
      <c r="Q3445" s="24" t="s">
        <v>102</v>
      </c>
      <c r="R3445" s="24" t="s">
        <v>108</v>
      </c>
      <c r="S3445" s="24" t="s">
        <v>108</v>
      </c>
      <c r="T3445" s="24" t="s">
        <v>238</v>
      </c>
      <c r="U3445" s="24" t="s">
        <v>205</v>
      </c>
      <c r="V3445" s="24" t="s">
        <v>205</v>
      </c>
      <c r="W3445" s="24" t="s">
        <v>205</v>
      </c>
      <c r="X3445" s="24" t="s">
        <v>1833</v>
      </c>
      <c r="Y3445" s="24" t="s">
        <v>205</v>
      </c>
      <c r="Z3445" s="24"/>
    </row>
    <row r="3446" spans="1:26" x14ac:dyDescent="0.2">
      <c r="A3446">
        <v>3446</v>
      </c>
      <c r="B3446">
        <v>5788</v>
      </c>
      <c r="H3446" s="23">
        <v>44235</v>
      </c>
      <c r="I3446" s="23">
        <v>44235</v>
      </c>
      <c r="J3446">
        <v>1616.75</v>
      </c>
      <c r="K3446" s="24" t="s">
        <v>247</v>
      </c>
      <c r="L3446" s="24" t="s">
        <v>2861</v>
      </c>
      <c r="M3446" s="24" t="s">
        <v>2832</v>
      </c>
      <c r="N3446" s="24" t="s">
        <v>68</v>
      </c>
      <c r="O3446" s="24" t="s">
        <v>231</v>
      </c>
      <c r="P3446" s="24" t="s">
        <v>217</v>
      </c>
      <c r="Q3446" s="24" t="s">
        <v>102</v>
      </c>
      <c r="R3446" s="24" t="s">
        <v>108</v>
      </c>
      <c r="S3446" s="24" t="s">
        <v>108</v>
      </c>
      <c r="T3446" s="24" t="s">
        <v>238</v>
      </c>
      <c r="U3446" s="24" t="s">
        <v>205</v>
      </c>
      <c r="V3446" s="24" t="s">
        <v>205</v>
      </c>
      <c r="W3446" s="24" t="s">
        <v>205</v>
      </c>
      <c r="X3446" s="24" t="s">
        <v>1833</v>
      </c>
      <c r="Y3446" s="24" t="s">
        <v>205</v>
      </c>
      <c r="Z3446" s="24"/>
    </row>
    <row r="3447" spans="1:26" x14ac:dyDescent="0.2">
      <c r="A3447">
        <v>3447</v>
      </c>
      <c r="B3447">
        <v>5790</v>
      </c>
      <c r="H3447" s="23">
        <v>44235</v>
      </c>
      <c r="I3447" s="23">
        <v>44235</v>
      </c>
      <c r="J3447">
        <v>1274.8499999999999</v>
      </c>
      <c r="K3447" s="24"/>
      <c r="L3447" s="24" t="s">
        <v>2862</v>
      </c>
      <c r="M3447" s="24" t="s">
        <v>2863</v>
      </c>
      <c r="N3447" s="24" t="s">
        <v>68</v>
      </c>
      <c r="O3447" s="24" t="s">
        <v>231</v>
      </c>
      <c r="P3447" s="24" t="s">
        <v>217</v>
      </c>
      <c r="Q3447" s="24" t="s">
        <v>102</v>
      </c>
      <c r="R3447" s="24" t="s">
        <v>108</v>
      </c>
      <c r="S3447" s="24" t="s">
        <v>108</v>
      </c>
      <c r="T3447" s="24" t="s">
        <v>238</v>
      </c>
      <c r="U3447" s="24" t="s">
        <v>205</v>
      </c>
      <c r="V3447" s="24" t="s">
        <v>205</v>
      </c>
      <c r="W3447" s="24" t="s">
        <v>205</v>
      </c>
      <c r="X3447" s="24" t="s">
        <v>1833</v>
      </c>
      <c r="Y3447" s="24" t="s">
        <v>205</v>
      </c>
      <c r="Z3447" s="24"/>
    </row>
    <row r="3448" spans="1:26" x14ac:dyDescent="0.2">
      <c r="A3448">
        <v>3448</v>
      </c>
      <c r="B3448">
        <v>5792</v>
      </c>
      <c r="H3448" s="23">
        <v>44235</v>
      </c>
      <c r="I3448" s="23">
        <v>44235</v>
      </c>
      <c r="J3448">
        <v>1616.75</v>
      </c>
      <c r="K3448" s="24"/>
      <c r="L3448" s="24" t="s">
        <v>2864</v>
      </c>
      <c r="M3448" s="24" t="s">
        <v>2832</v>
      </c>
      <c r="N3448" s="24" t="s">
        <v>68</v>
      </c>
      <c r="O3448" s="24" t="s">
        <v>231</v>
      </c>
      <c r="P3448" s="24" t="s">
        <v>217</v>
      </c>
      <c r="Q3448" s="24" t="s">
        <v>102</v>
      </c>
      <c r="R3448" s="24" t="s">
        <v>108</v>
      </c>
      <c r="S3448" s="24" t="s">
        <v>108</v>
      </c>
      <c r="T3448" s="24" t="s">
        <v>238</v>
      </c>
      <c r="U3448" s="24" t="s">
        <v>205</v>
      </c>
      <c r="V3448" s="24" t="s">
        <v>205</v>
      </c>
      <c r="W3448" s="24" t="s">
        <v>205</v>
      </c>
      <c r="X3448" s="24" t="s">
        <v>1833</v>
      </c>
      <c r="Y3448" s="24" t="s">
        <v>205</v>
      </c>
      <c r="Z3448" s="24"/>
    </row>
    <row r="3449" spans="1:26" x14ac:dyDescent="0.2">
      <c r="A3449">
        <v>3449</v>
      </c>
      <c r="B3449">
        <v>5795</v>
      </c>
      <c r="H3449" s="23">
        <v>44235</v>
      </c>
      <c r="I3449" s="23">
        <v>44235</v>
      </c>
      <c r="J3449">
        <v>2513.79</v>
      </c>
      <c r="K3449" s="24"/>
      <c r="L3449" s="24" t="s">
        <v>2865</v>
      </c>
      <c r="M3449" s="24" t="s">
        <v>2630</v>
      </c>
      <c r="N3449" s="24" t="s">
        <v>68</v>
      </c>
      <c r="O3449" s="24" t="s">
        <v>231</v>
      </c>
      <c r="P3449" s="24" t="s">
        <v>217</v>
      </c>
      <c r="Q3449" s="24" t="s">
        <v>102</v>
      </c>
      <c r="R3449" s="24" t="s">
        <v>108</v>
      </c>
      <c r="S3449" s="24" t="s">
        <v>108</v>
      </c>
      <c r="T3449" s="24" t="s">
        <v>238</v>
      </c>
      <c r="U3449" s="24" t="s">
        <v>205</v>
      </c>
      <c r="V3449" s="24" t="s">
        <v>205</v>
      </c>
      <c r="W3449" s="24" t="s">
        <v>205</v>
      </c>
      <c r="X3449" s="24" t="s">
        <v>1833</v>
      </c>
      <c r="Y3449" s="24" t="s">
        <v>205</v>
      </c>
      <c r="Z3449" s="24"/>
    </row>
    <row r="3450" spans="1:26" x14ac:dyDescent="0.2">
      <c r="A3450">
        <v>3450</v>
      </c>
      <c r="B3450">
        <v>5796</v>
      </c>
      <c r="H3450" s="23">
        <v>44235</v>
      </c>
      <c r="I3450" s="23">
        <v>44235</v>
      </c>
      <c r="J3450">
        <v>12055.5</v>
      </c>
      <c r="K3450" s="24"/>
      <c r="L3450" s="24" t="s">
        <v>2866</v>
      </c>
      <c r="M3450" s="24" t="s">
        <v>2494</v>
      </c>
      <c r="N3450" s="24" t="s">
        <v>68</v>
      </c>
      <c r="O3450" s="24" t="s">
        <v>231</v>
      </c>
      <c r="P3450" s="24" t="s">
        <v>217</v>
      </c>
      <c r="Q3450" s="24" t="s">
        <v>102</v>
      </c>
      <c r="R3450" s="24" t="s">
        <v>108</v>
      </c>
      <c r="S3450" s="24" t="s">
        <v>108</v>
      </c>
      <c r="T3450" s="24" t="s">
        <v>238</v>
      </c>
      <c r="U3450" s="24" t="s">
        <v>205</v>
      </c>
      <c r="V3450" s="24" t="s">
        <v>205</v>
      </c>
      <c r="W3450" s="24" t="s">
        <v>205</v>
      </c>
      <c r="X3450" s="24" t="s">
        <v>1833</v>
      </c>
      <c r="Y3450" s="24" t="s">
        <v>205</v>
      </c>
      <c r="Z3450" s="24"/>
    </row>
    <row r="3451" spans="1:26" x14ac:dyDescent="0.2">
      <c r="A3451">
        <v>3451</v>
      </c>
      <c r="B3451">
        <v>5797</v>
      </c>
      <c r="H3451" s="23">
        <v>44235</v>
      </c>
      <c r="I3451" s="23">
        <v>44235</v>
      </c>
      <c r="J3451">
        <v>4939.91</v>
      </c>
      <c r="K3451" s="24"/>
      <c r="L3451" s="24" t="s">
        <v>2867</v>
      </c>
      <c r="M3451" s="24" t="s">
        <v>2763</v>
      </c>
      <c r="N3451" s="24" t="s">
        <v>68</v>
      </c>
      <c r="O3451" s="24" t="s">
        <v>231</v>
      </c>
      <c r="P3451" s="24" t="s">
        <v>217</v>
      </c>
      <c r="Q3451" s="24" t="s">
        <v>102</v>
      </c>
      <c r="R3451" s="24" t="s">
        <v>108</v>
      </c>
      <c r="S3451" s="24" t="s">
        <v>108</v>
      </c>
      <c r="T3451" s="24" t="s">
        <v>238</v>
      </c>
      <c r="U3451" s="24" t="s">
        <v>205</v>
      </c>
      <c r="V3451" s="24" t="s">
        <v>205</v>
      </c>
      <c r="W3451" s="24" t="s">
        <v>205</v>
      </c>
      <c r="X3451" s="24" t="s">
        <v>1833</v>
      </c>
      <c r="Y3451" s="24" t="s">
        <v>205</v>
      </c>
      <c r="Z3451" s="24"/>
    </row>
    <row r="3452" spans="1:26" x14ac:dyDescent="0.2">
      <c r="A3452">
        <v>3452</v>
      </c>
      <c r="B3452">
        <v>5798</v>
      </c>
      <c r="H3452" s="23">
        <v>44235</v>
      </c>
      <c r="I3452" s="23">
        <v>44235</v>
      </c>
      <c r="J3452">
        <v>8493.08</v>
      </c>
      <c r="K3452" s="24"/>
      <c r="L3452" s="24" t="s">
        <v>2868</v>
      </c>
      <c r="M3452" s="24" t="s">
        <v>2630</v>
      </c>
      <c r="N3452" s="24" t="s">
        <v>68</v>
      </c>
      <c r="O3452" s="24" t="s">
        <v>231</v>
      </c>
      <c r="P3452" s="24" t="s">
        <v>217</v>
      </c>
      <c r="Q3452" s="24" t="s">
        <v>102</v>
      </c>
      <c r="R3452" s="24" t="s">
        <v>108</v>
      </c>
      <c r="S3452" s="24" t="s">
        <v>108</v>
      </c>
      <c r="T3452" s="24" t="s">
        <v>238</v>
      </c>
      <c r="U3452" s="24" t="s">
        <v>205</v>
      </c>
      <c r="V3452" s="24" t="s">
        <v>205</v>
      </c>
      <c r="W3452" s="24" t="s">
        <v>205</v>
      </c>
      <c r="X3452" s="24" t="s">
        <v>1833</v>
      </c>
      <c r="Y3452" s="24" t="s">
        <v>205</v>
      </c>
      <c r="Z3452" s="24"/>
    </row>
    <row r="3453" spans="1:26" x14ac:dyDescent="0.2">
      <c r="A3453">
        <v>3453</v>
      </c>
      <c r="B3453">
        <v>5799</v>
      </c>
      <c r="H3453" s="23">
        <v>44235</v>
      </c>
      <c r="I3453" s="23">
        <v>44235</v>
      </c>
      <c r="J3453">
        <v>5950.26</v>
      </c>
      <c r="K3453" s="24"/>
      <c r="L3453" s="24" t="s">
        <v>2869</v>
      </c>
      <c r="M3453" s="24" t="s">
        <v>2518</v>
      </c>
      <c r="N3453" s="24" t="s">
        <v>68</v>
      </c>
      <c r="O3453" s="24" t="s">
        <v>231</v>
      </c>
      <c r="P3453" s="24" t="s">
        <v>217</v>
      </c>
      <c r="Q3453" s="24" t="s">
        <v>102</v>
      </c>
      <c r="R3453" s="24" t="s">
        <v>108</v>
      </c>
      <c r="S3453" s="24" t="s">
        <v>108</v>
      </c>
      <c r="T3453" s="24" t="s">
        <v>238</v>
      </c>
      <c r="U3453" s="24" t="s">
        <v>205</v>
      </c>
      <c r="V3453" s="24" t="s">
        <v>205</v>
      </c>
      <c r="W3453" s="24" t="s">
        <v>205</v>
      </c>
      <c r="X3453" s="24" t="s">
        <v>1833</v>
      </c>
      <c r="Y3453" s="24" t="s">
        <v>205</v>
      </c>
      <c r="Z3453" s="24"/>
    </row>
    <row r="3454" spans="1:26" x14ac:dyDescent="0.2">
      <c r="A3454">
        <v>3454</v>
      </c>
      <c r="B3454">
        <v>5800</v>
      </c>
      <c r="H3454" s="23">
        <v>44235</v>
      </c>
      <c r="I3454" s="23">
        <v>44235</v>
      </c>
      <c r="J3454">
        <v>9037.7099999999991</v>
      </c>
      <c r="K3454" s="24"/>
      <c r="L3454" s="24" t="s">
        <v>2870</v>
      </c>
      <c r="M3454" s="24" t="s">
        <v>2750</v>
      </c>
      <c r="N3454" s="24" t="s">
        <v>68</v>
      </c>
      <c r="O3454" s="24" t="s">
        <v>231</v>
      </c>
      <c r="P3454" s="24" t="s">
        <v>217</v>
      </c>
      <c r="Q3454" s="24" t="s">
        <v>102</v>
      </c>
      <c r="R3454" s="24" t="s">
        <v>108</v>
      </c>
      <c r="S3454" s="24" t="s">
        <v>108</v>
      </c>
      <c r="T3454" s="24" t="s">
        <v>238</v>
      </c>
      <c r="U3454" s="24" t="s">
        <v>205</v>
      </c>
      <c r="V3454" s="24" t="s">
        <v>205</v>
      </c>
      <c r="W3454" s="24" t="s">
        <v>205</v>
      </c>
      <c r="X3454" s="24" t="s">
        <v>1833</v>
      </c>
      <c r="Y3454" s="24" t="s">
        <v>205</v>
      </c>
      <c r="Z3454" s="24"/>
    </row>
    <row r="3455" spans="1:26" x14ac:dyDescent="0.2">
      <c r="A3455">
        <v>3455</v>
      </c>
      <c r="B3455">
        <v>5801</v>
      </c>
      <c r="H3455" s="23">
        <v>44235</v>
      </c>
      <c r="I3455" s="23">
        <v>44235</v>
      </c>
      <c r="J3455">
        <v>3805.79</v>
      </c>
      <c r="K3455" s="24"/>
      <c r="L3455" s="24" t="s">
        <v>2871</v>
      </c>
      <c r="M3455" s="24" t="s">
        <v>2521</v>
      </c>
      <c r="N3455" s="24" t="s">
        <v>68</v>
      </c>
      <c r="O3455" s="24" t="s">
        <v>231</v>
      </c>
      <c r="P3455" s="24" t="s">
        <v>217</v>
      </c>
      <c r="Q3455" s="24" t="s">
        <v>102</v>
      </c>
      <c r="R3455" s="24" t="s">
        <v>108</v>
      </c>
      <c r="S3455" s="24" t="s">
        <v>108</v>
      </c>
      <c r="T3455" s="24" t="s">
        <v>238</v>
      </c>
      <c r="U3455" s="24" t="s">
        <v>205</v>
      </c>
      <c r="V3455" s="24" t="s">
        <v>205</v>
      </c>
      <c r="W3455" s="24" t="s">
        <v>205</v>
      </c>
      <c r="X3455" s="24" t="s">
        <v>1833</v>
      </c>
      <c r="Y3455" s="24" t="s">
        <v>205</v>
      </c>
      <c r="Z3455" s="24"/>
    </row>
    <row r="3456" spans="1:26" x14ac:dyDescent="0.2">
      <c r="A3456">
        <v>3456</v>
      </c>
      <c r="B3456">
        <v>5803</v>
      </c>
      <c r="H3456" s="23">
        <v>44235</v>
      </c>
      <c r="I3456" s="23">
        <v>44235</v>
      </c>
      <c r="J3456">
        <v>5154.84</v>
      </c>
      <c r="K3456" s="24" t="s">
        <v>247</v>
      </c>
      <c r="L3456" s="24" t="s">
        <v>2872</v>
      </c>
      <c r="M3456" s="24" t="s">
        <v>2860</v>
      </c>
      <c r="N3456" s="24" t="s">
        <v>68</v>
      </c>
      <c r="O3456" s="24" t="s">
        <v>231</v>
      </c>
      <c r="P3456" s="24" t="s">
        <v>217</v>
      </c>
      <c r="Q3456" s="24" t="s">
        <v>102</v>
      </c>
      <c r="R3456" s="24" t="s">
        <v>108</v>
      </c>
      <c r="S3456" s="24" t="s">
        <v>108</v>
      </c>
      <c r="T3456" s="24" t="s">
        <v>238</v>
      </c>
      <c r="U3456" s="24" t="s">
        <v>205</v>
      </c>
      <c r="V3456" s="24" t="s">
        <v>205</v>
      </c>
      <c r="W3456" s="24" t="s">
        <v>205</v>
      </c>
      <c r="X3456" s="24" t="s">
        <v>1833</v>
      </c>
      <c r="Y3456" s="24" t="s">
        <v>205</v>
      </c>
      <c r="Z3456" s="24"/>
    </row>
    <row r="3457" spans="1:26" x14ac:dyDescent="0.2">
      <c r="A3457">
        <v>3457</v>
      </c>
      <c r="B3457">
        <v>5804</v>
      </c>
      <c r="H3457" s="23">
        <v>44235</v>
      </c>
      <c r="I3457" s="23">
        <v>44235</v>
      </c>
      <c r="J3457">
        <v>4708.1899999999996</v>
      </c>
      <c r="K3457" s="24"/>
      <c r="L3457" s="24" t="s">
        <v>2218</v>
      </c>
      <c r="M3457" s="24" t="s">
        <v>2531</v>
      </c>
      <c r="N3457" s="24" t="s">
        <v>7</v>
      </c>
      <c r="O3457" s="24" t="s">
        <v>231</v>
      </c>
      <c r="P3457" s="24" t="s">
        <v>217</v>
      </c>
      <c r="Q3457" s="24" t="s">
        <v>7</v>
      </c>
      <c r="R3457" s="24" t="s">
        <v>70</v>
      </c>
      <c r="S3457" s="24" t="s">
        <v>48</v>
      </c>
      <c r="T3457" s="24" t="s">
        <v>225</v>
      </c>
      <c r="U3457" s="24" t="s">
        <v>205</v>
      </c>
      <c r="V3457" s="24" t="s">
        <v>205</v>
      </c>
      <c r="W3457" s="24" t="s">
        <v>205</v>
      </c>
      <c r="X3457" s="24" t="s">
        <v>1833</v>
      </c>
      <c r="Y3457" s="24" t="s">
        <v>1833</v>
      </c>
      <c r="Z3457" s="24"/>
    </row>
    <row r="3458" spans="1:26" x14ac:dyDescent="0.2">
      <c r="A3458">
        <v>3458</v>
      </c>
      <c r="B3458">
        <v>5805</v>
      </c>
      <c r="H3458" s="23">
        <v>44235</v>
      </c>
      <c r="I3458" s="23">
        <v>44235</v>
      </c>
      <c r="J3458">
        <v>27442.45</v>
      </c>
      <c r="K3458" s="24"/>
      <c r="L3458" s="24" t="s">
        <v>2257</v>
      </c>
      <c r="M3458" s="24" t="s">
        <v>2295</v>
      </c>
      <c r="N3458" s="24" t="s">
        <v>7</v>
      </c>
      <c r="O3458" s="24" t="s">
        <v>231</v>
      </c>
      <c r="P3458" s="24" t="s">
        <v>217</v>
      </c>
      <c r="Q3458" s="24" t="s">
        <v>102</v>
      </c>
      <c r="R3458" s="24" t="s">
        <v>108</v>
      </c>
      <c r="S3458" s="24" t="s">
        <v>108</v>
      </c>
      <c r="T3458" s="24" t="s">
        <v>238</v>
      </c>
      <c r="U3458" s="24" t="s">
        <v>205</v>
      </c>
      <c r="V3458" s="24" t="s">
        <v>205</v>
      </c>
      <c r="W3458" s="24" t="s">
        <v>205</v>
      </c>
      <c r="X3458" s="24" t="s">
        <v>1833</v>
      </c>
      <c r="Y3458" s="24" t="s">
        <v>1833</v>
      </c>
      <c r="Z3458" s="24"/>
    </row>
    <row r="3459" spans="1:26" x14ac:dyDescent="0.2">
      <c r="A3459">
        <v>3459</v>
      </c>
      <c r="B3459">
        <v>5807</v>
      </c>
      <c r="H3459" s="23">
        <v>44235</v>
      </c>
      <c r="I3459" s="23">
        <v>44235</v>
      </c>
      <c r="J3459">
        <v>4201.3500000000004</v>
      </c>
      <c r="K3459" s="24"/>
      <c r="L3459" s="24" t="s">
        <v>2388</v>
      </c>
      <c r="M3459" s="24" t="s">
        <v>2389</v>
      </c>
      <c r="N3459" s="24" t="s">
        <v>7</v>
      </c>
      <c r="O3459" s="24" t="s">
        <v>231</v>
      </c>
      <c r="P3459" s="24" t="s">
        <v>217</v>
      </c>
      <c r="Q3459" s="24" t="s">
        <v>102</v>
      </c>
      <c r="R3459" s="24" t="s">
        <v>108</v>
      </c>
      <c r="S3459" s="24" t="s">
        <v>108</v>
      </c>
      <c r="T3459" s="24" t="s">
        <v>238</v>
      </c>
      <c r="U3459" s="24" t="s">
        <v>205</v>
      </c>
      <c r="V3459" s="24" t="s">
        <v>205</v>
      </c>
      <c r="W3459" s="24" t="s">
        <v>205</v>
      </c>
      <c r="X3459" s="24" t="s">
        <v>1833</v>
      </c>
      <c r="Y3459" s="24" t="s">
        <v>1833</v>
      </c>
      <c r="Z3459" s="24"/>
    </row>
    <row r="3460" spans="1:26" x14ac:dyDescent="0.2">
      <c r="A3460">
        <v>3460</v>
      </c>
      <c r="B3460">
        <v>5808</v>
      </c>
      <c r="H3460" s="23">
        <v>44235</v>
      </c>
      <c r="I3460" s="23">
        <v>44235</v>
      </c>
      <c r="J3460">
        <v>16764.29</v>
      </c>
      <c r="K3460" s="24"/>
      <c r="L3460" s="24" t="s">
        <v>2532</v>
      </c>
      <c r="M3460" s="24" t="s">
        <v>2391</v>
      </c>
      <c r="N3460" s="24" t="s">
        <v>7</v>
      </c>
      <c r="O3460" s="24" t="s">
        <v>231</v>
      </c>
      <c r="P3460" s="24" t="s">
        <v>217</v>
      </c>
      <c r="Q3460" s="24" t="s">
        <v>102</v>
      </c>
      <c r="R3460" s="24" t="s">
        <v>108</v>
      </c>
      <c r="S3460" s="24" t="s">
        <v>108</v>
      </c>
      <c r="T3460" s="24" t="s">
        <v>238</v>
      </c>
      <c r="U3460" s="24" t="s">
        <v>205</v>
      </c>
      <c r="V3460" s="24" t="s">
        <v>205</v>
      </c>
      <c r="W3460" s="24" t="s">
        <v>205</v>
      </c>
      <c r="X3460" s="24" t="s">
        <v>1833</v>
      </c>
      <c r="Y3460" s="24" t="s">
        <v>1833</v>
      </c>
      <c r="Z3460" s="24"/>
    </row>
    <row r="3461" spans="1:26" x14ac:dyDescent="0.2">
      <c r="A3461">
        <v>3461</v>
      </c>
      <c r="B3461">
        <v>5809</v>
      </c>
      <c r="H3461" s="23">
        <v>44235</v>
      </c>
      <c r="I3461" s="23">
        <v>44235</v>
      </c>
      <c r="J3461">
        <v>1083.6400000000001</v>
      </c>
      <c r="K3461" s="24"/>
      <c r="L3461" s="24" t="s">
        <v>1986</v>
      </c>
      <c r="M3461" s="24" t="s">
        <v>2294</v>
      </c>
      <c r="N3461" s="24" t="s">
        <v>7</v>
      </c>
      <c r="O3461" s="24" t="s">
        <v>231</v>
      </c>
      <c r="P3461" s="24" t="s">
        <v>217</v>
      </c>
      <c r="Q3461" s="24" t="s">
        <v>102</v>
      </c>
      <c r="R3461" s="24" t="s">
        <v>108</v>
      </c>
      <c r="S3461" s="24" t="s">
        <v>108</v>
      </c>
      <c r="T3461" s="24" t="s">
        <v>238</v>
      </c>
      <c r="U3461" s="24" t="s">
        <v>205</v>
      </c>
      <c r="V3461" s="24" t="s">
        <v>205</v>
      </c>
      <c r="W3461" s="24" t="s">
        <v>205</v>
      </c>
      <c r="X3461" s="24" t="s">
        <v>1833</v>
      </c>
      <c r="Y3461" s="24" t="s">
        <v>1833</v>
      </c>
      <c r="Z3461" s="24"/>
    </row>
    <row r="3462" spans="1:26" x14ac:dyDescent="0.2">
      <c r="A3462">
        <v>3462</v>
      </c>
      <c r="B3462">
        <v>5810</v>
      </c>
      <c r="H3462" s="23">
        <v>44235</v>
      </c>
      <c r="I3462" s="23">
        <v>44235</v>
      </c>
      <c r="J3462">
        <v>3511.45</v>
      </c>
      <c r="K3462" s="24"/>
      <c r="L3462" s="24" t="s">
        <v>2644</v>
      </c>
      <c r="M3462" s="24" t="s">
        <v>2463</v>
      </c>
      <c r="N3462" s="24" t="s">
        <v>50</v>
      </c>
      <c r="O3462" s="24" t="s">
        <v>231</v>
      </c>
      <c r="P3462" s="24" t="s">
        <v>217</v>
      </c>
      <c r="Q3462" s="24" t="s">
        <v>36</v>
      </c>
      <c r="R3462" s="24" t="s">
        <v>6</v>
      </c>
      <c r="S3462" s="24" t="s">
        <v>15</v>
      </c>
      <c r="T3462" s="24" t="s">
        <v>225</v>
      </c>
      <c r="U3462" s="24" t="s">
        <v>205</v>
      </c>
      <c r="V3462" s="24" t="s">
        <v>205</v>
      </c>
      <c r="W3462" s="24" t="s">
        <v>205</v>
      </c>
      <c r="X3462" s="24" t="s">
        <v>1833</v>
      </c>
      <c r="Y3462" s="24" t="s">
        <v>166</v>
      </c>
      <c r="Z3462" s="24"/>
    </row>
    <row r="3463" spans="1:26" x14ac:dyDescent="0.2">
      <c r="A3463">
        <v>3463</v>
      </c>
      <c r="B3463">
        <v>5811</v>
      </c>
      <c r="H3463" s="23">
        <v>44235</v>
      </c>
      <c r="I3463" s="23">
        <v>44235</v>
      </c>
      <c r="J3463">
        <v>2350</v>
      </c>
      <c r="K3463" s="24"/>
      <c r="L3463" s="24" t="s">
        <v>2605</v>
      </c>
      <c r="M3463" s="24" t="s">
        <v>2459</v>
      </c>
      <c r="N3463" s="24" t="s">
        <v>50</v>
      </c>
      <c r="O3463" s="24" t="s">
        <v>231</v>
      </c>
      <c r="P3463" s="24" t="s">
        <v>217</v>
      </c>
      <c r="Q3463" s="24" t="s">
        <v>36</v>
      </c>
      <c r="R3463" s="24" t="s">
        <v>6</v>
      </c>
      <c r="S3463" s="24" t="s">
        <v>37</v>
      </c>
      <c r="T3463" s="24" t="s">
        <v>304</v>
      </c>
      <c r="U3463" s="24" t="s">
        <v>205</v>
      </c>
      <c r="V3463" s="24" t="s">
        <v>205</v>
      </c>
      <c r="W3463" s="24" t="s">
        <v>205</v>
      </c>
      <c r="X3463" s="24" t="s">
        <v>1833</v>
      </c>
      <c r="Y3463" s="24" t="s">
        <v>205</v>
      </c>
      <c r="Z3463" s="24"/>
    </row>
    <row r="3464" spans="1:26" x14ac:dyDescent="0.2">
      <c r="A3464">
        <v>3464</v>
      </c>
      <c r="B3464">
        <v>5813</v>
      </c>
      <c r="H3464" s="23">
        <v>44235</v>
      </c>
      <c r="I3464" s="23">
        <v>44235</v>
      </c>
      <c r="J3464">
        <v>1775</v>
      </c>
      <c r="K3464" s="24"/>
      <c r="L3464" s="24" t="s">
        <v>2873</v>
      </c>
      <c r="M3464" s="24" t="s">
        <v>2457</v>
      </c>
      <c r="N3464" s="24" t="s">
        <v>50</v>
      </c>
      <c r="O3464" s="24" t="s">
        <v>231</v>
      </c>
      <c r="P3464" s="24" t="s">
        <v>217</v>
      </c>
      <c r="Q3464" s="24" t="s">
        <v>36</v>
      </c>
      <c r="R3464" s="24" t="s">
        <v>6</v>
      </c>
      <c r="S3464" s="24" t="s">
        <v>15</v>
      </c>
      <c r="T3464" s="24" t="s">
        <v>225</v>
      </c>
      <c r="U3464" s="24" t="s">
        <v>205</v>
      </c>
      <c r="V3464" s="24" t="s">
        <v>205</v>
      </c>
      <c r="W3464" s="24" t="s">
        <v>205</v>
      </c>
      <c r="X3464" s="24" t="s">
        <v>1833</v>
      </c>
      <c r="Y3464" s="24" t="s">
        <v>166</v>
      </c>
      <c r="Z3464" s="24"/>
    </row>
    <row r="3465" spans="1:26" x14ac:dyDescent="0.2">
      <c r="A3465">
        <v>3465</v>
      </c>
      <c r="B3465">
        <v>5814</v>
      </c>
      <c r="H3465" s="23">
        <v>44235</v>
      </c>
      <c r="I3465" s="23">
        <v>44235</v>
      </c>
      <c r="J3465">
        <v>800</v>
      </c>
      <c r="K3465" s="24"/>
      <c r="L3465" s="24" t="s">
        <v>2604</v>
      </c>
      <c r="M3465" s="24" t="s">
        <v>2455</v>
      </c>
      <c r="N3465" s="24" t="s">
        <v>50</v>
      </c>
      <c r="O3465" s="24" t="s">
        <v>231</v>
      </c>
      <c r="P3465" s="24" t="s">
        <v>217</v>
      </c>
      <c r="Q3465" s="24" t="s">
        <v>36</v>
      </c>
      <c r="R3465" s="24" t="s">
        <v>6</v>
      </c>
      <c r="S3465" s="24" t="s">
        <v>37</v>
      </c>
      <c r="T3465" s="24" t="s">
        <v>304</v>
      </c>
      <c r="U3465" s="24" t="s">
        <v>205</v>
      </c>
      <c r="V3465" s="24" t="s">
        <v>205</v>
      </c>
      <c r="W3465" s="24" t="s">
        <v>205</v>
      </c>
      <c r="X3465" s="24" t="s">
        <v>1833</v>
      </c>
      <c r="Y3465" s="24" t="s">
        <v>166</v>
      </c>
      <c r="Z3465" s="24"/>
    </row>
    <row r="3466" spans="1:26" x14ac:dyDescent="0.2">
      <c r="A3466">
        <v>3466</v>
      </c>
      <c r="B3466">
        <v>5815</v>
      </c>
      <c r="H3466" s="23">
        <v>44235</v>
      </c>
      <c r="I3466" s="23">
        <v>44235</v>
      </c>
      <c r="J3466">
        <v>5154.84</v>
      </c>
      <c r="K3466" s="24"/>
      <c r="L3466" s="24" t="s">
        <v>2874</v>
      </c>
      <c r="M3466" s="24" t="s">
        <v>2860</v>
      </c>
      <c r="N3466" s="24" t="s">
        <v>68</v>
      </c>
      <c r="O3466" s="24" t="s">
        <v>231</v>
      </c>
      <c r="P3466" s="24" t="s">
        <v>217</v>
      </c>
      <c r="Q3466" s="24" t="s">
        <v>102</v>
      </c>
      <c r="R3466" s="24" t="s">
        <v>108</v>
      </c>
      <c r="S3466" s="24" t="s">
        <v>108</v>
      </c>
      <c r="T3466" s="24" t="s">
        <v>238</v>
      </c>
      <c r="U3466" s="24" t="s">
        <v>205</v>
      </c>
      <c r="V3466" s="24" t="s">
        <v>205</v>
      </c>
      <c r="W3466" s="24" t="s">
        <v>205</v>
      </c>
      <c r="X3466" s="24" t="s">
        <v>1833</v>
      </c>
      <c r="Y3466" s="24" t="s">
        <v>205</v>
      </c>
      <c r="Z3466" s="24"/>
    </row>
    <row r="3467" spans="1:26" x14ac:dyDescent="0.2">
      <c r="A3467">
        <v>3467</v>
      </c>
      <c r="B3467">
        <v>5816</v>
      </c>
      <c r="H3467" s="23">
        <v>44235</v>
      </c>
      <c r="I3467" s="23">
        <v>44235</v>
      </c>
      <c r="J3467">
        <v>87.74</v>
      </c>
      <c r="K3467" s="24"/>
      <c r="L3467" s="24" t="s">
        <v>2875</v>
      </c>
      <c r="M3467" s="24" t="s">
        <v>1209</v>
      </c>
      <c r="N3467" s="24" t="s">
        <v>7</v>
      </c>
      <c r="O3467" s="24" t="s">
        <v>231</v>
      </c>
      <c r="P3467" s="24" t="s">
        <v>217</v>
      </c>
      <c r="Q3467" s="24" t="s">
        <v>102</v>
      </c>
      <c r="R3467" s="24" t="s">
        <v>108</v>
      </c>
      <c r="S3467" s="24" t="s">
        <v>103</v>
      </c>
      <c r="T3467" s="24" t="s">
        <v>260</v>
      </c>
      <c r="U3467" s="24" t="s">
        <v>1210</v>
      </c>
      <c r="V3467" s="24" t="s">
        <v>205</v>
      </c>
      <c r="W3467" s="24" t="s">
        <v>645</v>
      </c>
      <c r="X3467" s="24" t="s">
        <v>1833</v>
      </c>
      <c r="Y3467" s="24" t="s">
        <v>166</v>
      </c>
      <c r="Z3467" s="24"/>
    </row>
    <row r="3468" spans="1:26" x14ac:dyDescent="0.2">
      <c r="A3468">
        <v>3468</v>
      </c>
      <c r="B3468">
        <v>5817</v>
      </c>
      <c r="H3468" s="23">
        <v>44235</v>
      </c>
      <c r="I3468" s="23">
        <v>44235</v>
      </c>
      <c r="J3468">
        <v>87.72</v>
      </c>
      <c r="K3468" s="24"/>
      <c r="L3468" s="24" t="s">
        <v>2876</v>
      </c>
      <c r="M3468" s="24" t="s">
        <v>1213</v>
      </c>
      <c r="N3468" s="24" t="s">
        <v>7</v>
      </c>
      <c r="O3468" s="24" t="s">
        <v>231</v>
      </c>
      <c r="P3468" s="24" t="s">
        <v>217</v>
      </c>
      <c r="Q3468" s="24" t="s">
        <v>102</v>
      </c>
      <c r="R3468" s="24" t="s">
        <v>108</v>
      </c>
      <c r="S3468" s="24" t="s">
        <v>103</v>
      </c>
      <c r="T3468" s="24" t="s">
        <v>260</v>
      </c>
      <c r="U3468" s="24" t="s">
        <v>1163</v>
      </c>
      <c r="V3468" s="24" t="s">
        <v>205</v>
      </c>
      <c r="W3468" s="24" t="s">
        <v>645</v>
      </c>
      <c r="X3468" s="24" t="s">
        <v>1833</v>
      </c>
      <c r="Y3468" s="24" t="s">
        <v>166</v>
      </c>
      <c r="Z3468" s="24"/>
    </row>
    <row r="3469" spans="1:26" x14ac:dyDescent="0.2">
      <c r="A3469">
        <v>3469</v>
      </c>
      <c r="B3469">
        <v>5818</v>
      </c>
      <c r="H3469" s="23">
        <v>44235</v>
      </c>
      <c r="I3469" s="23">
        <v>44235</v>
      </c>
      <c r="J3469">
        <v>86.41</v>
      </c>
      <c r="K3469" s="24"/>
      <c r="L3469" s="24" t="s">
        <v>2877</v>
      </c>
      <c r="M3469" s="24" t="s">
        <v>1647</v>
      </c>
      <c r="N3469" s="24" t="s">
        <v>7</v>
      </c>
      <c r="O3469" s="24" t="s">
        <v>231</v>
      </c>
      <c r="P3469" s="24" t="s">
        <v>217</v>
      </c>
      <c r="Q3469" s="24" t="s">
        <v>102</v>
      </c>
      <c r="R3469" s="24" t="s">
        <v>108</v>
      </c>
      <c r="S3469" s="24" t="s">
        <v>103</v>
      </c>
      <c r="T3469" s="24" t="s">
        <v>260</v>
      </c>
      <c r="U3469" s="24" t="s">
        <v>1298</v>
      </c>
      <c r="V3469" s="24" t="s">
        <v>205</v>
      </c>
      <c r="W3469" s="24" t="s">
        <v>645</v>
      </c>
      <c r="X3469" s="24" t="s">
        <v>1833</v>
      </c>
      <c r="Y3469" s="24" t="s">
        <v>166</v>
      </c>
      <c r="Z3469" s="24"/>
    </row>
    <row r="3470" spans="1:26" x14ac:dyDescent="0.2">
      <c r="A3470">
        <v>3470</v>
      </c>
      <c r="B3470">
        <v>5819</v>
      </c>
      <c r="H3470" s="23">
        <v>44235</v>
      </c>
      <c r="I3470" s="23">
        <v>44235</v>
      </c>
      <c r="J3470">
        <v>2600</v>
      </c>
      <c r="K3470" s="24"/>
      <c r="L3470" s="24" t="s">
        <v>2878</v>
      </c>
      <c r="M3470" s="24" t="s">
        <v>2401</v>
      </c>
      <c r="N3470" s="24" t="s">
        <v>50</v>
      </c>
      <c r="O3470" s="24" t="s">
        <v>231</v>
      </c>
      <c r="P3470" s="24" t="s">
        <v>217</v>
      </c>
      <c r="Q3470" s="24" t="s">
        <v>50</v>
      </c>
      <c r="R3470" s="24" t="s">
        <v>6</v>
      </c>
      <c r="S3470" s="24" t="s">
        <v>24</v>
      </c>
      <c r="T3470" s="24" t="s">
        <v>312</v>
      </c>
      <c r="U3470" s="24" t="s">
        <v>205</v>
      </c>
      <c r="V3470" s="24" t="s">
        <v>205</v>
      </c>
      <c r="W3470" s="24" t="s">
        <v>2402</v>
      </c>
      <c r="X3470" s="24" t="s">
        <v>1833</v>
      </c>
      <c r="Y3470" s="24" t="s">
        <v>166</v>
      </c>
      <c r="Z3470" s="24"/>
    </row>
    <row r="3471" spans="1:26" x14ac:dyDescent="0.2">
      <c r="A3471">
        <v>3471</v>
      </c>
      <c r="B3471">
        <v>5820</v>
      </c>
      <c r="H3471" s="23">
        <v>44235</v>
      </c>
      <c r="I3471" s="23">
        <v>44235</v>
      </c>
      <c r="J3471">
        <v>149</v>
      </c>
      <c r="K3471" s="24"/>
      <c r="L3471" s="24" t="s">
        <v>2357</v>
      </c>
      <c r="M3471" s="24" t="s">
        <v>1252</v>
      </c>
      <c r="N3471" s="24" t="s">
        <v>68</v>
      </c>
      <c r="O3471" s="24" t="s">
        <v>231</v>
      </c>
      <c r="P3471" s="24" t="s">
        <v>217</v>
      </c>
      <c r="Q3471" s="24" t="s">
        <v>17</v>
      </c>
      <c r="R3471" s="24" t="s">
        <v>6</v>
      </c>
      <c r="S3471" s="24" t="s">
        <v>26</v>
      </c>
      <c r="T3471" s="24" t="s">
        <v>211</v>
      </c>
      <c r="U3471" s="24" t="s">
        <v>205</v>
      </c>
      <c r="V3471" s="24" t="s">
        <v>205</v>
      </c>
      <c r="W3471" s="24" t="s">
        <v>2227</v>
      </c>
      <c r="X3471" s="24" t="s">
        <v>1833</v>
      </c>
      <c r="Y3471" s="24" t="s">
        <v>166</v>
      </c>
      <c r="Z3471" s="24"/>
    </row>
    <row r="3472" spans="1:26" x14ac:dyDescent="0.2">
      <c r="A3472">
        <v>3472</v>
      </c>
      <c r="B3472">
        <v>5821</v>
      </c>
      <c r="H3472" s="23">
        <v>44235</v>
      </c>
      <c r="I3472" s="23">
        <v>44235</v>
      </c>
      <c r="J3472">
        <v>944.98</v>
      </c>
      <c r="K3472" s="24"/>
      <c r="L3472" s="24" t="s">
        <v>2271</v>
      </c>
      <c r="M3472" s="24" t="s">
        <v>2052</v>
      </c>
      <c r="N3472" s="24" t="s">
        <v>68</v>
      </c>
      <c r="O3472" s="24" t="s">
        <v>231</v>
      </c>
      <c r="P3472" s="24" t="s">
        <v>217</v>
      </c>
      <c r="Q3472" s="24" t="s">
        <v>64</v>
      </c>
      <c r="R3472" s="24" t="s">
        <v>6</v>
      </c>
      <c r="S3472" s="24" t="s">
        <v>59</v>
      </c>
      <c r="T3472" s="24" t="s">
        <v>945</v>
      </c>
      <c r="U3472" s="24" t="s">
        <v>205</v>
      </c>
      <c r="V3472" s="24" t="s">
        <v>205</v>
      </c>
      <c r="W3472" s="24" t="s">
        <v>1856</v>
      </c>
      <c r="X3472" s="24" t="s">
        <v>1833</v>
      </c>
      <c r="Y3472" s="24" t="s">
        <v>166</v>
      </c>
      <c r="Z3472" s="24"/>
    </row>
    <row r="3473" spans="1:26" x14ac:dyDescent="0.2">
      <c r="A3473">
        <v>3473</v>
      </c>
      <c r="B3473">
        <v>5822</v>
      </c>
      <c r="H3473" s="23">
        <v>44235</v>
      </c>
      <c r="I3473" s="23">
        <v>44235</v>
      </c>
      <c r="J3473">
        <v>92.89</v>
      </c>
      <c r="K3473" s="24"/>
      <c r="L3473" s="24" t="s">
        <v>2608</v>
      </c>
      <c r="M3473" s="24" t="s">
        <v>2609</v>
      </c>
      <c r="N3473" s="24" t="s">
        <v>7</v>
      </c>
      <c r="O3473" s="24" t="s">
        <v>231</v>
      </c>
      <c r="P3473" s="24" t="s">
        <v>217</v>
      </c>
      <c r="Q3473" s="24" t="s">
        <v>102</v>
      </c>
      <c r="R3473" s="24" t="s">
        <v>108</v>
      </c>
      <c r="S3473" s="24" t="s">
        <v>103</v>
      </c>
      <c r="T3473" s="24" t="s">
        <v>260</v>
      </c>
      <c r="U3473" s="24" t="s">
        <v>1264</v>
      </c>
      <c r="V3473" s="24" t="s">
        <v>205</v>
      </c>
      <c r="W3473" s="24" t="s">
        <v>2433</v>
      </c>
      <c r="X3473" s="24" t="s">
        <v>1833</v>
      </c>
      <c r="Y3473" s="24" t="s">
        <v>166</v>
      </c>
      <c r="Z3473" s="24"/>
    </row>
    <row r="3474" spans="1:26" x14ac:dyDescent="0.2">
      <c r="A3474">
        <v>3474</v>
      </c>
      <c r="B3474">
        <v>5824</v>
      </c>
      <c r="H3474" s="23">
        <v>44235</v>
      </c>
      <c r="I3474" s="23">
        <v>44235</v>
      </c>
      <c r="J3474">
        <v>516.13</v>
      </c>
      <c r="K3474" s="24"/>
      <c r="L3474" s="24" t="s">
        <v>2879</v>
      </c>
      <c r="M3474" s="24" t="s">
        <v>2880</v>
      </c>
      <c r="N3474" s="24" t="s">
        <v>7</v>
      </c>
      <c r="O3474" s="24" t="s">
        <v>231</v>
      </c>
      <c r="P3474" s="24" t="s">
        <v>217</v>
      </c>
      <c r="Q3474" s="24" t="s">
        <v>36</v>
      </c>
      <c r="R3474" s="24" t="s">
        <v>6</v>
      </c>
      <c r="S3474" s="24" t="s">
        <v>43</v>
      </c>
      <c r="T3474" s="24" t="s">
        <v>225</v>
      </c>
      <c r="U3474" s="24" t="s">
        <v>205</v>
      </c>
      <c r="V3474" s="24" t="s">
        <v>205</v>
      </c>
      <c r="W3474" s="24" t="s">
        <v>205</v>
      </c>
      <c r="X3474" s="24" t="s">
        <v>1833</v>
      </c>
      <c r="Y3474" s="24" t="s">
        <v>166</v>
      </c>
      <c r="Z3474" s="24"/>
    </row>
    <row r="3475" spans="1:26" x14ac:dyDescent="0.2">
      <c r="A3475">
        <v>3475</v>
      </c>
      <c r="B3475">
        <v>5832</v>
      </c>
      <c r="H3475" s="23">
        <v>44235</v>
      </c>
      <c r="I3475" s="23">
        <v>44235</v>
      </c>
      <c r="J3475">
        <v>150</v>
      </c>
      <c r="K3475" s="24"/>
      <c r="L3475" s="24" t="s">
        <v>2856</v>
      </c>
      <c r="M3475" s="24" t="s">
        <v>2778</v>
      </c>
      <c r="N3475" s="24" t="s">
        <v>68</v>
      </c>
      <c r="O3475" s="24" t="s">
        <v>231</v>
      </c>
      <c r="P3475" s="24" t="s">
        <v>217</v>
      </c>
      <c r="Q3475" s="24" t="s">
        <v>102</v>
      </c>
      <c r="R3475" s="24" t="s">
        <v>108</v>
      </c>
      <c r="S3475" s="24" t="s">
        <v>108</v>
      </c>
      <c r="T3475" s="24" t="s">
        <v>238</v>
      </c>
      <c r="U3475" s="24" t="s">
        <v>205</v>
      </c>
      <c r="V3475" s="24" t="s">
        <v>205</v>
      </c>
      <c r="W3475" s="24" t="s">
        <v>205</v>
      </c>
      <c r="X3475" s="24" t="s">
        <v>1833</v>
      </c>
      <c r="Y3475" s="24" t="s">
        <v>205</v>
      </c>
      <c r="Z3475" s="24"/>
    </row>
    <row r="3476" spans="1:26" x14ac:dyDescent="0.2">
      <c r="A3476">
        <v>3476</v>
      </c>
      <c r="B3476">
        <v>5834</v>
      </c>
      <c r="H3476" s="23">
        <v>44235</v>
      </c>
      <c r="I3476" s="23">
        <v>44235</v>
      </c>
      <c r="J3476">
        <v>92.89</v>
      </c>
      <c r="K3476" s="24"/>
      <c r="L3476" s="24" t="s">
        <v>2610</v>
      </c>
      <c r="M3476" s="24" t="s">
        <v>932</v>
      </c>
      <c r="N3476" s="24" t="s">
        <v>7</v>
      </c>
      <c r="O3476" s="24" t="s">
        <v>231</v>
      </c>
      <c r="P3476" s="24" t="s">
        <v>217</v>
      </c>
      <c r="Q3476" s="24" t="s">
        <v>102</v>
      </c>
      <c r="R3476" s="24" t="s">
        <v>108</v>
      </c>
      <c r="S3476" s="24" t="s">
        <v>103</v>
      </c>
      <c r="T3476" s="24" t="s">
        <v>260</v>
      </c>
      <c r="U3476" s="24" t="s">
        <v>628</v>
      </c>
      <c r="V3476" s="24" t="s">
        <v>205</v>
      </c>
      <c r="W3476" s="24" t="s">
        <v>2412</v>
      </c>
      <c r="X3476" s="24" t="s">
        <v>1833</v>
      </c>
      <c r="Y3476" s="24" t="s">
        <v>166</v>
      </c>
      <c r="Z3476" s="24"/>
    </row>
    <row r="3477" spans="1:26" x14ac:dyDescent="0.2">
      <c r="A3477">
        <v>3477</v>
      </c>
      <c r="B3477">
        <v>5840</v>
      </c>
      <c r="H3477" s="23">
        <v>44236</v>
      </c>
      <c r="I3477" s="23">
        <v>44236</v>
      </c>
      <c r="J3477">
        <v>83.3</v>
      </c>
      <c r="K3477" s="24"/>
      <c r="L3477" s="24" t="s">
        <v>2179</v>
      </c>
      <c r="M3477" s="24" t="s">
        <v>2322</v>
      </c>
      <c r="N3477" s="24" t="s">
        <v>50</v>
      </c>
      <c r="O3477" s="24" t="s">
        <v>231</v>
      </c>
      <c r="P3477" s="24" t="s">
        <v>217</v>
      </c>
      <c r="Q3477" s="24" t="s">
        <v>50</v>
      </c>
      <c r="R3477" s="24" t="s">
        <v>6</v>
      </c>
      <c r="S3477" s="24" t="s">
        <v>24</v>
      </c>
      <c r="T3477" s="24" t="s">
        <v>312</v>
      </c>
      <c r="U3477" s="24" t="s">
        <v>205</v>
      </c>
      <c r="V3477" s="24" t="s">
        <v>205</v>
      </c>
      <c r="W3477" s="24"/>
      <c r="X3477" s="24" t="s">
        <v>1833</v>
      </c>
      <c r="Y3477" s="24" t="s">
        <v>166</v>
      </c>
      <c r="Z3477" s="24"/>
    </row>
    <row r="3478" spans="1:26" x14ac:dyDescent="0.2">
      <c r="A3478">
        <v>3478</v>
      </c>
      <c r="B3478">
        <v>5841</v>
      </c>
      <c r="H3478" s="23">
        <v>44236</v>
      </c>
      <c r="I3478" s="23">
        <v>44236</v>
      </c>
      <c r="J3478">
        <v>71.569999999999993</v>
      </c>
      <c r="K3478" s="24"/>
      <c r="L3478" s="24" t="s">
        <v>2179</v>
      </c>
      <c r="M3478" s="24" t="s">
        <v>2881</v>
      </c>
      <c r="N3478" s="24" t="s">
        <v>50</v>
      </c>
      <c r="O3478" s="24" t="s">
        <v>231</v>
      </c>
      <c r="P3478" s="24" t="s">
        <v>217</v>
      </c>
      <c r="Q3478" s="24" t="s">
        <v>50</v>
      </c>
      <c r="R3478" s="24" t="s">
        <v>105</v>
      </c>
      <c r="S3478" s="24" t="s">
        <v>24</v>
      </c>
      <c r="T3478" s="24" t="s">
        <v>312</v>
      </c>
      <c r="U3478" s="24" t="s">
        <v>205</v>
      </c>
      <c r="V3478" s="24" t="s">
        <v>205</v>
      </c>
      <c r="W3478" s="24"/>
      <c r="X3478" s="24" t="s">
        <v>1833</v>
      </c>
      <c r="Y3478" s="24" t="s">
        <v>166</v>
      </c>
      <c r="Z3478" s="24"/>
    </row>
    <row r="3479" spans="1:26" x14ac:dyDescent="0.2">
      <c r="A3479">
        <v>3479</v>
      </c>
      <c r="B3479">
        <v>5842</v>
      </c>
      <c r="H3479" s="23">
        <v>44236</v>
      </c>
      <c r="I3479" s="23">
        <v>44236</v>
      </c>
      <c r="J3479">
        <v>397.2</v>
      </c>
      <c r="K3479" s="24"/>
      <c r="L3479" s="24" t="s">
        <v>2240</v>
      </c>
      <c r="M3479" s="24" t="s">
        <v>1057</v>
      </c>
      <c r="N3479" s="24" t="s">
        <v>68</v>
      </c>
      <c r="O3479" s="24" t="s">
        <v>231</v>
      </c>
      <c r="P3479" s="24" t="s">
        <v>217</v>
      </c>
      <c r="Q3479" s="24" t="s">
        <v>17</v>
      </c>
      <c r="R3479" s="24" t="s">
        <v>6</v>
      </c>
      <c r="S3479" s="24" t="s">
        <v>21</v>
      </c>
      <c r="T3479" s="24" t="s">
        <v>211</v>
      </c>
      <c r="U3479" s="24" t="s">
        <v>205</v>
      </c>
      <c r="V3479" s="24" t="s">
        <v>205</v>
      </c>
      <c r="W3479" s="24" t="s">
        <v>21</v>
      </c>
      <c r="X3479" s="24" t="s">
        <v>1833</v>
      </c>
      <c r="Y3479" s="24" t="s">
        <v>166</v>
      </c>
      <c r="Z3479" s="24"/>
    </row>
    <row r="3480" spans="1:26" x14ac:dyDescent="0.2">
      <c r="A3480">
        <v>3480</v>
      </c>
      <c r="B3480">
        <v>5843</v>
      </c>
      <c r="H3480" s="23">
        <v>44236</v>
      </c>
      <c r="I3480" s="23">
        <v>44236</v>
      </c>
      <c r="J3480">
        <v>4770</v>
      </c>
      <c r="K3480" s="24"/>
      <c r="L3480" s="24" t="s">
        <v>2398</v>
      </c>
      <c r="M3480" s="24" t="s">
        <v>2311</v>
      </c>
      <c r="N3480" s="24" t="s">
        <v>68</v>
      </c>
      <c r="O3480" s="24" t="s">
        <v>231</v>
      </c>
      <c r="P3480" s="24" t="s">
        <v>217</v>
      </c>
      <c r="Q3480" s="24" t="s">
        <v>17</v>
      </c>
      <c r="R3480" s="24" t="s">
        <v>6</v>
      </c>
      <c r="S3480" s="24" t="s">
        <v>12</v>
      </c>
      <c r="T3480" s="24" t="s">
        <v>336</v>
      </c>
      <c r="U3480" s="24" t="s">
        <v>205</v>
      </c>
      <c r="V3480" s="24" t="s">
        <v>205</v>
      </c>
      <c r="W3480" s="24" t="s">
        <v>2142</v>
      </c>
      <c r="X3480" s="24" t="s">
        <v>1833</v>
      </c>
      <c r="Y3480" s="24" t="s">
        <v>1833</v>
      </c>
      <c r="Z3480" s="24"/>
    </row>
    <row r="3481" spans="1:26" x14ac:dyDescent="0.2">
      <c r="A3481">
        <v>3481</v>
      </c>
      <c r="B3481">
        <v>5844</v>
      </c>
      <c r="H3481" s="23">
        <v>44236</v>
      </c>
      <c r="I3481" s="23">
        <v>44236</v>
      </c>
      <c r="J3481">
        <v>10000</v>
      </c>
      <c r="K3481" s="24"/>
      <c r="L3481" s="24" t="s">
        <v>2782</v>
      </c>
      <c r="M3481" s="24" t="s">
        <v>2653</v>
      </c>
      <c r="N3481" s="24" t="s">
        <v>65</v>
      </c>
      <c r="O3481" s="24" t="s">
        <v>231</v>
      </c>
      <c r="P3481" s="24" t="s">
        <v>207</v>
      </c>
      <c r="Q3481" s="24" t="s">
        <v>7</v>
      </c>
      <c r="R3481" s="24" t="s">
        <v>6</v>
      </c>
      <c r="S3481" s="24" t="s">
        <v>14</v>
      </c>
      <c r="T3481" s="24" t="s">
        <v>211</v>
      </c>
      <c r="U3481" s="24" t="s">
        <v>205</v>
      </c>
      <c r="V3481" s="24" t="s">
        <v>205</v>
      </c>
      <c r="W3481" s="24" t="s">
        <v>14</v>
      </c>
      <c r="X3481" s="24" t="s">
        <v>1833</v>
      </c>
      <c r="Y3481" s="24" t="s">
        <v>166</v>
      </c>
      <c r="Z3481" s="24"/>
    </row>
    <row r="3482" spans="1:26" x14ac:dyDescent="0.2">
      <c r="A3482">
        <v>3482</v>
      </c>
      <c r="B3482">
        <v>5845</v>
      </c>
      <c r="H3482" s="23">
        <v>44236</v>
      </c>
      <c r="I3482" s="23">
        <v>44236</v>
      </c>
      <c r="J3482">
        <v>385</v>
      </c>
      <c r="K3482" s="24"/>
      <c r="L3482" s="24" t="s">
        <v>2245</v>
      </c>
      <c r="M3482" s="24" t="s">
        <v>2073</v>
      </c>
      <c r="N3482" s="24" t="s">
        <v>68</v>
      </c>
      <c r="O3482" s="24" t="s">
        <v>231</v>
      </c>
      <c r="P3482" s="24" t="s">
        <v>217</v>
      </c>
      <c r="Q3482" s="24" t="s">
        <v>36</v>
      </c>
      <c r="R3482" s="24" t="s">
        <v>6</v>
      </c>
      <c r="S3482" s="24" t="s">
        <v>41</v>
      </c>
      <c r="T3482" s="24" t="s">
        <v>480</v>
      </c>
      <c r="U3482" s="24" t="s">
        <v>205</v>
      </c>
      <c r="V3482" s="24" t="s">
        <v>205</v>
      </c>
      <c r="W3482" s="24" t="s">
        <v>2074</v>
      </c>
      <c r="X3482" s="24" t="s">
        <v>1833</v>
      </c>
      <c r="Y3482" s="24" t="s">
        <v>166</v>
      </c>
      <c r="Z3482" s="24"/>
    </row>
    <row r="3483" spans="1:26" x14ac:dyDescent="0.2">
      <c r="A3483">
        <v>3483</v>
      </c>
      <c r="B3483">
        <v>5847</v>
      </c>
      <c r="H3483" s="23">
        <v>44236</v>
      </c>
      <c r="I3483" s="23">
        <v>44236</v>
      </c>
      <c r="J3483">
        <v>2968.75</v>
      </c>
      <c r="K3483" s="24"/>
      <c r="L3483" s="24" t="s">
        <v>2882</v>
      </c>
      <c r="M3483" s="24" t="s">
        <v>2796</v>
      </c>
      <c r="N3483" s="24" t="s">
        <v>7</v>
      </c>
      <c r="O3483" s="24" t="s">
        <v>231</v>
      </c>
      <c r="P3483" s="24" t="s">
        <v>217</v>
      </c>
      <c r="Q3483" s="24" t="s">
        <v>55</v>
      </c>
      <c r="R3483" s="24" t="s">
        <v>70</v>
      </c>
      <c r="S3483" s="24" t="s">
        <v>75</v>
      </c>
      <c r="T3483" s="24" t="s">
        <v>363</v>
      </c>
      <c r="U3483" s="24" t="s">
        <v>205</v>
      </c>
      <c r="V3483" s="24" t="s">
        <v>205</v>
      </c>
      <c r="W3483" s="24" t="s">
        <v>782</v>
      </c>
      <c r="X3483" s="24" t="s">
        <v>1833</v>
      </c>
      <c r="Y3483" s="24" t="s">
        <v>166</v>
      </c>
      <c r="Z3483" s="24"/>
    </row>
    <row r="3484" spans="1:26" x14ac:dyDescent="0.2">
      <c r="A3484">
        <v>3484</v>
      </c>
      <c r="B3484">
        <v>5848</v>
      </c>
      <c r="H3484" s="23">
        <v>44236</v>
      </c>
      <c r="I3484" s="23">
        <v>44236</v>
      </c>
      <c r="J3484">
        <v>1325.16</v>
      </c>
      <c r="K3484" s="24"/>
      <c r="L3484" s="24" t="s">
        <v>2883</v>
      </c>
      <c r="M3484" s="24" t="s">
        <v>2559</v>
      </c>
      <c r="N3484" s="24" t="s">
        <v>7</v>
      </c>
      <c r="O3484" s="24" t="s">
        <v>231</v>
      </c>
      <c r="P3484" s="24" t="s">
        <v>217</v>
      </c>
      <c r="Q3484" s="24" t="s">
        <v>52</v>
      </c>
      <c r="R3484" s="24" t="s">
        <v>69</v>
      </c>
      <c r="S3484" s="24" t="s">
        <v>94</v>
      </c>
      <c r="T3484" s="24" t="s">
        <v>363</v>
      </c>
      <c r="U3484" s="24" t="s">
        <v>205</v>
      </c>
      <c r="V3484" s="24" t="s">
        <v>205</v>
      </c>
      <c r="W3484" s="24" t="s">
        <v>482</v>
      </c>
      <c r="X3484" s="24" t="s">
        <v>1833</v>
      </c>
      <c r="Y3484" s="24" t="s">
        <v>166</v>
      </c>
      <c r="Z3484" s="24"/>
    </row>
    <row r="3485" spans="1:26" x14ac:dyDescent="0.2">
      <c r="A3485">
        <v>3485</v>
      </c>
      <c r="B3485">
        <v>5849</v>
      </c>
      <c r="H3485" s="23">
        <v>44236</v>
      </c>
      <c r="I3485" s="23">
        <v>44236</v>
      </c>
      <c r="J3485">
        <v>100000</v>
      </c>
      <c r="K3485" s="24"/>
      <c r="L3485" s="24" t="s">
        <v>233</v>
      </c>
      <c r="M3485" s="24" t="s">
        <v>240</v>
      </c>
      <c r="N3485" s="24" t="s">
        <v>68</v>
      </c>
      <c r="O3485" s="24" t="s">
        <v>231</v>
      </c>
      <c r="P3485" s="24" t="s">
        <v>217</v>
      </c>
      <c r="Q3485" s="24" t="s">
        <v>234</v>
      </c>
      <c r="R3485" s="24" t="s">
        <v>234</v>
      </c>
      <c r="S3485" s="24" t="s">
        <v>234</v>
      </c>
      <c r="T3485" s="24" t="s">
        <v>235</v>
      </c>
      <c r="U3485" s="24" t="s">
        <v>205</v>
      </c>
      <c r="V3485" s="24" t="s">
        <v>205</v>
      </c>
      <c r="W3485" s="24" t="s">
        <v>205</v>
      </c>
      <c r="X3485" s="24" t="s">
        <v>1833</v>
      </c>
      <c r="Y3485" s="24" t="s">
        <v>205</v>
      </c>
      <c r="Z3485" s="24"/>
    </row>
    <row r="3486" spans="1:26" x14ac:dyDescent="0.2">
      <c r="A3486">
        <v>3486</v>
      </c>
      <c r="B3486">
        <v>5851</v>
      </c>
      <c r="H3486" s="23">
        <v>44236</v>
      </c>
      <c r="I3486" s="23">
        <v>44236</v>
      </c>
      <c r="J3486">
        <v>134.99</v>
      </c>
      <c r="K3486" s="24"/>
      <c r="L3486" s="24" t="s">
        <v>2469</v>
      </c>
      <c r="M3486" s="24" t="s">
        <v>2147</v>
      </c>
      <c r="N3486" s="24" t="s">
        <v>68</v>
      </c>
      <c r="O3486" s="24" t="s">
        <v>231</v>
      </c>
      <c r="P3486" s="24" t="s">
        <v>217</v>
      </c>
      <c r="Q3486" s="24" t="s">
        <v>64</v>
      </c>
      <c r="R3486" s="24" t="s">
        <v>6</v>
      </c>
      <c r="S3486" s="24" t="s">
        <v>25</v>
      </c>
      <c r="T3486" s="24" t="s">
        <v>1100</v>
      </c>
      <c r="U3486" s="24" t="s">
        <v>205</v>
      </c>
      <c r="V3486" s="24" t="s">
        <v>205</v>
      </c>
      <c r="W3486" s="24" t="s">
        <v>2148</v>
      </c>
      <c r="X3486" s="24" t="s">
        <v>1833</v>
      </c>
      <c r="Y3486" s="24" t="s">
        <v>166</v>
      </c>
      <c r="Z3486" s="24"/>
    </row>
    <row r="3487" spans="1:26" x14ac:dyDescent="0.2">
      <c r="A3487">
        <v>3487</v>
      </c>
      <c r="B3487">
        <v>5852</v>
      </c>
      <c r="H3487" s="23">
        <v>44236</v>
      </c>
      <c r="I3487" s="23">
        <v>44236</v>
      </c>
      <c r="J3487">
        <v>78.900000000000006</v>
      </c>
      <c r="K3487" s="24"/>
      <c r="L3487" s="24" t="s">
        <v>2434</v>
      </c>
      <c r="M3487" s="24" t="s">
        <v>2435</v>
      </c>
      <c r="N3487" s="24" t="s">
        <v>7</v>
      </c>
      <c r="O3487" s="24" t="s">
        <v>231</v>
      </c>
      <c r="P3487" s="24" t="s">
        <v>217</v>
      </c>
      <c r="Q3487" s="24" t="s">
        <v>102</v>
      </c>
      <c r="R3487" s="24" t="s">
        <v>108</v>
      </c>
      <c r="S3487" s="24" t="s">
        <v>103</v>
      </c>
      <c r="T3487" s="24" t="s">
        <v>260</v>
      </c>
      <c r="U3487" s="24" t="s">
        <v>2436</v>
      </c>
      <c r="V3487" s="24" t="s">
        <v>205</v>
      </c>
      <c r="W3487" s="24" t="s">
        <v>2433</v>
      </c>
      <c r="X3487" s="24" t="s">
        <v>1833</v>
      </c>
      <c r="Y3487" s="24" t="s">
        <v>166</v>
      </c>
      <c r="Z3487" s="24"/>
    </row>
    <row r="3488" spans="1:26" x14ac:dyDescent="0.2">
      <c r="A3488">
        <v>3488</v>
      </c>
      <c r="B3488">
        <v>5854</v>
      </c>
      <c r="H3488" s="23">
        <v>44236</v>
      </c>
      <c r="I3488" s="23">
        <v>44236</v>
      </c>
      <c r="J3488">
        <v>102.39</v>
      </c>
      <c r="K3488" s="24"/>
      <c r="L3488" s="24" t="s">
        <v>2437</v>
      </c>
      <c r="M3488" s="24" t="s">
        <v>2438</v>
      </c>
      <c r="N3488" s="24" t="s">
        <v>7</v>
      </c>
      <c r="O3488" s="24" t="s">
        <v>231</v>
      </c>
      <c r="P3488" s="24" t="s">
        <v>217</v>
      </c>
      <c r="Q3488" s="24" t="s">
        <v>102</v>
      </c>
      <c r="R3488" s="24" t="s">
        <v>108</v>
      </c>
      <c r="S3488" s="24" t="s">
        <v>103</v>
      </c>
      <c r="T3488" s="24" t="s">
        <v>260</v>
      </c>
      <c r="U3488" s="24" t="s">
        <v>2439</v>
      </c>
      <c r="V3488" s="24" t="s">
        <v>205</v>
      </c>
      <c r="W3488" s="24" t="s">
        <v>2433</v>
      </c>
      <c r="X3488" s="24" t="s">
        <v>1833</v>
      </c>
      <c r="Y3488" s="24" t="s">
        <v>166</v>
      </c>
      <c r="Z3488" s="24"/>
    </row>
    <row r="3489" spans="1:26" x14ac:dyDescent="0.2">
      <c r="A3489">
        <v>3489</v>
      </c>
      <c r="B3489">
        <v>5855</v>
      </c>
      <c r="H3489" s="23">
        <v>44236</v>
      </c>
      <c r="I3489" s="23">
        <v>44236</v>
      </c>
      <c r="J3489">
        <v>71.77</v>
      </c>
      <c r="K3489" s="24"/>
      <c r="L3489" s="24" t="s">
        <v>2676</v>
      </c>
      <c r="M3489" s="24" t="s">
        <v>2677</v>
      </c>
      <c r="N3489" s="24" t="s">
        <v>7</v>
      </c>
      <c r="O3489" s="24" t="s">
        <v>231</v>
      </c>
      <c r="P3489" s="24" t="s">
        <v>217</v>
      </c>
      <c r="Q3489" s="24" t="s">
        <v>102</v>
      </c>
      <c r="R3489" s="24" t="s">
        <v>108</v>
      </c>
      <c r="S3489" s="24" t="s">
        <v>103</v>
      </c>
      <c r="T3489" s="24" t="s">
        <v>260</v>
      </c>
      <c r="U3489" s="24" t="s">
        <v>2678</v>
      </c>
      <c r="V3489" s="24" t="s">
        <v>205</v>
      </c>
      <c r="W3489" s="24" t="s">
        <v>2433</v>
      </c>
      <c r="X3489" s="24" t="s">
        <v>1833</v>
      </c>
      <c r="Y3489" s="24" t="s">
        <v>166</v>
      </c>
      <c r="Z3489" s="24"/>
    </row>
    <row r="3490" spans="1:26" x14ac:dyDescent="0.2">
      <c r="A3490">
        <v>3490</v>
      </c>
      <c r="B3490">
        <v>5856</v>
      </c>
      <c r="H3490" s="23">
        <v>44236</v>
      </c>
      <c r="I3490" s="23">
        <v>44236</v>
      </c>
      <c r="J3490">
        <v>91.74</v>
      </c>
      <c r="K3490" s="24"/>
      <c r="L3490" s="24" t="s">
        <v>2679</v>
      </c>
      <c r="M3490" s="24" t="s">
        <v>2680</v>
      </c>
      <c r="N3490" s="24" t="s">
        <v>7</v>
      </c>
      <c r="O3490" s="24" t="s">
        <v>231</v>
      </c>
      <c r="P3490" s="24" t="s">
        <v>217</v>
      </c>
      <c r="Q3490" s="24" t="s">
        <v>102</v>
      </c>
      <c r="R3490" s="24" t="s">
        <v>108</v>
      </c>
      <c r="S3490" s="24" t="s">
        <v>103</v>
      </c>
      <c r="T3490" s="24" t="s">
        <v>260</v>
      </c>
      <c r="U3490" s="24" t="s">
        <v>2654</v>
      </c>
      <c r="V3490" s="24" t="s">
        <v>205</v>
      </c>
      <c r="W3490" s="24" t="s">
        <v>2433</v>
      </c>
      <c r="X3490" s="24" t="s">
        <v>1833</v>
      </c>
      <c r="Y3490" s="24" t="s">
        <v>166</v>
      </c>
      <c r="Z3490" s="24"/>
    </row>
    <row r="3491" spans="1:26" x14ac:dyDescent="0.2">
      <c r="A3491">
        <v>3491</v>
      </c>
      <c r="B3491">
        <v>5857</v>
      </c>
      <c r="H3491" s="23">
        <v>44236</v>
      </c>
      <c r="I3491" s="23">
        <v>44236</v>
      </c>
      <c r="J3491">
        <v>83.11</v>
      </c>
      <c r="K3491" s="24"/>
      <c r="L3491" s="24" t="s">
        <v>2681</v>
      </c>
      <c r="M3491" s="24" t="s">
        <v>2682</v>
      </c>
      <c r="N3491" s="24" t="s">
        <v>7</v>
      </c>
      <c r="O3491" s="24" t="s">
        <v>231</v>
      </c>
      <c r="P3491" s="24" t="s">
        <v>217</v>
      </c>
      <c r="Q3491" s="24" t="s">
        <v>102</v>
      </c>
      <c r="R3491" s="24" t="s">
        <v>108</v>
      </c>
      <c r="S3491" s="24" t="s">
        <v>103</v>
      </c>
      <c r="T3491" s="24" t="s">
        <v>260</v>
      </c>
      <c r="U3491" s="24" t="s">
        <v>2683</v>
      </c>
      <c r="V3491" s="24" t="s">
        <v>205</v>
      </c>
      <c r="W3491" s="24" t="s">
        <v>2433</v>
      </c>
      <c r="X3491" s="24" t="s">
        <v>1833</v>
      </c>
      <c r="Y3491" s="24" t="s">
        <v>166</v>
      </c>
      <c r="Z3491" s="24"/>
    </row>
    <row r="3492" spans="1:26" x14ac:dyDescent="0.2">
      <c r="A3492">
        <v>3492</v>
      </c>
      <c r="B3492">
        <v>5863</v>
      </c>
      <c r="H3492" s="23">
        <v>44237</v>
      </c>
      <c r="I3492" s="23">
        <v>44237</v>
      </c>
      <c r="J3492">
        <v>3688</v>
      </c>
      <c r="K3492" s="24"/>
      <c r="L3492" s="24" t="s">
        <v>2468</v>
      </c>
      <c r="M3492" s="24" t="s">
        <v>1937</v>
      </c>
      <c r="N3492" s="24" t="s">
        <v>68</v>
      </c>
      <c r="O3492" s="24" t="s">
        <v>231</v>
      </c>
      <c r="P3492" s="24" t="s">
        <v>217</v>
      </c>
      <c r="Q3492" s="24" t="s">
        <v>17</v>
      </c>
      <c r="R3492" s="24" t="s">
        <v>6</v>
      </c>
      <c r="S3492" s="24" t="s">
        <v>22</v>
      </c>
      <c r="T3492" s="24" t="s">
        <v>211</v>
      </c>
      <c r="U3492" s="24" t="s">
        <v>205</v>
      </c>
      <c r="V3492" s="24" t="s">
        <v>205</v>
      </c>
      <c r="W3492" s="24" t="s">
        <v>22</v>
      </c>
      <c r="X3492" s="24" t="s">
        <v>1833</v>
      </c>
      <c r="Y3492" s="24" t="s">
        <v>166</v>
      </c>
      <c r="Z3492" s="24"/>
    </row>
    <row r="3493" spans="1:26" x14ac:dyDescent="0.2">
      <c r="A3493">
        <v>3493</v>
      </c>
      <c r="B3493">
        <v>5864</v>
      </c>
      <c r="H3493" s="23">
        <v>44237</v>
      </c>
      <c r="I3493" s="23">
        <v>44237</v>
      </c>
      <c r="J3493">
        <v>68.86</v>
      </c>
      <c r="K3493" s="24"/>
      <c r="L3493" s="24" t="s">
        <v>2657</v>
      </c>
      <c r="M3493" s="24" t="s">
        <v>2658</v>
      </c>
      <c r="N3493" s="24" t="s">
        <v>7</v>
      </c>
      <c r="O3493" s="24" t="s">
        <v>231</v>
      </c>
      <c r="P3493" s="24" t="s">
        <v>217</v>
      </c>
      <c r="Q3493" s="24" t="s">
        <v>102</v>
      </c>
      <c r="R3493" s="24" t="s">
        <v>108</v>
      </c>
      <c r="S3493" s="24" t="s">
        <v>103</v>
      </c>
      <c r="T3493" s="24" t="s">
        <v>260</v>
      </c>
      <c r="U3493" s="24" t="s">
        <v>2556</v>
      </c>
      <c r="V3493" s="24" t="s">
        <v>205</v>
      </c>
      <c r="W3493" s="24" t="s">
        <v>2433</v>
      </c>
      <c r="X3493" s="24" t="s">
        <v>1833</v>
      </c>
      <c r="Y3493" s="24" t="s">
        <v>166</v>
      </c>
      <c r="Z3493" s="24"/>
    </row>
    <row r="3494" spans="1:26" x14ac:dyDescent="0.2">
      <c r="A3494">
        <v>3494</v>
      </c>
      <c r="B3494">
        <v>5865</v>
      </c>
      <c r="H3494" s="23">
        <v>44237</v>
      </c>
      <c r="I3494" s="23">
        <v>44237</v>
      </c>
      <c r="J3494">
        <v>74.489999999999995</v>
      </c>
      <c r="K3494" s="24"/>
      <c r="L3494" s="24" t="s">
        <v>2659</v>
      </c>
      <c r="M3494" s="24" t="s">
        <v>2660</v>
      </c>
      <c r="N3494" s="24" t="s">
        <v>7</v>
      </c>
      <c r="O3494" s="24" t="s">
        <v>231</v>
      </c>
      <c r="P3494" s="24" t="s">
        <v>217</v>
      </c>
      <c r="Q3494" s="24" t="s">
        <v>102</v>
      </c>
      <c r="R3494" s="24" t="s">
        <v>108</v>
      </c>
      <c r="S3494" s="24" t="s">
        <v>103</v>
      </c>
      <c r="T3494" s="24" t="s">
        <v>260</v>
      </c>
      <c r="U3494" s="24" t="s">
        <v>2661</v>
      </c>
      <c r="V3494" s="24" t="s">
        <v>205</v>
      </c>
      <c r="W3494" s="24" t="s">
        <v>2433</v>
      </c>
      <c r="X3494" s="24" t="s">
        <v>1833</v>
      </c>
      <c r="Y3494" s="24" t="s">
        <v>166</v>
      </c>
      <c r="Z3494" s="24"/>
    </row>
    <row r="3495" spans="1:26" x14ac:dyDescent="0.2">
      <c r="A3495">
        <v>3495</v>
      </c>
      <c r="B3495">
        <v>5866</v>
      </c>
      <c r="H3495" s="23">
        <v>44237</v>
      </c>
      <c r="I3495" s="23">
        <v>44237</v>
      </c>
      <c r="J3495">
        <v>111.66</v>
      </c>
      <c r="K3495" s="24"/>
      <c r="L3495" s="24" t="s">
        <v>2665</v>
      </c>
      <c r="M3495" s="24" t="s">
        <v>2666</v>
      </c>
      <c r="N3495" s="24" t="s">
        <v>7</v>
      </c>
      <c r="O3495" s="24" t="s">
        <v>231</v>
      </c>
      <c r="P3495" s="24" t="s">
        <v>217</v>
      </c>
      <c r="Q3495" s="24" t="s">
        <v>102</v>
      </c>
      <c r="R3495" s="24" t="s">
        <v>108</v>
      </c>
      <c r="S3495" s="24" t="s">
        <v>103</v>
      </c>
      <c r="T3495" s="24" t="s">
        <v>260</v>
      </c>
      <c r="U3495" s="24" t="s">
        <v>2667</v>
      </c>
      <c r="V3495" s="24" t="s">
        <v>205</v>
      </c>
      <c r="W3495" s="24" t="s">
        <v>2433</v>
      </c>
      <c r="X3495" s="24" t="s">
        <v>1833</v>
      </c>
      <c r="Y3495" s="24" t="s">
        <v>166</v>
      </c>
      <c r="Z3495" s="24"/>
    </row>
    <row r="3496" spans="1:26" x14ac:dyDescent="0.2">
      <c r="A3496">
        <v>3496</v>
      </c>
      <c r="B3496">
        <v>5867</v>
      </c>
      <c r="H3496" s="23">
        <v>44237</v>
      </c>
      <c r="I3496" s="23">
        <v>44237</v>
      </c>
      <c r="J3496">
        <v>97.43</v>
      </c>
      <c r="K3496" s="24"/>
      <c r="L3496" s="24" t="s">
        <v>2662</v>
      </c>
      <c r="M3496" s="24" t="s">
        <v>2663</v>
      </c>
      <c r="N3496" s="24" t="s">
        <v>7</v>
      </c>
      <c r="O3496" s="24" t="s">
        <v>231</v>
      </c>
      <c r="P3496" s="24" t="s">
        <v>217</v>
      </c>
      <c r="Q3496" s="24" t="s">
        <v>102</v>
      </c>
      <c r="R3496" s="24" t="s">
        <v>108</v>
      </c>
      <c r="S3496" s="24" t="s">
        <v>103</v>
      </c>
      <c r="T3496" s="24" t="s">
        <v>260</v>
      </c>
      <c r="U3496" s="24" t="s">
        <v>2664</v>
      </c>
      <c r="V3496" s="24" t="s">
        <v>205</v>
      </c>
      <c r="W3496" s="24" t="s">
        <v>2433</v>
      </c>
      <c r="X3496" s="24" t="s">
        <v>1833</v>
      </c>
      <c r="Y3496" s="24" t="s">
        <v>166</v>
      </c>
      <c r="Z3496" s="24"/>
    </row>
    <row r="3497" spans="1:26" x14ac:dyDescent="0.2">
      <c r="A3497">
        <v>3497</v>
      </c>
      <c r="B3497">
        <v>5868</v>
      </c>
      <c r="H3497" s="23">
        <v>44237</v>
      </c>
      <c r="I3497" s="23">
        <v>44237</v>
      </c>
      <c r="J3497">
        <v>58</v>
      </c>
      <c r="K3497" s="24"/>
      <c r="L3497" s="24" t="s">
        <v>2553</v>
      </c>
      <c r="M3497" s="24" t="s">
        <v>2080</v>
      </c>
      <c r="N3497" s="24" t="s">
        <v>68</v>
      </c>
      <c r="O3497" s="24" t="s">
        <v>231</v>
      </c>
      <c r="P3497" s="24" t="s">
        <v>259</v>
      </c>
      <c r="Q3497" s="24" t="s">
        <v>17</v>
      </c>
      <c r="R3497" s="24" t="s">
        <v>6</v>
      </c>
      <c r="S3497" s="24" t="s">
        <v>19</v>
      </c>
      <c r="T3497" s="24" t="s">
        <v>227</v>
      </c>
      <c r="U3497" s="24" t="s">
        <v>205</v>
      </c>
      <c r="V3497" s="24" t="s">
        <v>205</v>
      </c>
      <c r="W3497" s="24" t="s">
        <v>1935</v>
      </c>
      <c r="X3497" s="24" t="s">
        <v>1833</v>
      </c>
      <c r="Y3497" s="24" t="s">
        <v>166</v>
      </c>
      <c r="Z3497" s="24"/>
    </row>
    <row r="3498" spans="1:26" x14ac:dyDescent="0.2">
      <c r="A3498">
        <v>3498</v>
      </c>
      <c r="B3498">
        <v>5869</v>
      </c>
      <c r="H3498" s="23">
        <v>44237</v>
      </c>
      <c r="I3498" s="23">
        <v>44237</v>
      </c>
      <c r="J3498">
        <v>58</v>
      </c>
      <c r="K3498" s="24"/>
      <c r="L3498" s="24" t="s">
        <v>2554</v>
      </c>
      <c r="M3498" s="24" t="s">
        <v>2316</v>
      </c>
      <c r="N3498" s="24" t="s">
        <v>68</v>
      </c>
      <c r="O3498" s="24" t="s">
        <v>231</v>
      </c>
      <c r="P3498" s="24" t="s">
        <v>217</v>
      </c>
      <c r="Q3498" s="24" t="s">
        <v>17</v>
      </c>
      <c r="R3498" s="24" t="s">
        <v>6</v>
      </c>
      <c r="S3498" s="24" t="s">
        <v>19</v>
      </c>
      <c r="T3498" s="24" t="s">
        <v>227</v>
      </c>
      <c r="U3498" s="24" t="s">
        <v>205</v>
      </c>
      <c r="V3498" s="24" t="s">
        <v>205</v>
      </c>
      <c r="W3498" s="24" t="s">
        <v>1935</v>
      </c>
      <c r="X3498" s="24" t="s">
        <v>1833</v>
      </c>
      <c r="Y3498" s="24" t="s">
        <v>166</v>
      </c>
      <c r="Z3498" s="24"/>
    </row>
    <row r="3499" spans="1:26" x14ac:dyDescent="0.2">
      <c r="A3499">
        <v>3499</v>
      </c>
      <c r="B3499">
        <v>5882</v>
      </c>
      <c r="H3499" s="23">
        <v>44237</v>
      </c>
      <c r="I3499" s="23">
        <v>44237</v>
      </c>
      <c r="J3499">
        <v>748.4</v>
      </c>
      <c r="K3499" s="24"/>
      <c r="L3499" s="24" t="s">
        <v>2696</v>
      </c>
      <c r="M3499" s="24" t="s">
        <v>2081</v>
      </c>
      <c r="N3499" s="24" t="s">
        <v>68</v>
      </c>
      <c r="O3499" s="24" t="s">
        <v>231</v>
      </c>
      <c r="P3499" s="24" t="s">
        <v>217</v>
      </c>
      <c r="Q3499" s="24" t="s">
        <v>52</v>
      </c>
      <c r="R3499" s="24" t="s">
        <v>6</v>
      </c>
      <c r="S3499" s="24" t="s">
        <v>54</v>
      </c>
      <c r="T3499" s="24" t="s">
        <v>225</v>
      </c>
      <c r="U3499" s="24" t="s">
        <v>205</v>
      </c>
      <c r="V3499" s="24" t="s">
        <v>205</v>
      </c>
      <c r="W3499" s="24"/>
      <c r="X3499" s="24" t="s">
        <v>1833</v>
      </c>
      <c r="Y3499" s="24" t="s">
        <v>1833</v>
      </c>
      <c r="Z3499" s="24"/>
    </row>
    <row r="3500" spans="1:26" x14ac:dyDescent="0.2">
      <c r="A3500">
        <v>3500</v>
      </c>
      <c r="B3500">
        <v>5883</v>
      </c>
      <c r="H3500" s="23">
        <v>44237</v>
      </c>
      <c r="I3500" s="23">
        <v>44237</v>
      </c>
      <c r="J3500">
        <v>160000</v>
      </c>
      <c r="K3500" s="24"/>
      <c r="L3500" s="24" t="s">
        <v>233</v>
      </c>
      <c r="M3500" s="24" t="s">
        <v>240</v>
      </c>
      <c r="N3500" s="24" t="s">
        <v>68</v>
      </c>
      <c r="O3500" s="24" t="s">
        <v>231</v>
      </c>
      <c r="P3500" s="24" t="s">
        <v>217</v>
      </c>
      <c r="Q3500" s="24" t="s">
        <v>234</v>
      </c>
      <c r="R3500" s="24" t="s">
        <v>234</v>
      </c>
      <c r="S3500" s="24" t="s">
        <v>234</v>
      </c>
      <c r="T3500" s="24" t="s">
        <v>235</v>
      </c>
      <c r="U3500" s="24" t="s">
        <v>205</v>
      </c>
      <c r="V3500" s="24" t="s">
        <v>205</v>
      </c>
      <c r="W3500" s="24" t="s">
        <v>205</v>
      </c>
      <c r="X3500" s="24" t="s">
        <v>1833</v>
      </c>
      <c r="Y3500" s="24" t="s">
        <v>205</v>
      </c>
      <c r="Z3500" s="24"/>
    </row>
    <row r="3501" spans="1:26" x14ac:dyDescent="0.2">
      <c r="A3501">
        <v>3501</v>
      </c>
      <c r="B3501">
        <v>5884</v>
      </c>
      <c r="H3501" s="23">
        <v>44237</v>
      </c>
      <c r="I3501" s="23">
        <v>44237</v>
      </c>
      <c r="J3501">
        <v>105</v>
      </c>
      <c r="K3501" s="24"/>
      <c r="L3501" s="24" t="s">
        <v>2884</v>
      </c>
      <c r="M3501" s="24" t="s">
        <v>2885</v>
      </c>
      <c r="N3501" s="24" t="s">
        <v>7</v>
      </c>
      <c r="O3501" s="24" t="s">
        <v>231</v>
      </c>
      <c r="P3501" s="24" t="s">
        <v>217</v>
      </c>
      <c r="Q3501" s="24" t="s">
        <v>110</v>
      </c>
      <c r="R3501" s="24" t="s">
        <v>105</v>
      </c>
      <c r="S3501" s="24" t="s">
        <v>111</v>
      </c>
      <c r="T3501" s="24" t="s">
        <v>873</v>
      </c>
      <c r="U3501" s="24" t="s">
        <v>1053</v>
      </c>
      <c r="V3501" s="24" t="s">
        <v>2886</v>
      </c>
      <c r="W3501" s="24"/>
      <c r="X3501" s="24" t="s">
        <v>1833</v>
      </c>
      <c r="Y3501" s="24" t="s">
        <v>1833</v>
      </c>
      <c r="Z3501" s="24"/>
    </row>
    <row r="3502" spans="1:26" x14ac:dyDescent="0.2">
      <c r="A3502">
        <v>3502</v>
      </c>
      <c r="B3502">
        <v>5895</v>
      </c>
      <c r="H3502" s="23">
        <v>44239</v>
      </c>
      <c r="I3502" s="23">
        <v>44239</v>
      </c>
      <c r="J3502">
        <v>20000</v>
      </c>
      <c r="K3502" s="24"/>
      <c r="L3502" s="24" t="s">
        <v>2403</v>
      </c>
      <c r="M3502" s="24" t="s">
        <v>2528</v>
      </c>
      <c r="N3502" s="24" t="s">
        <v>68</v>
      </c>
      <c r="O3502" s="24" t="s">
        <v>231</v>
      </c>
      <c r="P3502" s="24" t="s">
        <v>217</v>
      </c>
      <c r="Q3502" s="24" t="s">
        <v>102</v>
      </c>
      <c r="R3502" s="24" t="s">
        <v>108</v>
      </c>
      <c r="S3502" s="24" t="s">
        <v>108</v>
      </c>
      <c r="T3502" s="24" t="s">
        <v>238</v>
      </c>
      <c r="U3502" s="24" t="s">
        <v>205</v>
      </c>
      <c r="V3502" s="24" t="s">
        <v>205</v>
      </c>
      <c r="W3502" s="24" t="s">
        <v>205</v>
      </c>
      <c r="X3502" s="24" t="s">
        <v>1833</v>
      </c>
      <c r="Y3502" s="24" t="s">
        <v>205</v>
      </c>
      <c r="Z3502" s="24"/>
    </row>
    <row r="3503" spans="1:26" x14ac:dyDescent="0.2">
      <c r="A3503">
        <v>3503</v>
      </c>
      <c r="B3503">
        <v>5904</v>
      </c>
      <c r="H3503" s="23">
        <v>44239</v>
      </c>
      <c r="I3503" s="23">
        <v>44239</v>
      </c>
      <c r="J3503">
        <v>3350</v>
      </c>
      <c r="K3503" s="24"/>
      <c r="L3503" s="24" t="s">
        <v>2887</v>
      </c>
      <c r="M3503" s="24" t="s">
        <v>2154</v>
      </c>
      <c r="N3503" s="24" t="s">
        <v>7</v>
      </c>
      <c r="O3503" s="24" t="s">
        <v>231</v>
      </c>
      <c r="P3503" s="24" t="s">
        <v>217</v>
      </c>
      <c r="Q3503" s="24" t="s">
        <v>584</v>
      </c>
      <c r="R3503" s="24" t="s">
        <v>584</v>
      </c>
      <c r="S3503" s="24" t="s">
        <v>584</v>
      </c>
      <c r="T3503" s="24" t="s">
        <v>585</v>
      </c>
      <c r="U3503" s="24" t="s">
        <v>2888</v>
      </c>
      <c r="V3503" s="24" t="s">
        <v>2889</v>
      </c>
      <c r="W3503" s="24"/>
      <c r="X3503" s="24" t="s">
        <v>1833</v>
      </c>
      <c r="Y3503" s="24" t="s">
        <v>166</v>
      </c>
      <c r="Z3503" s="24"/>
    </row>
    <row r="3504" spans="1:26" x14ac:dyDescent="0.2">
      <c r="A3504">
        <v>3504</v>
      </c>
      <c r="B3504">
        <v>5905</v>
      </c>
      <c r="H3504" s="23">
        <v>44239</v>
      </c>
      <c r="I3504" s="23">
        <v>44239</v>
      </c>
      <c r="J3504">
        <v>1231.77</v>
      </c>
      <c r="K3504" s="24"/>
      <c r="L3504" s="24" t="s">
        <v>2890</v>
      </c>
      <c r="M3504" s="24" t="s">
        <v>2559</v>
      </c>
      <c r="N3504" s="24" t="s">
        <v>7</v>
      </c>
      <c r="O3504" s="24" t="s">
        <v>231</v>
      </c>
      <c r="P3504" s="24" t="s">
        <v>217</v>
      </c>
      <c r="Q3504" s="24" t="s">
        <v>52</v>
      </c>
      <c r="R3504" s="24" t="s">
        <v>69</v>
      </c>
      <c r="S3504" s="24" t="s">
        <v>94</v>
      </c>
      <c r="T3504" s="24" t="s">
        <v>363</v>
      </c>
      <c r="U3504" s="24" t="s">
        <v>205</v>
      </c>
      <c r="V3504" s="24" t="s">
        <v>205</v>
      </c>
      <c r="W3504" s="24" t="s">
        <v>482</v>
      </c>
      <c r="X3504" s="24" t="s">
        <v>1833</v>
      </c>
      <c r="Y3504" s="24" t="s">
        <v>166</v>
      </c>
      <c r="Z3504" s="24"/>
    </row>
    <row r="3505" spans="1:26" x14ac:dyDescent="0.2">
      <c r="A3505">
        <v>3505</v>
      </c>
      <c r="B3505">
        <v>5924</v>
      </c>
      <c r="H3505" s="23">
        <v>44244</v>
      </c>
      <c r="I3505" s="23">
        <v>44244</v>
      </c>
      <c r="J3505">
        <v>2627.23</v>
      </c>
      <c r="K3505" s="24"/>
      <c r="L3505" s="24" t="s">
        <v>2261</v>
      </c>
      <c r="M3505" s="24" t="s">
        <v>2258</v>
      </c>
      <c r="N3505" s="24" t="s">
        <v>50</v>
      </c>
      <c r="O3505" s="24" t="s">
        <v>231</v>
      </c>
      <c r="P3505" s="24" t="s">
        <v>217</v>
      </c>
      <c r="Q3505" s="24" t="s">
        <v>50</v>
      </c>
      <c r="R3505" s="24" t="s">
        <v>70</v>
      </c>
      <c r="S3505" s="24" t="s">
        <v>71</v>
      </c>
      <c r="T3505" s="24" t="s">
        <v>223</v>
      </c>
      <c r="U3505" s="24" t="s">
        <v>205</v>
      </c>
      <c r="V3505" s="24" t="s">
        <v>205</v>
      </c>
      <c r="W3505" s="24"/>
      <c r="X3505" s="24" t="s">
        <v>1833</v>
      </c>
      <c r="Y3505" s="24" t="s">
        <v>166</v>
      </c>
      <c r="Z3505" s="24"/>
    </row>
    <row r="3506" spans="1:26" x14ac:dyDescent="0.2">
      <c r="A3506">
        <v>3506</v>
      </c>
      <c r="B3506">
        <v>5925</v>
      </c>
      <c r="H3506" s="23">
        <v>44244</v>
      </c>
      <c r="I3506" s="23">
        <v>44244</v>
      </c>
      <c r="J3506">
        <v>44.41</v>
      </c>
      <c r="K3506" s="24"/>
      <c r="L3506" s="24" t="s">
        <v>2891</v>
      </c>
      <c r="M3506" s="24" t="s">
        <v>2258</v>
      </c>
      <c r="N3506" s="24" t="s">
        <v>50</v>
      </c>
      <c r="O3506" s="24" t="s">
        <v>231</v>
      </c>
      <c r="P3506" s="24" t="s">
        <v>217</v>
      </c>
      <c r="Q3506" s="24" t="s">
        <v>50</v>
      </c>
      <c r="R3506" s="24" t="s">
        <v>70</v>
      </c>
      <c r="S3506" s="24" t="s">
        <v>71</v>
      </c>
      <c r="T3506" s="24" t="s">
        <v>223</v>
      </c>
      <c r="U3506" s="24" t="s">
        <v>205</v>
      </c>
      <c r="V3506" s="24" t="s">
        <v>205</v>
      </c>
      <c r="W3506" s="24"/>
      <c r="X3506" s="24" t="s">
        <v>1833</v>
      </c>
      <c r="Y3506" s="24" t="s">
        <v>166</v>
      </c>
      <c r="Z3506" s="24"/>
    </row>
    <row r="3507" spans="1:26" x14ac:dyDescent="0.2">
      <c r="A3507">
        <v>3507</v>
      </c>
      <c r="B3507">
        <v>5926</v>
      </c>
      <c r="H3507" s="23">
        <v>44244</v>
      </c>
      <c r="I3507" s="23">
        <v>44244</v>
      </c>
      <c r="J3507">
        <v>284</v>
      </c>
      <c r="K3507" s="24" t="s">
        <v>247</v>
      </c>
      <c r="L3507" s="24" t="s">
        <v>2892</v>
      </c>
      <c r="M3507" s="24" t="s">
        <v>2893</v>
      </c>
      <c r="N3507" s="24" t="s">
        <v>50</v>
      </c>
      <c r="O3507" s="24" t="s">
        <v>231</v>
      </c>
      <c r="P3507" s="24" t="s">
        <v>217</v>
      </c>
      <c r="Q3507" s="24" t="s">
        <v>50</v>
      </c>
      <c r="R3507" s="24" t="s">
        <v>70</v>
      </c>
      <c r="S3507" s="24" t="s">
        <v>71</v>
      </c>
      <c r="T3507" s="24" t="s">
        <v>223</v>
      </c>
      <c r="U3507" s="24" t="s">
        <v>205</v>
      </c>
      <c r="V3507" s="24" t="s">
        <v>205</v>
      </c>
      <c r="W3507" s="24"/>
      <c r="X3507" s="24" t="s">
        <v>1833</v>
      </c>
      <c r="Y3507" s="24" t="s">
        <v>166</v>
      </c>
      <c r="Z3507" s="24"/>
    </row>
    <row r="3508" spans="1:26" x14ac:dyDescent="0.2">
      <c r="A3508">
        <v>3508</v>
      </c>
      <c r="B3508">
        <v>5927</v>
      </c>
      <c r="H3508" s="23">
        <v>44244</v>
      </c>
      <c r="I3508" s="23">
        <v>44244</v>
      </c>
      <c r="J3508">
        <v>536.75</v>
      </c>
      <c r="K3508" s="24"/>
      <c r="L3508" s="24" t="s">
        <v>2260</v>
      </c>
      <c r="M3508" s="24" t="s">
        <v>2258</v>
      </c>
      <c r="N3508" s="24" t="s">
        <v>50</v>
      </c>
      <c r="O3508" s="24" t="s">
        <v>231</v>
      </c>
      <c r="P3508" s="24" t="s">
        <v>217</v>
      </c>
      <c r="Q3508" s="24" t="s">
        <v>50</v>
      </c>
      <c r="R3508" s="24" t="s">
        <v>70</v>
      </c>
      <c r="S3508" s="24" t="s">
        <v>71</v>
      </c>
      <c r="T3508" s="24" t="s">
        <v>223</v>
      </c>
      <c r="U3508" s="24" t="s">
        <v>205</v>
      </c>
      <c r="V3508" s="24" t="s">
        <v>205</v>
      </c>
      <c r="W3508" s="24"/>
      <c r="X3508" s="24" t="s">
        <v>1833</v>
      </c>
      <c r="Y3508" s="24" t="s">
        <v>1833</v>
      </c>
      <c r="Z3508" s="24" t="s">
        <v>2894</v>
      </c>
    </row>
    <row r="3509" spans="1:26" x14ac:dyDescent="0.2">
      <c r="A3509">
        <v>3509</v>
      </c>
      <c r="B3509">
        <v>5928</v>
      </c>
      <c r="H3509" s="23">
        <v>44244</v>
      </c>
      <c r="I3509" s="23">
        <v>44244</v>
      </c>
      <c r="J3509">
        <v>1046.06</v>
      </c>
      <c r="K3509" s="24"/>
      <c r="L3509" s="24" t="s">
        <v>2260</v>
      </c>
      <c r="M3509" s="24" t="s">
        <v>2258</v>
      </c>
      <c r="N3509" s="24" t="s">
        <v>50</v>
      </c>
      <c r="O3509" s="24" t="s">
        <v>231</v>
      </c>
      <c r="P3509" s="24" t="s">
        <v>217</v>
      </c>
      <c r="Q3509" s="24" t="s">
        <v>50</v>
      </c>
      <c r="R3509" s="24" t="s">
        <v>70</v>
      </c>
      <c r="S3509" s="24" t="s">
        <v>71</v>
      </c>
      <c r="T3509" s="24" t="s">
        <v>223</v>
      </c>
      <c r="U3509" s="24" t="s">
        <v>205</v>
      </c>
      <c r="V3509" s="24" t="s">
        <v>205</v>
      </c>
      <c r="W3509" s="24"/>
      <c r="X3509" s="24" t="s">
        <v>1833</v>
      </c>
      <c r="Y3509" s="24" t="s">
        <v>166</v>
      </c>
      <c r="Z3509" s="24"/>
    </row>
    <row r="3510" spans="1:26" x14ac:dyDescent="0.2">
      <c r="A3510">
        <v>3510</v>
      </c>
      <c r="B3510">
        <v>5930</v>
      </c>
      <c r="H3510" s="23">
        <v>44244</v>
      </c>
      <c r="I3510" s="23">
        <v>44244</v>
      </c>
      <c r="J3510">
        <v>115.27</v>
      </c>
      <c r="K3510" s="24"/>
      <c r="L3510" s="24" t="s">
        <v>2895</v>
      </c>
      <c r="M3510" s="24" t="s">
        <v>2597</v>
      </c>
      <c r="N3510" s="24" t="s">
        <v>7</v>
      </c>
      <c r="O3510" s="24" t="s">
        <v>231</v>
      </c>
      <c r="P3510" s="24" t="s">
        <v>217</v>
      </c>
      <c r="Q3510" s="24" t="s">
        <v>55</v>
      </c>
      <c r="R3510" s="24" t="s">
        <v>70</v>
      </c>
      <c r="S3510" s="24" t="s">
        <v>76</v>
      </c>
      <c r="T3510" s="24" t="s">
        <v>225</v>
      </c>
      <c r="U3510" s="24" t="s">
        <v>205</v>
      </c>
      <c r="V3510" s="24" t="s">
        <v>205</v>
      </c>
      <c r="W3510" s="24" t="s">
        <v>2313</v>
      </c>
      <c r="X3510" s="24" t="s">
        <v>1833</v>
      </c>
      <c r="Y3510" s="24" t="s">
        <v>166</v>
      </c>
      <c r="Z3510" s="24"/>
    </row>
    <row r="3511" spans="1:26" x14ac:dyDescent="0.2">
      <c r="A3511">
        <v>3511</v>
      </c>
      <c r="B3511">
        <v>5931</v>
      </c>
      <c r="H3511" s="23">
        <v>44244</v>
      </c>
      <c r="I3511" s="23">
        <v>44244</v>
      </c>
      <c r="J3511">
        <v>1715.58</v>
      </c>
      <c r="K3511" s="24"/>
      <c r="L3511" s="24" t="s">
        <v>2699</v>
      </c>
      <c r="M3511" s="24" t="s">
        <v>27</v>
      </c>
      <c r="N3511" s="24" t="s">
        <v>68</v>
      </c>
      <c r="O3511" s="24" t="s">
        <v>231</v>
      </c>
      <c r="P3511" s="24" t="s">
        <v>217</v>
      </c>
      <c r="Q3511" s="24" t="s">
        <v>17</v>
      </c>
      <c r="R3511" s="24" t="s">
        <v>6</v>
      </c>
      <c r="S3511" s="24" t="s">
        <v>27</v>
      </c>
      <c r="T3511" s="24" t="s">
        <v>211</v>
      </c>
      <c r="U3511" s="24" t="s">
        <v>205</v>
      </c>
      <c r="V3511" s="24" t="s">
        <v>205</v>
      </c>
      <c r="W3511" s="24" t="s">
        <v>2326</v>
      </c>
      <c r="X3511" s="24" t="s">
        <v>1833</v>
      </c>
      <c r="Y3511" s="24" t="s">
        <v>166</v>
      </c>
      <c r="Z3511" s="24"/>
    </row>
    <row r="3512" spans="1:26" x14ac:dyDescent="0.2">
      <c r="A3512">
        <v>3512</v>
      </c>
      <c r="B3512">
        <v>5932</v>
      </c>
      <c r="H3512" s="23">
        <v>44244</v>
      </c>
      <c r="I3512" s="23">
        <v>44244</v>
      </c>
      <c r="J3512">
        <v>840</v>
      </c>
      <c r="K3512" s="24"/>
      <c r="L3512" s="24" t="s">
        <v>2784</v>
      </c>
      <c r="M3512" s="24" t="s">
        <v>2785</v>
      </c>
      <c r="N3512" s="24" t="s">
        <v>68</v>
      </c>
      <c r="O3512" s="24" t="s">
        <v>231</v>
      </c>
      <c r="P3512" s="24" t="s">
        <v>217</v>
      </c>
      <c r="Q3512" s="24" t="s">
        <v>64</v>
      </c>
      <c r="R3512" s="24" t="s">
        <v>6</v>
      </c>
      <c r="S3512" s="24" t="s">
        <v>25</v>
      </c>
      <c r="T3512" s="24" t="s">
        <v>1100</v>
      </c>
      <c r="U3512" s="24" t="s">
        <v>205</v>
      </c>
      <c r="V3512" s="24" t="s">
        <v>205</v>
      </c>
      <c r="W3512" s="24" t="s">
        <v>2675</v>
      </c>
      <c r="X3512" s="24" t="s">
        <v>1833</v>
      </c>
      <c r="Y3512" s="24" t="s">
        <v>166</v>
      </c>
      <c r="Z3512" s="24"/>
    </row>
    <row r="3513" spans="1:26" x14ac:dyDescent="0.2">
      <c r="A3513">
        <v>3513</v>
      </c>
      <c r="B3513">
        <v>5933</v>
      </c>
      <c r="H3513" s="23">
        <v>44244</v>
      </c>
      <c r="I3513" s="23">
        <v>44244</v>
      </c>
      <c r="J3513">
        <v>3609.55</v>
      </c>
      <c r="K3513" s="24"/>
      <c r="L3513" s="24" t="s">
        <v>2569</v>
      </c>
      <c r="M3513" s="24" t="s">
        <v>1992</v>
      </c>
      <c r="N3513" s="24" t="s">
        <v>7</v>
      </c>
      <c r="O3513" s="24" t="s">
        <v>231</v>
      </c>
      <c r="P3513" s="24" t="s">
        <v>217</v>
      </c>
      <c r="Q3513" s="24" t="s">
        <v>102</v>
      </c>
      <c r="R3513" s="24" t="s">
        <v>108</v>
      </c>
      <c r="S3513" s="24" t="s">
        <v>103</v>
      </c>
      <c r="T3513" s="24" t="s">
        <v>260</v>
      </c>
      <c r="U3513" s="24" t="s">
        <v>406</v>
      </c>
      <c r="V3513" s="24" t="s">
        <v>205</v>
      </c>
      <c r="W3513" s="24" t="s">
        <v>1993</v>
      </c>
      <c r="X3513" s="24" t="s">
        <v>1833</v>
      </c>
      <c r="Y3513" s="24" t="s">
        <v>166</v>
      </c>
      <c r="Z3513" s="24"/>
    </row>
    <row r="3514" spans="1:26" x14ac:dyDescent="0.2">
      <c r="A3514">
        <v>3514</v>
      </c>
      <c r="B3514">
        <v>5934</v>
      </c>
      <c r="H3514" s="23">
        <v>44244</v>
      </c>
      <c r="I3514" s="23">
        <v>44244</v>
      </c>
      <c r="J3514">
        <v>5358.17</v>
      </c>
      <c r="K3514" s="24"/>
      <c r="L3514" s="24" t="s">
        <v>2570</v>
      </c>
      <c r="M3514" s="24" t="s">
        <v>1995</v>
      </c>
      <c r="N3514" s="24" t="s">
        <v>7</v>
      </c>
      <c r="O3514" s="24" t="s">
        <v>231</v>
      </c>
      <c r="P3514" s="24" t="s">
        <v>217</v>
      </c>
      <c r="Q3514" s="24" t="s">
        <v>102</v>
      </c>
      <c r="R3514" s="24" t="s">
        <v>108</v>
      </c>
      <c r="S3514" s="24" t="s">
        <v>103</v>
      </c>
      <c r="T3514" s="24" t="s">
        <v>260</v>
      </c>
      <c r="U3514" s="24" t="s">
        <v>1110</v>
      </c>
      <c r="V3514" s="24" t="s">
        <v>205</v>
      </c>
      <c r="W3514" s="24" t="s">
        <v>1993</v>
      </c>
      <c r="X3514" s="24" t="s">
        <v>1833</v>
      </c>
      <c r="Y3514" s="24" t="s">
        <v>166</v>
      </c>
      <c r="Z3514" s="24"/>
    </row>
    <row r="3515" spans="1:26" x14ac:dyDescent="0.2">
      <c r="A3515">
        <v>3515</v>
      </c>
      <c r="B3515">
        <v>5935</v>
      </c>
      <c r="H3515" s="23">
        <v>44244</v>
      </c>
      <c r="I3515" s="23">
        <v>44244</v>
      </c>
      <c r="J3515">
        <v>3607.56</v>
      </c>
      <c r="K3515" s="24"/>
      <c r="L3515" s="24" t="s">
        <v>2896</v>
      </c>
      <c r="M3515" s="24" t="s">
        <v>2897</v>
      </c>
      <c r="N3515" s="24" t="s">
        <v>7</v>
      </c>
      <c r="O3515" s="24" t="s">
        <v>231</v>
      </c>
      <c r="P3515" s="24" t="s">
        <v>217</v>
      </c>
      <c r="Q3515" s="24" t="s">
        <v>102</v>
      </c>
      <c r="R3515" s="24" t="s">
        <v>108</v>
      </c>
      <c r="S3515" s="24" t="s">
        <v>103</v>
      </c>
      <c r="T3515" s="24" t="s">
        <v>260</v>
      </c>
      <c r="U3515" s="24" t="s">
        <v>1130</v>
      </c>
      <c r="V3515" s="24" t="s">
        <v>205</v>
      </c>
      <c r="W3515" s="24" t="s">
        <v>1993</v>
      </c>
      <c r="X3515" s="24" t="s">
        <v>1833</v>
      </c>
      <c r="Y3515" s="24" t="s">
        <v>166</v>
      </c>
      <c r="Z3515" s="24"/>
    </row>
    <row r="3516" spans="1:26" x14ac:dyDescent="0.2">
      <c r="A3516">
        <v>3516</v>
      </c>
      <c r="B3516">
        <v>5936</v>
      </c>
      <c r="H3516" s="23">
        <v>44244</v>
      </c>
      <c r="I3516" s="23">
        <v>44244</v>
      </c>
      <c r="J3516">
        <v>5000.8999999999996</v>
      </c>
      <c r="K3516" s="24"/>
      <c r="L3516" s="24" t="s">
        <v>2317</v>
      </c>
      <c r="M3516" s="24" t="s">
        <v>2318</v>
      </c>
      <c r="N3516" s="24" t="s">
        <v>68</v>
      </c>
      <c r="O3516" s="24" t="s">
        <v>231</v>
      </c>
      <c r="P3516" s="24" t="s">
        <v>217</v>
      </c>
      <c r="Q3516" s="24" t="s">
        <v>28</v>
      </c>
      <c r="R3516" s="24" t="s">
        <v>6</v>
      </c>
      <c r="S3516" s="24" t="s">
        <v>30</v>
      </c>
      <c r="T3516" s="24" t="s">
        <v>266</v>
      </c>
      <c r="U3516" s="24" t="s">
        <v>205</v>
      </c>
      <c r="V3516" s="24" t="s">
        <v>205</v>
      </c>
      <c r="W3516" s="24" t="s">
        <v>593</v>
      </c>
      <c r="X3516" s="24" t="s">
        <v>1833</v>
      </c>
      <c r="Y3516" s="24" t="s">
        <v>166</v>
      </c>
      <c r="Z3516" s="24"/>
    </row>
    <row r="3517" spans="1:26" x14ac:dyDescent="0.2">
      <c r="A3517">
        <v>3517</v>
      </c>
      <c r="B3517">
        <v>5937</v>
      </c>
      <c r="H3517" s="23">
        <v>44244</v>
      </c>
      <c r="I3517" s="23">
        <v>44244</v>
      </c>
      <c r="J3517">
        <v>492.5</v>
      </c>
      <c r="K3517" s="24"/>
      <c r="L3517" s="24" t="s">
        <v>2898</v>
      </c>
      <c r="M3517" s="24" t="s">
        <v>2899</v>
      </c>
      <c r="N3517" s="24" t="s">
        <v>7</v>
      </c>
      <c r="O3517" s="24" t="s">
        <v>231</v>
      </c>
      <c r="P3517" s="24" t="s">
        <v>217</v>
      </c>
      <c r="Q3517" s="24" t="s">
        <v>110</v>
      </c>
      <c r="R3517" s="24" t="s">
        <v>105</v>
      </c>
      <c r="S3517" s="24" t="s">
        <v>111</v>
      </c>
      <c r="T3517" s="24" t="s">
        <v>225</v>
      </c>
      <c r="U3517" s="24" t="s">
        <v>535</v>
      </c>
      <c r="V3517" s="24" t="s">
        <v>205</v>
      </c>
      <c r="W3517" s="24" t="s">
        <v>2900</v>
      </c>
      <c r="X3517" s="24" t="s">
        <v>1833</v>
      </c>
      <c r="Y3517" s="24" t="s">
        <v>166</v>
      </c>
      <c r="Z3517" s="24"/>
    </row>
    <row r="3518" spans="1:26" x14ac:dyDescent="0.2">
      <c r="A3518">
        <v>3518</v>
      </c>
      <c r="B3518">
        <v>5939</v>
      </c>
      <c r="H3518" s="23">
        <v>44244</v>
      </c>
      <c r="I3518" s="23">
        <v>44244</v>
      </c>
      <c r="J3518">
        <v>150000</v>
      </c>
      <c r="K3518" s="24"/>
      <c r="L3518" s="24" t="s">
        <v>233</v>
      </c>
      <c r="M3518" s="24" t="s">
        <v>240</v>
      </c>
      <c r="N3518" s="24" t="s">
        <v>68</v>
      </c>
      <c r="O3518" s="24" t="s">
        <v>231</v>
      </c>
      <c r="P3518" s="24" t="s">
        <v>217</v>
      </c>
      <c r="Q3518" s="24" t="s">
        <v>234</v>
      </c>
      <c r="R3518" s="24" t="s">
        <v>234</v>
      </c>
      <c r="S3518" s="24" t="s">
        <v>234</v>
      </c>
      <c r="T3518" s="24" t="s">
        <v>235</v>
      </c>
      <c r="U3518" s="24" t="s">
        <v>205</v>
      </c>
      <c r="V3518" s="24" t="s">
        <v>205</v>
      </c>
      <c r="W3518" s="24" t="s">
        <v>205</v>
      </c>
      <c r="X3518" s="24" t="s">
        <v>1833</v>
      </c>
      <c r="Y3518" s="24" t="s">
        <v>205</v>
      </c>
      <c r="Z3518" s="24"/>
    </row>
    <row r="3519" spans="1:26" x14ac:dyDescent="0.2">
      <c r="A3519">
        <v>3519</v>
      </c>
      <c r="B3519">
        <v>5942</v>
      </c>
      <c r="H3519" s="23">
        <v>44244</v>
      </c>
      <c r="I3519" s="23">
        <v>44244</v>
      </c>
      <c r="J3519">
        <v>9024.6299999999992</v>
      </c>
      <c r="K3519" s="24" t="s">
        <v>247</v>
      </c>
      <c r="L3519" s="24" t="s">
        <v>2901</v>
      </c>
      <c r="M3519" s="24" t="s">
        <v>2757</v>
      </c>
      <c r="N3519" s="24" t="s">
        <v>68</v>
      </c>
      <c r="O3519" s="24" t="s">
        <v>231</v>
      </c>
      <c r="P3519" s="24" t="s">
        <v>217</v>
      </c>
      <c r="Q3519" s="24" t="s">
        <v>102</v>
      </c>
      <c r="R3519" s="24" t="s">
        <v>108</v>
      </c>
      <c r="S3519" s="24" t="s">
        <v>108</v>
      </c>
      <c r="T3519" s="24" t="s">
        <v>238</v>
      </c>
      <c r="U3519" s="24" t="s">
        <v>205</v>
      </c>
      <c r="V3519" s="24" t="s">
        <v>205</v>
      </c>
      <c r="W3519" s="24" t="s">
        <v>205</v>
      </c>
      <c r="X3519" s="24" t="s">
        <v>1833</v>
      </c>
      <c r="Y3519" s="24" t="s">
        <v>205</v>
      </c>
      <c r="Z3519" s="24"/>
    </row>
    <row r="3520" spans="1:26" x14ac:dyDescent="0.2">
      <c r="A3520">
        <v>3520</v>
      </c>
      <c r="B3520">
        <v>5947</v>
      </c>
      <c r="H3520" s="23">
        <v>44244</v>
      </c>
      <c r="I3520" s="23">
        <v>44244</v>
      </c>
      <c r="J3520">
        <v>9024.6299999999992</v>
      </c>
      <c r="K3520" s="24"/>
      <c r="L3520" s="24" t="s">
        <v>2902</v>
      </c>
      <c r="M3520" s="24" t="s">
        <v>2757</v>
      </c>
      <c r="N3520" s="24" t="s">
        <v>68</v>
      </c>
      <c r="O3520" s="24" t="s">
        <v>231</v>
      </c>
      <c r="P3520" s="24" t="s">
        <v>217</v>
      </c>
      <c r="Q3520" s="24" t="s">
        <v>102</v>
      </c>
      <c r="R3520" s="24" t="s">
        <v>108</v>
      </c>
      <c r="S3520" s="24" t="s">
        <v>108</v>
      </c>
      <c r="T3520" s="24" t="s">
        <v>238</v>
      </c>
      <c r="U3520" s="24" t="s">
        <v>205</v>
      </c>
      <c r="V3520" s="24" t="s">
        <v>205</v>
      </c>
      <c r="W3520" s="24" t="s">
        <v>205</v>
      </c>
      <c r="X3520" s="24" t="s">
        <v>1833</v>
      </c>
      <c r="Y3520" s="24" t="s">
        <v>205</v>
      </c>
      <c r="Z3520" s="24"/>
    </row>
    <row r="3521" spans="1:26" x14ac:dyDescent="0.2">
      <c r="A3521">
        <v>3521</v>
      </c>
      <c r="B3521">
        <v>5967</v>
      </c>
      <c r="H3521" s="23">
        <v>44245</v>
      </c>
      <c r="I3521" s="23">
        <v>44245</v>
      </c>
      <c r="J3521">
        <v>173.43</v>
      </c>
      <c r="K3521" s="24"/>
      <c r="L3521" s="24" t="s">
        <v>2614</v>
      </c>
      <c r="M3521" s="24" t="s">
        <v>2615</v>
      </c>
      <c r="N3521" s="24" t="s">
        <v>68</v>
      </c>
      <c r="O3521" s="24" t="s">
        <v>231</v>
      </c>
      <c r="P3521" s="24" t="s">
        <v>217</v>
      </c>
      <c r="Q3521" s="24" t="s">
        <v>102</v>
      </c>
      <c r="R3521" s="24" t="s">
        <v>108</v>
      </c>
      <c r="S3521" s="24" t="s">
        <v>108</v>
      </c>
      <c r="T3521" s="24" t="s">
        <v>238</v>
      </c>
      <c r="U3521" s="24" t="s">
        <v>205</v>
      </c>
      <c r="V3521" s="24" t="s">
        <v>205</v>
      </c>
      <c r="W3521" s="24" t="s">
        <v>205</v>
      </c>
      <c r="X3521" s="24" t="s">
        <v>1833</v>
      </c>
      <c r="Y3521" s="24" t="s">
        <v>205</v>
      </c>
      <c r="Z3521" s="24"/>
    </row>
    <row r="3522" spans="1:26" x14ac:dyDescent="0.2">
      <c r="A3522">
        <v>3522</v>
      </c>
      <c r="B3522">
        <v>5968</v>
      </c>
      <c r="H3522" s="23">
        <v>44245</v>
      </c>
      <c r="I3522" s="23">
        <v>44245</v>
      </c>
      <c r="J3522">
        <v>95000</v>
      </c>
      <c r="K3522" s="24"/>
      <c r="L3522" s="24" t="s">
        <v>233</v>
      </c>
      <c r="M3522" s="24" t="s">
        <v>240</v>
      </c>
      <c r="N3522" s="24" t="s">
        <v>68</v>
      </c>
      <c r="O3522" s="24" t="s">
        <v>231</v>
      </c>
      <c r="P3522" s="24" t="s">
        <v>217</v>
      </c>
      <c r="Q3522" s="24" t="s">
        <v>234</v>
      </c>
      <c r="R3522" s="24" t="s">
        <v>234</v>
      </c>
      <c r="S3522" s="24" t="s">
        <v>234</v>
      </c>
      <c r="T3522" s="24" t="s">
        <v>235</v>
      </c>
      <c r="U3522" s="24" t="s">
        <v>205</v>
      </c>
      <c r="V3522" s="24" t="s">
        <v>205</v>
      </c>
      <c r="W3522" s="24" t="s">
        <v>205</v>
      </c>
      <c r="X3522" s="24" t="s">
        <v>1833</v>
      </c>
      <c r="Y3522" s="24" t="s">
        <v>205</v>
      </c>
      <c r="Z3522" s="24"/>
    </row>
    <row r="3523" spans="1:26" x14ac:dyDescent="0.2">
      <c r="A3523">
        <v>3523</v>
      </c>
      <c r="B3523">
        <v>5974</v>
      </c>
      <c r="H3523" s="23">
        <v>44246</v>
      </c>
      <c r="I3523" s="23">
        <v>44246</v>
      </c>
      <c r="J3523">
        <v>90.75</v>
      </c>
      <c r="K3523" s="24"/>
      <c r="L3523" s="24" t="s">
        <v>2903</v>
      </c>
      <c r="M3523" s="24" t="s">
        <v>2904</v>
      </c>
      <c r="N3523" s="24" t="s">
        <v>69</v>
      </c>
      <c r="O3523" s="24" t="s">
        <v>231</v>
      </c>
      <c r="P3523" s="24" t="s">
        <v>275</v>
      </c>
      <c r="Q3523" s="24" t="s">
        <v>118</v>
      </c>
      <c r="R3523" s="24" t="s">
        <v>105</v>
      </c>
      <c r="S3523" s="24" t="s">
        <v>107</v>
      </c>
      <c r="T3523" s="24" t="s">
        <v>225</v>
      </c>
      <c r="U3523" s="24" t="s">
        <v>205</v>
      </c>
      <c r="V3523" s="24" t="s">
        <v>205</v>
      </c>
      <c r="W3523" s="24"/>
      <c r="X3523" s="24" t="s">
        <v>1833</v>
      </c>
      <c r="Y3523" s="24" t="s">
        <v>166</v>
      </c>
      <c r="Z3523" s="24"/>
    </row>
    <row r="3524" spans="1:26" x14ac:dyDescent="0.2">
      <c r="A3524">
        <v>3524</v>
      </c>
      <c r="B3524">
        <v>5975</v>
      </c>
      <c r="H3524" s="23">
        <v>44246</v>
      </c>
      <c r="I3524" s="23">
        <v>44246</v>
      </c>
      <c r="J3524">
        <v>1422</v>
      </c>
      <c r="K3524" s="24"/>
      <c r="L3524" s="24" t="s">
        <v>2388</v>
      </c>
      <c r="M3524" s="24" t="s">
        <v>2555</v>
      </c>
      <c r="N3524" s="24" t="s">
        <v>7</v>
      </c>
      <c r="O3524" s="24" t="s">
        <v>231</v>
      </c>
      <c r="P3524" s="24" t="s">
        <v>217</v>
      </c>
      <c r="Q3524" s="24" t="s">
        <v>108</v>
      </c>
      <c r="R3524" s="24" t="s">
        <v>108</v>
      </c>
      <c r="S3524" s="24" t="s">
        <v>108</v>
      </c>
      <c r="T3524" s="24" t="s">
        <v>260</v>
      </c>
      <c r="U3524" s="24" t="s">
        <v>2905</v>
      </c>
      <c r="V3524" s="24" t="s">
        <v>205</v>
      </c>
      <c r="W3524" s="24"/>
      <c r="X3524" s="24" t="s">
        <v>1833</v>
      </c>
      <c r="Y3524" s="24" t="s">
        <v>1833</v>
      </c>
      <c r="Z3524" s="24"/>
    </row>
    <row r="3525" spans="1:26" x14ac:dyDescent="0.2">
      <c r="A3525">
        <v>3525</v>
      </c>
      <c r="B3525">
        <v>5995</v>
      </c>
      <c r="H3525" s="23">
        <v>44249</v>
      </c>
      <c r="I3525" s="23">
        <v>44249</v>
      </c>
      <c r="J3525">
        <v>195</v>
      </c>
      <c r="K3525" s="24"/>
      <c r="L3525" s="24" t="s">
        <v>2793</v>
      </c>
      <c r="M3525" s="24" t="s">
        <v>2906</v>
      </c>
      <c r="N3525" s="24" t="s">
        <v>50</v>
      </c>
      <c r="O3525" s="24" t="s">
        <v>231</v>
      </c>
      <c r="P3525" s="24" t="s">
        <v>217</v>
      </c>
      <c r="Q3525" s="24" t="s">
        <v>50</v>
      </c>
      <c r="R3525" s="24" t="s">
        <v>105</v>
      </c>
      <c r="S3525" s="24" t="s">
        <v>24</v>
      </c>
      <c r="T3525" s="24" t="s">
        <v>225</v>
      </c>
      <c r="U3525" s="24" t="s">
        <v>205</v>
      </c>
      <c r="V3525" s="24" t="s">
        <v>205</v>
      </c>
      <c r="W3525" s="24" t="s">
        <v>2202</v>
      </c>
      <c r="X3525" s="24" t="s">
        <v>1833</v>
      </c>
      <c r="Y3525" s="24" t="s">
        <v>166</v>
      </c>
      <c r="Z3525" s="24"/>
    </row>
    <row r="3526" spans="1:26" x14ac:dyDescent="0.2">
      <c r="A3526">
        <v>3526</v>
      </c>
      <c r="B3526">
        <v>6013</v>
      </c>
      <c r="H3526" s="23">
        <v>44250</v>
      </c>
      <c r="I3526" s="23">
        <v>44250</v>
      </c>
      <c r="J3526">
        <v>93.52</v>
      </c>
      <c r="K3526" s="24"/>
      <c r="L3526" s="24" t="s">
        <v>2693</v>
      </c>
      <c r="M3526" s="24" t="s">
        <v>722</v>
      </c>
      <c r="N3526" s="24" t="s">
        <v>7</v>
      </c>
      <c r="O3526" s="24" t="s">
        <v>231</v>
      </c>
      <c r="P3526" s="24" t="s">
        <v>217</v>
      </c>
      <c r="Q3526" s="24" t="s">
        <v>102</v>
      </c>
      <c r="R3526" s="24" t="s">
        <v>108</v>
      </c>
      <c r="S3526" s="24" t="s">
        <v>103</v>
      </c>
      <c r="T3526" s="24" t="s">
        <v>260</v>
      </c>
      <c r="U3526" s="24" t="s">
        <v>723</v>
      </c>
      <c r="V3526" s="24" t="s">
        <v>205</v>
      </c>
      <c r="W3526" s="24" t="s">
        <v>2412</v>
      </c>
      <c r="X3526" s="24" t="s">
        <v>1833</v>
      </c>
      <c r="Y3526" s="24" t="s">
        <v>166</v>
      </c>
      <c r="Z3526" s="24"/>
    </row>
    <row r="3527" spans="1:26" x14ac:dyDescent="0.2">
      <c r="A3527">
        <v>3527</v>
      </c>
      <c r="B3527">
        <v>6017</v>
      </c>
      <c r="H3527" s="23">
        <v>44250</v>
      </c>
      <c r="I3527" s="23">
        <v>44250</v>
      </c>
      <c r="J3527">
        <v>179</v>
      </c>
      <c r="K3527" s="24"/>
      <c r="L3527" s="24" t="s">
        <v>2907</v>
      </c>
      <c r="M3527" s="24" t="s">
        <v>2908</v>
      </c>
      <c r="N3527" s="24" t="s">
        <v>65</v>
      </c>
      <c r="O3527" s="24" t="s">
        <v>231</v>
      </c>
      <c r="P3527" s="24" t="s">
        <v>207</v>
      </c>
      <c r="Q3527" s="24" t="s">
        <v>65</v>
      </c>
      <c r="R3527" s="24" t="s">
        <v>69</v>
      </c>
      <c r="S3527" s="24" t="s">
        <v>20</v>
      </c>
      <c r="T3527" s="24" t="s">
        <v>318</v>
      </c>
      <c r="U3527" s="24" t="s">
        <v>205</v>
      </c>
      <c r="V3527" s="24" t="s">
        <v>205</v>
      </c>
      <c r="W3527" s="24"/>
      <c r="X3527" s="24" t="s">
        <v>166</v>
      </c>
      <c r="Y3527" s="24" t="s">
        <v>166</v>
      </c>
      <c r="Z3527" s="24"/>
    </row>
    <row r="3528" spans="1:26" x14ac:dyDescent="0.2">
      <c r="A3528">
        <v>3528</v>
      </c>
      <c r="B3528">
        <v>6021</v>
      </c>
      <c r="H3528" s="23">
        <v>44251</v>
      </c>
      <c r="I3528" s="23">
        <v>44251</v>
      </c>
      <c r="J3528">
        <v>284</v>
      </c>
      <c r="K3528" s="24"/>
      <c r="L3528" s="24" t="s">
        <v>2909</v>
      </c>
      <c r="M3528" s="24" t="s">
        <v>2258</v>
      </c>
      <c r="N3528" s="24" t="s">
        <v>50</v>
      </c>
      <c r="O3528" s="24" t="s">
        <v>231</v>
      </c>
      <c r="P3528" s="24" t="s">
        <v>217</v>
      </c>
      <c r="Q3528" s="24" t="s">
        <v>50</v>
      </c>
      <c r="R3528" s="24" t="s">
        <v>70</v>
      </c>
      <c r="S3528" s="24" t="s">
        <v>71</v>
      </c>
      <c r="T3528" s="24" t="s">
        <v>223</v>
      </c>
      <c r="U3528" s="24" t="s">
        <v>205</v>
      </c>
      <c r="V3528" s="24" t="s">
        <v>205</v>
      </c>
      <c r="W3528" s="24"/>
      <c r="X3528" s="24" t="s">
        <v>1833</v>
      </c>
      <c r="Y3528" s="24" t="s">
        <v>166</v>
      </c>
      <c r="Z3528" s="24"/>
    </row>
    <row r="3529" spans="1:26" x14ac:dyDescent="0.2">
      <c r="A3529">
        <v>3529</v>
      </c>
      <c r="B3529">
        <v>6022</v>
      </c>
      <c r="H3529" s="23">
        <v>44251</v>
      </c>
      <c r="I3529" s="23">
        <v>44251</v>
      </c>
      <c r="J3529">
        <v>860.16</v>
      </c>
      <c r="K3529" s="24"/>
      <c r="L3529" s="24" t="s">
        <v>2910</v>
      </c>
      <c r="M3529" s="24" t="s">
        <v>2911</v>
      </c>
      <c r="N3529" s="24" t="s">
        <v>68</v>
      </c>
      <c r="O3529" s="24" t="s">
        <v>231</v>
      </c>
      <c r="P3529" s="24" t="s">
        <v>217</v>
      </c>
      <c r="Q3529" s="24" t="s">
        <v>7</v>
      </c>
      <c r="R3529" s="24" t="s">
        <v>69</v>
      </c>
      <c r="S3529" s="24" t="s">
        <v>77</v>
      </c>
      <c r="T3529" s="24" t="s">
        <v>411</v>
      </c>
      <c r="U3529" s="24" t="s">
        <v>205</v>
      </c>
      <c r="V3529" s="24" t="s">
        <v>205</v>
      </c>
      <c r="W3529" s="24"/>
      <c r="X3529" s="24" t="s">
        <v>1833</v>
      </c>
      <c r="Y3529" s="24" t="s">
        <v>166</v>
      </c>
      <c r="Z3529" s="24"/>
    </row>
    <row r="3530" spans="1:26" x14ac:dyDescent="0.2">
      <c r="A3530">
        <v>3530</v>
      </c>
      <c r="B3530">
        <v>6026</v>
      </c>
      <c r="H3530" s="23">
        <v>44252</v>
      </c>
      <c r="I3530" s="23">
        <v>44252</v>
      </c>
      <c r="J3530">
        <v>2000</v>
      </c>
      <c r="K3530" s="24"/>
      <c r="L3530" s="24" t="s">
        <v>2912</v>
      </c>
      <c r="M3530" s="24" t="s">
        <v>2913</v>
      </c>
      <c r="N3530" s="24" t="s">
        <v>68</v>
      </c>
      <c r="O3530" s="24" t="s">
        <v>231</v>
      </c>
      <c r="P3530" s="24" t="s">
        <v>217</v>
      </c>
      <c r="Q3530" s="24" t="s">
        <v>52</v>
      </c>
      <c r="R3530" s="24" t="s">
        <v>70</v>
      </c>
      <c r="S3530" s="24" t="s">
        <v>78</v>
      </c>
      <c r="T3530" s="24" t="s">
        <v>225</v>
      </c>
      <c r="U3530" s="24" t="s">
        <v>205</v>
      </c>
      <c r="V3530" s="24" t="s">
        <v>205</v>
      </c>
      <c r="W3530" s="24"/>
      <c r="X3530" s="24" t="s">
        <v>1833</v>
      </c>
      <c r="Y3530" s="24" t="s">
        <v>166</v>
      </c>
      <c r="Z3530" s="24"/>
    </row>
    <row r="3531" spans="1:26" x14ac:dyDescent="0.2">
      <c r="A3531">
        <v>3531</v>
      </c>
      <c r="B3531">
        <v>6030</v>
      </c>
      <c r="H3531" s="23">
        <v>44253</v>
      </c>
      <c r="I3531" s="23">
        <v>44253</v>
      </c>
      <c r="J3531">
        <v>1975</v>
      </c>
      <c r="K3531" s="24"/>
      <c r="L3531" s="24" t="s">
        <v>2914</v>
      </c>
      <c r="M3531" s="24" t="s">
        <v>2154</v>
      </c>
      <c r="N3531" s="24" t="s">
        <v>7</v>
      </c>
      <c r="O3531" s="24" t="s">
        <v>231</v>
      </c>
      <c r="P3531" s="24" t="s">
        <v>217</v>
      </c>
      <c r="Q3531" s="24" t="s">
        <v>584</v>
      </c>
      <c r="R3531" s="24" t="s">
        <v>584</v>
      </c>
      <c r="S3531" s="24" t="s">
        <v>584</v>
      </c>
      <c r="T3531" s="24" t="s">
        <v>585</v>
      </c>
      <c r="U3531" s="24" t="s">
        <v>798</v>
      </c>
      <c r="V3531" s="24" t="s">
        <v>2915</v>
      </c>
      <c r="W3531" s="24"/>
      <c r="X3531" s="24" t="s">
        <v>1833</v>
      </c>
      <c r="Y3531" s="24" t="s">
        <v>1833</v>
      </c>
      <c r="Z3531" s="24"/>
    </row>
    <row r="3532" spans="1:26" x14ac:dyDescent="0.2">
      <c r="A3532">
        <v>3532</v>
      </c>
      <c r="B3532">
        <v>6031</v>
      </c>
      <c r="H3532" s="23">
        <v>44253</v>
      </c>
      <c r="I3532" s="23">
        <v>44253</v>
      </c>
      <c r="J3532">
        <v>300</v>
      </c>
      <c r="K3532" s="24"/>
      <c r="L3532" s="24" t="s">
        <v>2185</v>
      </c>
      <c r="M3532" s="24" t="s">
        <v>2916</v>
      </c>
      <c r="N3532" s="24" t="s">
        <v>7</v>
      </c>
      <c r="O3532" s="24" t="s">
        <v>231</v>
      </c>
      <c r="P3532" s="24" t="s">
        <v>259</v>
      </c>
      <c r="Q3532" s="24" t="s">
        <v>36</v>
      </c>
      <c r="R3532" s="24" t="s">
        <v>6</v>
      </c>
      <c r="S3532" s="24" t="s">
        <v>39</v>
      </c>
      <c r="T3532" s="24" t="s">
        <v>387</v>
      </c>
      <c r="U3532" s="24" t="s">
        <v>205</v>
      </c>
      <c r="V3532" s="24" t="s">
        <v>205</v>
      </c>
      <c r="W3532" s="24"/>
      <c r="X3532" s="24" t="s">
        <v>1833</v>
      </c>
      <c r="Y3532" s="24" t="s">
        <v>1833</v>
      </c>
      <c r="Z3532" s="24"/>
    </row>
    <row r="3533" spans="1:26" x14ac:dyDescent="0.2">
      <c r="A3533">
        <v>3533</v>
      </c>
      <c r="B3533">
        <v>6036</v>
      </c>
      <c r="H3533" s="23">
        <v>44253</v>
      </c>
      <c r="I3533" s="23">
        <v>44253</v>
      </c>
      <c r="J3533">
        <v>1775</v>
      </c>
      <c r="K3533" s="24"/>
      <c r="L3533" s="24" t="s">
        <v>2917</v>
      </c>
      <c r="M3533" s="24" t="s">
        <v>2918</v>
      </c>
      <c r="N3533" s="24" t="s">
        <v>7</v>
      </c>
      <c r="O3533" s="24" t="s">
        <v>231</v>
      </c>
      <c r="P3533" s="24" t="s">
        <v>217</v>
      </c>
      <c r="Q3533" s="24" t="s">
        <v>7</v>
      </c>
      <c r="R3533" s="24" t="s">
        <v>70</v>
      </c>
      <c r="S3533" s="24" t="s">
        <v>72</v>
      </c>
      <c r="T3533" s="24" t="s">
        <v>225</v>
      </c>
      <c r="U3533" s="24" t="s">
        <v>205</v>
      </c>
      <c r="V3533" s="24" t="s">
        <v>205</v>
      </c>
      <c r="W3533" s="24"/>
      <c r="X3533" s="24" t="s">
        <v>1833</v>
      </c>
      <c r="Y3533" s="24" t="s">
        <v>166</v>
      </c>
      <c r="Z3533" s="24"/>
    </row>
    <row r="3534" spans="1:26" x14ac:dyDescent="0.2">
      <c r="A3534">
        <v>3534</v>
      </c>
      <c r="B3534">
        <v>6038</v>
      </c>
      <c r="H3534" s="23">
        <v>44253</v>
      </c>
      <c r="I3534" s="23">
        <v>44253</v>
      </c>
      <c r="J3534">
        <v>731.12</v>
      </c>
      <c r="K3534" s="24"/>
      <c r="L3534" s="24" t="s">
        <v>2919</v>
      </c>
      <c r="M3534" s="24" t="s">
        <v>2920</v>
      </c>
      <c r="N3534" s="24" t="s">
        <v>7</v>
      </c>
      <c r="O3534" s="24" t="s">
        <v>231</v>
      </c>
      <c r="P3534" s="24" t="s">
        <v>217</v>
      </c>
      <c r="Q3534" s="24" t="s">
        <v>7</v>
      </c>
      <c r="R3534" s="24" t="s">
        <v>6</v>
      </c>
      <c r="S3534" s="24" t="s">
        <v>13</v>
      </c>
      <c r="T3534" s="24" t="s">
        <v>1588</v>
      </c>
      <c r="U3534" s="24" t="s">
        <v>205</v>
      </c>
      <c r="V3534" s="24" t="s">
        <v>205</v>
      </c>
      <c r="W3534" s="24" t="s">
        <v>1783</v>
      </c>
      <c r="X3534" s="24" t="s">
        <v>1833</v>
      </c>
      <c r="Y3534" s="24" t="s">
        <v>166</v>
      </c>
      <c r="Z3534" s="24"/>
    </row>
    <row r="3535" spans="1:26" x14ac:dyDescent="0.2">
      <c r="A3535">
        <v>3535</v>
      </c>
      <c r="B3535">
        <v>6043</v>
      </c>
      <c r="H3535" s="23">
        <v>44256</v>
      </c>
      <c r="I3535" s="23">
        <v>44256</v>
      </c>
      <c r="J3535">
        <v>1975</v>
      </c>
      <c r="K3535" s="24"/>
      <c r="L3535" s="24" t="s">
        <v>2921</v>
      </c>
      <c r="M3535" s="24" t="s">
        <v>2154</v>
      </c>
      <c r="N3535" s="24" t="s">
        <v>7</v>
      </c>
      <c r="O3535" s="24" t="s">
        <v>231</v>
      </c>
      <c r="P3535" s="24" t="s">
        <v>217</v>
      </c>
      <c r="Q3535" s="24" t="s">
        <v>584</v>
      </c>
      <c r="R3535" s="24" t="s">
        <v>584</v>
      </c>
      <c r="S3535" s="24" t="s">
        <v>584</v>
      </c>
      <c r="T3535" s="24" t="s">
        <v>585</v>
      </c>
      <c r="U3535" s="24" t="s">
        <v>798</v>
      </c>
      <c r="V3535" s="24" t="s">
        <v>2915</v>
      </c>
      <c r="W3535" s="24"/>
      <c r="X3535" s="24" t="s">
        <v>1833</v>
      </c>
      <c r="Y3535" s="24" t="s">
        <v>1833</v>
      </c>
      <c r="Z3535" s="24"/>
    </row>
    <row r="3536" spans="1:26" x14ac:dyDescent="0.2">
      <c r="A3536">
        <v>3536</v>
      </c>
      <c r="B3536">
        <v>6048</v>
      </c>
      <c r="H3536" s="23">
        <v>44256</v>
      </c>
      <c r="I3536" s="23">
        <v>44256</v>
      </c>
      <c r="J3536">
        <v>90.99</v>
      </c>
      <c r="K3536" s="24"/>
      <c r="L3536" s="24" t="s">
        <v>2693</v>
      </c>
      <c r="M3536" s="24" t="s">
        <v>722</v>
      </c>
      <c r="N3536" s="24" t="s">
        <v>7</v>
      </c>
      <c r="O3536" s="24" t="s">
        <v>231</v>
      </c>
      <c r="P3536" s="24" t="s">
        <v>217</v>
      </c>
      <c r="Q3536" s="24" t="s">
        <v>102</v>
      </c>
      <c r="R3536" s="24" t="s">
        <v>108</v>
      </c>
      <c r="S3536" s="24" t="s">
        <v>103</v>
      </c>
      <c r="T3536" s="24" t="s">
        <v>260</v>
      </c>
      <c r="U3536" s="24" t="s">
        <v>723</v>
      </c>
      <c r="V3536" s="24" t="s">
        <v>205</v>
      </c>
      <c r="W3536" s="24" t="s">
        <v>2412</v>
      </c>
      <c r="X3536" s="24" t="s">
        <v>1833</v>
      </c>
      <c r="Y3536" s="24" t="s">
        <v>166</v>
      </c>
      <c r="Z3536" s="24"/>
    </row>
    <row r="3537" spans="1:26" x14ac:dyDescent="0.2">
      <c r="A3537">
        <v>3537</v>
      </c>
      <c r="B3537">
        <v>6053</v>
      </c>
      <c r="H3537" s="23">
        <v>44256</v>
      </c>
      <c r="I3537" s="23">
        <v>44256</v>
      </c>
      <c r="J3537">
        <v>562</v>
      </c>
      <c r="K3537" s="24"/>
      <c r="L3537" s="24" t="s">
        <v>2922</v>
      </c>
      <c r="M3537" s="24" t="s">
        <v>2154</v>
      </c>
      <c r="N3537" s="24" t="s">
        <v>7</v>
      </c>
      <c r="O3537" s="24" t="s">
        <v>231</v>
      </c>
      <c r="P3537" s="24" t="s">
        <v>217</v>
      </c>
      <c r="Q3537" s="24" t="s">
        <v>584</v>
      </c>
      <c r="R3537" s="24" t="s">
        <v>584</v>
      </c>
      <c r="S3537" s="24" t="s">
        <v>584</v>
      </c>
      <c r="T3537" s="24" t="s">
        <v>585</v>
      </c>
      <c r="U3537" s="24" t="s">
        <v>2923</v>
      </c>
      <c r="V3537" s="24" t="s">
        <v>2924</v>
      </c>
      <c r="W3537" s="24"/>
      <c r="X3537" s="24" t="s">
        <v>1833</v>
      </c>
      <c r="Y3537" s="24" t="s">
        <v>1833</v>
      </c>
      <c r="Z3537" s="24"/>
    </row>
    <row r="3538" spans="1:26" x14ac:dyDescent="0.2">
      <c r="A3538">
        <v>3538</v>
      </c>
      <c r="B3538">
        <v>6060</v>
      </c>
      <c r="H3538" s="23">
        <v>44257</v>
      </c>
      <c r="I3538" s="23">
        <v>44257</v>
      </c>
      <c r="J3538">
        <v>59.93</v>
      </c>
      <c r="K3538" s="24"/>
      <c r="L3538" s="24" t="s">
        <v>2252</v>
      </c>
      <c r="M3538" s="24" t="s">
        <v>2925</v>
      </c>
      <c r="N3538" s="24" t="s">
        <v>68</v>
      </c>
      <c r="O3538" s="24" t="s">
        <v>231</v>
      </c>
      <c r="P3538" s="24" t="s">
        <v>217</v>
      </c>
      <c r="Q3538" s="24" t="s">
        <v>17</v>
      </c>
      <c r="R3538" s="24" t="s">
        <v>69</v>
      </c>
      <c r="S3538" s="24" t="s">
        <v>77</v>
      </c>
      <c r="T3538" s="24" t="s">
        <v>314</v>
      </c>
      <c r="U3538" s="24" t="s">
        <v>205</v>
      </c>
      <c r="V3538" s="24" t="s">
        <v>205</v>
      </c>
      <c r="W3538" s="24"/>
      <c r="X3538" s="24" t="s">
        <v>1833</v>
      </c>
      <c r="Y3538" s="24" t="s">
        <v>166</v>
      </c>
      <c r="Z3538" s="24"/>
    </row>
    <row r="3539" spans="1:26" x14ac:dyDescent="0.2">
      <c r="A3539">
        <v>3539</v>
      </c>
      <c r="B3539">
        <v>6061</v>
      </c>
      <c r="H3539" s="23">
        <v>44257</v>
      </c>
      <c r="I3539" s="23">
        <v>44257</v>
      </c>
      <c r="J3539">
        <v>3890</v>
      </c>
      <c r="K3539" s="24"/>
      <c r="L3539" s="24" t="s">
        <v>2822</v>
      </c>
      <c r="M3539" s="24" t="s">
        <v>2926</v>
      </c>
      <c r="N3539" s="24" t="s">
        <v>7</v>
      </c>
      <c r="O3539" s="24" t="s">
        <v>231</v>
      </c>
      <c r="P3539" s="24" t="s">
        <v>217</v>
      </c>
      <c r="Q3539" s="24" t="s">
        <v>55</v>
      </c>
      <c r="R3539" s="24" t="s">
        <v>70</v>
      </c>
      <c r="S3539" s="24" t="s">
        <v>74</v>
      </c>
      <c r="T3539" s="24" t="s">
        <v>225</v>
      </c>
      <c r="U3539" s="24" t="s">
        <v>205</v>
      </c>
      <c r="V3539" s="24" t="s">
        <v>205</v>
      </c>
      <c r="W3539" s="24" t="s">
        <v>2308</v>
      </c>
      <c r="X3539" s="24" t="s">
        <v>1833</v>
      </c>
      <c r="Y3539" s="24" t="s">
        <v>166</v>
      </c>
      <c r="Z3539" s="24"/>
    </row>
    <row r="3540" spans="1:26" x14ac:dyDescent="0.2">
      <c r="A3540">
        <v>3540</v>
      </c>
      <c r="B3540">
        <v>6062</v>
      </c>
      <c r="H3540" s="23">
        <v>44257</v>
      </c>
      <c r="I3540" s="23">
        <v>44257</v>
      </c>
      <c r="J3540">
        <v>690</v>
      </c>
      <c r="K3540" s="24"/>
      <c r="L3540" s="24" t="s">
        <v>2568</v>
      </c>
      <c r="M3540" s="24" t="s">
        <v>2597</v>
      </c>
      <c r="N3540" s="24" t="s">
        <v>7</v>
      </c>
      <c r="O3540" s="24" t="s">
        <v>231</v>
      </c>
      <c r="P3540" s="24" t="s">
        <v>217</v>
      </c>
      <c r="Q3540" s="24" t="s">
        <v>55</v>
      </c>
      <c r="R3540" s="24" t="s">
        <v>70</v>
      </c>
      <c r="S3540" s="24" t="s">
        <v>76</v>
      </c>
      <c r="T3540" s="24" t="s">
        <v>225</v>
      </c>
      <c r="U3540" s="24" t="s">
        <v>205</v>
      </c>
      <c r="V3540" s="24" t="s">
        <v>205</v>
      </c>
      <c r="W3540" s="24" t="s">
        <v>2313</v>
      </c>
      <c r="X3540" s="24" t="s">
        <v>1833</v>
      </c>
      <c r="Y3540" s="24" t="s">
        <v>166</v>
      </c>
      <c r="Z3540" s="24"/>
    </row>
    <row r="3541" spans="1:26" x14ac:dyDescent="0.2">
      <c r="A3541">
        <v>3541</v>
      </c>
      <c r="B3541">
        <v>6063</v>
      </c>
      <c r="H3541" s="23">
        <v>44257</v>
      </c>
      <c r="I3541" s="23">
        <v>44257</v>
      </c>
      <c r="J3541">
        <v>138</v>
      </c>
      <c r="K3541" s="24"/>
      <c r="L3541" s="24" t="s">
        <v>2568</v>
      </c>
      <c r="M3541" s="24" t="s">
        <v>2597</v>
      </c>
      <c r="N3541" s="24" t="s">
        <v>7</v>
      </c>
      <c r="O3541" s="24" t="s">
        <v>231</v>
      </c>
      <c r="P3541" s="24" t="s">
        <v>217</v>
      </c>
      <c r="Q3541" s="24" t="s">
        <v>55</v>
      </c>
      <c r="R3541" s="24" t="s">
        <v>70</v>
      </c>
      <c r="S3541" s="24" t="s">
        <v>76</v>
      </c>
      <c r="T3541" s="24" t="s">
        <v>225</v>
      </c>
      <c r="U3541" s="24" t="s">
        <v>205</v>
      </c>
      <c r="V3541" s="24" t="s">
        <v>205</v>
      </c>
      <c r="W3541" s="24" t="s">
        <v>2313</v>
      </c>
      <c r="X3541" s="24" t="s">
        <v>1833</v>
      </c>
      <c r="Y3541" s="24" t="s">
        <v>166</v>
      </c>
      <c r="Z3541" s="24"/>
    </row>
    <row r="3542" spans="1:26" x14ac:dyDescent="0.2">
      <c r="A3542">
        <v>3542</v>
      </c>
      <c r="B3542">
        <v>6064</v>
      </c>
      <c r="H3542" s="23">
        <v>44257</v>
      </c>
      <c r="I3542" s="23">
        <v>44257</v>
      </c>
      <c r="J3542">
        <v>368</v>
      </c>
      <c r="K3542" s="24"/>
      <c r="L3542" s="24" t="s">
        <v>2568</v>
      </c>
      <c r="M3542" s="24" t="s">
        <v>2597</v>
      </c>
      <c r="N3542" s="24" t="s">
        <v>7</v>
      </c>
      <c r="O3542" s="24" t="s">
        <v>231</v>
      </c>
      <c r="P3542" s="24" t="s">
        <v>217</v>
      </c>
      <c r="Q3542" s="24" t="s">
        <v>55</v>
      </c>
      <c r="R3542" s="24" t="s">
        <v>70</v>
      </c>
      <c r="S3542" s="24" t="s">
        <v>76</v>
      </c>
      <c r="T3542" s="24" t="s">
        <v>225</v>
      </c>
      <c r="U3542" s="24" t="s">
        <v>205</v>
      </c>
      <c r="V3542" s="24" t="s">
        <v>205</v>
      </c>
      <c r="W3542" s="24" t="s">
        <v>2313</v>
      </c>
      <c r="X3542" s="24" t="s">
        <v>1833</v>
      </c>
      <c r="Y3542" s="24" t="s">
        <v>166</v>
      </c>
      <c r="Z3542" s="24"/>
    </row>
    <row r="3543" spans="1:26" x14ac:dyDescent="0.2">
      <c r="A3543">
        <v>3543</v>
      </c>
      <c r="B3543">
        <v>6067</v>
      </c>
      <c r="H3543" s="23">
        <v>44258</v>
      </c>
      <c r="I3543" s="23">
        <v>44258</v>
      </c>
      <c r="J3543">
        <v>2862.11</v>
      </c>
      <c r="K3543" s="24"/>
      <c r="L3543" s="24" t="s">
        <v>2927</v>
      </c>
      <c r="M3543" s="24" t="s">
        <v>2796</v>
      </c>
      <c r="N3543" s="24" t="s">
        <v>7</v>
      </c>
      <c r="O3543" s="24" t="s">
        <v>231</v>
      </c>
      <c r="P3543" s="24" t="s">
        <v>217</v>
      </c>
      <c r="Q3543" s="24" t="s">
        <v>55</v>
      </c>
      <c r="R3543" s="24" t="s">
        <v>70</v>
      </c>
      <c r="S3543" s="24" t="s">
        <v>75</v>
      </c>
      <c r="T3543" s="24" t="s">
        <v>363</v>
      </c>
      <c r="U3543" s="24" t="s">
        <v>205</v>
      </c>
      <c r="V3543" s="24" t="s">
        <v>205</v>
      </c>
      <c r="W3543" s="24" t="s">
        <v>782</v>
      </c>
      <c r="X3543" s="24" t="s">
        <v>1833</v>
      </c>
      <c r="Y3543" s="24" t="s">
        <v>166</v>
      </c>
      <c r="Z3543" s="24"/>
    </row>
    <row r="3544" spans="1:26" x14ac:dyDescent="0.2">
      <c r="A3544">
        <v>3544</v>
      </c>
      <c r="B3544">
        <v>6068</v>
      </c>
      <c r="H3544" s="23">
        <v>44258</v>
      </c>
      <c r="I3544" s="23">
        <v>44258</v>
      </c>
      <c r="J3544">
        <v>1600</v>
      </c>
      <c r="K3544" s="24"/>
      <c r="L3544" s="24" t="s">
        <v>2928</v>
      </c>
      <c r="M3544" s="24" t="s">
        <v>2904</v>
      </c>
      <c r="N3544" s="24" t="s">
        <v>69</v>
      </c>
      <c r="O3544" s="24" t="s">
        <v>231</v>
      </c>
      <c r="P3544" s="24" t="s">
        <v>275</v>
      </c>
      <c r="Q3544" s="24" t="s">
        <v>118</v>
      </c>
      <c r="R3544" s="24" t="s">
        <v>105</v>
      </c>
      <c r="S3544" s="24" t="s">
        <v>107</v>
      </c>
      <c r="T3544" s="24" t="s">
        <v>225</v>
      </c>
      <c r="U3544" s="24" t="s">
        <v>205</v>
      </c>
      <c r="V3544" s="24" t="s">
        <v>205</v>
      </c>
      <c r="W3544" s="24" t="s">
        <v>2929</v>
      </c>
      <c r="X3544" s="24" t="s">
        <v>1833</v>
      </c>
      <c r="Y3544" s="24" t="s">
        <v>166</v>
      </c>
      <c r="Z3544" s="24"/>
    </row>
    <row r="3545" spans="1:26" x14ac:dyDescent="0.2">
      <c r="A3545">
        <v>3545</v>
      </c>
      <c r="B3545">
        <v>6070</v>
      </c>
      <c r="H3545" s="23">
        <v>44258</v>
      </c>
      <c r="I3545" s="23">
        <v>44258</v>
      </c>
      <c r="J3545">
        <v>753.13</v>
      </c>
      <c r="K3545" s="24"/>
      <c r="L3545" s="24" t="s">
        <v>2548</v>
      </c>
      <c r="M3545" s="24" t="s">
        <v>1964</v>
      </c>
      <c r="N3545" s="24" t="s">
        <v>7</v>
      </c>
      <c r="O3545" s="24" t="s">
        <v>231</v>
      </c>
      <c r="P3545" s="24" t="s">
        <v>217</v>
      </c>
      <c r="Q3545" s="24" t="s">
        <v>7</v>
      </c>
      <c r="R3545" s="24" t="s">
        <v>6</v>
      </c>
      <c r="S3545" s="24" t="s">
        <v>13</v>
      </c>
      <c r="T3545" s="24" t="s">
        <v>1588</v>
      </c>
      <c r="U3545" s="24" t="s">
        <v>205</v>
      </c>
      <c r="V3545" s="24" t="s">
        <v>205</v>
      </c>
      <c r="W3545" s="24" t="s">
        <v>1783</v>
      </c>
      <c r="X3545" s="24" t="s">
        <v>1833</v>
      </c>
      <c r="Y3545" s="24" t="s">
        <v>166</v>
      </c>
      <c r="Z3545" s="24"/>
    </row>
    <row r="3546" spans="1:26" x14ac:dyDescent="0.2">
      <c r="A3546">
        <v>3546</v>
      </c>
      <c r="B3546">
        <v>6071</v>
      </c>
      <c r="H3546" s="23">
        <v>44258</v>
      </c>
      <c r="I3546" s="23">
        <v>44258</v>
      </c>
      <c r="J3546">
        <v>819.52</v>
      </c>
      <c r="K3546" s="24"/>
      <c r="L3546" s="24" t="s">
        <v>2271</v>
      </c>
      <c r="M3546" s="24" t="s">
        <v>2052</v>
      </c>
      <c r="N3546" s="24" t="s">
        <v>68</v>
      </c>
      <c r="O3546" s="24" t="s">
        <v>231</v>
      </c>
      <c r="P3546" s="24" t="s">
        <v>217</v>
      </c>
      <c r="Q3546" s="24" t="s">
        <v>64</v>
      </c>
      <c r="R3546" s="24" t="s">
        <v>6</v>
      </c>
      <c r="S3546" s="24" t="s">
        <v>59</v>
      </c>
      <c r="T3546" s="24" t="s">
        <v>945</v>
      </c>
      <c r="U3546" s="24" t="s">
        <v>205</v>
      </c>
      <c r="V3546" s="24" t="s">
        <v>205</v>
      </c>
      <c r="W3546" s="24" t="s">
        <v>1856</v>
      </c>
      <c r="X3546" s="24" t="s">
        <v>1833</v>
      </c>
      <c r="Y3546" s="24" t="s">
        <v>166</v>
      </c>
      <c r="Z3546" s="24"/>
    </row>
    <row r="3547" spans="1:26" x14ac:dyDescent="0.2">
      <c r="A3547">
        <v>3547</v>
      </c>
      <c r="B3547">
        <v>6072</v>
      </c>
      <c r="H3547" s="23">
        <v>44258</v>
      </c>
      <c r="I3547" s="23">
        <v>44258</v>
      </c>
      <c r="J3547">
        <v>1000</v>
      </c>
      <c r="K3547" s="24"/>
      <c r="L3547" s="24" t="s">
        <v>2186</v>
      </c>
      <c r="M3547" s="24" t="s">
        <v>2442</v>
      </c>
      <c r="N3547" s="24" t="s">
        <v>65</v>
      </c>
      <c r="O3547" s="24" t="s">
        <v>231</v>
      </c>
      <c r="P3547" s="24" t="s">
        <v>207</v>
      </c>
      <c r="Q3547" s="24" t="s">
        <v>36</v>
      </c>
      <c r="R3547" s="24" t="s">
        <v>6</v>
      </c>
      <c r="S3547" s="24" t="s">
        <v>37</v>
      </c>
      <c r="T3547" s="24" t="s">
        <v>304</v>
      </c>
      <c r="U3547" s="24" t="s">
        <v>205</v>
      </c>
      <c r="V3547" s="24" t="s">
        <v>205</v>
      </c>
      <c r="W3547" s="24" t="s">
        <v>205</v>
      </c>
      <c r="X3547" s="24" t="s">
        <v>1833</v>
      </c>
      <c r="Y3547" s="24" t="s">
        <v>205</v>
      </c>
      <c r="Z3547" s="24"/>
    </row>
    <row r="3548" spans="1:26" x14ac:dyDescent="0.2">
      <c r="A3548">
        <v>3548</v>
      </c>
      <c r="B3548">
        <v>6073</v>
      </c>
      <c r="H3548" s="23">
        <v>44258</v>
      </c>
      <c r="I3548" s="23">
        <v>44258</v>
      </c>
      <c r="J3548">
        <v>1000</v>
      </c>
      <c r="K3548" s="24"/>
      <c r="L3548" s="24" t="s">
        <v>2174</v>
      </c>
      <c r="M3548" s="24" t="s">
        <v>2443</v>
      </c>
      <c r="N3548" s="24" t="s">
        <v>65</v>
      </c>
      <c r="O3548" s="24" t="s">
        <v>231</v>
      </c>
      <c r="P3548" s="24" t="s">
        <v>207</v>
      </c>
      <c r="Q3548" s="24" t="s">
        <v>36</v>
      </c>
      <c r="R3548" s="24" t="s">
        <v>6</v>
      </c>
      <c r="S3548" s="24" t="s">
        <v>37</v>
      </c>
      <c r="T3548" s="24" t="s">
        <v>304</v>
      </c>
      <c r="U3548" s="24" t="s">
        <v>205</v>
      </c>
      <c r="V3548" s="24" t="s">
        <v>205</v>
      </c>
      <c r="W3548" s="24" t="s">
        <v>205</v>
      </c>
      <c r="X3548" s="24" t="s">
        <v>1833</v>
      </c>
      <c r="Y3548" s="24" t="s">
        <v>205</v>
      </c>
      <c r="Z3548" s="24"/>
    </row>
    <row r="3549" spans="1:26" x14ac:dyDescent="0.2">
      <c r="A3549">
        <v>3549</v>
      </c>
      <c r="B3549">
        <v>6074</v>
      </c>
      <c r="H3549" s="23">
        <v>44258</v>
      </c>
      <c r="I3549" s="23">
        <v>44258</v>
      </c>
      <c r="J3549">
        <v>1000</v>
      </c>
      <c r="K3549" s="24"/>
      <c r="L3549" s="24" t="s">
        <v>2712</v>
      </c>
      <c r="M3549" s="24" t="s">
        <v>2441</v>
      </c>
      <c r="N3549" s="24" t="s">
        <v>65</v>
      </c>
      <c r="O3549" s="24" t="s">
        <v>231</v>
      </c>
      <c r="P3549" s="24" t="s">
        <v>207</v>
      </c>
      <c r="Q3549" s="24" t="s">
        <v>36</v>
      </c>
      <c r="R3549" s="24" t="s">
        <v>6</v>
      </c>
      <c r="S3549" s="24" t="s">
        <v>37</v>
      </c>
      <c r="T3549" s="24" t="s">
        <v>304</v>
      </c>
      <c r="U3549" s="24" t="s">
        <v>205</v>
      </c>
      <c r="V3549" s="24" t="s">
        <v>205</v>
      </c>
      <c r="W3549" s="24" t="s">
        <v>205</v>
      </c>
      <c r="X3549" s="24" t="s">
        <v>1833</v>
      </c>
      <c r="Y3549" s="24" t="s">
        <v>205</v>
      </c>
      <c r="Z3549" s="24"/>
    </row>
    <row r="3550" spans="1:26" x14ac:dyDescent="0.2">
      <c r="A3550">
        <v>3550</v>
      </c>
      <c r="B3550">
        <v>6075</v>
      </c>
      <c r="H3550" s="23">
        <v>44258</v>
      </c>
      <c r="I3550" s="23">
        <v>44258</v>
      </c>
      <c r="J3550">
        <v>800</v>
      </c>
      <c r="K3550" s="24"/>
      <c r="L3550" s="24" t="s">
        <v>2930</v>
      </c>
      <c r="M3550" s="24" t="s">
        <v>2449</v>
      </c>
      <c r="N3550" s="24" t="s">
        <v>68</v>
      </c>
      <c r="O3550" s="24" t="s">
        <v>231</v>
      </c>
      <c r="P3550" s="24" t="s">
        <v>217</v>
      </c>
      <c r="Q3550" s="24" t="s">
        <v>36</v>
      </c>
      <c r="R3550" s="24" t="s">
        <v>6</v>
      </c>
      <c r="S3550" s="24" t="s">
        <v>37</v>
      </c>
      <c r="T3550" s="24" t="s">
        <v>304</v>
      </c>
      <c r="U3550" s="24" t="s">
        <v>205</v>
      </c>
      <c r="V3550" s="24" t="s">
        <v>205</v>
      </c>
      <c r="W3550" s="24" t="s">
        <v>205</v>
      </c>
      <c r="X3550" s="24" t="s">
        <v>1833</v>
      </c>
      <c r="Y3550" s="24" t="s">
        <v>205</v>
      </c>
      <c r="Z3550" s="24"/>
    </row>
    <row r="3551" spans="1:26" x14ac:dyDescent="0.2">
      <c r="A3551">
        <v>3551</v>
      </c>
      <c r="B3551">
        <v>6076</v>
      </c>
      <c r="H3551" s="23">
        <v>44258</v>
      </c>
      <c r="I3551" s="23">
        <v>44258</v>
      </c>
      <c r="J3551">
        <v>800</v>
      </c>
      <c r="K3551" s="24"/>
      <c r="L3551" s="24" t="s">
        <v>2603</v>
      </c>
      <c r="M3551" s="24" t="s">
        <v>2451</v>
      </c>
      <c r="N3551" s="24" t="s">
        <v>65</v>
      </c>
      <c r="O3551" s="24" t="s">
        <v>231</v>
      </c>
      <c r="P3551" s="24" t="s">
        <v>207</v>
      </c>
      <c r="Q3551" s="24" t="s">
        <v>36</v>
      </c>
      <c r="R3551" s="24" t="s">
        <v>6</v>
      </c>
      <c r="S3551" s="24" t="s">
        <v>37</v>
      </c>
      <c r="T3551" s="24" t="s">
        <v>304</v>
      </c>
      <c r="U3551" s="24" t="s">
        <v>205</v>
      </c>
      <c r="V3551" s="24" t="s">
        <v>205</v>
      </c>
      <c r="W3551" s="24" t="s">
        <v>205</v>
      </c>
      <c r="X3551" s="24" t="s">
        <v>1833</v>
      </c>
      <c r="Y3551" s="24" t="s">
        <v>205</v>
      </c>
      <c r="Z3551" s="24"/>
    </row>
    <row r="3552" spans="1:26" x14ac:dyDescent="0.2">
      <c r="A3552">
        <v>3552</v>
      </c>
      <c r="B3552">
        <v>6077</v>
      </c>
      <c r="H3552" s="23">
        <v>44258</v>
      </c>
      <c r="I3552" s="23">
        <v>44258</v>
      </c>
      <c r="J3552">
        <v>1750</v>
      </c>
      <c r="K3552" s="24"/>
      <c r="L3552" s="24" t="s">
        <v>2931</v>
      </c>
      <c r="M3552" s="24" t="s">
        <v>2932</v>
      </c>
      <c r="N3552" s="24" t="s">
        <v>69</v>
      </c>
      <c r="O3552" s="24" t="s">
        <v>231</v>
      </c>
      <c r="P3552" s="24" t="s">
        <v>275</v>
      </c>
      <c r="Q3552" s="24" t="s">
        <v>118</v>
      </c>
      <c r="R3552" s="24" t="s">
        <v>105</v>
      </c>
      <c r="S3552" s="24" t="s">
        <v>107</v>
      </c>
      <c r="T3552" s="24" t="s">
        <v>225</v>
      </c>
      <c r="U3552" s="24" t="s">
        <v>205</v>
      </c>
      <c r="V3552" s="24" t="s">
        <v>205</v>
      </c>
      <c r="W3552" s="24"/>
      <c r="X3552" s="24" t="s">
        <v>1833</v>
      </c>
      <c r="Y3552" s="24" t="s">
        <v>166</v>
      </c>
      <c r="Z3552" s="24"/>
    </row>
    <row r="3553" spans="1:26" x14ac:dyDescent="0.2">
      <c r="A3553">
        <v>3553</v>
      </c>
      <c r="B3553">
        <v>6078</v>
      </c>
      <c r="H3553" s="23">
        <v>44258</v>
      </c>
      <c r="I3553" s="23">
        <v>44258</v>
      </c>
      <c r="J3553">
        <v>1000</v>
      </c>
      <c r="K3553" s="24" t="s">
        <v>247</v>
      </c>
      <c r="L3553" s="24" t="s">
        <v>2933</v>
      </c>
      <c r="M3553" s="24" t="s">
        <v>2934</v>
      </c>
      <c r="N3553" s="24" t="s">
        <v>69</v>
      </c>
      <c r="O3553" s="24" t="s">
        <v>231</v>
      </c>
      <c r="P3553" s="24" t="s">
        <v>275</v>
      </c>
      <c r="Q3553" s="24" t="s">
        <v>36</v>
      </c>
      <c r="R3553" s="24" t="s">
        <v>6</v>
      </c>
      <c r="S3553" s="24" t="s">
        <v>37</v>
      </c>
      <c r="T3553" s="24" t="s">
        <v>304</v>
      </c>
      <c r="U3553" s="24" t="s">
        <v>205</v>
      </c>
      <c r="V3553" s="24" t="s">
        <v>205</v>
      </c>
      <c r="W3553" s="24" t="s">
        <v>205</v>
      </c>
      <c r="X3553" s="24" t="s">
        <v>1833</v>
      </c>
      <c r="Y3553" s="24" t="s">
        <v>205</v>
      </c>
      <c r="Z3553" s="24"/>
    </row>
    <row r="3554" spans="1:26" x14ac:dyDescent="0.2">
      <c r="A3554">
        <v>3554</v>
      </c>
      <c r="B3554">
        <v>6079</v>
      </c>
      <c r="H3554" s="23">
        <v>44258</v>
      </c>
      <c r="I3554" s="23">
        <v>44258</v>
      </c>
      <c r="J3554">
        <v>1500</v>
      </c>
      <c r="K3554" s="24"/>
      <c r="L3554" s="24" t="s">
        <v>2606</v>
      </c>
      <c r="M3554" s="24" t="s">
        <v>2447</v>
      </c>
      <c r="N3554" s="24" t="s">
        <v>65</v>
      </c>
      <c r="O3554" s="24" t="s">
        <v>231</v>
      </c>
      <c r="P3554" s="24" t="s">
        <v>207</v>
      </c>
      <c r="Q3554" s="24" t="s">
        <v>36</v>
      </c>
      <c r="R3554" s="24" t="s">
        <v>6</v>
      </c>
      <c r="S3554" s="24" t="s">
        <v>16</v>
      </c>
      <c r="T3554" s="24" t="s">
        <v>225</v>
      </c>
      <c r="U3554" s="24" t="s">
        <v>205</v>
      </c>
      <c r="V3554" s="24" t="s">
        <v>205</v>
      </c>
      <c r="W3554" s="24" t="s">
        <v>205</v>
      </c>
      <c r="X3554" s="24" t="s">
        <v>1833</v>
      </c>
      <c r="Y3554" s="24" t="s">
        <v>166</v>
      </c>
      <c r="Z3554" s="24"/>
    </row>
    <row r="3555" spans="1:26" x14ac:dyDescent="0.2">
      <c r="A3555">
        <v>3555</v>
      </c>
      <c r="B3555">
        <v>6080</v>
      </c>
      <c r="H3555" s="23">
        <v>44258</v>
      </c>
      <c r="I3555" s="23">
        <v>44258</v>
      </c>
      <c r="J3555">
        <v>2500</v>
      </c>
      <c r="K3555" s="24"/>
      <c r="L3555" s="24" t="s">
        <v>2193</v>
      </c>
      <c r="M3555" s="24" t="s">
        <v>2354</v>
      </c>
      <c r="N3555" s="24" t="s">
        <v>68</v>
      </c>
      <c r="O3555" s="24" t="s">
        <v>231</v>
      </c>
      <c r="P3555" s="24" t="s">
        <v>217</v>
      </c>
      <c r="Q3555" s="24" t="s">
        <v>36</v>
      </c>
      <c r="R3555" s="24" t="s">
        <v>6</v>
      </c>
      <c r="S3555" s="24" t="s">
        <v>16</v>
      </c>
      <c r="T3555" s="24" t="s">
        <v>225</v>
      </c>
      <c r="U3555" s="24" t="s">
        <v>205</v>
      </c>
      <c r="V3555" s="24" t="s">
        <v>205</v>
      </c>
      <c r="W3555" s="24" t="s">
        <v>205</v>
      </c>
      <c r="X3555" s="24" t="s">
        <v>1833</v>
      </c>
      <c r="Y3555" s="24" t="s">
        <v>166</v>
      </c>
      <c r="Z3555" s="24"/>
    </row>
    <row r="3556" spans="1:26" x14ac:dyDescent="0.2">
      <c r="A3556">
        <v>3556</v>
      </c>
      <c r="B3556">
        <v>6081</v>
      </c>
      <c r="H3556" s="23">
        <v>44258</v>
      </c>
      <c r="I3556" s="23">
        <v>44258</v>
      </c>
      <c r="J3556">
        <v>2000</v>
      </c>
      <c r="K3556" s="24"/>
      <c r="L3556" s="24" t="s">
        <v>1925</v>
      </c>
      <c r="M3556" s="24" t="s">
        <v>2453</v>
      </c>
      <c r="N3556" s="24" t="s">
        <v>7</v>
      </c>
      <c r="O3556" s="24" t="s">
        <v>231</v>
      </c>
      <c r="P3556" s="24" t="s">
        <v>217</v>
      </c>
      <c r="Q3556" s="24" t="s">
        <v>36</v>
      </c>
      <c r="R3556" s="24" t="s">
        <v>6</v>
      </c>
      <c r="S3556" s="24" t="s">
        <v>43</v>
      </c>
      <c r="T3556" s="24" t="s">
        <v>225</v>
      </c>
      <c r="U3556" s="24" t="s">
        <v>205</v>
      </c>
      <c r="V3556" s="24" t="s">
        <v>205</v>
      </c>
      <c r="W3556" s="24" t="s">
        <v>205</v>
      </c>
      <c r="X3556" s="24" t="s">
        <v>1833</v>
      </c>
      <c r="Y3556" s="24" t="s">
        <v>1833</v>
      </c>
      <c r="Z3556" s="24"/>
    </row>
    <row r="3557" spans="1:26" x14ac:dyDescent="0.2">
      <c r="A3557">
        <v>3557</v>
      </c>
      <c r="B3557">
        <v>6082</v>
      </c>
      <c r="H3557" s="23">
        <v>44258</v>
      </c>
      <c r="I3557" s="23">
        <v>44258</v>
      </c>
      <c r="J3557">
        <v>1500</v>
      </c>
      <c r="K3557" s="24"/>
      <c r="L3557" s="24" t="s">
        <v>2607</v>
      </c>
      <c r="M3557" s="24" t="s">
        <v>2445</v>
      </c>
      <c r="N3557" s="24" t="s">
        <v>68</v>
      </c>
      <c r="O3557" s="24" t="s">
        <v>231</v>
      </c>
      <c r="P3557" s="24" t="s">
        <v>217</v>
      </c>
      <c r="Q3557" s="24" t="s">
        <v>36</v>
      </c>
      <c r="R3557" s="24" t="s">
        <v>6</v>
      </c>
      <c r="S3557" s="24" t="s">
        <v>43</v>
      </c>
      <c r="T3557" s="24" t="s">
        <v>225</v>
      </c>
      <c r="U3557" s="24" t="s">
        <v>205</v>
      </c>
      <c r="V3557" s="24" t="s">
        <v>205</v>
      </c>
      <c r="W3557" s="24" t="s">
        <v>205</v>
      </c>
      <c r="X3557" s="24" t="s">
        <v>1833</v>
      </c>
      <c r="Y3557" s="24" t="s">
        <v>1833</v>
      </c>
      <c r="Z3557" s="24"/>
    </row>
    <row r="3558" spans="1:26" x14ac:dyDescent="0.2">
      <c r="A3558">
        <v>3558</v>
      </c>
      <c r="B3558">
        <v>6083</v>
      </c>
      <c r="H3558" s="23">
        <v>44258</v>
      </c>
      <c r="I3558" s="23">
        <v>44258</v>
      </c>
      <c r="J3558">
        <v>2000</v>
      </c>
      <c r="K3558" s="24"/>
      <c r="L3558" s="24" t="s">
        <v>2296</v>
      </c>
      <c r="M3558" s="24" t="s">
        <v>2452</v>
      </c>
      <c r="N3558" s="24" t="s">
        <v>7</v>
      </c>
      <c r="O3558" s="24" t="s">
        <v>231</v>
      </c>
      <c r="P3558" s="24" t="s">
        <v>217</v>
      </c>
      <c r="Q3558" s="24" t="s">
        <v>36</v>
      </c>
      <c r="R3558" s="24" t="s">
        <v>6</v>
      </c>
      <c r="S3558" s="24" t="s">
        <v>43</v>
      </c>
      <c r="T3558" s="24" t="s">
        <v>225</v>
      </c>
      <c r="U3558" s="24" t="s">
        <v>205</v>
      </c>
      <c r="V3558" s="24" t="s">
        <v>205</v>
      </c>
      <c r="W3558" s="24" t="s">
        <v>205</v>
      </c>
      <c r="X3558" s="24" t="s">
        <v>1833</v>
      </c>
      <c r="Y3558" s="24" t="s">
        <v>166</v>
      </c>
      <c r="Z3558" s="24"/>
    </row>
    <row r="3559" spans="1:26" x14ac:dyDescent="0.2">
      <c r="A3559">
        <v>3559</v>
      </c>
      <c r="B3559">
        <v>6084</v>
      </c>
      <c r="H3559" s="23">
        <v>44258</v>
      </c>
      <c r="I3559" s="23">
        <v>44258</v>
      </c>
      <c r="J3559">
        <v>1500</v>
      </c>
      <c r="K3559" s="24"/>
      <c r="L3559" s="24" t="s">
        <v>2827</v>
      </c>
      <c r="M3559" s="24" t="s">
        <v>2715</v>
      </c>
      <c r="N3559" s="24" t="s">
        <v>65</v>
      </c>
      <c r="O3559" s="24" t="s">
        <v>231</v>
      </c>
      <c r="P3559" s="24" t="s">
        <v>207</v>
      </c>
      <c r="Q3559" s="24" t="s">
        <v>36</v>
      </c>
      <c r="R3559" s="24" t="s">
        <v>6</v>
      </c>
      <c r="S3559" s="24" t="s">
        <v>16</v>
      </c>
      <c r="T3559" s="24" t="s">
        <v>225</v>
      </c>
      <c r="U3559" s="24" t="s">
        <v>205</v>
      </c>
      <c r="V3559" s="24" t="s">
        <v>205</v>
      </c>
      <c r="W3559" s="24" t="s">
        <v>205</v>
      </c>
      <c r="X3559" s="24" t="s">
        <v>1833</v>
      </c>
      <c r="Y3559" s="24" t="s">
        <v>166</v>
      </c>
      <c r="Z3559" s="24"/>
    </row>
    <row r="3560" spans="1:26" x14ac:dyDescent="0.2">
      <c r="A3560">
        <v>3560</v>
      </c>
      <c r="B3560">
        <v>6085</v>
      </c>
      <c r="H3560" s="23">
        <v>44258</v>
      </c>
      <c r="I3560" s="23">
        <v>44258</v>
      </c>
      <c r="J3560">
        <v>2300</v>
      </c>
      <c r="K3560" s="24"/>
      <c r="L3560" s="24" t="s">
        <v>2721</v>
      </c>
      <c r="M3560" s="24" t="s">
        <v>2722</v>
      </c>
      <c r="N3560" s="24" t="s">
        <v>65</v>
      </c>
      <c r="O3560" s="24" t="s">
        <v>231</v>
      </c>
      <c r="P3560" s="24" t="s">
        <v>207</v>
      </c>
      <c r="Q3560" s="24" t="s">
        <v>36</v>
      </c>
      <c r="R3560" s="24" t="s">
        <v>6</v>
      </c>
      <c r="S3560" s="24" t="s">
        <v>16</v>
      </c>
      <c r="T3560" s="24" t="s">
        <v>225</v>
      </c>
      <c r="U3560" s="24" t="s">
        <v>205</v>
      </c>
      <c r="V3560" s="24" t="s">
        <v>205</v>
      </c>
      <c r="W3560" s="24" t="s">
        <v>205</v>
      </c>
      <c r="X3560" s="24" t="s">
        <v>1833</v>
      </c>
      <c r="Y3560" s="24" t="s">
        <v>1833</v>
      </c>
      <c r="Z3560" s="24"/>
    </row>
    <row r="3561" spans="1:26" x14ac:dyDescent="0.2">
      <c r="A3561">
        <v>3561</v>
      </c>
      <c r="B3561">
        <v>6086</v>
      </c>
      <c r="H3561" s="23">
        <v>44258</v>
      </c>
      <c r="I3561" s="23">
        <v>44258</v>
      </c>
      <c r="J3561">
        <v>1600</v>
      </c>
      <c r="K3561" s="24"/>
      <c r="L3561" s="24" t="s">
        <v>2935</v>
      </c>
      <c r="M3561" s="24" t="s">
        <v>2880</v>
      </c>
      <c r="N3561" s="24" t="s">
        <v>7</v>
      </c>
      <c r="O3561" s="24" t="s">
        <v>231</v>
      </c>
      <c r="P3561" s="24" t="s">
        <v>217</v>
      </c>
      <c r="Q3561" s="24" t="s">
        <v>36</v>
      </c>
      <c r="R3561" s="24" t="s">
        <v>6</v>
      </c>
      <c r="S3561" s="24" t="s">
        <v>43</v>
      </c>
      <c r="T3561" s="24" t="s">
        <v>225</v>
      </c>
      <c r="U3561" s="24" t="s">
        <v>205</v>
      </c>
      <c r="V3561" s="24" t="s">
        <v>205</v>
      </c>
      <c r="W3561" s="24" t="s">
        <v>205</v>
      </c>
      <c r="X3561" s="24" t="s">
        <v>1833</v>
      </c>
      <c r="Y3561" s="24" t="s">
        <v>166</v>
      </c>
      <c r="Z3561" s="24"/>
    </row>
    <row r="3562" spans="1:26" x14ac:dyDescent="0.2">
      <c r="A3562">
        <v>3562</v>
      </c>
      <c r="B3562">
        <v>6087</v>
      </c>
      <c r="H3562" s="23">
        <v>44258</v>
      </c>
      <c r="I3562" s="23">
        <v>44258</v>
      </c>
      <c r="J3562">
        <v>4304.6099999999997</v>
      </c>
      <c r="K3562" s="24"/>
      <c r="L3562" s="24" t="s">
        <v>2699</v>
      </c>
      <c r="M3562" s="24" t="s">
        <v>27</v>
      </c>
      <c r="N3562" s="24" t="s">
        <v>68</v>
      </c>
      <c r="O3562" s="24" t="s">
        <v>231</v>
      </c>
      <c r="P3562" s="24" t="s">
        <v>217</v>
      </c>
      <c r="Q3562" s="24" t="s">
        <v>17</v>
      </c>
      <c r="R3562" s="24" t="s">
        <v>6</v>
      </c>
      <c r="S3562" s="24" t="s">
        <v>27</v>
      </c>
      <c r="T3562" s="24" t="s">
        <v>211</v>
      </c>
      <c r="U3562" s="24" t="s">
        <v>205</v>
      </c>
      <c r="V3562" s="24" t="s">
        <v>205</v>
      </c>
      <c r="W3562" s="24" t="s">
        <v>2326</v>
      </c>
      <c r="X3562" s="24" t="s">
        <v>1833</v>
      </c>
      <c r="Y3562" s="24" t="s">
        <v>166</v>
      </c>
      <c r="Z3562" s="24"/>
    </row>
    <row r="3563" spans="1:26" x14ac:dyDescent="0.2">
      <c r="A3563">
        <v>3563</v>
      </c>
      <c r="B3563">
        <v>6088</v>
      </c>
      <c r="H3563" s="23">
        <v>44258</v>
      </c>
      <c r="I3563" s="23">
        <v>44258</v>
      </c>
      <c r="J3563">
        <v>90.99</v>
      </c>
      <c r="K3563" s="24"/>
      <c r="L3563" s="24" t="s">
        <v>2598</v>
      </c>
      <c r="M3563" s="24" t="s">
        <v>755</v>
      </c>
      <c r="N3563" s="24" t="s">
        <v>7</v>
      </c>
      <c r="O3563" s="24" t="s">
        <v>231</v>
      </c>
      <c r="P3563" s="24" t="s">
        <v>217</v>
      </c>
      <c r="Q3563" s="24" t="s">
        <v>102</v>
      </c>
      <c r="R3563" s="24" t="s">
        <v>108</v>
      </c>
      <c r="S3563" s="24" t="s">
        <v>103</v>
      </c>
      <c r="T3563" s="24" t="s">
        <v>260</v>
      </c>
      <c r="U3563" s="24" t="s">
        <v>756</v>
      </c>
      <c r="V3563" s="24" t="s">
        <v>205</v>
      </c>
      <c r="W3563" s="24" t="s">
        <v>2412</v>
      </c>
      <c r="X3563" s="24" t="s">
        <v>1833</v>
      </c>
      <c r="Y3563" s="24" t="s">
        <v>166</v>
      </c>
      <c r="Z3563" s="24"/>
    </row>
    <row r="3564" spans="1:26" x14ac:dyDescent="0.2">
      <c r="A3564">
        <v>3564</v>
      </c>
      <c r="B3564">
        <v>6089</v>
      </c>
      <c r="H3564" s="23">
        <v>44258</v>
      </c>
      <c r="I3564" s="23">
        <v>44258</v>
      </c>
      <c r="J3564">
        <v>90.99</v>
      </c>
      <c r="K3564" s="24"/>
      <c r="L3564" s="24" t="s">
        <v>2599</v>
      </c>
      <c r="M3564" s="24" t="s">
        <v>752</v>
      </c>
      <c r="N3564" s="24" t="s">
        <v>7</v>
      </c>
      <c r="O3564" s="24" t="s">
        <v>231</v>
      </c>
      <c r="P3564" s="24" t="s">
        <v>217</v>
      </c>
      <c r="Q3564" s="24" t="s">
        <v>102</v>
      </c>
      <c r="R3564" s="24" t="s">
        <v>108</v>
      </c>
      <c r="S3564" s="24" t="s">
        <v>103</v>
      </c>
      <c r="T3564" s="24" t="s">
        <v>260</v>
      </c>
      <c r="U3564" s="24" t="s">
        <v>753</v>
      </c>
      <c r="V3564" s="24" t="s">
        <v>205</v>
      </c>
      <c r="W3564" s="24" t="s">
        <v>2412</v>
      </c>
      <c r="X3564" s="24" t="s">
        <v>1833</v>
      </c>
      <c r="Y3564" s="24" t="s">
        <v>166</v>
      </c>
      <c r="Z3564" s="24"/>
    </row>
    <row r="3565" spans="1:26" x14ac:dyDescent="0.2">
      <c r="A3565">
        <v>3565</v>
      </c>
      <c r="B3565">
        <v>6090</v>
      </c>
      <c r="H3565" s="23">
        <v>44258</v>
      </c>
      <c r="I3565" s="23">
        <v>44258</v>
      </c>
      <c r="J3565">
        <v>85.94</v>
      </c>
      <c r="K3565" s="24"/>
      <c r="L3565" s="24" t="s">
        <v>2875</v>
      </c>
      <c r="M3565" s="24" t="s">
        <v>1209</v>
      </c>
      <c r="N3565" s="24" t="s">
        <v>7</v>
      </c>
      <c r="O3565" s="24" t="s">
        <v>231</v>
      </c>
      <c r="P3565" s="24" t="s">
        <v>217</v>
      </c>
      <c r="Q3565" s="24" t="s">
        <v>102</v>
      </c>
      <c r="R3565" s="24" t="s">
        <v>108</v>
      </c>
      <c r="S3565" s="24" t="s">
        <v>103</v>
      </c>
      <c r="T3565" s="24" t="s">
        <v>260</v>
      </c>
      <c r="U3565" s="24" t="s">
        <v>1210</v>
      </c>
      <c r="V3565" s="24" t="s">
        <v>205</v>
      </c>
      <c r="W3565" s="24" t="s">
        <v>645</v>
      </c>
      <c r="X3565" s="24" t="s">
        <v>1833</v>
      </c>
      <c r="Y3565" s="24" t="s">
        <v>166</v>
      </c>
      <c r="Z3565" s="24"/>
    </row>
    <row r="3566" spans="1:26" x14ac:dyDescent="0.2">
      <c r="A3566">
        <v>3566</v>
      </c>
      <c r="B3566">
        <v>6092</v>
      </c>
      <c r="H3566" s="23">
        <v>44258</v>
      </c>
      <c r="I3566" s="23">
        <v>44258</v>
      </c>
      <c r="J3566">
        <v>90.99</v>
      </c>
      <c r="K3566" s="24"/>
      <c r="L3566" s="24" t="s">
        <v>2608</v>
      </c>
      <c r="M3566" s="24" t="s">
        <v>2609</v>
      </c>
      <c r="N3566" s="24" t="s">
        <v>7</v>
      </c>
      <c r="O3566" s="24" t="s">
        <v>231</v>
      </c>
      <c r="P3566" s="24" t="s">
        <v>217</v>
      </c>
      <c r="Q3566" s="24" t="s">
        <v>102</v>
      </c>
      <c r="R3566" s="24" t="s">
        <v>108</v>
      </c>
      <c r="S3566" s="24" t="s">
        <v>103</v>
      </c>
      <c r="T3566" s="24" t="s">
        <v>260</v>
      </c>
      <c r="U3566" s="24" t="s">
        <v>1264</v>
      </c>
      <c r="V3566" s="24" t="s">
        <v>205</v>
      </c>
      <c r="W3566" s="24" t="s">
        <v>2433</v>
      </c>
      <c r="X3566" s="24" t="s">
        <v>1833</v>
      </c>
      <c r="Y3566" s="24" t="s">
        <v>166</v>
      </c>
      <c r="Z3566" s="24"/>
    </row>
    <row r="3567" spans="1:26" x14ac:dyDescent="0.2">
      <c r="A3567">
        <v>3567</v>
      </c>
      <c r="B3567">
        <v>6093</v>
      </c>
      <c r="H3567" s="23">
        <v>44258</v>
      </c>
      <c r="I3567" s="23">
        <v>44258</v>
      </c>
      <c r="J3567">
        <v>85.94</v>
      </c>
      <c r="K3567" s="24"/>
      <c r="L3567" s="24" t="s">
        <v>2876</v>
      </c>
      <c r="M3567" s="24" t="s">
        <v>1213</v>
      </c>
      <c r="N3567" s="24" t="s">
        <v>7</v>
      </c>
      <c r="O3567" s="24" t="s">
        <v>231</v>
      </c>
      <c r="P3567" s="24" t="s">
        <v>217</v>
      </c>
      <c r="Q3567" s="24" t="s">
        <v>102</v>
      </c>
      <c r="R3567" s="24" t="s">
        <v>108</v>
      </c>
      <c r="S3567" s="24" t="s">
        <v>103</v>
      </c>
      <c r="T3567" s="24" t="s">
        <v>260</v>
      </c>
      <c r="U3567" s="24" t="s">
        <v>1163</v>
      </c>
      <c r="V3567" s="24" t="s">
        <v>205</v>
      </c>
      <c r="W3567" s="24" t="s">
        <v>645</v>
      </c>
      <c r="X3567" s="24" t="s">
        <v>1833</v>
      </c>
      <c r="Y3567" s="24" t="s">
        <v>166</v>
      </c>
      <c r="Z3567" s="24"/>
    </row>
    <row r="3568" spans="1:26" x14ac:dyDescent="0.2">
      <c r="A3568">
        <v>3568</v>
      </c>
      <c r="B3568">
        <v>6094</v>
      </c>
      <c r="H3568" s="23">
        <v>44258</v>
      </c>
      <c r="I3568" s="23">
        <v>44258</v>
      </c>
      <c r="J3568">
        <v>71.83</v>
      </c>
      <c r="K3568" s="24"/>
      <c r="L3568" s="24" t="s">
        <v>2676</v>
      </c>
      <c r="M3568" s="24" t="s">
        <v>2677</v>
      </c>
      <c r="N3568" s="24" t="s">
        <v>7</v>
      </c>
      <c r="O3568" s="24" t="s">
        <v>231</v>
      </c>
      <c r="P3568" s="24" t="s">
        <v>217</v>
      </c>
      <c r="Q3568" s="24" t="s">
        <v>102</v>
      </c>
      <c r="R3568" s="24" t="s">
        <v>108</v>
      </c>
      <c r="S3568" s="24" t="s">
        <v>103</v>
      </c>
      <c r="T3568" s="24" t="s">
        <v>260</v>
      </c>
      <c r="U3568" s="24" t="s">
        <v>2678</v>
      </c>
      <c r="V3568" s="24" t="s">
        <v>205</v>
      </c>
      <c r="W3568" s="24" t="s">
        <v>2433</v>
      </c>
      <c r="X3568" s="24" t="s">
        <v>1833</v>
      </c>
      <c r="Y3568" s="24" t="s">
        <v>166</v>
      </c>
      <c r="Z3568" s="24"/>
    </row>
    <row r="3569" spans="1:26" x14ac:dyDescent="0.2">
      <c r="A3569">
        <v>3569</v>
      </c>
      <c r="B3569">
        <v>6095</v>
      </c>
      <c r="H3569" s="23">
        <v>44258</v>
      </c>
      <c r="I3569" s="23">
        <v>44258</v>
      </c>
      <c r="J3569">
        <v>91.8</v>
      </c>
      <c r="K3569" s="24"/>
      <c r="L3569" s="24" t="s">
        <v>2679</v>
      </c>
      <c r="M3569" s="24" t="s">
        <v>2680</v>
      </c>
      <c r="N3569" s="24" t="s">
        <v>7</v>
      </c>
      <c r="O3569" s="24" t="s">
        <v>231</v>
      </c>
      <c r="P3569" s="24" t="s">
        <v>217</v>
      </c>
      <c r="Q3569" s="24" t="s">
        <v>102</v>
      </c>
      <c r="R3569" s="24" t="s">
        <v>108</v>
      </c>
      <c r="S3569" s="24" t="s">
        <v>103</v>
      </c>
      <c r="T3569" s="24" t="s">
        <v>260</v>
      </c>
      <c r="U3569" s="24" t="s">
        <v>2654</v>
      </c>
      <c r="V3569" s="24" t="s">
        <v>205</v>
      </c>
      <c r="W3569" s="24" t="s">
        <v>2433</v>
      </c>
      <c r="X3569" s="24" t="s">
        <v>1833</v>
      </c>
      <c r="Y3569" s="24" t="s">
        <v>166</v>
      </c>
      <c r="Z3569" s="24"/>
    </row>
    <row r="3570" spans="1:26" x14ac:dyDescent="0.2">
      <c r="A3570">
        <v>3570</v>
      </c>
      <c r="B3570">
        <v>6096</v>
      </c>
      <c r="H3570" s="23">
        <v>44258</v>
      </c>
      <c r="I3570" s="23">
        <v>44258</v>
      </c>
      <c r="J3570">
        <v>83.13</v>
      </c>
      <c r="K3570" s="24"/>
      <c r="L3570" s="24" t="s">
        <v>2681</v>
      </c>
      <c r="M3570" s="24" t="s">
        <v>2682</v>
      </c>
      <c r="N3570" s="24" t="s">
        <v>7</v>
      </c>
      <c r="O3570" s="24" t="s">
        <v>231</v>
      </c>
      <c r="P3570" s="24" t="s">
        <v>217</v>
      </c>
      <c r="Q3570" s="24" t="s">
        <v>102</v>
      </c>
      <c r="R3570" s="24" t="s">
        <v>108</v>
      </c>
      <c r="S3570" s="24" t="s">
        <v>103</v>
      </c>
      <c r="T3570" s="24" t="s">
        <v>260</v>
      </c>
      <c r="U3570" s="24" t="s">
        <v>2683</v>
      </c>
      <c r="V3570" s="24" t="s">
        <v>205</v>
      </c>
      <c r="W3570" s="24" t="s">
        <v>2433</v>
      </c>
      <c r="X3570" s="24" t="s">
        <v>1833</v>
      </c>
      <c r="Y3570" s="24" t="s">
        <v>166</v>
      </c>
      <c r="Z3570" s="24"/>
    </row>
    <row r="3571" spans="1:26" x14ac:dyDescent="0.2">
      <c r="A3571">
        <v>3571</v>
      </c>
      <c r="B3571">
        <v>6097</v>
      </c>
      <c r="H3571" s="23">
        <v>44258</v>
      </c>
      <c r="I3571" s="23">
        <v>44258</v>
      </c>
      <c r="J3571">
        <v>68.91</v>
      </c>
      <c r="K3571" s="24"/>
      <c r="L3571" s="24" t="s">
        <v>2657</v>
      </c>
      <c r="M3571" s="24" t="s">
        <v>2658</v>
      </c>
      <c r="N3571" s="24" t="s">
        <v>7</v>
      </c>
      <c r="O3571" s="24" t="s">
        <v>231</v>
      </c>
      <c r="P3571" s="24" t="s">
        <v>217</v>
      </c>
      <c r="Q3571" s="24" t="s">
        <v>102</v>
      </c>
      <c r="R3571" s="24" t="s">
        <v>108</v>
      </c>
      <c r="S3571" s="24" t="s">
        <v>103</v>
      </c>
      <c r="T3571" s="24" t="s">
        <v>260</v>
      </c>
      <c r="U3571" s="24" t="s">
        <v>2556</v>
      </c>
      <c r="V3571" s="24" t="s">
        <v>205</v>
      </c>
      <c r="W3571" s="24" t="s">
        <v>2433</v>
      </c>
      <c r="X3571" s="24" t="s">
        <v>1833</v>
      </c>
      <c r="Y3571" s="24" t="s">
        <v>166</v>
      </c>
      <c r="Z3571" s="24"/>
    </row>
    <row r="3572" spans="1:26" x14ac:dyDescent="0.2">
      <c r="A3572">
        <v>3572</v>
      </c>
      <c r="B3572">
        <v>6098</v>
      </c>
      <c r="H3572" s="23">
        <v>44258</v>
      </c>
      <c r="I3572" s="23">
        <v>44258</v>
      </c>
      <c r="J3572">
        <v>74.540000000000006</v>
      </c>
      <c r="K3572" s="24"/>
      <c r="L3572" s="24" t="s">
        <v>2659</v>
      </c>
      <c r="M3572" s="24" t="s">
        <v>2660</v>
      </c>
      <c r="N3572" s="24" t="s">
        <v>7</v>
      </c>
      <c r="O3572" s="24" t="s">
        <v>231</v>
      </c>
      <c r="P3572" s="24" t="s">
        <v>217</v>
      </c>
      <c r="Q3572" s="24" t="s">
        <v>102</v>
      </c>
      <c r="R3572" s="24" t="s">
        <v>108</v>
      </c>
      <c r="S3572" s="24" t="s">
        <v>103</v>
      </c>
      <c r="T3572" s="24" t="s">
        <v>260</v>
      </c>
      <c r="U3572" s="24" t="s">
        <v>2661</v>
      </c>
      <c r="V3572" s="24" t="s">
        <v>205</v>
      </c>
      <c r="W3572" s="24" t="s">
        <v>2433</v>
      </c>
      <c r="X3572" s="24" t="s">
        <v>1833</v>
      </c>
      <c r="Y3572" s="24" t="s">
        <v>166</v>
      </c>
      <c r="Z3572" s="24"/>
    </row>
    <row r="3573" spans="1:26" x14ac:dyDescent="0.2">
      <c r="A3573">
        <v>3573</v>
      </c>
      <c r="B3573">
        <v>6099</v>
      </c>
      <c r="H3573" s="23">
        <v>44258</v>
      </c>
      <c r="I3573" s="23">
        <v>44258</v>
      </c>
      <c r="J3573">
        <v>97.48</v>
      </c>
      <c r="K3573" s="24"/>
      <c r="L3573" s="24" t="s">
        <v>2662</v>
      </c>
      <c r="M3573" s="24" t="s">
        <v>2663</v>
      </c>
      <c r="N3573" s="24" t="s">
        <v>7</v>
      </c>
      <c r="O3573" s="24" t="s">
        <v>231</v>
      </c>
      <c r="P3573" s="24" t="s">
        <v>217</v>
      </c>
      <c r="Q3573" s="24" t="s">
        <v>102</v>
      </c>
      <c r="R3573" s="24" t="s">
        <v>108</v>
      </c>
      <c r="S3573" s="24" t="s">
        <v>103</v>
      </c>
      <c r="T3573" s="24" t="s">
        <v>260</v>
      </c>
      <c r="U3573" s="24" t="s">
        <v>2664</v>
      </c>
      <c r="V3573" s="24" t="s">
        <v>205</v>
      </c>
      <c r="W3573" s="24" t="s">
        <v>2433</v>
      </c>
      <c r="X3573" s="24" t="s">
        <v>1833</v>
      </c>
      <c r="Y3573" s="24" t="s">
        <v>166</v>
      </c>
      <c r="Z3573" s="24"/>
    </row>
    <row r="3574" spans="1:26" x14ac:dyDescent="0.2">
      <c r="A3574">
        <v>3574</v>
      </c>
      <c r="B3574">
        <v>6100</v>
      </c>
      <c r="H3574" s="23">
        <v>44258</v>
      </c>
      <c r="I3574" s="23">
        <v>44258</v>
      </c>
      <c r="J3574">
        <v>111.7</v>
      </c>
      <c r="K3574" s="24"/>
      <c r="L3574" s="24" t="s">
        <v>2665</v>
      </c>
      <c r="M3574" s="24" t="s">
        <v>2666</v>
      </c>
      <c r="N3574" s="24" t="s">
        <v>7</v>
      </c>
      <c r="O3574" s="24" t="s">
        <v>231</v>
      </c>
      <c r="P3574" s="24" t="s">
        <v>217</v>
      </c>
      <c r="Q3574" s="24" t="s">
        <v>102</v>
      </c>
      <c r="R3574" s="24" t="s">
        <v>108</v>
      </c>
      <c r="S3574" s="24" t="s">
        <v>103</v>
      </c>
      <c r="T3574" s="24" t="s">
        <v>260</v>
      </c>
      <c r="U3574" s="24" t="s">
        <v>2667</v>
      </c>
      <c r="V3574" s="24" t="s">
        <v>205</v>
      </c>
      <c r="W3574" s="24" t="s">
        <v>2433</v>
      </c>
      <c r="X3574" s="24" t="s">
        <v>1833</v>
      </c>
      <c r="Y3574" s="24" t="s">
        <v>166</v>
      </c>
      <c r="Z3574" s="24"/>
    </row>
    <row r="3575" spans="1:26" x14ac:dyDescent="0.2">
      <c r="A3575">
        <v>3575</v>
      </c>
      <c r="B3575">
        <v>6101</v>
      </c>
      <c r="H3575" s="23">
        <v>44258</v>
      </c>
      <c r="I3575" s="23">
        <v>44258</v>
      </c>
      <c r="J3575">
        <v>86.39</v>
      </c>
      <c r="K3575" s="24"/>
      <c r="L3575" s="24" t="s">
        <v>2877</v>
      </c>
      <c r="M3575" s="24" t="s">
        <v>1647</v>
      </c>
      <c r="N3575" s="24" t="s">
        <v>7</v>
      </c>
      <c r="O3575" s="24" t="s">
        <v>231</v>
      </c>
      <c r="P3575" s="24" t="s">
        <v>217</v>
      </c>
      <c r="Q3575" s="24" t="s">
        <v>102</v>
      </c>
      <c r="R3575" s="24" t="s">
        <v>108</v>
      </c>
      <c r="S3575" s="24" t="s">
        <v>103</v>
      </c>
      <c r="T3575" s="24" t="s">
        <v>260</v>
      </c>
      <c r="U3575" s="24" t="s">
        <v>1298</v>
      </c>
      <c r="V3575" s="24" t="s">
        <v>205</v>
      </c>
      <c r="W3575" s="24" t="s">
        <v>645</v>
      </c>
      <c r="X3575" s="24" t="s">
        <v>1833</v>
      </c>
      <c r="Y3575" s="24" t="s">
        <v>166</v>
      </c>
      <c r="Z3575" s="24"/>
    </row>
    <row r="3576" spans="1:26" x14ac:dyDescent="0.2">
      <c r="A3576">
        <v>3576</v>
      </c>
      <c r="B3576">
        <v>6102</v>
      </c>
      <c r="H3576" s="23">
        <v>44258</v>
      </c>
      <c r="I3576" s="23">
        <v>44258</v>
      </c>
      <c r="J3576">
        <v>3790.6</v>
      </c>
      <c r="K3576" s="24"/>
      <c r="L3576" s="24" t="s">
        <v>2468</v>
      </c>
      <c r="M3576" s="24" t="s">
        <v>1937</v>
      </c>
      <c r="N3576" s="24" t="s">
        <v>68</v>
      </c>
      <c r="O3576" s="24" t="s">
        <v>231</v>
      </c>
      <c r="P3576" s="24" t="s">
        <v>217</v>
      </c>
      <c r="Q3576" s="24" t="s">
        <v>17</v>
      </c>
      <c r="R3576" s="24" t="s">
        <v>6</v>
      </c>
      <c r="S3576" s="24" t="s">
        <v>22</v>
      </c>
      <c r="T3576" s="24" t="s">
        <v>211</v>
      </c>
      <c r="U3576" s="24" t="s">
        <v>205</v>
      </c>
      <c r="V3576" s="24" t="s">
        <v>205</v>
      </c>
      <c r="W3576" s="24" t="s">
        <v>22</v>
      </c>
      <c r="X3576" s="24" t="s">
        <v>1833</v>
      </c>
      <c r="Y3576" s="24" t="s">
        <v>166</v>
      </c>
      <c r="Z3576" s="24"/>
    </row>
    <row r="3577" spans="1:26" x14ac:dyDescent="0.2">
      <c r="A3577">
        <v>3577</v>
      </c>
      <c r="B3577">
        <v>6105</v>
      </c>
      <c r="H3577" s="23">
        <v>44259</v>
      </c>
      <c r="I3577" s="23">
        <v>44259</v>
      </c>
      <c r="J3577">
        <v>1000</v>
      </c>
      <c r="K3577" s="24"/>
      <c r="L3577" s="24" t="s">
        <v>2936</v>
      </c>
      <c r="M3577" s="24" t="s">
        <v>2934</v>
      </c>
      <c r="N3577" s="24" t="s">
        <v>69</v>
      </c>
      <c r="O3577" s="24" t="s">
        <v>231</v>
      </c>
      <c r="P3577" s="24" t="s">
        <v>275</v>
      </c>
      <c r="Q3577" s="24" t="s">
        <v>36</v>
      </c>
      <c r="R3577" s="24" t="s">
        <v>6</v>
      </c>
      <c r="S3577" s="24" t="s">
        <v>37</v>
      </c>
      <c r="T3577" s="24" t="s">
        <v>304</v>
      </c>
      <c r="U3577" s="24" t="s">
        <v>205</v>
      </c>
      <c r="V3577" s="24" t="s">
        <v>205</v>
      </c>
      <c r="W3577" s="24" t="s">
        <v>205</v>
      </c>
      <c r="X3577" s="24" t="s">
        <v>1833</v>
      </c>
      <c r="Y3577" s="24" t="s">
        <v>205</v>
      </c>
      <c r="Z3577" s="24"/>
    </row>
    <row r="3578" spans="1:26" x14ac:dyDescent="0.2">
      <c r="A3578">
        <v>3578</v>
      </c>
      <c r="B3578">
        <v>6111</v>
      </c>
      <c r="H3578" s="23">
        <v>44260</v>
      </c>
      <c r="I3578" s="23">
        <v>44260</v>
      </c>
      <c r="J3578">
        <v>13389.04</v>
      </c>
      <c r="K3578" s="24"/>
      <c r="L3578" s="24" t="s">
        <v>2358</v>
      </c>
      <c r="M3578" s="24" t="s">
        <v>2470</v>
      </c>
      <c r="N3578" s="24" t="s">
        <v>68</v>
      </c>
      <c r="O3578" s="24" t="s">
        <v>231</v>
      </c>
      <c r="P3578" s="24" t="s">
        <v>217</v>
      </c>
      <c r="Q3578" s="24" t="s">
        <v>102</v>
      </c>
      <c r="R3578" s="24" t="s">
        <v>108</v>
      </c>
      <c r="S3578" s="24" t="s">
        <v>108</v>
      </c>
      <c r="T3578" s="24" t="s">
        <v>238</v>
      </c>
      <c r="U3578" s="24" t="s">
        <v>205</v>
      </c>
      <c r="V3578" s="24" t="s">
        <v>205</v>
      </c>
      <c r="W3578" s="24" t="s">
        <v>205</v>
      </c>
      <c r="X3578" s="24" t="s">
        <v>1833</v>
      </c>
      <c r="Y3578" s="24" t="s">
        <v>205</v>
      </c>
      <c r="Z3578" s="24"/>
    </row>
    <row r="3579" spans="1:26" x14ac:dyDescent="0.2">
      <c r="A3579">
        <v>3579</v>
      </c>
      <c r="B3579">
        <v>6112</v>
      </c>
      <c r="H3579" s="23">
        <v>44260</v>
      </c>
      <c r="I3579" s="23">
        <v>44260</v>
      </c>
      <c r="J3579">
        <v>4300.83</v>
      </c>
      <c r="K3579" s="24" t="s">
        <v>247</v>
      </c>
      <c r="L3579" s="24" t="s">
        <v>2937</v>
      </c>
      <c r="M3579" s="24" t="s">
        <v>2472</v>
      </c>
      <c r="N3579" s="24" t="s">
        <v>68</v>
      </c>
      <c r="O3579" s="24" t="s">
        <v>231</v>
      </c>
      <c r="P3579" s="24" t="s">
        <v>217</v>
      </c>
      <c r="Q3579" s="24" t="s">
        <v>102</v>
      </c>
      <c r="R3579" s="24" t="s">
        <v>108</v>
      </c>
      <c r="S3579" s="24" t="s">
        <v>108</v>
      </c>
      <c r="T3579" s="24" t="s">
        <v>238</v>
      </c>
      <c r="U3579" s="24" t="s">
        <v>205</v>
      </c>
      <c r="V3579" s="24" t="s">
        <v>205</v>
      </c>
      <c r="W3579" s="24" t="s">
        <v>205</v>
      </c>
      <c r="X3579" s="24" t="s">
        <v>1833</v>
      </c>
      <c r="Y3579" s="24" t="s">
        <v>205</v>
      </c>
      <c r="Z3579" s="24"/>
    </row>
    <row r="3580" spans="1:26" x14ac:dyDescent="0.2">
      <c r="A3580">
        <v>3580</v>
      </c>
      <c r="B3580">
        <v>6113</v>
      </c>
      <c r="H3580" s="23">
        <v>44260</v>
      </c>
      <c r="I3580" s="23">
        <v>44260</v>
      </c>
      <c r="J3580">
        <v>5372.82</v>
      </c>
      <c r="K3580" s="24"/>
      <c r="L3580" s="24" t="s">
        <v>2828</v>
      </c>
      <c r="M3580" s="24" t="s">
        <v>2724</v>
      </c>
      <c r="N3580" s="24" t="s">
        <v>68</v>
      </c>
      <c r="O3580" s="24" t="s">
        <v>231</v>
      </c>
      <c r="P3580" s="24" t="s">
        <v>217</v>
      </c>
      <c r="Q3580" s="24" t="s">
        <v>102</v>
      </c>
      <c r="R3580" s="24" t="s">
        <v>108</v>
      </c>
      <c r="S3580" s="24" t="s">
        <v>108</v>
      </c>
      <c r="T3580" s="24" t="s">
        <v>238</v>
      </c>
      <c r="U3580" s="24" t="s">
        <v>205</v>
      </c>
      <c r="V3580" s="24" t="s">
        <v>205</v>
      </c>
      <c r="W3580" s="24" t="s">
        <v>205</v>
      </c>
      <c r="X3580" s="24" t="s">
        <v>1833</v>
      </c>
      <c r="Y3580" s="24" t="s">
        <v>205</v>
      </c>
      <c r="Z3580" s="24"/>
    </row>
    <row r="3581" spans="1:26" x14ac:dyDescent="0.2">
      <c r="A3581">
        <v>3581</v>
      </c>
      <c r="B3581">
        <v>6114</v>
      </c>
      <c r="H3581" s="23">
        <v>44260</v>
      </c>
      <c r="I3581" s="23">
        <v>44260</v>
      </c>
      <c r="J3581">
        <v>13316.36</v>
      </c>
      <c r="K3581" s="24"/>
      <c r="L3581" s="24" t="s">
        <v>2612</v>
      </c>
      <c r="M3581" s="24" t="s">
        <v>2613</v>
      </c>
      <c r="N3581" s="24" t="s">
        <v>68</v>
      </c>
      <c r="O3581" s="24" t="s">
        <v>231</v>
      </c>
      <c r="P3581" s="24" t="s">
        <v>217</v>
      </c>
      <c r="Q3581" s="24" t="s">
        <v>102</v>
      </c>
      <c r="R3581" s="24" t="s">
        <v>108</v>
      </c>
      <c r="S3581" s="24" t="s">
        <v>108</v>
      </c>
      <c r="T3581" s="24" t="s">
        <v>238</v>
      </c>
      <c r="U3581" s="24" t="s">
        <v>205</v>
      </c>
      <c r="V3581" s="24" t="s">
        <v>205</v>
      </c>
      <c r="W3581" s="24" t="s">
        <v>205</v>
      </c>
      <c r="X3581" s="24" t="s">
        <v>1833</v>
      </c>
      <c r="Y3581" s="24" t="s">
        <v>205</v>
      </c>
      <c r="Z3581" s="24"/>
    </row>
    <row r="3582" spans="1:26" x14ac:dyDescent="0.2">
      <c r="A3582">
        <v>3582</v>
      </c>
      <c r="B3582">
        <v>6115</v>
      </c>
      <c r="H3582" s="23">
        <v>44260</v>
      </c>
      <c r="I3582" s="23">
        <v>44260</v>
      </c>
      <c r="J3582">
        <v>13153.95</v>
      </c>
      <c r="K3582" s="24"/>
      <c r="L3582" s="24" t="s">
        <v>2359</v>
      </c>
      <c r="M3582" s="24" t="s">
        <v>2473</v>
      </c>
      <c r="N3582" s="24" t="s">
        <v>68</v>
      </c>
      <c r="O3582" s="24" t="s">
        <v>231</v>
      </c>
      <c r="P3582" s="24" t="s">
        <v>217</v>
      </c>
      <c r="Q3582" s="24" t="s">
        <v>102</v>
      </c>
      <c r="R3582" s="24" t="s">
        <v>108</v>
      </c>
      <c r="S3582" s="24" t="s">
        <v>108</v>
      </c>
      <c r="T3582" s="24" t="s">
        <v>238</v>
      </c>
      <c r="U3582" s="24" t="s">
        <v>205</v>
      </c>
      <c r="V3582" s="24" t="s">
        <v>205</v>
      </c>
      <c r="W3582" s="24" t="s">
        <v>205</v>
      </c>
      <c r="X3582" s="24" t="s">
        <v>1833</v>
      </c>
      <c r="Y3582" s="24" t="s">
        <v>205</v>
      </c>
      <c r="Z3582" s="24"/>
    </row>
    <row r="3583" spans="1:26" x14ac:dyDescent="0.2">
      <c r="A3583">
        <v>3583</v>
      </c>
      <c r="B3583">
        <v>6116</v>
      </c>
      <c r="H3583" s="23">
        <v>44260</v>
      </c>
      <c r="I3583" s="23">
        <v>44260</v>
      </c>
      <c r="J3583">
        <v>4763.24</v>
      </c>
      <c r="K3583" s="24" t="s">
        <v>247</v>
      </c>
      <c r="L3583" s="24" t="s">
        <v>2938</v>
      </c>
      <c r="M3583" s="24" t="s">
        <v>2617</v>
      </c>
      <c r="N3583" s="24" t="s">
        <v>68</v>
      </c>
      <c r="O3583" s="24" t="s">
        <v>231</v>
      </c>
      <c r="P3583" s="24" t="s">
        <v>217</v>
      </c>
      <c r="Q3583" s="24" t="s">
        <v>102</v>
      </c>
      <c r="R3583" s="24" t="s">
        <v>108</v>
      </c>
      <c r="S3583" s="24" t="s">
        <v>108</v>
      </c>
      <c r="T3583" s="24" t="s">
        <v>238</v>
      </c>
      <c r="U3583" s="24" t="s">
        <v>205</v>
      </c>
      <c r="V3583" s="24" t="s">
        <v>205</v>
      </c>
      <c r="W3583" s="24" t="s">
        <v>205</v>
      </c>
      <c r="X3583" s="24" t="s">
        <v>1833</v>
      </c>
      <c r="Y3583" s="24" t="s">
        <v>205</v>
      </c>
      <c r="Z3583" s="24"/>
    </row>
    <row r="3584" spans="1:26" x14ac:dyDescent="0.2">
      <c r="A3584">
        <v>3584</v>
      </c>
      <c r="B3584">
        <v>6117</v>
      </c>
      <c r="H3584" s="23">
        <v>44260</v>
      </c>
      <c r="I3584" s="23">
        <v>44260</v>
      </c>
      <c r="J3584">
        <v>10781.31</v>
      </c>
      <c r="K3584" s="24"/>
      <c r="L3584" s="24" t="s">
        <v>2829</v>
      </c>
      <c r="M3584" s="24" t="s">
        <v>2728</v>
      </c>
      <c r="N3584" s="24" t="s">
        <v>68</v>
      </c>
      <c r="O3584" s="24" t="s">
        <v>231</v>
      </c>
      <c r="P3584" s="24" t="s">
        <v>217</v>
      </c>
      <c r="Q3584" s="24" t="s">
        <v>102</v>
      </c>
      <c r="R3584" s="24" t="s">
        <v>108</v>
      </c>
      <c r="S3584" s="24" t="s">
        <v>108</v>
      </c>
      <c r="T3584" s="24" t="s">
        <v>238</v>
      </c>
      <c r="U3584" s="24" t="s">
        <v>205</v>
      </c>
      <c r="V3584" s="24" t="s">
        <v>205</v>
      </c>
      <c r="W3584" s="24" t="s">
        <v>205</v>
      </c>
      <c r="X3584" s="24" t="s">
        <v>1833</v>
      </c>
      <c r="Y3584" s="24" t="s">
        <v>205</v>
      </c>
      <c r="Z3584" s="24"/>
    </row>
    <row r="3585" spans="1:26" x14ac:dyDescent="0.2">
      <c r="A3585">
        <v>3585</v>
      </c>
      <c r="B3585">
        <v>6118</v>
      </c>
      <c r="H3585" s="23">
        <v>44260</v>
      </c>
      <c r="I3585" s="23">
        <v>44260</v>
      </c>
      <c r="J3585">
        <v>625.19000000000005</v>
      </c>
      <c r="K3585" s="24"/>
      <c r="L3585" s="24" t="s">
        <v>2620</v>
      </c>
      <c r="M3585" s="24" t="s">
        <v>2476</v>
      </c>
      <c r="N3585" s="24" t="s">
        <v>68</v>
      </c>
      <c r="O3585" s="24" t="s">
        <v>231</v>
      </c>
      <c r="P3585" s="24" t="s">
        <v>217</v>
      </c>
      <c r="Q3585" s="24" t="s">
        <v>102</v>
      </c>
      <c r="R3585" s="24" t="s">
        <v>108</v>
      </c>
      <c r="S3585" s="24" t="s">
        <v>108</v>
      </c>
      <c r="T3585" s="24" t="s">
        <v>238</v>
      </c>
      <c r="U3585" s="24" t="s">
        <v>205</v>
      </c>
      <c r="V3585" s="24" t="s">
        <v>205</v>
      </c>
      <c r="W3585" s="24" t="s">
        <v>205</v>
      </c>
      <c r="X3585" s="24" t="s">
        <v>1833</v>
      </c>
      <c r="Y3585" s="24" t="s">
        <v>205</v>
      </c>
      <c r="Z3585" s="24"/>
    </row>
    <row r="3586" spans="1:26" x14ac:dyDescent="0.2">
      <c r="A3586">
        <v>3586</v>
      </c>
      <c r="B3586">
        <v>6119</v>
      </c>
      <c r="H3586" s="23">
        <v>44260</v>
      </c>
      <c r="I3586" s="23">
        <v>44260</v>
      </c>
      <c r="J3586">
        <v>20177.32</v>
      </c>
      <c r="K3586" s="24"/>
      <c r="L3586" s="24" t="s">
        <v>2360</v>
      </c>
      <c r="M3586" s="24" t="s">
        <v>2477</v>
      </c>
      <c r="N3586" s="24" t="s">
        <v>68</v>
      </c>
      <c r="O3586" s="24" t="s">
        <v>231</v>
      </c>
      <c r="P3586" s="24" t="s">
        <v>217</v>
      </c>
      <c r="Q3586" s="24" t="s">
        <v>102</v>
      </c>
      <c r="R3586" s="24" t="s">
        <v>108</v>
      </c>
      <c r="S3586" s="24" t="s">
        <v>108</v>
      </c>
      <c r="T3586" s="24" t="s">
        <v>238</v>
      </c>
      <c r="U3586" s="24" t="s">
        <v>205</v>
      </c>
      <c r="V3586" s="24" t="s">
        <v>205</v>
      </c>
      <c r="W3586" s="24" t="s">
        <v>205</v>
      </c>
      <c r="X3586" s="24" t="s">
        <v>1833</v>
      </c>
      <c r="Y3586" s="24" t="s">
        <v>205</v>
      </c>
      <c r="Z3586" s="24"/>
    </row>
    <row r="3587" spans="1:26" x14ac:dyDescent="0.2">
      <c r="A3587">
        <v>3587</v>
      </c>
      <c r="B3587">
        <v>6120</v>
      </c>
      <c r="H3587" s="23">
        <v>44260</v>
      </c>
      <c r="I3587" s="23">
        <v>44260</v>
      </c>
      <c r="J3587">
        <v>9664.06</v>
      </c>
      <c r="K3587" s="24"/>
      <c r="L3587" s="24" t="s">
        <v>2274</v>
      </c>
      <c r="M3587" s="24" t="s">
        <v>2478</v>
      </c>
      <c r="N3587" s="24" t="s">
        <v>68</v>
      </c>
      <c r="O3587" s="24" t="s">
        <v>231</v>
      </c>
      <c r="P3587" s="24" t="s">
        <v>217</v>
      </c>
      <c r="Q3587" s="24" t="s">
        <v>102</v>
      </c>
      <c r="R3587" s="24" t="s">
        <v>108</v>
      </c>
      <c r="S3587" s="24" t="s">
        <v>108</v>
      </c>
      <c r="T3587" s="24" t="s">
        <v>238</v>
      </c>
      <c r="U3587" s="24" t="s">
        <v>205</v>
      </c>
      <c r="V3587" s="24" t="s">
        <v>205</v>
      </c>
      <c r="W3587" s="24" t="s">
        <v>205</v>
      </c>
      <c r="X3587" s="24" t="s">
        <v>1833</v>
      </c>
      <c r="Y3587" s="24" t="s">
        <v>205</v>
      </c>
      <c r="Z3587" s="24"/>
    </row>
    <row r="3588" spans="1:26" x14ac:dyDescent="0.2">
      <c r="A3588">
        <v>3588</v>
      </c>
      <c r="B3588">
        <v>6121</v>
      </c>
      <c r="H3588" s="23">
        <v>44260</v>
      </c>
      <c r="I3588" s="23">
        <v>44260</v>
      </c>
      <c r="J3588">
        <v>8763.33</v>
      </c>
      <c r="K3588" s="24"/>
      <c r="L3588" s="24" t="s">
        <v>2361</v>
      </c>
      <c r="M3588" s="24" t="s">
        <v>2480</v>
      </c>
      <c r="N3588" s="24" t="s">
        <v>68</v>
      </c>
      <c r="O3588" s="24" t="s">
        <v>231</v>
      </c>
      <c r="P3588" s="24" t="s">
        <v>217</v>
      </c>
      <c r="Q3588" s="24" t="s">
        <v>102</v>
      </c>
      <c r="R3588" s="24" t="s">
        <v>108</v>
      </c>
      <c r="S3588" s="24" t="s">
        <v>108</v>
      </c>
      <c r="T3588" s="24" t="s">
        <v>238</v>
      </c>
      <c r="U3588" s="24" t="s">
        <v>205</v>
      </c>
      <c r="V3588" s="24" t="s">
        <v>205</v>
      </c>
      <c r="W3588" s="24" t="s">
        <v>205</v>
      </c>
      <c r="X3588" s="24" t="s">
        <v>1833</v>
      </c>
      <c r="Y3588" s="24" t="s">
        <v>205</v>
      </c>
      <c r="Z3588" s="24"/>
    </row>
    <row r="3589" spans="1:26" x14ac:dyDescent="0.2">
      <c r="A3589">
        <v>3589</v>
      </c>
      <c r="B3589">
        <v>6124</v>
      </c>
      <c r="H3589" s="23">
        <v>44260</v>
      </c>
      <c r="I3589" s="23">
        <v>44260</v>
      </c>
      <c r="J3589">
        <v>1552.5</v>
      </c>
      <c r="K3589" s="24"/>
      <c r="L3589" s="24" t="s">
        <v>2830</v>
      </c>
      <c r="M3589" s="24" t="s">
        <v>2731</v>
      </c>
      <c r="N3589" s="24" t="s">
        <v>68</v>
      </c>
      <c r="O3589" s="24" t="s">
        <v>231</v>
      </c>
      <c r="P3589" s="24" t="s">
        <v>217</v>
      </c>
      <c r="Q3589" s="24" t="s">
        <v>102</v>
      </c>
      <c r="R3589" s="24" t="s">
        <v>108</v>
      </c>
      <c r="S3589" s="24" t="s">
        <v>108</v>
      </c>
      <c r="T3589" s="24" t="s">
        <v>238</v>
      </c>
      <c r="U3589" s="24" t="s">
        <v>205</v>
      </c>
      <c r="V3589" s="24" t="s">
        <v>205</v>
      </c>
      <c r="W3589" s="24" t="s">
        <v>205</v>
      </c>
      <c r="X3589" s="24" t="s">
        <v>1833</v>
      </c>
      <c r="Y3589" s="24" t="s">
        <v>205</v>
      </c>
      <c r="Z3589" s="24"/>
    </row>
    <row r="3590" spans="1:26" x14ac:dyDescent="0.2">
      <c r="A3590">
        <v>3590</v>
      </c>
      <c r="B3590">
        <v>6125</v>
      </c>
      <c r="H3590" s="23">
        <v>44260</v>
      </c>
      <c r="I3590" s="23">
        <v>44260</v>
      </c>
      <c r="J3590">
        <v>2364.66</v>
      </c>
      <c r="K3590" s="24"/>
      <c r="L3590" s="24" t="s">
        <v>2285</v>
      </c>
      <c r="M3590" s="24" t="s">
        <v>2524</v>
      </c>
      <c r="N3590" s="24" t="s">
        <v>68</v>
      </c>
      <c r="O3590" s="24" t="s">
        <v>231</v>
      </c>
      <c r="P3590" s="24" t="s">
        <v>217</v>
      </c>
      <c r="Q3590" s="24" t="s">
        <v>102</v>
      </c>
      <c r="R3590" s="24" t="s">
        <v>108</v>
      </c>
      <c r="S3590" s="24" t="s">
        <v>108</v>
      </c>
      <c r="T3590" s="24" t="s">
        <v>238</v>
      </c>
      <c r="U3590" s="24" t="s">
        <v>205</v>
      </c>
      <c r="V3590" s="24" t="s">
        <v>205</v>
      </c>
      <c r="W3590" s="24" t="s">
        <v>205</v>
      </c>
      <c r="X3590" s="24" t="s">
        <v>1833</v>
      </c>
      <c r="Y3590" s="24" t="s">
        <v>205</v>
      </c>
      <c r="Z3590" s="24"/>
    </row>
    <row r="3591" spans="1:26" x14ac:dyDescent="0.2">
      <c r="A3591">
        <v>3591</v>
      </c>
      <c r="B3591">
        <v>6126</v>
      </c>
      <c r="H3591" s="23">
        <v>44260</v>
      </c>
      <c r="I3591" s="23">
        <v>44260</v>
      </c>
      <c r="J3591">
        <v>24115.01</v>
      </c>
      <c r="K3591" s="24"/>
      <c r="L3591" s="24" t="s">
        <v>2277</v>
      </c>
      <c r="M3591" s="24" t="s">
        <v>2483</v>
      </c>
      <c r="N3591" s="24" t="s">
        <v>68</v>
      </c>
      <c r="O3591" s="24" t="s">
        <v>231</v>
      </c>
      <c r="P3591" s="24" t="s">
        <v>217</v>
      </c>
      <c r="Q3591" s="24" t="s">
        <v>102</v>
      </c>
      <c r="R3591" s="24" t="s">
        <v>108</v>
      </c>
      <c r="S3591" s="24" t="s">
        <v>108</v>
      </c>
      <c r="T3591" s="24" t="s">
        <v>238</v>
      </c>
      <c r="U3591" s="24" t="s">
        <v>205</v>
      </c>
      <c r="V3591" s="24" t="s">
        <v>205</v>
      </c>
      <c r="W3591" s="24" t="s">
        <v>205</v>
      </c>
      <c r="X3591" s="24" t="s">
        <v>1833</v>
      </c>
      <c r="Y3591" s="24" t="s">
        <v>205</v>
      </c>
      <c r="Z3591" s="24"/>
    </row>
    <row r="3592" spans="1:26" x14ac:dyDescent="0.2">
      <c r="A3592">
        <v>3592</v>
      </c>
      <c r="B3592">
        <v>6127</v>
      </c>
      <c r="H3592" s="23">
        <v>44260</v>
      </c>
      <c r="I3592" s="23">
        <v>44260</v>
      </c>
      <c r="J3592">
        <v>6530.06</v>
      </c>
      <c r="K3592" s="24"/>
      <c r="L3592" s="24" t="s">
        <v>2939</v>
      </c>
      <c r="M3592" s="24" t="s">
        <v>2525</v>
      </c>
      <c r="N3592" s="24" t="s">
        <v>68</v>
      </c>
      <c r="O3592" s="24" t="s">
        <v>231</v>
      </c>
      <c r="P3592" s="24" t="s">
        <v>217</v>
      </c>
      <c r="Q3592" s="24" t="s">
        <v>102</v>
      </c>
      <c r="R3592" s="24" t="s">
        <v>108</v>
      </c>
      <c r="S3592" s="24" t="s">
        <v>108</v>
      </c>
      <c r="T3592" s="24" t="s">
        <v>238</v>
      </c>
      <c r="U3592" s="24" t="s">
        <v>205</v>
      </c>
      <c r="V3592" s="24" t="s">
        <v>205</v>
      </c>
      <c r="W3592" s="24" t="s">
        <v>205</v>
      </c>
      <c r="X3592" s="24" t="s">
        <v>1833</v>
      </c>
      <c r="Y3592" s="24" t="s">
        <v>205</v>
      </c>
      <c r="Z3592" s="24"/>
    </row>
    <row r="3593" spans="1:26" x14ac:dyDescent="0.2">
      <c r="A3593">
        <v>3593</v>
      </c>
      <c r="B3593">
        <v>6128</v>
      </c>
      <c r="H3593" s="23">
        <v>44260</v>
      </c>
      <c r="I3593" s="23">
        <v>44260</v>
      </c>
      <c r="J3593">
        <v>2683.52</v>
      </c>
      <c r="K3593" s="24"/>
      <c r="L3593" s="24" t="s">
        <v>2864</v>
      </c>
      <c r="M3593" s="24" t="s">
        <v>2832</v>
      </c>
      <c r="N3593" s="24" t="s">
        <v>68</v>
      </c>
      <c r="O3593" s="24" t="s">
        <v>231</v>
      </c>
      <c r="P3593" s="24" t="s">
        <v>217</v>
      </c>
      <c r="Q3593" s="24" t="s">
        <v>102</v>
      </c>
      <c r="R3593" s="24" t="s">
        <v>108</v>
      </c>
      <c r="S3593" s="24" t="s">
        <v>108</v>
      </c>
      <c r="T3593" s="24" t="s">
        <v>238</v>
      </c>
      <c r="U3593" s="24" t="s">
        <v>205</v>
      </c>
      <c r="V3593" s="24" t="s">
        <v>205</v>
      </c>
      <c r="W3593" s="24" t="s">
        <v>205</v>
      </c>
      <c r="X3593" s="24" t="s">
        <v>1833</v>
      </c>
      <c r="Y3593" s="24" t="s">
        <v>205</v>
      </c>
      <c r="Z3593" s="24"/>
    </row>
    <row r="3594" spans="1:26" x14ac:dyDescent="0.2">
      <c r="A3594">
        <v>3594</v>
      </c>
      <c r="B3594">
        <v>6129</v>
      </c>
      <c r="H3594" s="23">
        <v>44260</v>
      </c>
      <c r="I3594" s="23">
        <v>44260</v>
      </c>
      <c r="J3594">
        <v>8050.86</v>
      </c>
      <c r="K3594" s="24"/>
      <c r="L3594" s="24" t="s">
        <v>2364</v>
      </c>
      <c r="M3594" s="24" t="s">
        <v>2484</v>
      </c>
      <c r="N3594" s="24" t="s">
        <v>68</v>
      </c>
      <c r="O3594" s="24" t="s">
        <v>231</v>
      </c>
      <c r="P3594" s="24" t="s">
        <v>217</v>
      </c>
      <c r="Q3594" s="24" t="s">
        <v>102</v>
      </c>
      <c r="R3594" s="24" t="s">
        <v>108</v>
      </c>
      <c r="S3594" s="24" t="s">
        <v>108</v>
      </c>
      <c r="T3594" s="24" t="s">
        <v>238</v>
      </c>
      <c r="U3594" s="24" t="s">
        <v>205</v>
      </c>
      <c r="V3594" s="24" t="s">
        <v>205</v>
      </c>
      <c r="W3594" s="24" t="s">
        <v>205</v>
      </c>
      <c r="X3594" s="24" t="s">
        <v>1833</v>
      </c>
      <c r="Y3594" s="24" t="s">
        <v>205</v>
      </c>
      <c r="Z3594" s="24"/>
    </row>
    <row r="3595" spans="1:26" x14ac:dyDescent="0.2">
      <c r="A3595">
        <v>3595</v>
      </c>
      <c r="B3595">
        <v>6130</v>
      </c>
      <c r="H3595" s="23">
        <v>44260</v>
      </c>
      <c r="I3595" s="23">
        <v>44260</v>
      </c>
      <c r="J3595">
        <v>4300.83</v>
      </c>
      <c r="K3595" s="24"/>
      <c r="L3595" s="24" t="s">
        <v>2471</v>
      </c>
      <c r="M3595" s="24" t="s">
        <v>2472</v>
      </c>
      <c r="N3595" s="24" t="s">
        <v>68</v>
      </c>
      <c r="O3595" s="24" t="s">
        <v>231</v>
      </c>
      <c r="P3595" s="24" t="s">
        <v>217</v>
      </c>
      <c r="Q3595" s="24" t="s">
        <v>102</v>
      </c>
      <c r="R3595" s="24" t="s">
        <v>108</v>
      </c>
      <c r="S3595" s="24" t="s">
        <v>108</v>
      </c>
      <c r="T3595" s="24" t="s">
        <v>238</v>
      </c>
      <c r="U3595" s="24" t="s">
        <v>205</v>
      </c>
      <c r="V3595" s="24" t="s">
        <v>205</v>
      </c>
      <c r="W3595" s="24" t="s">
        <v>205</v>
      </c>
      <c r="X3595" s="24" t="s">
        <v>1833</v>
      </c>
      <c r="Y3595" s="24" t="s">
        <v>205</v>
      </c>
      <c r="Z3595" s="24"/>
    </row>
    <row r="3596" spans="1:26" x14ac:dyDescent="0.2">
      <c r="A3596">
        <v>3596</v>
      </c>
      <c r="B3596">
        <v>6131</v>
      </c>
      <c r="H3596" s="23">
        <v>44260</v>
      </c>
      <c r="I3596" s="23">
        <v>44260</v>
      </c>
      <c r="J3596">
        <v>4516.8</v>
      </c>
      <c r="K3596" s="24" t="s">
        <v>247</v>
      </c>
      <c r="L3596" s="24" t="s">
        <v>2872</v>
      </c>
      <c r="M3596" s="24" t="s">
        <v>2860</v>
      </c>
      <c r="N3596" s="24" t="s">
        <v>68</v>
      </c>
      <c r="O3596" s="24" t="s">
        <v>231</v>
      </c>
      <c r="P3596" s="24" t="s">
        <v>217</v>
      </c>
      <c r="Q3596" s="24" t="s">
        <v>102</v>
      </c>
      <c r="R3596" s="24" t="s">
        <v>108</v>
      </c>
      <c r="S3596" s="24" t="s">
        <v>108</v>
      </c>
      <c r="T3596" s="24" t="s">
        <v>238</v>
      </c>
      <c r="U3596" s="24" t="s">
        <v>205</v>
      </c>
      <c r="V3596" s="24" t="s">
        <v>205</v>
      </c>
      <c r="W3596" s="24" t="s">
        <v>205</v>
      </c>
      <c r="X3596" s="24" t="s">
        <v>1833</v>
      </c>
      <c r="Y3596" s="24" t="s">
        <v>205</v>
      </c>
      <c r="Z3596" s="24"/>
    </row>
    <row r="3597" spans="1:26" x14ac:dyDescent="0.2">
      <c r="A3597">
        <v>3597</v>
      </c>
      <c r="B3597">
        <v>6132</v>
      </c>
      <c r="H3597" s="23">
        <v>44260</v>
      </c>
      <c r="I3597" s="23">
        <v>44260</v>
      </c>
      <c r="J3597">
        <v>3302.45</v>
      </c>
      <c r="K3597" s="24"/>
      <c r="L3597" s="24" t="s">
        <v>2940</v>
      </c>
      <c r="M3597" s="24" t="s">
        <v>2941</v>
      </c>
      <c r="N3597" s="24" t="s">
        <v>68</v>
      </c>
      <c r="O3597" s="24" t="s">
        <v>231</v>
      </c>
      <c r="P3597" s="24" t="s">
        <v>217</v>
      </c>
      <c r="Q3597" s="24" t="s">
        <v>102</v>
      </c>
      <c r="R3597" s="24" t="s">
        <v>108</v>
      </c>
      <c r="S3597" s="24" t="s">
        <v>108</v>
      </c>
      <c r="T3597" s="24" t="s">
        <v>238</v>
      </c>
      <c r="U3597" s="24" t="s">
        <v>205</v>
      </c>
      <c r="V3597" s="24" t="s">
        <v>205</v>
      </c>
      <c r="W3597" s="24" t="s">
        <v>205</v>
      </c>
      <c r="X3597" s="24" t="s">
        <v>1833</v>
      </c>
      <c r="Y3597" s="24" t="s">
        <v>205</v>
      </c>
      <c r="Z3597" s="24"/>
    </row>
    <row r="3598" spans="1:26" x14ac:dyDescent="0.2">
      <c r="A3598">
        <v>3598</v>
      </c>
      <c r="B3598">
        <v>6133</v>
      </c>
      <c r="H3598" s="23">
        <v>44260</v>
      </c>
      <c r="I3598" s="23">
        <v>44260</v>
      </c>
      <c r="J3598">
        <v>1128.72</v>
      </c>
      <c r="K3598" s="24"/>
      <c r="L3598" s="24" t="s">
        <v>2942</v>
      </c>
      <c r="M3598" s="24" t="s">
        <v>2834</v>
      </c>
      <c r="N3598" s="24" t="s">
        <v>68</v>
      </c>
      <c r="O3598" s="24" t="s">
        <v>231</v>
      </c>
      <c r="P3598" s="24" t="s">
        <v>217</v>
      </c>
      <c r="Q3598" s="24" t="s">
        <v>102</v>
      </c>
      <c r="R3598" s="24" t="s">
        <v>108</v>
      </c>
      <c r="S3598" s="24" t="s">
        <v>108</v>
      </c>
      <c r="T3598" s="24" t="s">
        <v>238</v>
      </c>
      <c r="U3598" s="24" t="s">
        <v>205</v>
      </c>
      <c r="V3598" s="24" t="s">
        <v>205</v>
      </c>
      <c r="W3598" s="24" t="s">
        <v>205</v>
      </c>
      <c r="X3598" s="24" t="s">
        <v>1833</v>
      </c>
      <c r="Y3598" s="24" t="s">
        <v>205</v>
      </c>
      <c r="Z3598" s="24"/>
    </row>
    <row r="3599" spans="1:26" x14ac:dyDescent="0.2">
      <c r="A3599">
        <v>3599</v>
      </c>
      <c r="B3599">
        <v>6135</v>
      </c>
      <c r="H3599" s="23">
        <v>44260</v>
      </c>
      <c r="I3599" s="23">
        <v>44260</v>
      </c>
      <c r="J3599">
        <v>8754.2999999999993</v>
      </c>
      <c r="K3599" s="24"/>
      <c r="L3599" s="24" t="s">
        <v>2623</v>
      </c>
      <c r="M3599" s="24" t="s">
        <v>2624</v>
      </c>
      <c r="N3599" s="24" t="s">
        <v>68</v>
      </c>
      <c r="O3599" s="24" t="s">
        <v>231</v>
      </c>
      <c r="P3599" s="24" t="s">
        <v>217</v>
      </c>
      <c r="Q3599" s="24" t="s">
        <v>102</v>
      </c>
      <c r="R3599" s="24" t="s">
        <v>108</v>
      </c>
      <c r="S3599" s="24" t="s">
        <v>108</v>
      </c>
      <c r="T3599" s="24" t="s">
        <v>238</v>
      </c>
      <c r="U3599" s="24" t="s">
        <v>205</v>
      </c>
      <c r="V3599" s="24" t="s">
        <v>205</v>
      </c>
      <c r="W3599" s="24" t="s">
        <v>205</v>
      </c>
      <c r="X3599" s="24" t="s">
        <v>1833</v>
      </c>
      <c r="Y3599" s="24" t="s">
        <v>205</v>
      </c>
      <c r="Z3599" s="24"/>
    </row>
    <row r="3600" spans="1:26" x14ac:dyDescent="0.2">
      <c r="A3600">
        <v>3600</v>
      </c>
      <c r="B3600">
        <v>6136</v>
      </c>
      <c r="H3600" s="23">
        <v>44260</v>
      </c>
      <c r="I3600" s="23">
        <v>44260</v>
      </c>
      <c r="J3600">
        <v>4516.8</v>
      </c>
      <c r="K3600" s="24"/>
      <c r="L3600" s="24" t="s">
        <v>2874</v>
      </c>
      <c r="M3600" s="24" t="s">
        <v>2860</v>
      </c>
      <c r="N3600" s="24" t="s">
        <v>68</v>
      </c>
      <c r="O3600" s="24" t="s">
        <v>231</v>
      </c>
      <c r="P3600" s="24" t="s">
        <v>217</v>
      </c>
      <c r="Q3600" s="24" t="s">
        <v>102</v>
      </c>
      <c r="R3600" s="24" t="s">
        <v>108</v>
      </c>
      <c r="S3600" s="24" t="s">
        <v>108</v>
      </c>
      <c r="T3600" s="24" t="s">
        <v>238</v>
      </c>
      <c r="U3600" s="24" t="s">
        <v>205</v>
      </c>
      <c r="V3600" s="24" t="s">
        <v>205</v>
      </c>
      <c r="W3600" s="24" t="s">
        <v>205</v>
      </c>
      <c r="X3600" s="24" t="s">
        <v>1833</v>
      </c>
      <c r="Y3600" s="24" t="s">
        <v>205</v>
      </c>
      <c r="Z3600" s="24"/>
    </row>
    <row r="3601" spans="1:26" x14ac:dyDescent="0.2">
      <c r="A3601">
        <v>3601</v>
      </c>
      <c r="B3601">
        <v>6137</v>
      </c>
      <c r="H3601" s="23">
        <v>44260</v>
      </c>
      <c r="I3601" s="23">
        <v>44260</v>
      </c>
      <c r="J3601">
        <v>2510.69</v>
      </c>
      <c r="K3601" s="24"/>
      <c r="L3601" s="24" t="s">
        <v>2837</v>
      </c>
      <c r="M3601" s="24" t="s">
        <v>2738</v>
      </c>
      <c r="N3601" s="24" t="s">
        <v>68</v>
      </c>
      <c r="O3601" s="24" t="s">
        <v>231</v>
      </c>
      <c r="P3601" s="24" t="s">
        <v>217</v>
      </c>
      <c r="Q3601" s="24" t="s">
        <v>102</v>
      </c>
      <c r="R3601" s="24" t="s">
        <v>108</v>
      </c>
      <c r="S3601" s="24" t="s">
        <v>108</v>
      </c>
      <c r="T3601" s="24" t="s">
        <v>238</v>
      </c>
      <c r="U3601" s="24" t="s">
        <v>205</v>
      </c>
      <c r="V3601" s="24" t="s">
        <v>205</v>
      </c>
      <c r="W3601" s="24" t="s">
        <v>205</v>
      </c>
      <c r="X3601" s="24" t="s">
        <v>1833</v>
      </c>
      <c r="Y3601" s="24" t="s">
        <v>205</v>
      </c>
      <c r="Z3601" s="24"/>
    </row>
    <row r="3602" spans="1:26" x14ac:dyDescent="0.2">
      <c r="A3602">
        <v>3602</v>
      </c>
      <c r="B3602">
        <v>6138</v>
      </c>
      <c r="H3602" s="23">
        <v>44260</v>
      </c>
      <c r="I3602" s="23">
        <v>44260</v>
      </c>
      <c r="J3602">
        <v>4763.24</v>
      </c>
      <c r="K3602" s="24"/>
      <c r="L3602" s="24" t="s">
        <v>2729</v>
      </c>
      <c r="M3602" s="24" t="s">
        <v>2617</v>
      </c>
      <c r="N3602" s="24" t="s">
        <v>68</v>
      </c>
      <c r="O3602" s="24" t="s">
        <v>231</v>
      </c>
      <c r="P3602" s="24" t="s">
        <v>217</v>
      </c>
      <c r="Q3602" s="24" t="s">
        <v>102</v>
      </c>
      <c r="R3602" s="24" t="s">
        <v>108</v>
      </c>
      <c r="S3602" s="24" t="s">
        <v>108</v>
      </c>
      <c r="T3602" s="24" t="s">
        <v>238</v>
      </c>
      <c r="U3602" s="24" t="s">
        <v>205</v>
      </c>
      <c r="V3602" s="24" t="s">
        <v>205</v>
      </c>
      <c r="W3602" s="24" t="s">
        <v>205</v>
      </c>
      <c r="X3602" s="24" t="s">
        <v>1833</v>
      </c>
      <c r="Y3602" s="24" t="s">
        <v>205</v>
      </c>
      <c r="Z3602" s="24"/>
    </row>
    <row r="3603" spans="1:26" x14ac:dyDescent="0.2">
      <c r="A3603">
        <v>3603</v>
      </c>
      <c r="B3603">
        <v>6139</v>
      </c>
      <c r="H3603" s="23">
        <v>44260</v>
      </c>
      <c r="I3603" s="23">
        <v>44260</v>
      </c>
      <c r="J3603">
        <v>15382.01</v>
      </c>
      <c r="K3603" s="24"/>
      <c r="L3603" s="24" t="s">
        <v>2743</v>
      </c>
      <c r="M3603" s="24" t="s">
        <v>2740</v>
      </c>
      <c r="N3603" s="24" t="s">
        <v>68</v>
      </c>
      <c r="O3603" s="24" t="s">
        <v>231</v>
      </c>
      <c r="P3603" s="24" t="s">
        <v>217</v>
      </c>
      <c r="Q3603" s="24" t="s">
        <v>102</v>
      </c>
      <c r="R3603" s="24" t="s">
        <v>108</v>
      </c>
      <c r="S3603" s="24" t="s">
        <v>108</v>
      </c>
      <c r="T3603" s="24" t="s">
        <v>238</v>
      </c>
      <c r="U3603" s="24" t="s">
        <v>205</v>
      </c>
      <c r="V3603" s="24" t="s">
        <v>205</v>
      </c>
      <c r="W3603" s="24" t="s">
        <v>205</v>
      </c>
      <c r="X3603" s="24" t="s">
        <v>1833</v>
      </c>
      <c r="Y3603" s="24" t="s">
        <v>205</v>
      </c>
      <c r="Z3603" s="24"/>
    </row>
    <row r="3604" spans="1:26" x14ac:dyDescent="0.2">
      <c r="A3604">
        <v>3604</v>
      </c>
      <c r="B3604">
        <v>6140</v>
      </c>
      <c r="H3604" s="23">
        <v>44260</v>
      </c>
      <c r="I3604" s="23">
        <v>44260</v>
      </c>
      <c r="J3604">
        <v>17330.52</v>
      </c>
      <c r="K3604" s="24"/>
      <c r="L3604" s="24" t="s">
        <v>2839</v>
      </c>
      <c r="M3604" s="24" t="s">
        <v>2742</v>
      </c>
      <c r="N3604" s="24" t="s">
        <v>68</v>
      </c>
      <c r="O3604" s="24" t="s">
        <v>231</v>
      </c>
      <c r="P3604" s="24" t="s">
        <v>217</v>
      </c>
      <c r="Q3604" s="24" t="s">
        <v>102</v>
      </c>
      <c r="R3604" s="24" t="s">
        <v>108</v>
      </c>
      <c r="S3604" s="24" t="s">
        <v>108</v>
      </c>
      <c r="T3604" s="24" t="s">
        <v>238</v>
      </c>
      <c r="U3604" s="24" t="s">
        <v>205</v>
      </c>
      <c r="V3604" s="24" t="s">
        <v>205</v>
      </c>
      <c r="W3604" s="24" t="s">
        <v>205</v>
      </c>
      <c r="X3604" s="24" t="s">
        <v>1833</v>
      </c>
      <c r="Y3604" s="24" t="s">
        <v>205</v>
      </c>
      <c r="Z3604" s="24"/>
    </row>
    <row r="3605" spans="1:26" x14ac:dyDescent="0.2">
      <c r="A3605">
        <v>3605</v>
      </c>
      <c r="B3605">
        <v>6141</v>
      </c>
      <c r="H3605" s="23">
        <v>44260</v>
      </c>
      <c r="I3605" s="23">
        <v>44260</v>
      </c>
      <c r="J3605">
        <v>13839.95</v>
      </c>
      <c r="K3605" s="24"/>
      <c r="L3605" s="24" t="s">
        <v>2383</v>
      </c>
      <c r="M3605" s="24" t="s">
        <v>2526</v>
      </c>
      <c r="N3605" s="24" t="s">
        <v>68</v>
      </c>
      <c r="O3605" s="24" t="s">
        <v>231</v>
      </c>
      <c r="P3605" s="24" t="s">
        <v>217</v>
      </c>
      <c r="Q3605" s="24" t="s">
        <v>102</v>
      </c>
      <c r="R3605" s="24" t="s">
        <v>108</v>
      </c>
      <c r="S3605" s="24" t="s">
        <v>108</v>
      </c>
      <c r="T3605" s="24" t="s">
        <v>238</v>
      </c>
      <c r="U3605" s="24" t="s">
        <v>205</v>
      </c>
      <c r="V3605" s="24" t="s">
        <v>205</v>
      </c>
      <c r="W3605" s="24" t="s">
        <v>205</v>
      </c>
      <c r="X3605" s="24" t="s">
        <v>1833</v>
      </c>
      <c r="Y3605" s="24" t="s">
        <v>205</v>
      </c>
      <c r="Z3605" s="24"/>
    </row>
    <row r="3606" spans="1:26" x14ac:dyDescent="0.2">
      <c r="A3606">
        <v>3606</v>
      </c>
      <c r="B3606">
        <v>6142</v>
      </c>
      <c r="H3606" s="23">
        <v>44260</v>
      </c>
      <c r="I3606" s="23">
        <v>44260</v>
      </c>
      <c r="J3606">
        <v>2379.92</v>
      </c>
      <c r="K3606" s="24"/>
      <c r="L3606" s="24" t="s">
        <v>2943</v>
      </c>
      <c r="M3606" s="24" t="s">
        <v>2944</v>
      </c>
      <c r="N3606" s="24" t="s">
        <v>68</v>
      </c>
      <c r="O3606" s="24" t="s">
        <v>231</v>
      </c>
      <c r="P3606" s="24" t="s">
        <v>217</v>
      </c>
      <c r="Q3606" s="24" t="s">
        <v>102</v>
      </c>
      <c r="R3606" s="24" t="s">
        <v>108</v>
      </c>
      <c r="S3606" s="24" t="s">
        <v>108</v>
      </c>
      <c r="T3606" s="24" t="s">
        <v>238</v>
      </c>
      <c r="U3606" s="24" t="s">
        <v>205</v>
      </c>
      <c r="V3606" s="24" t="s">
        <v>205</v>
      </c>
      <c r="W3606" s="24" t="s">
        <v>205</v>
      </c>
      <c r="X3606" s="24" t="s">
        <v>1833</v>
      </c>
      <c r="Y3606" s="24" t="s">
        <v>205</v>
      </c>
      <c r="Z3606" s="24"/>
    </row>
    <row r="3607" spans="1:26" x14ac:dyDescent="0.2">
      <c r="A3607">
        <v>3607</v>
      </c>
      <c r="B3607">
        <v>6143</v>
      </c>
      <c r="H3607" s="23">
        <v>44260</v>
      </c>
      <c r="I3607" s="23">
        <v>44260</v>
      </c>
      <c r="J3607">
        <v>598.4</v>
      </c>
      <c r="K3607" s="24"/>
      <c r="L3607" s="24" t="s">
        <v>2840</v>
      </c>
      <c r="M3607" s="24" t="s">
        <v>2841</v>
      </c>
      <c r="N3607" s="24" t="s">
        <v>68</v>
      </c>
      <c r="O3607" s="24" t="s">
        <v>231</v>
      </c>
      <c r="P3607" s="24" t="s">
        <v>217</v>
      </c>
      <c r="Q3607" s="24" t="s">
        <v>102</v>
      </c>
      <c r="R3607" s="24" t="s">
        <v>108</v>
      </c>
      <c r="S3607" s="24" t="s">
        <v>108</v>
      </c>
      <c r="T3607" s="24" t="s">
        <v>238</v>
      </c>
      <c r="U3607" s="24" t="s">
        <v>205</v>
      </c>
      <c r="V3607" s="24" t="s">
        <v>205</v>
      </c>
      <c r="W3607" s="24" t="s">
        <v>205</v>
      </c>
      <c r="X3607" s="24" t="s">
        <v>1833</v>
      </c>
      <c r="Y3607" s="24" t="s">
        <v>205</v>
      </c>
      <c r="Z3607" s="24"/>
    </row>
    <row r="3608" spans="1:26" x14ac:dyDescent="0.2">
      <c r="A3608">
        <v>3608</v>
      </c>
      <c r="B3608">
        <v>6144</v>
      </c>
      <c r="H3608" s="23">
        <v>44260</v>
      </c>
      <c r="I3608" s="23">
        <v>44260</v>
      </c>
      <c r="J3608">
        <v>15676.65</v>
      </c>
      <c r="K3608" s="24"/>
      <c r="L3608" s="24" t="s">
        <v>2945</v>
      </c>
      <c r="M3608" s="24" t="s">
        <v>2946</v>
      </c>
      <c r="N3608" s="24" t="s">
        <v>68</v>
      </c>
      <c r="O3608" s="24" t="s">
        <v>231</v>
      </c>
      <c r="P3608" s="24" t="s">
        <v>217</v>
      </c>
      <c r="Q3608" s="24" t="s">
        <v>102</v>
      </c>
      <c r="R3608" s="24" t="s">
        <v>108</v>
      </c>
      <c r="S3608" s="24" t="s">
        <v>108</v>
      </c>
      <c r="T3608" s="24" t="s">
        <v>238</v>
      </c>
      <c r="U3608" s="24" t="s">
        <v>205</v>
      </c>
      <c r="V3608" s="24" t="s">
        <v>205</v>
      </c>
      <c r="W3608" s="24" t="s">
        <v>205</v>
      </c>
      <c r="X3608" s="24" t="s">
        <v>1833</v>
      </c>
      <c r="Y3608" s="24" t="s">
        <v>205</v>
      </c>
      <c r="Z3608" s="24"/>
    </row>
    <row r="3609" spans="1:26" x14ac:dyDescent="0.2">
      <c r="A3609">
        <v>3609</v>
      </c>
      <c r="B3609">
        <v>6145</v>
      </c>
      <c r="H3609" s="23">
        <v>44260</v>
      </c>
      <c r="I3609" s="23">
        <v>44260</v>
      </c>
      <c r="J3609">
        <v>9820.23</v>
      </c>
      <c r="K3609" s="24"/>
      <c r="L3609" s="24" t="s">
        <v>2492</v>
      </c>
      <c r="M3609" s="24" t="s">
        <v>2493</v>
      </c>
      <c r="N3609" s="24" t="s">
        <v>68</v>
      </c>
      <c r="O3609" s="24" t="s">
        <v>231</v>
      </c>
      <c r="P3609" s="24" t="s">
        <v>217</v>
      </c>
      <c r="Q3609" s="24" t="s">
        <v>102</v>
      </c>
      <c r="R3609" s="24" t="s">
        <v>108</v>
      </c>
      <c r="S3609" s="24" t="s">
        <v>108</v>
      </c>
      <c r="T3609" s="24" t="s">
        <v>238</v>
      </c>
      <c r="U3609" s="24" t="s">
        <v>205</v>
      </c>
      <c r="V3609" s="24" t="s">
        <v>205</v>
      </c>
      <c r="W3609" s="24" t="s">
        <v>205</v>
      </c>
      <c r="X3609" s="24" t="s">
        <v>1833</v>
      </c>
      <c r="Y3609" s="24" t="s">
        <v>205</v>
      </c>
      <c r="Z3609" s="24"/>
    </row>
    <row r="3610" spans="1:26" x14ac:dyDescent="0.2">
      <c r="A3610">
        <v>3610</v>
      </c>
      <c r="B3610">
        <v>6146</v>
      </c>
      <c r="H3610" s="23">
        <v>44260</v>
      </c>
      <c r="I3610" s="23">
        <v>44260</v>
      </c>
      <c r="J3610">
        <v>2422.8000000000002</v>
      </c>
      <c r="K3610" s="24"/>
      <c r="L3610" s="24" t="s">
        <v>2947</v>
      </c>
      <c r="M3610" s="24" t="s">
        <v>2843</v>
      </c>
      <c r="N3610" s="24" t="s">
        <v>68</v>
      </c>
      <c r="O3610" s="24" t="s">
        <v>231</v>
      </c>
      <c r="P3610" s="24" t="s">
        <v>217</v>
      </c>
      <c r="Q3610" s="24" t="s">
        <v>102</v>
      </c>
      <c r="R3610" s="24" t="s">
        <v>108</v>
      </c>
      <c r="S3610" s="24" t="s">
        <v>108</v>
      </c>
      <c r="T3610" s="24" t="s">
        <v>238</v>
      </c>
      <c r="U3610" s="24" t="s">
        <v>205</v>
      </c>
      <c r="V3610" s="24" t="s">
        <v>205</v>
      </c>
      <c r="W3610" s="24" t="s">
        <v>205</v>
      </c>
      <c r="X3610" s="24" t="s">
        <v>1833</v>
      </c>
      <c r="Y3610" s="24" t="s">
        <v>205</v>
      </c>
      <c r="Z3610" s="24"/>
    </row>
    <row r="3611" spans="1:26" x14ac:dyDescent="0.2">
      <c r="A3611">
        <v>3611</v>
      </c>
      <c r="B3611">
        <v>6147</v>
      </c>
      <c r="H3611" s="23">
        <v>44260</v>
      </c>
      <c r="I3611" s="23">
        <v>44260</v>
      </c>
      <c r="J3611">
        <v>5735.75</v>
      </c>
      <c r="K3611" s="24"/>
      <c r="L3611" s="24" t="s">
        <v>2299</v>
      </c>
      <c r="M3611" s="24" t="s">
        <v>2494</v>
      </c>
      <c r="N3611" s="24" t="s">
        <v>68</v>
      </c>
      <c r="O3611" s="24" t="s">
        <v>231</v>
      </c>
      <c r="P3611" s="24" t="s">
        <v>217</v>
      </c>
      <c r="Q3611" s="24" t="s">
        <v>102</v>
      </c>
      <c r="R3611" s="24" t="s">
        <v>108</v>
      </c>
      <c r="S3611" s="24" t="s">
        <v>108</v>
      </c>
      <c r="T3611" s="24" t="s">
        <v>238</v>
      </c>
      <c r="U3611" s="24" t="s">
        <v>205</v>
      </c>
      <c r="V3611" s="24" t="s">
        <v>205</v>
      </c>
      <c r="W3611" s="24" t="s">
        <v>205</v>
      </c>
      <c r="X3611" s="24" t="s">
        <v>1833</v>
      </c>
      <c r="Y3611" s="24" t="s">
        <v>205</v>
      </c>
      <c r="Z3611" s="24"/>
    </row>
    <row r="3612" spans="1:26" x14ac:dyDescent="0.2">
      <c r="A3612">
        <v>3612</v>
      </c>
      <c r="B3612">
        <v>6148</v>
      </c>
      <c r="H3612" s="23">
        <v>44260</v>
      </c>
      <c r="I3612" s="23">
        <v>44260</v>
      </c>
      <c r="J3612">
        <v>1951.62</v>
      </c>
      <c r="K3612" s="24"/>
      <c r="L3612" s="24" t="s">
        <v>2948</v>
      </c>
      <c r="M3612" s="24" t="s">
        <v>2949</v>
      </c>
      <c r="N3612" s="24" t="s">
        <v>68</v>
      </c>
      <c r="O3612" s="24" t="s">
        <v>231</v>
      </c>
      <c r="P3612" s="24" t="s">
        <v>217</v>
      </c>
      <c r="Q3612" s="24" t="s">
        <v>102</v>
      </c>
      <c r="R3612" s="24" t="s">
        <v>108</v>
      </c>
      <c r="S3612" s="24" t="s">
        <v>108</v>
      </c>
      <c r="T3612" s="24" t="s">
        <v>238</v>
      </c>
      <c r="U3612" s="24" t="s">
        <v>205</v>
      </c>
      <c r="V3612" s="24" t="s">
        <v>205</v>
      </c>
      <c r="W3612" s="24" t="s">
        <v>205</v>
      </c>
      <c r="X3612" s="24" t="s">
        <v>1833</v>
      </c>
      <c r="Y3612" s="24" t="s">
        <v>205</v>
      </c>
      <c r="Z3612" s="24"/>
    </row>
    <row r="3613" spans="1:26" x14ac:dyDescent="0.2">
      <c r="A3613">
        <v>3613</v>
      </c>
      <c r="B3613">
        <v>6153</v>
      </c>
      <c r="H3613" s="23">
        <v>44260</v>
      </c>
      <c r="I3613" s="23">
        <v>44260</v>
      </c>
      <c r="J3613">
        <v>446.31</v>
      </c>
      <c r="K3613" s="24"/>
      <c r="L3613" s="24" t="s">
        <v>2208</v>
      </c>
      <c r="M3613" s="24" t="s">
        <v>2496</v>
      </c>
      <c r="N3613" s="24" t="s">
        <v>68</v>
      </c>
      <c r="O3613" s="24" t="s">
        <v>231</v>
      </c>
      <c r="P3613" s="24" t="s">
        <v>217</v>
      </c>
      <c r="Q3613" s="24" t="s">
        <v>102</v>
      </c>
      <c r="R3613" s="24" t="s">
        <v>108</v>
      </c>
      <c r="S3613" s="24" t="s">
        <v>108</v>
      </c>
      <c r="T3613" s="24" t="s">
        <v>238</v>
      </c>
      <c r="U3613" s="24" t="s">
        <v>205</v>
      </c>
      <c r="V3613" s="24" t="s">
        <v>205</v>
      </c>
      <c r="W3613" s="24" t="s">
        <v>205</v>
      </c>
      <c r="X3613" s="24" t="s">
        <v>1833</v>
      </c>
      <c r="Y3613" s="24" t="s">
        <v>205</v>
      </c>
      <c r="Z3613" s="24"/>
    </row>
    <row r="3614" spans="1:26" x14ac:dyDescent="0.2">
      <c r="A3614">
        <v>3614</v>
      </c>
      <c r="B3614">
        <v>6154</v>
      </c>
      <c r="H3614" s="23">
        <v>44260</v>
      </c>
      <c r="I3614" s="23">
        <v>44260</v>
      </c>
      <c r="J3614">
        <v>6249.09</v>
      </c>
      <c r="K3614" s="24"/>
      <c r="L3614" s="24" t="s">
        <v>2625</v>
      </c>
      <c r="M3614" s="24" t="s">
        <v>2498</v>
      </c>
      <c r="N3614" s="24" t="s">
        <v>68</v>
      </c>
      <c r="O3614" s="24" t="s">
        <v>231</v>
      </c>
      <c r="P3614" s="24" t="s">
        <v>217</v>
      </c>
      <c r="Q3614" s="24" t="s">
        <v>102</v>
      </c>
      <c r="R3614" s="24" t="s">
        <v>108</v>
      </c>
      <c r="S3614" s="24" t="s">
        <v>108</v>
      </c>
      <c r="T3614" s="24" t="s">
        <v>238</v>
      </c>
      <c r="U3614" s="24" t="s">
        <v>205</v>
      </c>
      <c r="V3614" s="24" t="s">
        <v>205</v>
      </c>
      <c r="W3614" s="24" t="s">
        <v>205</v>
      </c>
      <c r="X3614" s="24" t="s">
        <v>1833</v>
      </c>
      <c r="Y3614" s="24" t="s">
        <v>205</v>
      </c>
      <c r="Z3614" s="24"/>
    </row>
    <row r="3615" spans="1:26" x14ac:dyDescent="0.2">
      <c r="A3615">
        <v>3615</v>
      </c>
      <c r="B3615">
        <v>6155</v>
      </c>
      <c r="H3615" s="23">
        <v>44260</v>
      </c>
      <c r="I3615" s="23">
        <v>44260</v>
      </c>
      <c r="J3615">
        <v>4113.1499999999996</v>
      </c>
      <c r="K3615" s="24"/>
      <c r="L3615" s="24" t="s">
        <v>2844</v>
      </c>
      <c r="M3615" s="24" t="s">
        <v>2745</v>
      </c>
      <c r="N3615" s="24" t="s">
        <v>68</v>
      </c>
      <c r="O3615" s="24" t="s">
        <v>231</v>
      </c>
      <c r="P3615" s="24" t="s">
        <v>217</v>
      </c>
      <c r="Q3615" s="24" t="s">
        <v>102</v>
      </c>
      <c r="R3615" s="24" t="s">
        <v>108</v>
      </c>
      <c r="S3615" s="24" t="s">
        <v>108</v>
      </c>
      <c r="T3615" s="24" t="s">
        <v>238</v>
      </c>
      <c r="U3615" s="24" t="s">
        <v>205</v>
      </c>
      <c r="V3615" s="24" t="s">
        <v>205</v>
      </c>
      <c r="W3615" s="24" t="s">
        <v>205</v>
      </c>
      <c r="X3615" s="24" t="s">
        <v>1833</v>
      </c>
      <c r="Y3615" s="24" t="s">
        <v>205</v>
      </c>
      <c r="Z3615" s="24"/>
    </row>
    <row r="3616" spans="1:26" x14ac:dyDescent="0.2">
      <c r="A3616">
        <v>3616</v>
      </c>
      <c r="B3616">
        <v>6156</v>
      </c>
      <c r="H3616" s="23">
        <v>44260</v>
      </c>
      <c r="I3616" s="23">
        <v>44260</v>
      </c>
      <c r="J3616">
        <v>8194.0499999999993</v>
      </c>
      <c r="K3616" s="24"/>
      <c r="L3616" s="24" t="s">
        <v>2371</v>
      </c>
      <c r="M3616" s="24" t="s">
        <v>2499</v>
      </c>
      <c r="N3616" s="24" t="s">
        <v>68</v>
      </c>
      <c r="O3616" s="24" t="s">
        <v>231</v>
      </c>
      <c r="P3616" s="24" t="s">
        <v>217</v>
      </c>
      <c r="Q3616" s="24" t="s">
        <v>102</v>
      </c>
      <c r="R3616" s="24" t="s">
        <v>108</v>
      </c>
      <c r="S3616" s="24" t="s">
        <v>108</v>
      </c>
      <c r="T3616" s="24" t="s">
        <v>238</v>
      </c>
      <c r="U3616" s="24" t="s">
        <v>205</v>
      </c>
      <c r="V3616" s="24" t="s">
        <v>205</v>
      </c>
      <c r="W3616" s="24" t="s">
        <v>205</v>
      </c>
      <c r="X3616" s="24" t="s">
        <v>1833</v>
      </c>
      <c r="Y3616" s="24" t="s">
        <v>205</v>
      </c>
      <c r="Z3616" s="24"/>
    </row>
    <row r="3617" spans="1:26" x14ac:dyDescent="0.2">
      <c r="A3617">
        <v>3617</v>
      </c>
      <c r="B3617">
        <v>6157</v>
      </c>
      <c r="H3617" s="23">
        <v>44260</v>
      </c>
      <c r="I3617" s="23">
        <v>44260</v>
      </c>
      <c r="J3617">
        <v>9886.3700000000008</v>
      </c>
      <c r="K3617" s="24"/>
      <c r="L3617" s="24" t="s">
        <v>2626</v>
      </c>
      <c r="M3617" s="24" t="s">
        <v>2500</v>
      </c>
      <c r="N3617" s="24" t="s">
        <v>68</v>
      </c>
      <c r="O3617" s="24" t="s">
        <v>231</v>
      </c>
      <c r="P3617" s="24" t="s">
        <v>217</v>
      </c>
      <c r="Q3617" s="24" t="s">
        <v>102</v>
      </c>
      <c r="R3617" s="24" t="s">
        <v>108</v>
      </c>
      <c r="S3617" s="24" t="s">
        <v>108</v>
      </c>
      <c r="T3617" s="24" t="s">
        <v>238</v>
      </c>
      <c r="U3617" s="24" t="s">
        <v>205</v>
      </c>
      <c r="V3617" s="24" t="s">
        <v>205</v>
      </c>
      <c r="W3617" s="24" t="s">
        <v>205</v>
      </c>
      <c r="X3617" s="24" t="s">
        <v>1833</v>
      </c>
      <c r="Y3617" s="24" t="s">
        <v>205</v>
      </c>
      <c r="Z3617" s="24"/>
    </row>
    <row r="3618" spans="1:26" x14ac:dyDescent="0.2">
      <c r="A3618">
        <v>3618</v>
      </c>
      <c r="B3618">
        <v>6158</v>
      </c>
      <c r="H3618" s="23">
        <v>44260</v>
      </c>
      <c r="I3618" s="23">
        <v>44260</v>
      </c>
      <c r="J3618">
        <v>1228.3900000000001</v>
      </c>
      <c r="K3618" s="24"/>
      <c r="L3618" s="24" t="s">
        <v>2950</v>
      </c>
      <c r="M3618" s="24" t="s">
        <v>2951</v>
      </c>
      <c r="N3618" s="24" t="s">
        <v>68</v>
      </c>
      <c r="O3618" s="24" t="s">
        <v>231</v>
      </c>
      <c r="P3618" s="24" t="s">
        <v>217</v>
      </c>
      <c r="Q3618" s="24" t="s">
        <v>102</v>
      </c>
      <c r="R3618" s="24" t="s">
        <v>108</v>
      </c>
      <c r="S3618" s="24" t="s">
        <v>108</v>
      </c>
      <c r="T3618" s="24" t="s">
        <v>238</v>
      </c>
      <c r="U3618" s="24" t="s">
        <v>205</v>
      </c>
      <c r="V3618" s="24" t="s">
        <v>205</v>
      </c>
      <c r="W3618" s="24" t="s">
        <v>205</v>
      </c>
      <c r="X3618" s="24" t="s">
        <v>1833</v>
      </c>
      <c r="Y3618" s="24" t="s">
        <v>205</v>
      </c>
      <c r="Z3618" s="24"/>
    </row>
    <row r="3619" spans="1:26" x14ac:dyDescent="0.2">
      <c r="A3619">
        <v>3619</v>
      </c>
      <c r="B3619">
        <v>6159</v>
      </c>
      <c r="H3619" s="23">
        <v>44260</v>
      </c>
      <c r="I3619" s="23">
        <v>44260</v>
      </c>
      <c r="J3619">
        <v>5217.3500000000004</v>
      </c>
      <c r="K3619" s="24"/>
      <c r="L3619" s="24" t="s">
        <v>2501</v>
      </c>
      <c r="M3619" s="24" t="s">
        <v>2502</v>
      </c>
      <c r="N3619" s="24" t="s">
        <v>68</v>
      </c>
      <c r="O3619" s="24" t="s">
        <v>231</v>
      </c>
      <c r="P3619" s="24" t="s">
        <v>217</v>
      </c>
      <c r="Q3619" s="24" t="s">
        <v>102</v>
      </c>
      <c r="R3619" s="24" t="s">
        <v>108</v>
      </c>
      <c r="S3619" s="24" t="s">
        <v>108</v>
      </c>
      <c r="T3619" s="24" t="s">
        <v>238</v>
      </c>
      <c r="U3619" s="24" t="s">
        <v>205</v>
      </c>
      <c r="V3619" s="24" t="s">
        <v>205</v>
      </c>
      <c r="W3619" s="24" t="s">
        <v>205</v>
      </c>
      <c r="X3619" s="24" t="s">
        <v>1833</v>
      </c>
      <c r="Y3619" s="24" t="s">
        <v>205</v>
      </c>
      <c r="Z3619" s="24"/>
    </row>
    <row r="3620" spans="1:26" x14ac:dyDescent="0.2">
      <c r="A3620">
        <v>3620</v>
      </c>
      <c r="B3620">
        <v>6160</v>
      </c>
      <c r="H3620" s="23">
        <v>44260</v>
      </c>
      <c r="I3620" s="23">
        <v>44260</v>
      </c>
      <c r="J3620">
        <v>831.64</v>
      </c>
      <c r="K3620" s="24"/>
      <c r="L3620" s="24" t="s">
        <v>2952</v>
      </c>
      <c r="M3620" s="24" t="s">
        <v>2846</v>
      </c>
      <c r="N3620" s="24" t="s">
        <v>68</v>
      </c>
      <c r="O3620" s="24" t="s">
        <v>231</v>
      </c>
      <c r="P3620" s="24" t="s">
        <v>217</v>
      </c>
      <c r="Q3620" s="24" t="s">
        <v>102</v>
      </c>
      <c r="R3620" s="24" t="s">
        <v>108</v>
      </c>
      <c r="S3620" s="24" t="s">
        <v>108</v>
      </c>
      <c r="T3620" s="24" t="s">
        <v>238</v>
      </c>
      <c r="U3620" s="24" t="s">
        <v>205</v>
      </c>
      <c r="V3620" s="24" t="s">
        <v>205</v>
      </c>
      <c r="W3620" s="24" t="s">
        <v>205</v>
      </c>
      <c r="X3620" s="24" t="s">
        <v>1833</v>
      </c>
      <c r="Y3620" s="24" t="s">
        <v>205</v>
      </c>
      <c r="Z3620" s="24"/>
    </row>
    <row r="3621" spans="1:26" x14ac:dyDescent="0.2">
      <c r="A3621">
        <v>3621</v>
      </c>
      <c r="B3621">
        <v>6161</v>
      </c>
      <c r="H3621" s="23">
        <v>44260</v>
      </c>
      <c r="I3621" s="23">
        <v>44260</v>
      </c>
      <c r="J3621">
        <v>10223.76</v>
      </c>
      <c r="K3621" s="24"/>
      <c r="L3621" s="24" t="s">
        <v>2788</v>
      </c>
      <c r="M3621" s="24" t="s">
        <v>2780</v>
      </c>
      <c r="N3621" s="24" t="s">
        <v>68</v>
      </c>
      <c r="O3621" s="24" t="s">
        <v>231</v>
      </c>
      <c r="P3621" s="24" t="s">
        <v>217</v>
      </c>
      <c r="Q3621" s="24" t="s">
        <v>102</v>
      </c>
      <c r="R3621" s="24" t="s">
        <v>108</v>
      </c>
      <c r="S3621" s="24" t="s">
        <v>108</v>
      </c>
      <c r="T3621" s="24" t="s">
        <v>238</v>
      </c>
      <c r="U3621" s="24" t="s">
        <v>205</v>
      </c>
      <c r="V3621" s="24" t="s">
        <v>205</v>
      </c>
      <c r="W3621" s="24" t="s">
        <v>205</v>
      </c>
      <c r="X3621" s="24" t="s">
        <v>1833</v>
      </c>
      <c r="Y3621" s="24" t="s">
        <v>205</v>
      </c>
      <c r="Z3621" s="24"/>
    </row>
    <row r="3622" spans="1:26" x14ac:dyDescent="0.2">
      <c r="A3622">
        <v>3622</v>
      </c>
      <c r="B3622">
        <v>6162</v>
      </c>
      <c r="H3622" s="23">
        <v>44260</v>
      </c>
      <c r="I3622" s="23">
        <v>44260</v>
      </c>
      <c r="J3622">
        <v>2600.19</v>
      </c>
      <c r="K3622" s="24"/>
      <c r="L3622" s="24" t="s">
        <v>2628</v>
      </c>
      <c r="M3622" s="24" t="s">
        <v>2505</v>
      </c>
      <c r="N3622" s="24" t="s">
        <v>68</v>
      </c>
      <c r="O3622" s="24" t="s">
        <v>231</v>
      </c>
      <c r="P3622" s="24" t="s">
        <v>217</v>
      </c>
      <c r="Q3622" s="24" t="s">
        <v>102</v>
      </c>
      <c r="R3622" s="24" t="s">
        <v>108</v>
      </c>
      <c r="S3622" s="24" t="s">
        <v>108</v>
      </c>
      <c r="T3622" s="24" t="s">
        <v>238</v>
      </c>
      <c r="U3622" s="24" t="s">
        <v>205</v>
      </c>
      <c r="V3622" s="24" t="s">
        <v>205</v>
      </c>
      <c r="W3622" s="24" t="s">
        <v>205</v>
      </c>
      <c r="X3622" s="24" t="s">
        <v>1833</v>
      </c>
      <c r="Y3622" s="24" t="s">
        <v>205</v>
      </c>
      <c r="Z3622" s="24"/>
    </row>
    <row r="3623" spans="1:26" x14ac:dyDescent="0.2">
      <c r="A3623">
        <v>3623</v>
      </c>
      <c r="B3623">
        <v>6163</v>
      </c>
      <c r="H3623" s="23">
        <v>44260</v>
      </c>
      <c r="I3623" s="23">
        <v>44260</v>
      </c>
      <c r="J3623">
        <v>4936.53</v>
      </c>
      <c r="K3623" s="24"/>
      <c r="L3623" s="24" t="s">
        <v>2754</v>
      </c>
      <c r="M3623" s="24" t="s">
        <v>2755</v>
      </c>
      <c r="N3623" s="24" t="s">
        <v>68</v>
      </c>
      <c r="O3623" s="24" t="s">
        <v>231</v>
      </c>
      <c r="P3623" s="24" t="s">
        <v>217</v>
      </c>
      <c r="Q3623" s="24" t="s">
        <v>102</v>
      </c>
      <c r="R3623" s="24" t="s">
        <v>108</v>
      </c>
      <c r="S3623" s="24" t="s">
        <v>108</v>
      </c>
      <c r="T3623" s="24" t="s">
        <v>238</v>
      </c>
      <c r="U3623" s="24" t="s">
        <v>205</v>
      </c>
      <c r="V3623" s="24" t="s">
        <v>205</v>
      </c>
      <c r="W3623" s="24" t="s">
        <v>205</v>
      </c>
      <c r="X3623" s="24" t="s">
        <v>1833</v>
      </c>
      <c r="Y3623" s="24" t="s">
        <v>205</v>
      </c>
      <c r="Z3623" s="24"/>
    </row>
    <row r="3624" spans="1:26" x14ac:dyDescent="0.2">
      <c r="A3624">
        <v>3624</v>
      </c>
      <c r="B3624">
        <v>6164</v>
      </c>
      <c r="H3624" s="23">
        <v>44260</v>
      </c>
      <c r="I3624" s="23">
        <v>44260</v>
      </c>
      <c r="J3624">
        <v>6661.77</v>
      </c>
      <c r="K3624" s="24"/>
      <c r="L3624" s="24" t="s">
        <v>2902</v>
      </c>
      <c r="M3624" s="24" t="s">
        <v>2757</v>
      </c>
      <c r="N3624" s="24" t="s">
        <v>68</v>
      </c>
      <c r="O3624" s="24" t="s">
        <v>231</v>
      </c>
      <c r="P3624" s="24" t="s">
        <v>217</v>
      </c>
      <c r="Q3624" s="24" t="s">
        <v>102</v>
      </c>
      <c r="R3624" s="24" t="s">
        <v>108</v>
      </c>
      <c r="S3624" s="24" t="s">
        <v>108</v>
      </c>
      <c r="T3624" s="24" t="s">
        <v>238</v>
      </c>
      <c r="U3624" s="24" t="s">
        <v>205</v>
      </c>
      <c r="V3624" s="24" t="s">
        <v>205</v>
      </c>
      <c r="W3624" s="24" t="s">
        <v>205</v>
      </c>
      <c r="X3624" s="24" t="s">
        <v>1833</v>
      </c>
      <c r="Y3624" s="24" t="s">
        <v>205</v>
      </c>
      <c r="Z3624" s="24"/>
    </row>
    <row r="3625" spans="1:26" x14ac:dyDescent="0.2">
      <c r="A3625">
        <v>3625</v>
      </c>
      <c r="B3625">
        <v>6165</v>
      </c>
      <c r="H3625" s="23">
        <v>44260</v>
      </c>
      <c r="I3625" s="23">
        <v>44260</v>
      </c>
      <c r="J3625">
        <v>1028.1600000000001</v>
      </c>
      <c r="K3625" s="24"/>
      <c r="L3625" s="24" t="s">
        <v>2210</v>
      </c>
      <c r="M3625" s="24" t="s">
        <v>2506</v>
      </c>
      <c r="N3625" s="24" t="s">
        <v>68</v>
      </c>
      <c r="O3625" s="24" t="s">
        <v>231</v>
      </c>
      <c r="P3625" s="24" t="s">
        <v>217</v>
      </c>
      <c r="Q3625" s="24" t="s">
        <v>102</v>
      </c>
      <c r="R3625" s="24" t="s">
        <v>108</v>
      </c>
      <c r="S3625" s="24" t="s">
        <v>108</v>
      </c>
      <c r="T3625" s="24" t="s">
        <v>238</v>
      </c>
      <c r="U3625" s="24" t="s">
        <v>205</v>
      </c>
      <c r="V3625" s="24" t="s">
        <v>205</v>
      </c>
      <c r="W3625" s="24" t="s">
        <v>205</v>
      </c>
      <c r="X3625" s="24" t="s">
        <v>1833</v>
      </c>
      <c r="Y3625" s="24" t="s">
        <v>205</v>
      </c>
      <c r="Z3625" s="24"/>
    </row>
    <row r="3626" spans="1:26" x14ac:dyDescent="0.2">
      <c r="A3626">
        <v>3626</v>
      </c>
      <c r="B3626">
        <v>6166</v>
      </c>
      <c r="H3626" s="23">
        <v>44260</v>
      </c>
      <c r="I3626" s="23">
        <v>44260</v>
      </c>
      <c r="J3626">
        <v>8214.66</v>
      </c>
      <c r="K3626" s="24"/>
      <c r="L3626" s="24" t="s">
        <v>2631</v>
      </c>
      <c r="M3626" s="24" t="s">
        <v>2508</v>
      </c>
      <c r="N3626" s="24" t="s">
        <v>68</v>
      </c>
      <c r="O3626" s="24" t="s">
        <v>231</v>
      </c>
      <c r="P3626" s="24" t="s">
        <v>217</v>
      </c>
      <c r="Q3626" s="24" t="s">
        <v>102</v>
      </c>
      <c r="R3626" s="24" t="s">
        <v>108</v>
      </c>
      <c r="S3626" s="24" t="s">
        <v>108</v>
      </c>
      <c r="T3626" s="24" t="s">
        <v>238</v>
      </c>
      <c r="U3626" s="24" t="s">
        <v>205</v>
      </c>
      <c r="V3626" s="24" t="s">
        <v>205</v>
      </c>
      <c r="W3626" s="24" t="s">
        <v>205</v>
      </c>
      <c r="X3626" s="24" t="s">
        <v>1833</v>
      </c>
      <c r="Y3626" s="24" t="s">
        <v>205</v>
      </c>
      <c r="Z3626" s="24"/>
    </row>
    <row r="3627" spans="1:26" x14ac:dyDescent="0.2">
      <c r="A3627">
        <v>3627</v>
      </c>
      <c r="B3627">
        <v>6167</v>
      </c>
      <c r="H3627" s="23">
        <v>44260</v>
      </c>
      <c r="I3627" s="23">
        <v>44260</v>
      </c>
      <c r="J3627">
        <v>8988.2099999999991</v>
      </c>
      <c r="K3627" s="24"/>
      <c r="L3627" s="24" t="s">
        <v>2211</v>
      </c>
      <c r="M3627" s="24" t="s">
        <v>2509</v>
      </c>
      <c r="N3627" s="24" t="s">
        <v>68</v>
      </c>
      <c r="O3627" s="24" t="s">
        <v>231</v>
      </c>
      <c r="P3627" s="24" t="s">
        <v>217</v>
      </c>
      <c r="Q3627" s="24" t="s">
        <v>102</v>
      </c>
      <c r="R3627" s="24" t="s">
        <v>108</v>
      </c>
      <c r="S3627" s="24" t="s">
        <v>108</v>
      </c>
      <c r="T3627" s="24" t="s">
        <v>238</v>
      </c>
      <c r="U3627" s="24" t="s">
        <v>205</v>
      </c>
      <c r="V3627" s="24" t="s">
        <v>205</v>
      </c>
      <c r="W3627" s="24" t="s">
        <v>205</v>
      </c>
      <c r="X3627" s="24" t="s">
        <v>1833</v>
      </c>
      <c r="Y3627" s="24" t="s">
        <v>205</v>
      </c>
      <c r="Z3627" s="24"/>
    </row>
    <row r="3628" spans="1:26" x14ac:dyDescent="0.2">
      <c r="A3628">
        <v>3628</v>
      </c>
      <c r="B3628">
        <v>6168</v>
      </c>
      <c r="H3628" s="23">
        <v>44260</v>
      </c>
      <c r="I3628" s="23">
        <v>44260</v>
      </c>
      <c r="J3628">
        <v>10288.07</v>
      </c>
      <c r="K3628" s="24"/>
      <c r="L3628" s="24" t="s">
        <v>2953</v>
      </c>
      <c r="M3628" s="24" t="s">
        <v>2759</v>
      </c>
      <c r="N3628" s="24" t="s">
        <v>68</v>
      </c>
      <c r="O3628" s="24" t="s">
        <v>231</v>
      </c>
      <c r="P3628" s="24" t="s">
        <v>217</v>
      </c>
      <c r="Q3628" s="24" t="s">
        <v>102</v>
      </c>
      <c r="R3628" s="24" t="s">
        <v>108</v>
      </c>
      <c r="S3628" s="24" t="s">
        <v>108</v>
      </c>
      <c r="T3628" s="24" t="s">
        <v>238</v>
      </c>
      <c r="U3628" s="24" t="s">
        <v>205</v>
      </c>
      <c r="V3628" s="24" t="s">
        <v>205</v>
      </c>
      <c r="W3628" s="24" t="s">
        <v>205</v>
      </c>
      <c r="X3628" s="24" t="s">
        <v>1833</v>
      </c>
      <c r="Y3628" s="24" t="s">
        <v>205</v>
      </c>
      <c r="Z3628" s="24"/>
    </row>
    <row r="3629" spans="1:26" x14ac:dyDescent="0.2">
      <c r="A3629">
        <v>3629</v>
      </c>
      <c r="B3629">
        <v>6169</v>
      </c>
      <c r="H3629" s="23">
        <v>44260</v>
      </c>
      <c r="I3629" s="23">
        <v>44260</v>
      </c>
      <c r="J3629">
        <v>3654.14</v>
      </c>
      <c r="K3629" s="24"/>
      <c r="L3629" s="24" t="s">
        <v>2954</v>
      </c>
      <c r="M3629" s="24" t="s">
        <v>2761</v>
      </c>
      <c r="N3629" s="24" t="s">
        <v>68</v>
      </c>
      <c r="O3629" s="24" t="s">
        <v>231</v>
      </c>
      <c r="P3629" s="24" t="s">
        <v>217</v>
      </c>
      <c r="Q3629" s="24" t="s">
        <v>102</v>
      </c>
      <c r="R3629" s="24" t="s">
        <v>108</v>
      </c>
      <c r="S3629" s="24" t="s">
        <v>108</v>
      </c>
      <c r="T3629" s="24" t="s">
        <v>238</v>
      </c>
      <c r="U3629" s="24" t="s">
        <v>205</v>
      </c>
      <c r="V3629" s="24" t="s">
        <v>205</v>
      </c>
      <c r="W3629" s="24" t="s">
        <v>205</v>
      </c>
      <c r="X3629" s="24" t="s">
        <v>1833</v>
      </c>
      <c r="Y3629" s="24" t="s">
        <v>205</v>
      </c>
      <c r="Z3629" s="24"/>
    </row>
    <row r="3630" spans="1:26" x14ac:dyDescent="0.2">
      <c r="A3630">
        <v>3630</v>
      </c>
      <c r="B3630">
        <v>6170</v>
      </c>
      <c r="H3630" s="23">
        <v>44260</v>
      </c>
      <c r="I3630" s="23">
        <v>44260</v>
      </c>
      <c r="J3630">
        <v>971.04</v>
      </c>
      <c r="K3630" s="24"/>
      <c r="L3630" s="24" t="s">
        <v>2377</v>
      </c>
      <c r="M3630" s="24" t="s">
        <v>2510</v>
      </c>
      <c r="N3630" s="24" t="s">
        <v>68</v>
      </c>
      <c r="O3630" s="24" t="s">
        <v>231</v>
      </c>
      <c r="P3630" s="24" t="s">
        <v>217</v>
      </c>
      <c r="Q3630" s="24" t="s">
        <v>102</v>
      </c>
      <c r="R3630" s="24" t="s">
        <v>108</v>
      </c>
      <c r="S3630" s="24" t="s">
        <v>108</v>
      </c>
      <c r="T3630" s="24" t="s">
        <v>238</v>
      </c>
      <c r="U3630" s="24" t="s">
        <v>205</v>
      </c>
      <c r="V3630" s="24" t="s">
        <v>205</v>
      </c>
      <c r="W3630" s="24" t="s">
        <v>205</v>
      </c>
      <c r="X3630" s="24" t="s">
        <v>1833</v>
      </c>
      <c r="Y3630" s="24" t="s">
        <v>205</v>
      </c>
      <c r="Z3630" s="24"/>
    </row>
    <row r="3631" spans="1:26" x14ac:dyDescent="0.2">
      <c r="A3631">
        <v>3631</v>
      </c>
      <c r="B3631">
        <v>6171</v>
      </c>
      <c r="H3631" s="23">
        <v>44260</v>
      </c>
      <c r="I3631" s="23">
        <v>44260</v>
      </c>
      <c r="J3631">
        <v>29838.7</v>
      </c>
      <c r="K3631" s="24"/>
      <c r="L3631" s="24" t="s">
        <v>2212</v>
      </c>
      <c r="M3631" s="24" t="s">
        <v>2512</v>
      </c>
      <c r="N3631" s="24" t="s">
        <v>68</v>
      </c>
      <c r="O3631" s="24" t="s">
        <v>231</v>
      </c>
      <c r="P3631" s="24" t="s">
        <v>217</v>
      </c>
      <c r="Q3631" s="24" t="s">
        <v>102</v>
      </c>
      <c r="R3631" s="24" t="s">
        <v>108</v>
      </c>
      <c r="S3631" s="24" t="s">
        <v>108</v>
      </c>
      <c r="T3631" s="24" t="s">
        <v>238</v>
      </c>
      <c r="U3631" s="24" t="s">
        <v>205</v>
      </c>
      <c r="V3631" s="24" t="s">
        <v>205</v>
      </c>
      <c r="W3631" s="24" t="s">
        <v>205</v>
      </c>
      <c r="X3631" s="24" t="s">
        <v>1833</v>
      </c>
      <c r="Y3631" s="24" t="s">
        <v>205</v>
      </c>
      <c r="Z3631" s="24"/>
    </row>
    <row r="3632" spans="1:26" x14ac:dyDescent="0.2">
      <c r="A3632">
        <v>3632</v>
      </c>
      <c r="B3632">
        <v>6172</v>
      </c>
      <c r="H3632" s="23">
        <v>44260</v>
      </c>
      <c r="I3632" s="23">
        <v>44260</v>
      </c>
      <c r="J3632">
        <v>9691.85</v>
      </c>
      <c r="K3632" s="24" t="s">
        <v>247</v>
      </c>
      <c r="L3632" s="24" t="s">
        <v>2632</v>
      </c>
      <c r="M3632" s="24" t="s">
        <v>2514</v>
      </c>
      <c r="N3632" s="24" t="s">
        <v>68</v>
      </c>
      <c r="O3632" s="24" t="s">
        <v>231</v>
      </c>
      <c r="P3632" s="24" t="s">
        <v>217</v>
      </c>
      <c r="Q3632" s="24" t="s">
        <v>102</v>
      </c>
      <c r="R3632" s="24" t="s">
        <v>108</v>
      </c>
      <c r="S3632" s="24" t="s">
        <v>108</v>
      </c>
      <c r="T3632" s="24" t="s">
        <v>238</v>
      </c>
      <c r="U3632" s="24" t="s">
        <v>205</v>
      </c>
      <c r="V3632" s="24" t="s">
        <v>205</v>
      </c>
      <c r="W3632" s="24" t="s">
        <v>205</v>
      </c>
      <c r="X3632" s="24" t="s">
        <v>1833</v>
      </c>
      <c r="Y3632" s="24" t="s">
        <v>205</v>
      </c>
      <c r="Z3632" s="24"/>
    </row>
    <row r="3633" spans="1:26" x14ac:dyDescent="0.2">
      <c r="A3633">
        <v>3633</v>
      </c>
      <c r="B3633">
        <v>6174</v>
      </c>
      <c r="H3633" s="23">
        <v>44260</v>
      </c>
      <c r="I3633" s="23">
        <v>44260</v>
      </c>
      <c r="J3633">
        <v>19243.419999999998</v>
      </c>
      <c r="K3633" s="24"/>
      <c r="L3633" s="24" t="s">
        <v>2213</v>
      </c>
      <c r="M3633" s="24" t="s">
        <v>2515</v>
      </c>
      <c r="N3633" s="24" t="s">
        <v>68</v>
      </c>
      <c r="O3633" s="24" t="s">
        <v>231</v>
      </c>
      <c r="P3633" s="24" t="s">
        <v>217</v>
      </c>
      <c r="Q3633" s="24" t="s">
        <v>102</v>
      </c>
      <c r="R3633" s="24" t="s">
        <v>108</v>
      </c>
      <c r="S3633" s="24" t="s">
        <v>108</v>
      </c>
      <c r="T3633" s="24" t="s">
        <v>238</v>
      </c>
      <c r="U3633" s="24" t="s">
        <v>205</v>
      </c>
      <c r="V3633" s="24" t="s">
        <v>205</v>
      </c>
      <c r="W3633" s="24" t="s">
        <v>205</v>
      </c>
      <c r="X3633" s="24" t="s">
        <v>1833</v>
      </c>
      <c r="Y3633" s="24" t="s">
        <v>205</v>
      </c>
      <c r="Z3633" s="24"/>
    </row>
    <row r="3634" spans="1:26" x14ac:dyDescent="0.2">
      <c r="A3634">
        <v>3634</v>
      </c>
      <c r="B3634">
        <v>6175</v>
      </c>
      <c r="H3634" s="23">
        <v>44260</v>
      </c>
      <c r="I3634" s="23">
        <v>44260</v>
      </c>
      <c r="J3634">
        <v>5713.1</v>
      </c>
      <c r="K3634" s="24"/>
      <c r="L3634" s="24" t="s">
        <v>2766</v>
      </c>
      <c r="M3634" s="24" t="s">
        <v>2517</v>
      </c>
      <c r="N3634" s="24" t="s">
        <v>68</v>
      </c>
      <c r="O3634" s="24" t="s">
        <v>231</v>
      </c>
      <c r="P3634" s="24" t="s">
        <v>217</v>
      </c>
      <c r="Q3634" s="24" t="s">
        <v>102</v>
      </c>
      <c r="R3634" s="24" t="s">
        <v>108</v>
      </c>
      <c r="S3634" s="24" t="s">
        <v>108</v>
      </c>
      <c r="T3634" s="24" t="s">
        <v>238</v>
      </c>
      <c r="U3634" s="24" t="s">
        <v>205</v>
      </c>
      <c r="V3634" s="24" t="s">
        <v>205</v>
      </c>
      <c r="W3634" s="24" t="s">
        <v>205</v>
      </c>
      <c r="X3634" s="24" t="s">
        <v>1833</v>
      </c>
      <c r="Y3634" s="24" t="s">
        <v>205</v>
      </c>
      <c r="Z3634" s="24"/>
    </row>
    <row r="3635" spans="1:26" x14ac:dyDescent="0.2">
      <c r="A3635">
        <v>3635</v>
      </c>
      <c r="B3635">
        <v>6177</v>
      </c>
      <c r="H3635" s="23">
        <v>44260</v>
      </c>
      <c r="I3635" s="23">
        <v>44260</v>
      </c>
      <c r="J3635">
        <v>738.4</v>
      </c>
      <c r="K3635" s="24"/>
      <c r="L3635" s="24" t="s">
        <v>2776</v>
      </c>
      <c r="M3635" s="24" t="s">
        <v>2768</v>
      </c>
      <c r="N3635" s="24" t="s">
        <v>68</v>
      </c>
      <c r="O3635" s="24" t="s">
        <v>231</v>
      </c>
      <c r="P3635" s="24" t="s">
        <v>217</v>
      </c>
      <c r="Q3635" s="24" t="s">
        <v>102</v>
      </c>
      <c r="R3635" s="24" t="s">
        <v>108</v>
      </c>
      <c r="S3635" s="24" t="s">
        <v>108</v>
      </c>
      <c r="T3635" s="24" t="s">
        <v>238</v>
      </c>
      <c r="U3635" s="24" t="s">
        <v>205</v>
      </c>
      <c r="V3635" s="24" t="s">
        <v>205</v>
      </c>
      <c r="W3635" s="24" t="s">
        <v>205</v>
      </c>
      <c r="X3635" s="24" t="s">
        <v>1833</v>
      </c>
      <c r="Y3635" s="24" t="s">
        <v>205</v>
      </c>
      <c r="Z3635" s="24"/>
    </row>
    <row r="3636" spans="1:26" x14ac:dyDescent="0.2">
      <c r="A3636">
        <v>3636</v>
      </c>
      <c r="B3636">
        <v>6178</v>
      </c>
      <c r="H3636" s="23">
        <v>44260</v>
      </c>
      <c r="I3636" s="23">
        <v>44260</v>
      </c>
      <c r="J3636">
        <v>1657.44</v>
      </c>
      <c r="K3636" s="24"/>
      <c r="L3636" s="24" t="s">
        <v>2955</v>
      </c>
      <c r="M3636" s="24" t="s">
        <v>2852</v>
      </c>
      <c r="N3636" s="24" t="s">
        <v>68</v>
      </c>
      <c r="O3636" s="24" t="s">
        <v>231</v>
      </c>
      <c r="P3636" s="24" t="s">
        <v>217</v>
      </c>
      <c r="Q3636" s="24" t="s">
        <v>102</v>
      </c>
      <c r="R3636" s="24" t="s">
        <v>108</v>
      </c>
      <c r="S3636" s="24" t="s">
        <v>108</v>
      </c>
      <c r="T3636" s="24" t="s">
        <v>238</v>
      </c>
      <c r="U3636" s="24" t="s">
        <v>205</v>
      </c>
      <c r="V3636" s="24" t="s">
        <v>205</v>
      </c>
      <c r="W3636" s="24" t="s">
        <v>205</v>
      </c>
      <c r="X3636" s="24" t="s">
        <v>1833</v>
      </c>
      <c r="Y3636" s="24" t="s">
        <v>205</v>
      </c>
      <c r="Z3636" s="24"/>
    </row>
    <row r="3637" spans="1:26" x14ac:dyDescent="0.2">
      <c r="A3637">
        <v>3637</v>
      </c>
      <c r="B3637">
        <v>6179</v>
      </c>
      <c r="H3637" s="23">
        <v>44260</v>
      </c>
      <c r="I3637" s="23">
        <v>44260</v>
      </c>
      <c r="J3637">
        <v>1195.2</v>
      </c>
      <c r="K3637" s="24"/>
      <c r="L3637" s="24" t="s">
        <v>2956</v>
      </c>
      <c r="M3637" s="24" t="s">
        <v>2863</v>
      </c>
      <c r="N3637" s="24" t="s">
        <v>68</v>
      </c>
      <c r="O3637" s="24" t="s">
        <v>231</v>
      </c>
      <c r="P3637" s="24" t="s">
        <v>217</v>
      </c>
      <c r="Q3637" s="24" t="s">
        <v>102</v>
      </c>
      <c r="R3637" s="24" t="s">
        <v>108</v>
      </c>
      <c r="S3637" s="24" t="s">
        <v>108</v>
      </c>
      <c r="T3637" s="24" t="s">
        <v>238</v>
      </c>
      <c r="U3637" s="24" t="s">
        <v>205</v>
      </c>
      <c r="V3637" s="24" t="s">
        <v>205</v>
      </c>
      <c r="W3637" s="24" t="s">
        <v>205</v>
      </c>
      <c r="X3637" s="24" t="s">
        <v>1833</v>
      </c>
      <c r="Y3637" s="24" t="s">
        <v>205</v>
      </c>
      <c r="Z3637" s="24"/>
    </row>
    <row r="3638" spans="1:26" x14ac:dyDescent="0.2">
      <c r="A3638">
        <v>3638</v>
      </c>
      <c r="B3638">
        <v>6180</v>
      </c>
      <c r="H3638" s="23">
        <v>44260</v>
      </c>
      <c r="I3638" s="23">
        <v>44260</v>
      </c>
      <c r="J3638">
        <v>5979.87</v>
      </c>
      <c r="K3638" s="24"/>
      <c r="L3638" s="24" t="s">
        <v>2380</v>
      </c>
      <c r="M3638" s="24" t="s">
        <v>2520</v>
      </c>
      <c r="N3638" s="24" t="s">
        <v>68</v>
      </c>
      <c r="O3638" s="24" t="s">
        <v>231</v>
      </c>
      <c r="P3638" s="24" t="s">
        <v>217</v>
      </c>
      <c r="Q3638" s="24" t="s">
        <v>102</v>
      </c>
      <c r="R3638" s="24" t="s">
        <v>108</v>
      </c>
      <c r="S3638" s="24" t="s">
        <v>108</v>
      </c>
      <c r="T3638" s="24" t="s">
        <v>238</v>
      </c>
      <c r="U3638" s="24" t="s">
        <v>205</v>
      </c>
      <c r="V3638" s="24" t="s">
        <v>205</v>
      </c>
      <c r="W3638" s="24" t="s">
        <v>205</v>
      </c>
      <c r="X3638" s="24" t="s">
        <v>1833</v>
      </c>
      <c r="Y3638" s="24" t="s">
        <v>205</v>
      </c>
      <c r="Z3638" s="24"/>
    </row>
    <row r="3639" spans="1:26" x14ac:dyDescent="0.2">
      <c r="A3639">
        <v>3639</v>
      </c>
      <c r="B3639">
        <v>6181</v>
      </c>
      <c r="H3639" s="23">
        <v>44260</v>
      </c>
      <c r="I3639" s="23">
        <v>44260</v>
      </c>
      <c r="J3639">
        <v>10634.35</v>
      </c>
      <c r="K3639" s="24"/>
      <c r="L3639" s="24" t="s">
        <v>2853</v>
      </c>
      <c r="M3639" s="24" t="s">
        <v>2770</v>
      </c>
      <c r="N3639" s="24" t="s">
        <v>68</v>
      </c>
      <c r="O3639" s="24" t="s">
        <v>231</v>
      </c>
      <c r="P3639" s="24" t="s">
        <v>217</v>
      </c>
      <c r="Q3639" s="24" t="s">
        <v>102</v>
      </c>
      <c r="R3639" s="24" t="s">
        <v>108</v>
      </c>
      <c r="S3639" s="24" t="s">
        <v>108</v>
      </c>
      <c r="T3639" s="24" t="s">
        <v>238</v>
      </c>
      <c r="U3639" s="24" t="s">
        <v>205</v>
      </c>
      <c r="V3639" s="24" t="s">
        <v>205</v>
      </c>
      <c r="W3639" s="24" t="s">
        <v>205</v>
      </c>
      <c r="X3639" s="24" t="s">
        <v>1833</v>
      </c>
      <c r="Y3639" s="24" t="s">
        <v>205</v>
      </c>
      <c r="Z3639" s="24"/>
    </row>
    <row r="3640" spans="1:26" x14ac:dyDescent="0.2">
      <c r="A3640">
        <v>3640</v>
      </c>
      <c r="B3640">
        <v>6182</v>
      </c>
      <c r="H3640" s="23">
        <v>44260</v>
      </c>
      <c r="I3640" s="23">
        <v>44260</v>
      </c>
      <c r="J3640">
        <v>622.03</v>
      </c>
      <c r="K3640" s="24"/>
      <c r="L3640" s="24" t="s">
        <v>2957</v>
      </c>
      <c r="M3640" s="24" t="s">
        <v>2958</v>
      </c>
      <c r="N3640" s="24" t="s">
        <v>68</v>
      </c>
      <c r="O3640" s="24" t="s">
        <v>231</v>
      </c>
      <c r="P3640" s="24" t="s">
        <v>217</v>
      </c>
      <c r="Q3640" s="24" t="s">
        <v>102</v>
      </c>
      <c r="R3640" s="24" t="s">
        <v>108</v>
      </c>
      <c r="S3640" s="24" t="s">
        <v>108</v>
      </c>
      <c r="T3640" s="24" t="s">
        <v>238</v>
      </c>
      <c r="U3640" s="24" t="s">
        <v>205</v>
      </c>
      <c r="V3640" s="24" t="s">
        <v>205</v>
      </c>
      <c r="W3640" s="24" t="s">
        <v>205</v>
      </c>
      <c r="X3640" s="24" t="s">
        <v>1833</v>
      </c>
      <c r="Y3640" s="24" t="s">
        <v>205</v>
      </c>
      <c r="Z3640" s="24"/>
    </row>
    <row r="3641" spans="1:26" x14ac:dyDescent="0.2">
      <c r="A3641">
        <v>3641</v>
      </c>
      <c r="B3641">
        <v>6183</v>
      </c>
      <c r="H3641" s="23">
        <v>44260</v>
      </c>
      <c r="I3641" s="23">
        <v>44260</v>
      </c>
      <c r="J3641">
        <v>1578.92</v>
      </c>
      <c r="K3641" s="24" t="s">
        <v>247</v>
      </c>
      <c r="L3641" s="24" t="s">
        <v>2959</v>
      </c>
      <c r="M3641" s="24" t="s">
        <v>2960</v>
      </c>
      <c r="N3641" s="24" t="s">
        <v>68</v>
      </c>
      <c r="O3641" s="24" t="s">
        <v>231</v>
      </c>
      <c r="P3641" s="24" t="s">
        <v>217</v>
      </c>
      <c r="Q3641" s="24" t="s">
        <v>102</v>
      </c>
      <c r="R3641" s="24" t="s">
        <v>108</v>
      </c>
      <c r="S3641" s="24" t="s">
        <v>108</v>
      </c>
      <c r="T3641" s="24" t="s">
        <v>238</v>
      </c>
      <c r="U3641" s="24" t="s">
        <v>205</v>
      </c>
      <c r="V3641" s="24" t="s">
        <v>205</v>
      </c>
      <c r="W3641" s="24" t="s">
        <v>205</v>
      </c>
      <c r="X3641" s="24" t="s">
        <v>1833</v>
      </c>
      <c r="Y3641" s="24" t="s">
        <v>205</v>
      </c>
      <c r="Z3641" s="24"/>
    </row>
    <row r="3642" spans="1:26" x14ac:dyDescent="0.2">
      <c r="A3642">
        <v>3642</v>
      </c>
      <c r="B3642">
        <v>6185</v>
      </c>
      <c r="H3642" s="23">
        <v>44260</v>
      </c>
      <c r="I3642" s="23">
        <v>44260</v>
      </c>
      <c r="J3642">
        <v>7328.69</v>
      </c>
      <c r="K3642" s="24"/>
      <c r="L3642" s="24" t="s">
        <v>2387</v>
      </c>
      <c r="M3642" s="24" t="s">
        <v>2521</v>
      </c>
      <c r="N3642" s="24" t="s">
        <v>68</v>
      </c>
      <c r="O3642" s="24" t="s">
        <v>231</v>
      </c>
      <c r="P3642" s="24" t="s">
        <v>217</v>
      </c>
      <c r="Q3642" s="24" t="s">
        <v>102</v>
      </c>
      <c r="R3642" s="24" t="s">
        <v>108</v>
      </c>
      <c r="S3642" s="24" t="s">
        <v>108</v>
      </c>
      <c r="T3642" s="24" t="s">
        <v>238</v>
      </c>
      <c r="U3642" s="24" t="s">
        <v>205</v>
      </c>
      <c r="V3642" s="24" t="s">
        <v>205</v>
      </c>
      <c r="W3642" s="24" t="s">
        <v>205</v>
      </c>
      <c r="X3642" s="24" t="s">
        <v>1833</v>
      </c>
      <c r="Y3642" s="24" t="s">
        <v>205</v>
      </c>
      <c r="Z3642" s="24"/>
    </row>
    <row r="3643" spans="1:26" x14ac:dyDescent="0.2">
      <c r="A3643">
        <v>3643</v>
      </c>
      <c r="B3643">
        <v>6186</v>
      </c>
      <c r="H3643" s="23">
        <v>44260</v>
      </c>
      <c r="I3643" s="23">
        <v>44260</v>
      </c>
      <c r="J3643">
        <v>39607.1</v>
      </c>
      <c r="K3643" s="24"/>
      <c r="L3643" s="24" t="s">
        <v>2282</v>
      </c>
      <c r="M3643" s="24" t="s">
        <v>2527</v>
      </c>
      <c r="N3643" s="24" t="s">
        <v>68</v>
      </c>
      <c r="O3643" s="24" t="s">
        <v>231</v>
      </c>
      <c r="P3643" s="24" t="s">
        <v>217</v>
      </c>
      <c r="Q3643" s="24" t="s">
        <v>102</v>
      </c>
      <c r="R3643" s="24" t="s">
        <v>108</v>
      </c>
      <c r="S3643" s="24" t="s">
        <v>108</v>
      </c>
      <c r="T3643" s="24" t="s">
        <v>238</v>
      </c>
      <c r="U3643" s="24" t="s">
        <v>205</v>
      </c>
      <c r="V3643" s="24" t="s">
        <v>205</v>
      </c>
      <c r="W3643" s="24" t="s">
        <v>205</v>
      </c>
      <c r="X3643" s="24" t="s">
        <v>1833</v>
      </c>
      <c r="Y3643" s="24" t="s">
        <v>205</v>
      </c>
      <c r="Z3643" s="24"/>
    </row>
    <row r="3644" spans="1:26" x14ac:dyDescent="0.2">
      <c r="A3644">
        <v>3644</v>
      </c>
      <c r="B3644">
        <v>6187</v>
      </c>
      <c r="H3644" s="23">
        <v>44260</v>
      </c>
      <c r="I3644" s="23">
        <v>44260</v>
      </c>
      <c r="J3644">
        <v>1746</v>
      </c>
      <c r="K3644" s="24"/>
      <c r="L3644" s="24" t="s">
        <v>2771</v>
      </c>
      <c r="M3644" s="24" t="s">
        <v>2635</v>
      </c>
      <c r="N3644" s="24" t="s">
        <v>68</v>
      </c>
      <c r="O3644" s="24" t="s">
        <v>231</v>
      </c>
      <c r="P3644" s="24" t="s">
        <v>217</v>
      </c>
      <c r="Q3644" s="24" t="s">
        <v>102</v>
      </c>
      <c r="R3644" s="24" t="s">
        <v>108</v>
      </c>
      <c r="S3644" s="24" t="s">
        <v>108</v>
      </c>
      <c r="T3644" s="24" t="s">
        <v>238</v>
      </c>
      <c r="U3644" s="24" t="s">
        <v>205</v>
      </c>
      <c r="V3644" s="24" t="s">
        <v>205</v>
      </c>
      <c r="W3644" s="24" t="s">
        <v>205</v>
      </c>
      <c r="X3644" s="24" t="s">
        <v>1833</v>
      </c>
      <c r="Y3644" s="24" t="s">
        <v>205</v>
      </c>
      <c r="Z3644" s="24"/>
    </row>
    <row r="3645" spans="1:26" x14ac:dyDescent="0.2">
      <c r="A3645">
        <v>3645</v>
      </c>
      <c r="B3645">
        <v>6188</v>
      </c>
      <c r="H3645" s="23">
        <v>44260</v>
      </c>
      <c r="I3645" s="23">
        <v>44260</v>
      </c>
      <c r="J3645">
        <v>7036.47</v>
      </c>
      <c r="K3645" s="24"/>
      <c r="L3645" s="24" t="s">
        <v>2381</v>
      </c>
      <c r="M3645" s="24" t="s">
        <v>2523</v>
      </c>
      <c r="N3645" s="24" t="s">
        <v>68</v>
      </c>
      <c r="O3645" s="24" t="s">
        <v>231</v>
      </c>
      <c r="P3645" s="24" t="s">
        <v>217</v>
      </c>
      <c r="Q3645" s="24" t="s">
        <v>102</v>
      </c>
      <c r="R3645" s="24" t="s">
        <v>108</v>
      </c>
      <c r="S3645" s="24" t="s">
        <v>108</v>
      </c>
      <c r="T3645" s="24" t="s">
        <v>238</v>
      </c>
      <c r="U3645" s="24" t="s">
        <v>205</v>
      </c>
      <c r="V3645" s="24" t="s">
        <v>205</v>
      </c>
      <c r="W3645" s="24" t="s">
        <v>205</v>
      </c>
      <c r="X3645" s="24" t="s">
        <v>1833</v>
      </c>
      <c r="Y3645" s="24" t="s">
        <v>205</v>
      </c>
      <c r="Z3645" s="24"/>
    </row>
    <row r="3646" spans="1:26" x14ac:dyDescent="0.2">
      <c r="A3646">
        <v>3646</v>
      </c>
      <c r="B3646">
        <v>6189</v>
      </c>
      <c r="H3646" s="23">
        <v>44260</v>
      </c>
      <c r="I3646" s="23">
        <v>44260</v>
      </c>
      <c r="J3646">
        <v>2225.5300000000002</v>
      </c>
      <c r="K3646" s="24"/>
      <c r="L3646" s="24" t="s">
        <v>2961</v>
      </c>
      <c r="M3646" s="24" t="s">
        <v>2962</v>
      </c>
      <c r="N3646" s="24" t="s">
        <v>68</v>
      </c>
      <c r="O3646" s="24" t="s">
        <v>231</v>
      </c>
      <c r="P3646" s="24" t="s">
        <v>217</v>
      </c>
      <c r="Q3646" s="24" t="s">
        <v>102</v>
      </c>
      <c r="R3646" s="24" t="s">
        <v>108</v>
      </c>
      <c r="S3646" s="24" t="s">
        <v>108</v>
      </c>
      <c r="T3646" s="24" t="s">
        <v>238</v>
      </c>
      <c r="U3646" s="24" t="s">
        <v>205</v>
      </c>
      <c r="V3646" s="24" t="s">
        <v>205</v>
      </c>
      <c r="W3646" s="24" t="s">
        <v>205</v>
      </c>
      <c r="X3646" s="24" t="s">
        <v>1833</v>
      </c>
      <c r="Y3646" s="24" t="s">
        <v>205</v>
      </c>
      <c r="Z3646" s="24"/>
    </row>
    <row r="3647" spans="1:26" x14ac:dyDescent="0.2">
      <c r="A3647">
        <v>3647</v>
      </c>
      <c r="B3647">
        <v>6190</v>
      </c>
      <c r="H3647" s="23">
        <v>44260</v>
      </c>
      <c r="I3647" s="23">
        <v>44260</v>
      </c>
      <c r="J3647">
        <v>4054.5</v>
      </c>
      <c r="K3647" s="24"/>
      <c r="L3647" s="24" t="s">
        <v>2772</v>
      </c>
      <c r="M3647" s="24" t="s">
        <v>2637</v>
      </c>
      <c r="N3647" s="24" t="s">
        <v>68</v>
      </c>
      <c r="O3647" s="24" t="s">
        <v>231</v>
      </c>
      <c r="P3647" s="24" t="s">
        <v>217</v>
      </c>
      <c r="Q3647" s="24" t="s">
        <v>102</v>
      </c>
      <c r="R3647" s="24" t="s">
        <v>108</v>
      </c>
      <c r="S3647" s="24" t="s">
        <v>108</v>
      </c>
      <c r="T3647" s="24" t="s">
        <v>238</v>
      </c>
      <c r="U3647" s="24" t="s">
        <v>205</v>
      </c>
      <c r="V3647" s="24" t="s">
        <v>205</v>
      </c>
      <c r="W3647" s="24" t="s">
        <v>205</v>
      </c>
      <c r="X3647" s="24" t="s">
        <v>1833</v>
      </c>
      <c r="Y3647" s="24" t="s">
        <v>205</v>
      </c>
      <c r="Z3647" s="24"/>
    </row>
    <row r="3648" spans="1:26" x14ac:dyDescent="0.2">
      <c r="A3648">
        <v>3648</v>
      </c>
      <c r="B3648">
        <v>6191</v>
      </c>
      <c r="H3648" s="23">
        <v>44260</v>
      </c>
      <c r="I3648" s="23">
        <v>44260</v>
      </c>
      <c r="J3648">
        <v>1740.25</v>
      </c>
      <c r="K3648" s="24"/>
      <c r="L3648" s="24" t="s">
        <v>2261</v>
      </c>
      <c r="M3648" s="24" t="s">
        <v>2773</v>
      </c>
      <c r="N3648" s="24" t="s">
        <v>68</v>
      </c>
      <c r="O3648" s="24" t="s">
        <v>231</v>
      </c>
      <c r="P3648" s="24" t="s">
        <v>217</v>
      </c>
      <c r="Q3648" s="24" t="s">
        <v>102</v>
      </c>
      <c r="R3648" s="24" t="s">
        <v>108</v>
      </c>
      <c r="S3648" s="24" t="s">
        <v>108</v>
      </c>
      <c r="T3648" s="24" t="s">
        <v>238</v>
      </c>
      <c r="U3648" s="24" t="s">
        <v>205</v>
      </c>
      <c r="V3648" s="24" t="s">
        <v>205</v>
      </c>
      <c r="W3648" s="24" t="s">
        <v>205</v>
      </c>
      <c r="X3648" s="24" t="s">
        <v>1833</v>
      </c>
      <c r="Y3648" s="24" t="s">
        <v>205</v>
      </c>
      <c r="Z3648" s="24"/>
    </row>
    <row r="3649" spans="1:26" x14ac:dyDescent="0.2">
      <c r="A3649">
        <v>3649</v>
      </c>
      <c r="B3649">
        <v>6192</v>
      </c>
      <c r="H3649" s="23">
        <v>44260</v>
      </c>
      <c r="I3649" s="23">
        <v>44260</v>
      </c>
      <c r="J3649">
        <v>4820.2700000000004</v>
      </c>
      <c r="K3649" s="24"/>
      <c r="L3649" s="24" t="s">
        <v>2774</v>
      </c>
      <c r="M3649" s="24" t="s">
        <v>2639</v>
      </c>
      <c r="N3649" s="24" t="s">
        <v>68</v>
      </c>
      <c r="O3649" s="24" t="s">
        <v>231</v>
      </c>
      <c r="P3649" s="24" t="s">
        <v>217</v>
      </c>
      <c r="Q3649" s="24" t="s">
        <v>102</v>
      </c>
      <c r="R3649" s="24" t="s">
        <v>108</v>
      </c>
      <c r="S3649" s="24" t="s">
        <v>108</v>
      </c>
      <c r="T3649" s="24" t="s">
        <v>238</v>
      </c>
      <c r="U3649" s="24" t="s">
        <v>205</v>
      </c>
      <c r="V3649" s="24" t="s">
        <v>205</v>
      </c>
      <c r="W3649" s="24" t="s">
        <v>205</v>
      </c>
      <c r="X3649" s="24" t="s">
        <v>1833</v>
      </c>
      <c r="Y3649" s="24" t="s">
        <v>205</v>
      </c>
      <c r="Z3649" s="24"/>
    </row>
    <row r="3650" spans="1:26" x14ac:dyDescent="0.2">
      <c r="A3650">
        <v>3650</v>
      </c>
      <c r="B3650">
        <v>6193</v>
      </c>
      <c r="H3650" s="23">
        <v>44260</v>
      </c>
      <c r="I3650" s="23">
        <v>44260</v>
      </c>
      <c r="J3650">
        <v>9691.85</v>
      </c>
      <c r="K3650" s="24" t="s">
        <v>247</v>
      </c>
      <c r="L3650" s="24" t="s">
        <v>2963</v>
      </c>
      <c r="M3650" s="24" t="s">
        <v>2514</v>
      </c>
      <c r="N3650" s="24" t="s">
        <v>68</v>
      </c>
      <c r="O3650" s="24" t="s">
        <v>231</v>
      </c>
      <c r="P3650" s="24" t="s">
        <v>217</v>
      </c>
      <c r="Q3650" s="24" t="s">
        <v>102</v>
      </c>
      <c r="R3650" s="24" t="s">
        <v>108</v>
      </c>
      <c r="S3650" s="24" t="s">
        <v>108</v>
      </c>
      <c r="T3650" s="24" t="s">
        <v>238</v>
      </c>
      <c r="U3650" s="24" t="s">
        <v>205</v>
      </c>
      <c r="V3650" s="24" t="s">
        <v>205</v>
      </c>
      <c r="W3650" s="24" t="s">
        <v>205</v>
      </c>
      <c r="X3650" s="24" t="s">
        <v>1833</v>
      </c>
      <c r="Y3650" s="24" t="s">
        <v>205</v>
      </c>
      <c r="Z3650" s="24"/>
    </row>
    <row r="3651" spans="1:26" x14ac:dyDescent="0.2">
      <c r="A3651">
        <v>3651</v>
      </c>
      <c r="B3651">
        <v>6196</v>
      </c>
      <c r="H3651" s="23">
        <v>44260</v>
      </c>
      <c r="I3651" s="23">
        <v>44260</v>
      </c>
      <c r="J3651">
        <v>67907.460000000006</v>
      </c>
      <c r="K3651" s="24"/>
      <c r="L3651" s="24" t="s">
        <v>351</v>
      </c>
      <c r="M3651" s="24" t="s">
        <v>2487</v>
      </c>
      <c r="N3651" s="24" t="s">
        <v>68</v>
      </c>
      <c r="O3651" s="24" t="s">
        <v>231</v>
      </c>
      <c r="P3651" s="24" t="s">
        <v>217</v>
      </c>
      <c r="Q3651" s="24" t="s">
        <v>102</v>
      </c>
      <c r="R3651" s="24" t="s">
        <v>108</v>
      </c>
      <c r="S3651" s="24" t="s">
        <v>108</v>
      </c>
      <c r="T3651" s="24" t="s">
        <v>238</v>
      </c>
      <c r="U3651" s="24" t="s">
        <v>205</v>
      </c>
      <c r="V3651" s="24" t="s">
        <v>205</v>
      </c>
      <c r="W3651" s="24" t="s">
        <v>205</v>
      </c>
      <c r="X3651" s="24" t="s">
        <v>1833</v>
      </c>
      <c r="Y3651" s="24" t="s">
        <v>205</v>
      </c>
      <c r="Z3651" s="24"/>
    </row>
    <row r="3652" spans="1:26" x14ac:dyDescent="0.2">
      <c r="A3652">
        <v>3652</v>
      </c>
      <c r="B3652">
        <v>6197</v>
      </c>
      <c r="H3652" s="23">
        <v>44260</v>
      </c>
      <c r="I3652" s="23">
        <v>44260</v>
      </c>
      <c r="J3652">
        <v>13395.15</v>
      </c>
      <c r="K3652" s="24"/>
      <c r="L3652" s="24" t="s">
        <v>2272</v>
      </c>
      <c r="M3652" s="24" t="s">
        <v>2474</v>
      </c>
      <c r="N3652" s="24" t="s">
        <v>68</v>
      </c>
      <c r="O3652" s="24" t="s">
        <v>231</v>
      </c>
      <c r="P3652" s="24" t="s">
        <v>217</v>
      </c>
      <c r="Q3652" s="24" t="s">
        <v>102</v>
      </c>
      <c r="R3652" s="24" t="s">
        <v>108</v>
      </c>
      <c r="S3652" s="24" t="s">
        <v>108</v>
      </c>
      <c r="T3652" s="24" t="s">
        <v>238</v>
      </c>
      <c r="U3652" s="24" t="s">
        <v>205</v>
      </c>
      <c r="V3652" s="24" t="s">
        <v>205</v>
      </c>
      <c r="W3652" s="24" t="s">
        <v>205</v>
      </c>
      <c r="X3652" s="24" t="s">
        <v>1833</v>
      </c>
      <c r="Y3652" s="24" t="s">
        <v>205</v>
      </c>
      <c r="Z3652" s="24"/>
    </row>
    <row r="3653" spans="1:26" x14ac:dyDescent="0.2">
      <c r="A3653">
        <v>3653</v>
      </c>
      <c r="B3653">
        <v>6198</v>
      </c>
      <c r="H3653" s="23">
        <v>44260</v>
      </c>
      <c r="I3653" s="23">
        <v>44260</v>
      </c>
      <c r="J3653">
        <v>5090</v>
      </c>
      <c r="K3653" s="24"/>
      <c r="L3653" s="24" t="s">
        <v>2964</v>
      </c>
      <c r="M3653" s="24" t="s">
        <v>2965</v>
      </c>
      <c r="N3653" s="24" t="s">
        <v>68</v>
      </c>
      <c r="O3653" s="24" t="s">
        <v>231</v>
      </c>
      <c r="P3653" s="24" t="s">
        <v>217</v>
      </c>
      <c r="Q3653" s="24" t="s">
        <v>102</v>
      </c>
      <c r="R3653" s="24" t="s">
        <v>108</v>
      </c>
      <c r="S3653" s="24" t="s">
        <v>108</v>
      </c>
      <c r="T3653" s="24" t="s">
        <v>238</v>
      </c>
      <c r="U3653" s="24" t="s">
        <v>205</v>
      </c>
      <c r="V3653" s="24" t="s">
        <v>205</v>
      </c>
      <c r="W3653" s="24" t="s">
        <v>205</v>
      </c>
      <c r="X3653" s="24" t="s">
        <v>1833</v>
      </c>
      <c r="Y3653" s="24" t="s">
        <v>205</v>
      </c>
      <c r="Z3653" s="24"/>
    </row>
    <row r="3654" spans="1:26" x14ac:dyDescent="0.2">
      <c r="A3654">
        <v>3654</v>
      </c>
      <c r="B3654">
        <v>6199</v>
      </c>
      <c r="H3654" s="23">
        <v>44260</v>
      </c>
      <c r="I3654" s="23">
        <v>44260</v>
      </c>
      <c r="J3654">
        <v>4212.88</v>
      </c>
      <c r="K3654" s="24"/>
      <c r="L3654" s="24" t="s">
        <v>2204</v>
      </c>
      <c r="M3654" s="24" t="s">
        <v>2485</v>
      </c>
      <c r="N3654" s="24" t="s">
        <v>68</v>
      </c>
      <c r="O3654" s="24" t="s">
        <v>231</v>
      </c>
      <c r="P3654" s="24" t="s">
        <v>217</v>
      </c>
      <c r="Q3654" s="24" t="s">
        <v>102</v>
      </c>
      <c r="R3654" s="24" t="s">
        <v>108</v>
      </c>
      <c r="S3654" s="24" t="s">
        <v>108</v>
      </c>
      <c r="T3654" s="24" t="s">
        <v>238</v>
      </c>
      <c r="U3654" s="24" t="s">
        <v>205</v>
      </c>
      <c r="V3654" s="24" t="s">
        <v>205</v>
      </c>
      <c r="W3654" s="24" t="s">
        <v>205</v>
      </c>
      <c r="X3654" s="24" t="s">
        <v>1833</v>
      </c>
      <c r="Y3654" s="24" t="s">
        <v>205</v>
      </c>
      <c r="Z3654" s="24"/>
    </row>
    <row r="3655" spans="1:26" x14ac:dyDescent="0.2">
      <c r="A3655">
        <v>3655</v>
      </c>
      <c r="B3655">
        <v>6200</v>
      </c>
      <c r="H3655" s="23">
        <v>44260</v>
      </c>
      <c r="I3655" s="23">
        <v>44260</v>
      </c>
      <c r="J3655">
        <v>12483.17</v>
      </c>
      <c r="K3655" s="24" t="s">
        <v>247</v>
      </c>
      <c r="L3655" s="24" t="s">
        <v>2392</v>
      </c>
      <c r="M3655" s="24" t="s">
        <v>2486</v>
      </c>
      <c r="N3655" s="24" t="s">
        <v>68</v>
      </c>
      <c r="O3655" s="24" t="s">
        <v>231</v>
      </c>
      <c r="P3655" s="24" t="s">
        <v>217</v>
      </c>
      <c r="Q3655" s="24" t="s">
        <v>102</v>
      </c>
      <c r="R3655" s="24" t="s">
        <v>108</v>
      </c>
      <c r="S3655" s="24" t="s">
        <v>108</v>
      </c>
      <c r="T3655" s="24" t="s">
        <v>238</v>
      </c>
      <c r="U3655" s="24" t="s">
        <v>205</v>
      </c>
      <c r="V3655" s="24" t="s">
        <v>205</v>
      </c>
      <c r="W3655" s="24" t="s">
        <v>205</v>
      </c>
      <c r="X3655" s="24" t="s">
        <v>1833</v>
      </c>
      <c r="Y3655" s="24" t="s">
        <v>205</v>
      </c>
      <c r="Z3655" s="24"/>
    </row>
    <row r="3656" spans="1:26" x14ac:dyDescent="0.2">
      <c r="A3656">
        <v>3656</v>
      </c>
      <c r="B3656">
        <v>6202</v>
      </c>
      <c r="H3656" s="23">
        <v>44260</v>
      </c>
      <c r="I3656" s="23">
        <v>44260</v>
      </c>
      <c r="J3656">
        <v>1423.83</v>
      </c>
      <c r="K3656" s="24"/>
      <c r="L3656" s="24" t="s">
        <v>2966</v>
      </c>
      <c r="M3656" s="24" t="s">
        <v>2733</v>
      </c>
      <c r="N3656" s="24" t="s">
        <v>68</v>
      </c>
      <c r="O3656" s="24" t="s">
        <v>231</v>
      </c>
      <c r="P3656" s="24" t="s">
        <v>217</v>
      </c>
      <c r="Q3656" s="24" t="s">
        <v>102</v>
      </c>
      <c r="R3656" s="24" t="s">
        <v>108</v>
      </c>
      <c r="S3656" s="24" t="s">
        <v>108</v>
      </c>
      <c r="T3656" s="24" t="s">
        <v>238</v>
      </c>
      <c r="U3656" s="24" t="s">
        <v>205</v>
      </c>
      <c r="V3656" s="24" t="s">
        <v>205</v>
      </c>
      <c r="W3656" s="24" t="s">
        <v>205</v>
      </c>
      <c r="X3656" s="24" t="s">
        <v>1833</v>
      </c>
      <c r="Y3656" s="24" t="s">
        <v>205</v>
      </c>
      <c r="Z3656" s="24"/>
    </row>
    <row r="3657" spans="1:26" x14ac:dyDescent="0.2">
      <c r="A3657">
        <v>3657</v>
      </c>
      <c r="B3657">
        <v>6203</v>
      </c>
      <c r="H3657" s="23">
        <v>44260</v>
      </c>
      <c r="I3657" s="23">
        <v>44260</v>
      </c>
      <c r="J3657">
        <v>5748.58</v>
      </c>
      <c r="K3657" s="24"/>
      <c r="L3657" s="24" t="s">
        <v>2967</v>
      </c>
      <c r="M3657" s="24" t="s">
        <v>2488</v>
      </c>
      <c r="N3657" s="24" t="s">
        <v>68</v>
      </c>
      <c r="O3657" s="24" t="s">
        <v>231</v>
      </c>
      <c r="P3657" s="24" t="s">
        <v>217</v>
      </c>
      <c r="Q3657" s="24" t="s">
        <v>102</v>
      </c>
      <c r="R3657" s="24" t="s">
        <v>108</v>
      </c>
      <c r="S3657" s="24" t="s">
        <v>108</v>
      </c>
      <c r="T3657" s="24" t="s">
        <v>238</v>
      </c>
      <c r="U3657" s="24" t="s">
        <v>205</v>
      </c>
      <c r="V3657" s="24" t="s">
        <v>205</v>
      </c>
      <c r="W3657" s="24" t="s">
        <v>205</v>
      </c>
      <c r="X3657" s="24" t="s">
        <v>1833</v>
      </c>
      <c r="Y3657" s="24" t="s">
        <v>205</v>
      </c>
      <c r="Z3657" s="24"/>
    </row>
    <row r="3658" spans="1:26" x14ac:dyDescent="0.2">
      <c r="A3658">
        <v>3658</v>
      </c>
      <c r="B3658">
        <v>6204</v>
      </c>
      <c r="H3658" s="23">
        <v>44260</v>
      </c>
      <c r="I3658" s="23">
        <v>44260</v>
      </c>
      <c r="J3658">
        <v>1633.36</v>
      </c>
      <c r="K3658" s="24"/>
      <c r="L3658" s="24" t="s">
        <v>2968</v>
      </c>
      <c r="M3658" s="24" t="s">
        <v>2778</v>
      </c>
      <c r="N3658" s="24" t="s">
        <v>68</v>
      </c>
      <c r="O3658" s="24" t="s">
        <v>231</v>
      </c>
      <c r="P3658" s="24" t="s">
        <v>217</v>
      </c>
      <c r="Q3658" s="24" t="s">
        <v>102</v>
      </c>
      <c r="R3658" s="24" t="s">
        <v>108</v>
      </c>
      <c r="S3658" s="24" t="s">
        <v>108</v>
      </c>
      <c r="T3658" s="24" t="s">
        <v>238</v>
      </c>
      <c r="U3658" s="24" t="s">
        <v>205</v>
      </c>
      <c r="V3658" s="24" t="s">
        <v>205</v>
      </c>
      <c r="W3658" s="24" t="s">
        <v>205</v>
      </c>
      <c r="X3658" s="24" t="s">
        <v>1833</v>
      </c>
      <c r="Y3658" s="24" t="s">
        <v>205</v>
      </c>
      <c r="Z3658" s="24"/>
    </row>
    <row r="3659" spans="1:26" x14ac:dyDescent="0.2">
      <c r="A3659">
        <v>3659</v>
      </c>
      <c r="B3659">
        <v>6205</v>
      </c>
      <c r="H3659" s="23">
        <v>44260</v>
      </c>
      <c r="I3659" s="23">
        <v>44260</v>
      </c>
      <c r="J3659">
        <v>652.12</v>
      </c>
      <c r="K3659" s="24"/>
      <c r="L3659" s="24" t="s">
        <v>2368</v>
      </c>
      <c r="M3659" s="24" t="s">
        <v>2490</v>
      </c>
      <c r="N3659" s="24" t="s">
        <v>68</v>
      </c>
      <c r="O3659" s="24" t="s">
        <v>231</v>
      </c>
      <c r="P3659" s="24" t="s">
        <v>217</v>
      </c>
      <c r="Q3659" s="24" t="s">
        <v>102</v>
      </c>
      <c r="R3659" s="24" t="s">
        <v>108</v>
      </c>
      <c r="S3659" s="24" t="s">
        <v>108</v>
      </c>
      <c r="T3659" s="24" t="s">
        <v>238</v>
      </c>
      <c r="U3659" s="24" t="s">
        <v>205</v>
      </c>
      <c r="V3659" s="24" t="s">
        <v>205</v>
      </c>
      <c r="W3659" s="24" t="s">
        <v>205</v>
      </c>
      <c r="X3659" s="24" t="s">
        <v>1833</v>
      </c>
      <c r="Y3659" s="24" t="s">
        <v>205</v>
      </c>
      <c r="Z3659" s="24"/>
    </row>
    <row r="3660" spans="1:26" x14ac:dyDescent="0.2">
      <c r="A3660">
        <v>3660</v>
      </c>
      <c r="B3660">
        <v>6206</v>
      </c>
      <c r="H3660" s="23">
        <v>44260</v>
      </c>
      <c r="I3660" s="23">
        <v>44260</v>
      </c>
      <c r="J3660">
        <v>12392.66</v>
      </c>
      <c r="K3660" s="24"/>
      <c r="L3660" s="24" t="s">
        <v>2207</v>
      </c>
      <c r="M3660" s="24" t="s">
        <v>2491</v>
      </c>
      <c r="N3660" s="24" t="s">
        <v>68</v>
      </c>
      <c r="O3660" s="24" t="s">
        <v>231</v>
      </c>
      <c r="P3660" s="24" t="s">
        <v>217</v>
      </c>
      <c r="Q3660" s="24" t="s">
        <v>102</v>
      </c>
      <c r="R3660" s="24" t="s">
        <v>108</v>
      </c>
      <c r="S3660" s="24" t="s">
        <v>108</v>
      </c>
      <c r="T3660" s="24" t="s">
        <v>238</v>
      </c>
      <c r="U3660" s="24" t="s">
        <v>205</v>
      </c>
      <c r="V3660" s="24" t="s">
        <v>205</v>
      </c>
      <c r="W3660" s="24" t="s">
        <v>205</v>
      </c>
      <c r="X3660" s="24" t="s">
        <v>1833</v>
      </c>
      <c r="Y3660" s="24" t="s">
        <v>205</v>
      </c>
      <c r="Z3660" s="24"/>
    </row>
    <row r="3661" spans="1:26" x14ac:dyDescent="0.2">
      <c r="A3661">
        <v>3661</v>
      </c>
      <c r="B3661">
        <v>6207</v>
      </c>
      <c r="H3661" s="23">
        <v>44260</v>
      </c>
      <c r="I3661" s="23">
        <v>44260</v>
      </c>
      <c r="J3661">
        <v>6451.54</v>
      </c>
      <c r="K3661" s="24"/>
      <c r="L3661" s="24" t="s">
        <v>2969</v>
      </c>
      <c r="M3661" s="24" t="s">
        <v>2970</v>
      </c>
      <c r="N3661" s="24" t="s">
        <v>68</v>
      </c>
      <c r="O3661" s="24" t="s">
        <v>231</v>
      </c>
      <c r="P3661" s="24" t="s">
        <v>217</v>
      </c>
      <c r="Q3661" s="24" t="s">
        <v>102</v>
      </c>
      <c r="R3661" s="24" t="s">
        <v>108</v>
      </c>
      <c r="S3661" s="24" t="s">
        <v>108</v>
      </c>
      <c r="T3661" s="24" t="s">
        <v>238</v>
      </c>
      <c r="U3661" s="24" t="s">
        <v>205</v>
      </c>
      <c r="V3661" s="24" t="s">
        <v>205</v>
      </c>
      <c r="W3661" s="24" t="s">
        <v>205</v>
      </c>
      <c r="X3661" s="24" t="s">
        <v>1833</v>
      </c>
      <c r="Y3661" s="24" t="s">
        <v>205</v>
      </c>
      <c r="Z3661" s="24"/>
    </row>
    <row r="3662" spans="1:26" x14ac:dyDescent="0.2">
      <c r="A3662">
        <v>3662</v>
      </c>
      <c r="B3662">
        <v>6208</v>
      </c>
      <c r="H3662" s="23">
        <v>44260</v>
      </c>
      <c r="I3662" s="23">
        <v>44260</v>
      </c>
      <c r="J3662">
        <v>3414.6</v>
      </c>
      <c r="K3662" s="24"/>
      <c r="L3662" s="24" t="s">
        <v>2627</v>
      </c>
      <c r="M3662" s="24" t="s">
        <v>2503</v>
      </c>
      <c r="N3662" s="24" t="s">
        <v>68</v>
      </c>
      <c r="O3662" s="24" t="s">
        <v>231</v>
      </c>
      <c r="P3662" s="24" t="s">
        <v>217</v>
      </c>
      <c r="Q3662" s="24" t="s">
        <v>102</v>
      </c>
      <c r="R3662" s="24" t="s">
        <v>108</v>
      </c>
      <c r="S3662" s="24" t="s">
        <v>108</v>
      </c>
      <c r="T3662" s="24" t="s">
        <v>238</v>
      </c>
      <c r="U3662" s="24" t="s">
        <v>205</v>
      </c>
      <c r="V3662" s="24" t="s">
        <v>205</v>
      </c>
      <c r="W3662" s="24" t="s">
        <v>205</v>
      </c>
      <c r="X3662" s="24" t="s">
        <v>1833</v>
      </c>
      <c r="Y3662" s="24" t="s">
        <v>205</v>
      </c>
      <c r="Z3662" s="24"/>
    </row>
    <row r="3663" spans="1:26" x14ac:dyDescent="0.2">
      <c r="A3663">
        <v>3663</v>
      </c>
      <c r="B3663">
        <v>6209</v>
      </c>
      <c r="H3663" s="23">
        <v>44260</v>
      </c>
      <c r="I3663" s="23">
        <v>44260</v>
      </c>
      <c r="J3663">
        <v>9237.59</v>
      </c>
      <c r="K3663" s="24"/>
      <c r="L3663" s="24" t="s">
        <v>2971</v>
      </c>
      <c r="M3663" s="24" t="s">
        <v>2630</v>
      </c>
      <c r="N3663" s="24" t="s">
        <v>68</v>
      </c>
      <c r="O3663" s="24" t="s">
        <v>231</v>
      </c>
      <c r="P3663" s="24" t="s">
        <v>217</v>
      </c>
      <c r="Q3663" s="24" t="s">
        <v>102</v>
      </c>
      <c r="R3663" s="24" t="s">
        <v>108</v>
      </c>
      <c r="S3663" s="24" t="s">
        <v>108</v>
      </c>
      <c r="T3663" s="24" t="s">
        <v>238</v>
      </c>
      <c r="U3663" s="24" t="s">
        <v>205</v>
      </c>
      <c r="V3663" s="24" t="s">
        <v>205</v>
      </c>
      <c r="W3663" s="24" t="s">
        <v>205</v>
      </c>
      <c r="X3663" s="24" t="s">
        <v>1833</v>
      </c>
      <c r="Y3663" s="24" t="s">
        <v>205</v>
      </c>
      <c r="Z3663" s="24"/>
    </row>
    <row r="3664" spans="1:26" x14ac:dyDescent="0.2">
      <c r="A3664">
        <v>3664</v>
      </c>
      <c r="B3664">
        <v>6210</v>
      </c>
      <c r="H3664" s="23">
        <v>44260</v>
      </c>
      <c r="I3664" s="23">
        <v>44260</v>
      </c>
      <c r="J3664">
        <v>418.53</v>
      </c>
      <c r="K3664" s="24"/>
      <c r="L3664" s="24" t="s">
        <v>2972</v>
      </c>
      <c r="M3664" s="24" t="s">
        <v>2752</v>
      </c>
      <c r="N3664" s="24" t="s">
        <v>68</v>
      </c>
      <c r="O3664" s="24" t="s">
        <v>231</v>
      </c>
      <c r="P3664" s="24" t="s">
        <v>217</v>
      </c>
      <c r="Q3664" s="24" t="s">
        <v>102</v>
      </c>
      <c r="R3664" s="24" t="s">
        <v>108</v>
      </c>
      <c r="S3664" s="24" t="s">
        <v>108</v>
      </c>
      <c r="T3664" s="24" t="s">
        <v>238</v>
      </c>
      <c r="U3664" s="24" t="s">
        <v>205</v>
      </c>
      <c r="V3664" s="24" t="s">
        <v>205</v>
      </c>
      <c r="W3664" s="24" t="s">
        <v>205</v>
      </c>
      <c r="X3664" s="24" t="s">
        <v>1833</v>
      </c>
      <c r="Y3664" s="24" t="s">
        <v>205</v>
      </c>
      <c r="Z3664" s="24"/>
    </row>
    <row r="3665" spans="1:26" x14ac:dyDescent="0.2">
      <c r="A3665">
        <v>3665</v>
      </c>
      <c r="B3665">
        <v>6211</v>
      </c>
      <c r="H3665" s="23">
        <v>44260</v>
      </c>
      <c r="I3665" s="23">
        <v>44260</v>
      </c>
      <c r="J3665">
        <v>4191.16</v>
      </c>
      <c r="K3665" s="24"/>
      <c r="L3665" s="24" t="s">
        <v>2973</v>
      </c>
      <c r="M3665" s="24" t="s">
        <v>2763</v>
      </c>
      <c r="N3665" s="24" t="s">
        <v>68</v>
      </c>
      <c r="O3665" s="24" t="s">
        <v>231</v>
      </c>
      <c r="P3665" s="24" t="s">
        <v>217</v>
      </c>
      <c r="Q3665" s="24" t="s">
        <v>102</v>
      </c>
      <c r="R3665" s="24" t="s">
        <v>108</v>
      </c>
      <c r="S3665" s="24" t="s">
        <v>108</v>
      </c>
      <c r="T3665" s="24" t="s">
        <v>238</v>
      </c>
      <c r="U3665" s="24" t="s">
        <v>205</v>
      </c>
      <c r="V3665" s="24" t="s">
        <v>205</v>
      </c>
      <c r="W3665" s="24" t="s">
        <v>205</v>
      </c>
      <c r="X3665" s="24" t="s">
        <v>1833</v>
      </c>
      <c r="Y3665" s="24" t="s">
        <v>205</v>
      </c>
      <c r="Z3665" s="24"/>
    </row>
    <row r="3666" spans="1:26" x14ac:dyDescent="0.2">
      <c r="A3666">
        <v>3666</v>
      </c>
      <c r="B3666">
        <v>6212</v>
      </c>
      <c r="H3666" s="23">
        <v>44260</v>
      </c>
      <c r="I3666" s="23">
        <v>44260</v>
      </c>
      <c r="J3666">
        <v>4911.78</v>
      </c>
      <c r="K3666" s="24"/>
      <c r="L3666" s="24" t="s">
        <v>2214</v>
      </c>
      <c r="M3666" s="24" t="s">
        <v>2518</v>
      </c>
      <c r="N3666" s="24" t="s">
        <v>68</v>
      </c>
      <c r="O3666" s="24" t="s">
        <v>231</v>
      </c>
      <c r="P3666" s="24" t="s">
        <v>217</v>
      </c>
      <c r="Q3666" s="24" t="s">
        <v>102</v>
      </c>
      <c r="R3666" s="24" t="s">
        <v>108</v>
      </c>
      <c r="S3666" s="24" t="s">
        <v>108</v>
      </c>
      <c r="T3666" s="24" t="s">
        <v>238</v>
      </c>
      <c r="U3666" s="24" t="s">
        <v>205</v>
      </c>
      <c r="V3666" s="24" t="s">
        <v>205</v>
      </c>
      <c r="W3666" s="24" t="s">
        <v>205</v>
      </c>
      <c r="X3666" s="24" t="s">
        <v>1833</v>
      </c>
      <c r="Y3666" s="24" t="s">
        <v>205</v>
      </c>
      <c r="Z3666" s="24"/>
    </row>
    <row r="3667" spans="1:26" x14ac:dyDescent="0.2">
      <c r="A3667">
        <v>3667</v>
      </c>
      <c r="B3667">
        <v>6213</v>
      </c>
      <c r="H3667" s="23">
        <v>44260</v>
      </c>
      <c r="I3667" s="23">
        <v>44260</v>
      </c>
      <c r="J3667">
        <v>3154.31</v>
      </c>
      <c r="K3667" s="24"/>
      <c r="L3667" s="24" t="s">
        <v>2849</v>
      </c>
      <c r="M3667" s="24" t="s">
        <v>2850</v>
      </c>
      <c r="N3667" s="24" t="s">
        <v>68</v>
      </c>
      <c r="O3667" s="24" t="s">
        <v>231</v>
      </c>
      <c r="P3667" s="24" t="s">
        <v>217</v>
      </c>
      <c r="Q3667" s="24" t="s">
        <v>102</v>
      </c>
      <c r="R3667" s="24" t="s">
        <v>108</v>
      </c>
      <c r="S3667" s="24" t="s">
        <v>108</v>
      </c>
      <c r="T3667" s="24" t="s">
        <v>238</v>
      </c>
      <c r="U3667" s="24" t="s">
        <v>205</v>
      </c>
      <c r="V3667" s="24" t="s">
        <v>205</v>
      </c>
      <c r="W3667" s="24" t="s">
        <v>205</v>
      </c>
      <c r="X3667" s="24" t="s">
        <v>1833</v>
      </c>
      <c r="Y3667" s="24" t="s">
        <v>205</v>
      </c>
      <c r="Z3667" s="24"/>
    </row>
    <row r="3668" spans="1:26" x14ac:dyDescent="0.2">
      <c r="A3668">
        <v>3668</v>
      </c>
      <c r="B3668">
        <v>6214</v>
      </c>
      <c r="H3668" s="23">
        <v>44260</v>
      </c>
      <c r="I3668" s="23">
        <v>44260</v>
      </c>
      <c r="J3668">
        <v>8505</v>
      </c>
      <c r="K3668" s="24"/>
      <c r="L3668" s="24" t="s">
        <v>2974</v>
      </c>
      <c r="M3668" s="24" t="s">
        <v>2750</v>
      </c>
      <c r="N3668" s="24" t="s">
        <v>68</v>
      </c>
      <c r="O3668" s="24" t="s">
        <v>231</v>
      </c>
      <c r="P3668" s="24" t="s">
        <v>217</v>
      </c>
      <c r="Q3668" s="24" t="s">
        <v>102</v>
      </c>
      <c r="R3668" s="24" t="s">
        <v>108</v>
      </c>
      <c r="S3668" s="24" t="s">
        <v>108</v>
      </c>
      <c r="T3668" s="24" t="s">
        <v>238</v>
      </c>
      <c r="U3668" s="24" t="s">
        <v>205</v>
      </c>
      <c r="V3668" s="24" t="s">
        <v>205</v>
      </c>
      <c r="W3668" s="24" t="s">
        <v>205</v>
      </c>
      <c r="X3668" s="24" t="s">
        <v>1833</v>
      </c>
      <c r="Y3668" s="24" t="s">
        <v>205</v>
      </c>
      <c r="Z3668" s="24"/>
    </row>
    <row r="3669" spans="1:26" x14ac:dyDescent="0.2">
      <c r="A3669">
        <v>3669</v>
      </c>
      <c r="B3669">
        <v>6215</v>
      </c>
      <c r="H3669" s="23">
        <v>44260</v>
      </c>
      <c r="I3669" s="23">
        <v>44260</v>
      </c>
      <c r="J3669">
        <v>5135.53</v>
      </c>
      <c r="K3669" s="24"/>
      <c r="L3669" s="24" t="s">
        <v>2215</v>
      </c>
      <c r="M3669" s="24" t="s">
        <v>2519</v>
      </c>
      <c r="N3669" s="24" t="s">
        <v>68</v>
      </c>
      <c r="O3669" s="24" t="s">
        <v>231</v>
      </c>
      <c r="P3669" s="24" t="s">
        <v>217</v>
      </c>
      <c r="Q3669" s="24" t="s">
        <v>102</v>
      </c>
      <c r="R3669" s="24" t="s">
        <v>108</v>
      </c>
      <c r="S3669" s="24" t="s">
        <v>108</v>
      </c>
      <c r="T3669" s="24" t="s">
        <v>238</v>
      </c>
      <c r="U3669" s="24" t="s">
        <v>205</v>
      </c>
      <c r="V3669" s="24" t="s">
        <v>205</v>
      </c>
      <c r="W3669" s="24" t="s">
        <v>205</v>
      </c>
      <c r="X3669" s="24" t="s">
        <v>1833</v>
      </c>
      <c r="Y3669" s="24" t="s">
        <v>205</v>
      </c>
      <c r="Z3669" s="24"/>
    </row>
    <row r="3670" spans="1:26" x14ac:dyDescent="0.2">
      <c r="A3670">
        <v>3670</v>
      </c>
      <c r="B3670">
        <v>6217</v>
      </c>
      <c r="H3670" s="23">
        <v>44260</v>
      </c>
      <c r="I3670" s="23">
        <v>44260</v>
      </c>
      <c r="J3670">
        <v>12133.63</v>
      </c>
      <c r="K3670" s="24"/>
      <c r="L3670" s="24" t="s">
        <v>2363</v>
      </c>
      <c r="M3670" s="24" t="s">
        <v>2482</v>
      </c>
      <c r="N3670" s="24" t="s">
        <v>68</v>
      </c>
      <c r="O3670" s="24" t="s">
        <v>231</v>
      </c>
      <c r="P3670" s="24" t="s">
        <v>217</v>
      </c>
      <c r="Q3670" s="24" t="s">
        <v>102</v>
      </c>
      <c r="R3670" s="24" t="s">
        <v>108</v>
      </c>
      <c r="S3670" s="24" t="s">
        <v>108</v>
      </c>
      <c r="T3670" s="24" t="s">
        <v>238</v>
      </c>
      <c r="U3670" s="24" t="s">
        <v>205</v>
      </c>
      <c r="V3670" s="24" t="s">
        <v>205</v>
      </c>
      <c r="W3670" s="24" t="s">
        <v>205</v>
      </c>
      <c r="X3670" s="24" t="s">
        <v>1833</v>
      </c>
      <c r="Y3670" s="24" t="s">
        <v>205</v>
      </c>
      <c r="Z3670" s="24"/>
    </row>
    <row r="3671" spans="1:26" x14ac:dyDescent="0.2">
      <c r="A3671">
        <v>3671</v>
      </c>
      <c r="B3671">
        <v>6218</v>
      </c>
      <c r="H3671" s="23">
        <v>44260</v>
      </c>
      <c r="I3671" s="23">
        <v>44260</v>
      </c>
      <c r="J3671">
        <v>12483.17</v>
      </c>
      <c r="K3671" s="24"/>
      <c r="L3671" s="24" t="s">
        <v>2975</v>
      </c>
      <c r="M3671" s="24" t="s">
        <v>2486</v>
      </c>
      <c r="N3671" s="24" t="s">
        <v>68</v>
      </c>
      <c r="O3671" s="24" t="s">
        <v>231</v>
      </c>
      <c r="P3671" s="24" t="s">
        <v>217</v>
      </c>
      <c r="Q3671" s="24" t="s">
        <v>102</v>
      </c>
      <c r="R3671" s="24" t="s">
        <v>108</v>
      </c>
      <c r="S3671" s="24" t="s">
        <v>108</v>
      </c>
      <c r="T3671" s="24" t="s">
        <v>238</v>
      </c>
      <c r="U3671" s="24" t="s">
        <v>205</v>
      </c>
      <c r="V3671" s="24" t="s">
        <v>205</v>
      </c>
      <c r="W3671" s="24" t="s">
        <v>205</v>
      </c>
      <c r="X3671" s="24" t="s">
        <v>1833</v>
      </c>
      <c r="Y3671" s="24" t="s">
        <v>205</v>
      </c>
      <c r="Z3671" s="24"/>
    </row>
    <row r="3672" spans="1:26" x14ac:dyDescent="0.2">
      <c r="A3672">
        <v>3672</v>
      </c>
      <c r="B3672">
        <v>6219</v>
      </c>
      <c r="H3672" s="23">
        <v>44260</v>
      </c>
      <c r="I3672" s="23">
        <v>44260</v>
      </c>
      <c r="J3672">
        <v>9691.85</v>
      </c>
      <c r="K3672" s="24"/>
      <c r="L3672" s="24" t="s">
        <v>2641</v>
      </c>
      <c r="M3672" s="24" t="s">
        <v>2514</v>
      </c>
      <c r="N3672" s="24" t="s">
        <v>68</v>
      </c>
      <c r="O3672" s="24" t="s">
        <v>231</v>
      </c>
      <c r="P3672" s="24" t="s">
        <v>217</v>
      </c>
      <c r="Q3672" s="24" t="s">
        <v>102</v>
      </c>
      <c r="R3672" s="24" t="s">
        <v>108</v>
      </c>
      <c r="S3672" s="24" t="s">
        <v>108</v>
      </c>
      <c r="T3672" s="24" t="s">
        <v>238</v>
      </c>
      <c r="U3672" s="24" t="s">
        <v>205</v>
      </c>
      <c r="V3672" s="24" t="s">
        <v>205</v>
      </c>
      <c r="W3672" s="24" t="s">
        <v>205</v>
      </c>
      <c r="X3672" s="24" t="s">
        <v>1833</v>
      </c>
      <c r="Y3672" s="24" t="s">
        <v>205</v>
      </c>
      <c r="Z3672" s="24"/>
    </row>
    <row r="3673" spans="1:26" x14ac:dyDescent="0.2">
      <c r="A3673">
        <v>3673</v>
      </c>
      <c r="B3673">
        <v>6220</v>
      </c>
      <c r="H3673" s="23">
        <v>44260</v>
      </c>
      <c r="I3673" s="23">
        <v>44260</v>
      </c>
      <c r="J3673">
        <v>1578.92</v>
      </c>
      <c r="K3673" s="24" t="s">
        <v>247</v>
      </c>
      <c r="L3673" s="24" t="s">
        <v>2976</v>
      </c>
      <c r="M3673" s="24" t="s">
        <v>2960</v>
      </c>
      <c r="N3673" s="24" t="s">
        <v>68</v>
      </c>
      <c r="O3673" s="24" t="s">
        <v>231</v>
      </c>
      <c r="P3673" s="24" t="s">
        <v>217</v>
      </c>
      <c r="Q3673" s="24" t="s">
        <v>102</v>
      </c>
      <c r="R3673" s="24" t="s">
        <v>108</v>
      </c>
      <c r="S3673" s="24" t="s">
        <v>108</v>
      </c>
      <c r="T3673" s="24" t="s">
        <v>238</v>
      </c>
      <c r="U3673" s="24" t="s">
        <v>205</v>
      </c>
      <c r="V3673" s="24" t="s">
        <v>205</v>
      </c>
      <c r="W3673" s="24" t="s">
        <v>205</v>
      </c>
      <c r="X3673" s="24" t="s">
        <v>1833</v>
      </c>
      <c r="Y3673" s="24" t="s">
        <v>205</v>
      </c>
      <c r="Z3673" s="24"/>
    </row>
    <row r="3674" spans="1:26" x14ac:dyDescent="0.2">
      <c r="A3674">
        <v>3674</v>
      </c>
      <c r="B3674">
        <v>6222</v>
      </c>
      <c r="H3674" s="23">
        <v>44260</v>
      </c>
      <c r="I3674" s="23">
        <v>44260</v>
      </c>
      <c r="J3674">
        <v>12984.1</v>
      </c>
      <c r="K3674" s="24"/>
      <c r="L3674" s="24" t="s">
        <v>2257</v>
      </c>
      <c r="M3674" s="24" t="s">
        <v>2295</v>
      </c>
      <c r="N3674" s="24" t="s">
        <v>7</v>
      </c>
      <c r="O3674" s="24" t="s">
        <v>231</v>
      </c>
      <c r="P3674" s="24" t="s">
        <v>217</v>
      </c>
      <c r="Q3674" s="24" t="s">
        <v>102</v>
      </c>
      <c r="R3674" s="24" t="s">
        <v>108</v>
      </c>
      <c r="S3674" s="24" t="s">
        <v>108</v>
      </c>
      <c r="T3674" s="24" t="s">
        <v>238</v>
      </c>
      <c r="U3674" s="24" t="s">
        <v>205</v>
      </c>
      <c r="V3674" s="24" t="s">
        <v>205</v>
      </c>
      <c r="W3674" s="24" t="s">
        <v>205</v>
      </c>
      <c r="X3674" s="24" t="s">
        <v>1833</v>
      </c>
      <c r="Y3674" s="24" t="s">
        <v>1833</v>
      </c>
      <c r="Z3674" s="24"/>
    </row>
    <row r="3675" spans="1:26" x14ac:dyDescent="0.2">
      <c r="A3675">
        <v>3675</v>
      </c>
      <c r="B3675">
        <v>6223</v>
      </c>
      <c r="H3675" s="23">
        <v>44260</v>
      </c>
      <c r="I3675" s="23">
        <v>44260</v>
      </c>
      <c r="J3675">
        <v>6485.63</v>
      </c>
      <c r="K3675" s="24"/>
      <c r="L3675" s="24" t="s">
        <v>2388</v>
      </c>
      <c r="M3675" s="24" t="s">
        <v>2389</v>
      </c>
      <c r="N3675" s="24" t="s">
        <v>7</v>
      </c>
      <c r="O3675" s="24" t="s">
        <v>231</v>
      </c>
      <c r="P3675" s="24" t="s">
        <v>217</v>
      </c>
      <c r="Q3675" s="24" t="s">
        <v>102</v>
      </c>
      <c r="R3675" s="24" t="s">
        <v>108</v>
      </c>
      <c r="S3675" s="24" t="s">
        <v>108</v>
      </c>
      <c r="T3675" s="24" t="s">
        <v>238</v>
      </c>
      <c r="U3675" s="24" t="s">
        <v>205</v>
      </c>
      <c r="V3675" s="24" t="s">
        <v>205</v>
      </c>
      <c r="W3675" s="24" t="s">
        <v>205</v>
      </c>
      <c r="X3675" s="24" t="s">
        <v>1833</v>
      </c>
      <c r="Y3675" s="24" t="s">
        <v>1833</v>
      </c>
      <c r="Z3675" s="24"/>
    </row>
    <row r="3676" spans="1:26" x14ac:dyDescent="0.2">
      <c r="A3676">
        <v>3676</v>
      </c>
      <c r="B3676">
        <v>6224</v>
      </c>
      <c r="H3676" s="23">
        <v>44260</v>
      </c>
      <c r="I3676" s="23">
        <v>44260</v>
      </c>
      <c r="J3676">
        <v>11625.84</v>
      </c>
      <c r="K3676" s="24"/>
      <c r="L3676" s="24" t="s">
        <v>2977</v>
      </c>
      <c r="M3676" s="24" t="s">
        <v>2391</v>
      </c>
      <c r="N3676" s="24" t="s">
        <v>7</v>
      </c>
      <c r="O3676" s="24" t="s">
        <v>231</v>
      </c>
      <c r="P3676" s="24" t="s">
        <v>217</v>
      </c>
      <c r="Q3676" s="24" t="s">
        <v>102</v>
      </c>
      <c r="R3676" s="24" t="s">
        <v>108</v>
      </c>
      <c r="S3676" s="24" t="s">
        <v>108</v>
      </c>
      <c r="T3676" s="24" t="s">
        <v>238</v>
      </c>
      <c r="U3676" s="24" t="s">
        <v>205</v>
      </c>
      <c r="V3676" s="24" t="s">
        <v>205</v>
      </c>
      <c r="W3676" s="24" t="s">
        <v>205</v>
      </c>
      <c r="X3676" s="24" t="s">
        <v>1833</v>
      </c>
      <c r="Y3676" s="24" t="s">
        <v>1833</v>
      </c>
      <c r="Z3676" s="24"/>
    </row>
    <row r="3677" spans="1:26" x14ac:dyDescent="0.2">
      <c r="A3677">
        <v>3677</v>
      </c>
      <c r="B3677">
        <v>6225</v>
      </c>
      <c r="H3677" s="23">
        <v>44260</v>
      </c>
      <c r="I3677" s="23">
        <v>44260</v>
      </c>
      <c r="J3677">
        <v>23012.66</v>
      </c>
      <c r="K3677" s="24"/>
      <c r="L3677" s="24" t="s">
        <v>2533</v>
      </c>
      <c r="M3677" s="24" t="s">
        <v>2426</v>
      </c>
      <c r="N3677" s="24" t="s">
        <v>7</v>
      </c>
      <c r="O3677" s="24" t="s">
        <v>231</v>
      </c>
      <c r="P3677" s="24" t="s">
        <v>217</v>
      </c>
      <c r="Q3677" s="24" t="s">
        <v>102</v>
      </c>
      <c r="R3677" s="24" t="s">
        <v>108</v>
      </c>
      <c r="S3677" s="24" t="s">
        <v>108</v>
      </c>
      <c r="T3677" s="24" t="s">
        <v>238</v>
      </c>
      <c r="U3677" s="24" t="s">
        <v>205</v>
      </c>
      <c r="V3677" s="24" t="s">
        <v>205</v>
      </c>
      <c r="W3677" s="24" t="s">
        <v>205</v>
      </c>
      <c r="X3677" s="24" t="s">
        <v>1833</v>
      </c>
      <c r="Y3677" s="24" t="s">
        <v>1833</v>
      </c>
      <c r="Z3677" s="24"/>
    </row>
    <row r="3678" spans="1:26" x14ac:dyDescent="0.2">
      <c r="A3678">
        <v>3678</v>
      </c>
      <c r="B3678">
        <v>6226</v>
      </c>
      <c r="H3678" s="23">
        <v>44260</v>
      </c>
      <c r="I3678" s="23">
        <v>44260</v>
      </c>
      <c r="J3678">
        <v>3122.92</v>
      </c>
      <c r="K3678" s="24"/>
      <c r="L3678" s="24" t="s">
        <v>2978</v>
      </c>
      <c r="M3678" s="24" t="s">
        <v>2979</v>
      </c>
      <c r="N3678" s="24" t="s">
        <v>7</v>
      </c>
      <c r="O3678" s="24" t="s">
        <v>231</v>
      </c>
      <c r="P3678" s="24" t="s">
        <v>217</v>
      </c>
      <c r="Q3678" s="24" t="s">
        <v>102</v>
      </c>
      <c r="R3678" s="24" t="s">
        <v>108</v>
      </c>
      <c r="S3678" s="24" t="s">
        <v>108</v>
      </c>
      <c r="T3678" s="24" t="s">
        <v>238</v>
      </c>
      <c r="U3678" s="24" t="s">
        <v>205</v>
      </c>
      <c r="V3678" s="24" t="s">
        <v>205</v>
      </c>
      <c r="W3678" s="24" t="s">
        <v>205</v>
      </c>
      <c r="X3678" s="24" t="s">
        <v>1833</v>
      </c>
      <c r="Y3678" s="24" t="s">
        <v>1833</v>
      </c>
      <c r="Z3678" s="24"/>
    </row>
    <row r="3679" spans="1:26" x14ac:dyDescent="0.2">
      <c r="A3679">
        <v>3679</v>
      </c>
      <c r="B3679">
        <v>6227</v>
      </c>
      <c r="H3679" s="23">
        <v>44260</v>
      </c>
      <c r="I3679" s="23">
        <v>44260</v>
      </c>
      <c r="J3679">
        <v>4008.86</v>
      </c>
      <c r="K3679" s="24"/>
      <c r="L3679" s="24" t="s">
        <v>2218</v>
      </c>
      <c r="M3679" s="24" t="s">
        <v>2531</v>
      </c>
      <c r="N3679" s="24" t="s">
        <v>7</v>
      </c>
      <c r="O3679" s="24" t="s">
        <v>231</v>
      </c>
      <c r="P3679" s="24" t="s">
        <v>217</v>
      </c>
      <c r="Q3679" s="24" t="s">
        <v>7</v>
      </c>
      <c r="R3679" s="24" t="s">
        <v>70</v>
      </c>
      <c r="S3679" s="24" t="s">
        <v>48</v>
      </c>
      <c r="T3679" s="24" t="s">
        <v>225</v>
      </c>
      <c r="U3679" s="24" t="s">
        <v>205</v>
      </c>
      <c r="V3679" s="24" t="s">
        <v>205</v>
      </c>
      <c r="W3679" s="24" t="s">
        <v>205</v>
      </c>
      <c r="X3679" s="24" t="s">
        <v>1833</v>
      </c>
      <c r="Y3679" s="24" t="s">
        <v>1833</v>
      </c>
      <c r="Z3679" s="24"/>
    </row>
    <row r="3680" spans="1:26" x14ac:dyDescent="0.2">
      <c r="A3680">
        <v>3680</v>
      </c>
      <c r="B3680">
        <v>6236</v>
      </c>
      <c r="H3680" s="23">
        <v>44263</v>
      </c>
      <c r="I3680" s="23">
        <v>44263</v>
      </c>
      <c r="J3680">
        <v>3266</v>
      </c>
      <c r="K3680" s="24"/>
      <c r="L3680" s="24" t="s">
        <v>2644</v>
      </c>
      <c r="M3680" s="24" t="s">
        <v>2463</v>
      </c>
      <c r="N3680" s="24" t="s">
        <v>50</v>
      </c>
      <c r="O3680" s="24" t="s">
        <v>231</v>
      </c>
      <c r="P3680" s="24" t="s">
        <v>217</v>
      </c>
      <c r="Q3680" s="24" t="s">
        <v>36</v>
      </c>
      <c r="R3680" s="24" t="s">
        <v>6</v>
      </c>
      <c r="S3680" s="24" t="s">
        <v>15</v>
      </c>
      <c r="T3680" s="24" t="s">
        <v>225</v>
      </c>
      <c r="U3680" s="24" t="s">
        <v>205</v>
      </c>
      <c r="V3680" s="24" t="s">
        <v>205</v>
      </c>
      <c r="W3680" s="24" t="s">
        <v>205</v>
      </c>
      <c r="X3680" s="24" t="s">
        <v>1833</v>
      </c>
      <c r="Y3680" s="24" t="s">
        <v>166</v>
      </c>
      <c r="Z3680" s="24"/>
    </row>
    <row r="3681" spans="1:26" x14ac:dyDescent="0.2">
      <c r="A3681">
        <v>3681</v>
      </c>
      <c r="B3681">
        <v>6237</v>
      </c>
      <c r="H3681" s="23">
        <v>44263</v>
      </c>
      <c r="I3681" s="23">
        <v>44263</v>
      </c>
      <c r="J3681">
        <v>2550</v>
      </c>
      <c r="K3681" s="24"/>
      <c r="L3681" s="24" t="s">
        <v>2605</v>
      </c>
      <c r="M3681" s="24" t="s">
        <v>2459</v>
      </c>
      <c r="N3681" s="24" t="s">
        <v>50</v>
      </c>
      <c r="O3681" s="24" t="s">
        <v>231</v>
      </c>
      <c r="P3681" s="24" t="s">
        <v>217</v>
      </c>
      <c r="Q3681" s="24" t="s">
        <v>36</v>
      </c>
      <c r="R3681" s="24" t="s">
        <v>6</v>
      </c>
      <c r="S3681" s="24" t="s">
        <v>37</v>
      </c>
      <c r="T3681" s="24" t="s">
        <v>304</v>
      </c>
      <c r="U3681" s="24" t="s">
        <v>205</v>
      </c>
      <c r="V3681" s="24" t="s">
        <v>205</v>
      </c>
      <c r="W3681" s="24" t="s">
        <v>205</v>
      </c>
      <c r="X3681" s="24" t="s">
        <v>1833</v>
      </c>
      <c r="Y3681" s="24" t="s">
        <v>205</v>
      </c>
      <c r="Z3681" s="24"/>
    </row>
    <row r="3682" spans="1:26" x14ac:dyDescent="0.2">
      <c r="A3682">
        <v>3682</v>
      </c>
      <c r="B3682">
        <v>6238</v>
      </c>
      <c r="H3682" s="23">
        <v>44263</v>
      </c>
      <c r="I3682" s="23">
        <v>44263</v>
      </c>
      <c r="J3682">
        <v>1750</v>
      </c>
      <c r="K3682" s="24"/>
      <c r="L3682" s="24" t="s">
        <v>2646</v>
      </c>
      <c r="M3682" s="24" t="s">
        <v>2457</v>
      </c>
      <c r="N3682" s="24" t="s">
        <v>50</v>
      </c>
      <c r="O3682" s="24" t="s">
        <v>231</v>
      </c>
      <c r="P3682" s="24" t="s">
        <v>217</v>
      </c>
      <c r="Q3682" s="24" t="s">
        <v>36</v>
      </c>
      <c r="R3682" s="24" t="s">
        <v>6</v>
      </c>
      <c r="S3682" s="24" t="s">
        <v>15</v>
      </c>
      <c r="T3682" s="24" t="s">
        <v>225</v>
      </c>
      <c r="U3682" s="24" t="s">
        <v>205</v>
      </c>
      <c r="V3682" s="24" t="s">
        <v>205</v>
      </c>
      <c r="W3682" s="24" t="s">
        <v>205</v>
      </c>
      <c r="X3682" s="24" t="s">
        <v>1833</v>
      </c>
      <c r="Y3682" s="24" t="s">
        <v>166</v>
      </c>
      <c r="Z3682" s="24"/>
    </row>
    <row r="3683" spans="1:26" x14ac:dyDescent="0.2">
      <c r="A3683">
        <v>3683</v>
      </c>
      <c r="B3683">
        <v>6239</v>
      </c>
      <c r="H3683" s="23">
        <v>44263</v>
      </c>
      <c r="I3683" s="23">
        <v>44263</v>
      </c>
      <c r="J3683">
        <v>875</v>
      </c>
      <c r="K3683" s="24"/>
      <c r="L3683" s="24" t="s">
        <v>2604</v>
      </c>
      <c r="M3683" s="24" t="s">
        <v>2455</v>
      </c>
      <c r="N3683" s="24" t="s">
        <v>50</v>
      </c>
      <c r="O3683" s="24" t="s">
        <v>231</v>
      </c>
      <c r="P3683" s="24" t="s">
        <v>217</v>
      </c>
      <c r="Q3683" s="24" t="s">
        <v>36</v>
      </c>
      <c r="R3683" s="24" t="s">
        <v>6</v>
      </c>
      <c r="S3683" s="24" t="s">
        <v>37</v>
      </c>
      <c r="T3683" s="24" t="s">
        <v>304</v>
      </c>
      <c r="U3683" s="24" t="s">
        <v>205</v>
      </c>
      <c r="V3683" s="24" t="s">
        <v>205</v>
      </c>
      <c r="W3683" s="24" t="s">
        <v>205</v>
      </c>
      <c r="X3683" s="24" t="s">
        <v>1833</v>
      </c>
      <c r="Y3683" s="24" t="s">
        <v>166</v>
      </c>
      <c r="Z3683" s="24"/>
    </row>
    <row r="3684" spans="1:26" x14ac:dyDescent="0.2">
      <c r="A3684">
        <v>3684</v>
      </c>
      <c r="B3684">
        <v>6242</v>
      </c>
      <c r="H3684" s="23">
        <v>44263</v>
      </c>
      <c r="I3684" s="23">
        <v>44263</v>
      </c>
      <c r="J3684">
        <v>492.5</v>
      </c>
      <c r="K3684" s="24"/>
      <c r="L3684" s="24" t="s">
        <v>2980</v>
      </c>
      <c r="M3684" s="24" t="s">
        <v>2981</v>
      </c>
      <c r="N3684" s="24" t="s">
        <v>7</v>
      </c>
      <c r="O3684" s="24" t="s">
        <v>231</v>
      </c>
      <c r="P3684" s="24" t="s">
        <v>217</v>
      </c>
      <c r="Q3684" s="24" t="s">
        <v>110</v>
      </c>
      <c r="R3684" s="24" t="s">
        <v>105</v>
      </c>
      <c r="S3684" s="24" t="s">
        <v>111</v>
      </c>
      <c r="T3684" s="24" t="s">
        <v>225</v>
      </c>
      <c r="U3684" s="24" t="s">
        <v>535</v>
      </c>
      <c r="V3684" s="24" t="s">
        <v>205</v>
      </c>
      <c r="W3684" s="24" t="s">
        <v>2900</v>
      </c>
      <c r="X3684" s="24" t="s">
        <v>1833</v>
      </c>
      <c r="Y3684" s="24" t="s">
        <v>166</v>
      </c>
      <c r="Z3684" s="24"/>
    </row>
    <row r="3685" spans="1:26" x14ac:dyDescent="0.2">
      <c r="A3685">
        <v>3685</v>
      </c>
      <c r="B3685">
        <v>6244</v>
      </c>
      <c r="H3685" s="23">
        <v>44263</v>
      </c>
      <c r="I3685" s="23">
        <v>44263</v>
      </c>
      <c r="J3685">
        <v>99.96</v>
      </c>
      <c r="K3685" s="24"/>
      <c r="L3685" s="24" t="s">
        <v>1925</v>
      </c>
      <c r="M3685" s="24" t="s">
        <v>2982</v>
      </c>
      <c r="N3685" s="24" t="s">
        <v>7</v>
      </c>
      <c r="O3685" s="24" t="s">
        <v>231</v>
      </c>
      <c r="P3685" s="24" t="s">
        <v>217</v>
      </c>
      <c r="Q3685" s="24" t="s">
        <v>7</v>
      </c>
      <c r="R3685" s="24" t="s">
        <v>108</v>
      </c>
      <c r="S3685" s="24" t="s">
        <v>108</v>
      </c>
      <c r="T3685" s="24" t="s">
        <v>260</v>
      </c>
      <c r="U3685" s="24" t="s">
        <v>2654</v>
      </c>
      <c r="V3685" s="24" t="s">
        <v>205</v>
      </c>
      <c r="W3685" s="24"/>
      <c r="X3685" s="24" t="s">
        <v>1833</v>
      </c>
      <c r="Y3685" s="24" t="s">
        <v>1833</v>
      </c>
      <c r="Z3685" s="24"/>
    </row>
    <row r="3686" spans="1:26" x14ac:dyDescent="0.2">
      <c r="A3686">
        <v>3686</v>
      </c>
      <c r="B3686">
        <v>6245</v>
      </c>
      <c r="H3686" s="23">
        <v>44263</v>
      </c>
      <c r="I3686" s="23">
        <v>44263</v>
      </c>
      <c r="J3686">
        <v>180.46</v>
      </c>
      <c r="K3686" s="24"/>
      <c r="L3686" s="24" t="s">
        <v>1242</v>
      </c>
      <c r="M3686" s="24" t="s">
        <v>2983</v>
      </c>
      <c r="N3686" s="24" t="s">
        <v>7</v>
      </c>
      <c r="O3686" s="24" t="s">
        <v>231</v>
      </c>
      <c r="P3686" s="24" t="s">
        <v>217</v>
      </c>
      <c r="Q3686" s="24" t="s">
        <v>102</v>
      </c>
      <c r="R3686" s="24" t="s">
        <v>108</v>
      </c>
      <c r="S3686" s="24" t="s">
        <v>103</v>
      </c>
      <c r="T3686" s="24" t="s">
        <v>260</v>
      </c>
      <c r="U3686" s="24" t="s">
        <v>464</v>
      </c>
      <c r="V3686" s="24" t="s">
        <v>205</v>
      </c>
      <c r="W3686" s="24" t="s">
        <v>1573</v>
      </c>
      <c r="X3686" s="24" t="s">
        <v>1833</v>
      </c>
      <c r="Y3686" s="24" t="s">
        <v>166</v>
      </c>
      <c r="Z3686" s="24"/>
    </row>
    <row r="3687" spans="1:26" x14ac:dyDescent="0.2">
      <c r="A3687">
        <v>3687</v>
      </c>
      <c r="B3687">
        <v>6250</v>
      </c>
      <c r="H3687" s="23">
        <v>44264</v>
      </c>
      <c r="I3687" s="23">
        <v>44264</v>
      </c>
      <c r="J3687">
        <v>100.36</v>
      </c>
      <c r="K3687" s="24"/>
      <c r="L3687" s="24" t="s">
        <v>2984</v>
      </c>
      <c r="M3687" s="24" t="s">
        <v>2985</v>
      </c>
      <c r="N3687" s="24" t="s">
        <v>65</v>
      </c>
      <c r="O3687" s="24" t="s">
        <v>231</v>
      </c>
      <c r="P3687" s="24" t="s">
        <v>207</v>
      </c>
      <c r="Q3687" s="24" t="s">
        <v>65</v>
      </c>
      <c r="R3687" s="24" t="s">
        <v>69</v>
      </c>
      <c r="S3687" s="24" t="s">
        <v>20</v>
      </c>
      <c r="T3687" s="24" t="s">
        <v>318</v>
      </c>
      <c r="U3687" s="24" t="s">
        <v>205</v>
      </c>
      <c r="V3687" s="24" t="s">
        <v>205</v>
      </c>
      <c r="W3687" s="24" t="s">
        <v>2986</v>
      </c>
      <c r="X3687" s="24" t="s">
        <v>1833</v>
      </c>
      <c r="Y3687" s="24" t="s">
        <v>166</v>
      </c>
      <c r="Z3687" s="24"/>
    </row>
    <row r="3688" spans="1:26" x14ac:dyDescent="0.2">
      <c r="A3688">
        <v>3688</v>
      </c>
      <c r="B3688">
        <v>6251</v>
      </c>
      <c r="H3688" s="23">
        <v>44264</v>
      </c>
      <c r="I3688" s="23">
        <v>44264</v>
      </c>
      <c r="J3688">
        <v>44.99</v>
      </c>
      <c r="K3688" s="24"/>
      <c r="L3688" s="24" t="s">
        <v>2987</v>
      </c>
      <c r="M3688" s="24" t="s">
        <v>2985</v>
      </c>
      <c r="N3688" s="24" t="s">
        <v>65</v>
      </c>
      <c r="O3688" s="24" t="s">
        <v>231</v>
      </c>
      <c r="P3688" s="24" t="s">
        <v>207</v>
      </c>
      <c r="Q3688" s="24" t="s">
        <v>65</v>
      </c>
      <c r="R3688" s="24" t="s">
        <v>69</v>
      </c>
      <c r="S3688" s="24" t="s">
        <v>20</v>
      </c>
      <c r="T3688" s="24" t="s">
        <v>318</v>
      </c>
      <c r="U3688" s="24" t="s">
        <v>205</v>
      </c>
      <c r="V3688" s="24" t="s">
        <v>205</v>
      </c>
      <c r="W3688" s="24" t="s">
        <v>2988</v>
      </c>
      <c r="X3688" s="24" t="s">
        <v>1833</v>
      </c>
      <c r="Y3688" s="24" t="s">
        <v>166</v>
      </c>
      <c r="Z3688" s="24"/>
    </row>
    <row r="3689" spans="1:26" x14ac:dyDescent="0.2">
      <c r="A3689">
        <v>3689</v>
      </c>
      <c r="B3689">
        <v>6252</v>
      </c>
      <c r="H3689" s="23">
        <v>44264</v>
      </c>
      <c r="I3689" s="23">
        <v>44264</v>
      </c>
      <c r="J3689">
        <v>20562.349999999999</v>
      </c>
      <c r="K3689" s="24"/>
      <c r="L3689" s="24" t="s">
        <v>2989</v>
      </c>
      <c r="M3689" s="24" t="s">
        <v>2559</v>
      </c>
      <c r="N3689" s="24" t="s">
        <v>7</v>
      </c>
      <c r="O3689" s="24" t="s">
        <v>231</v>
      </c>
      <c r="P3689" s="24" t="s">
        <v>217</v>
      </c>
      <c r="Q3689" s="24" t="s">
        <v>52</v>
      </c>
      <c r="R3689" s="24" t="s">
        <v>69</v>
      </c>
      <c r="S3689" s="24" t="s">
        <v>94</v>
      </c>
      <c r="T3689" s="24" t="s">
        <v>363</v>
      </c>
      <c r="U3689" s="24" t="s">
        <v>205</v>
      </c>
      <c r="V3689" s="24" t="s">
        <v>205</v>
      </c>
      <c r="W3689" s="24" t="s">
        <v>482</v>
      </c>
      <c r="X3689" s="24" t="s">
        <v>1833</v>
      </c>
      <c r="Y3689" s="24" t="s">
        <v>166</v>
      </c>
      <c r="Z3689" s="24"/>
    </row>
    <row r="3690" spans="1:26" x14ac:dyDescent="0.2">
      <c r="A3690">
        <v>3690</v>
      </c>
      <c r="B3690">
        <v>6271</v>
      </c>
      <c r="H3690" s="23">
        <v>44265</v>
      </c>
      <c r="I3690" s="23">
        <v>44265</v>
      </c>
      <c r="J3690">
        <v>149</v>
      </c>
      <c r="K3690" s="24"/>
      <c r="L3690" s="24" t="s">
        <v>2357</v>
      </c>
      <c r="M3690" s="24" t="s">
        <v>1252</v>
      </c>
      <c r="N3690" s="24" t="s">
        <v>68</v>
      </c>
      <c r="O3690" s="24" t="s">
        <v>231</v>
      </c>
      <c r="P3690" s="24" t="s">
        <v>217</v>
      </c>
      <c r="Q3690" s="24" t="s">
        <v>17</v>
      </c>
      <c r="R3690" s="24" t="s">
        <v>6</v>
      </c>
      <c r="S3690" s="24" t="s">
        <v>11</v>
      </c>
      <c r="T3690" s="24" t="s">
        <v>211</v>
      </c>
      <c r="U3690" s="24" t="s">
        <v>205</v>
      </c>
      <c r="V3690" s="24" t="s">
        <v>205</v>
      </c>
      <c r="W3690" s="24" t="s">
        <v>2227</v>
      </c>
      <c r="X3690" s="24" t="s">
        <v>1833</v>
      </c>
      <c r="Y3690" s="24" t="s">
        <v>166</v>
      </c>
      <c r="Z3690" s="24"/>
    </row>
    <row r="3691" spans="1:26" x14ac:dyDescent="0.2">
      <c r="A3691">
        <v>3691</v>
      </c>
      <c r="B3691">
        <v>6272</v>
      </c>
      <c r="H3691" s="23">
        <v>44265</v>
      </c>
      <c r="I3691" s="23">
        <v>44265</v>
      </c>
      <c r="J3691">
        <v>10000</v>
      </c>
      <c r="K3691" s="24"/>
      <c r="L3691" s="24" t="s">
        <v>2782</v>
      </c>
      <c r="M3691" s="24" t="s">
        <v>2653</v>
      </c>
      <c r="N3691" s="24" t="s">
        <v>65</v>
      </c>
      <c r="O3691" s="24" t="s">
        <v>231</v>
      </c>
      <c r="P3691" s="24" t="s">
        <v>207</v>
      </c>
      <c r="Q3691" s="24" t="s">
        <v>7</v>
      </c>
      <c r="R3691" s="24" t="s">
        <v>6</v>
      </c>
      <c r="S3691" s="24" t="s">
        <v>14</v>
      </c>
      <c r="T3691" s="24" t="s">
        <v>211</v>
      </c>
      <c r="U3691" s="24" t="s">
        <v>205</v>
      </c>
      <c r="V3691" s="24" t="s">
        <v>205</v>
      </c>
      <c r="W3691" s="24" t="s">
        <v>14</v>
      </c>
      <c r="X3691" s="24" t="s">
        <v>1833</v>
      </c>
      <c r="Y3691" s="24" t="s">
        <v>166</v>
      </c>
      <c r="Z3691" s="24"/>
    </row>
    <row r="3692" spans="1:26" x14ac:dyDescent="0.2">
      <c r="A3692">
        <v>3692</v>
      </c>
      <c r="B3692">
        <v>6273</v>
      </c>
      <c r="H3692" s="23">
        <v>44265</v>
      </c>
      <c r="I3692" s="23">
        <v>44265</v>
      </c>
      <c r="J3692">
        <v>4457.63</v>
      </c>
      <c r="K3692" s="24"/>
      <c r="L3692" s="24" t="s">
        <v>2398</v>
      </c>
      <c r="M3692" s="24" t="s">
        <v>2311</v>
      </c>
      <c r="N3692" s="24" t="s">
        <v>68</v>
      </c>
      <c r="O3692" s="24" t="s">
        <v>231</v>
      </c>
      <c r="P3692" s="24" t="s">
        <v>217</v>
      </c>
      <c r="Q3692" s="24" t="s">
        <v>17</v>
      </c>
      <c r="R3692" s="24" t="s">
        <v>6</v>
      </c>
      <c r="S3692" s="24" t="s">
        <v>12</v>
      </c>
      <c r="T3692" s="24" t="s">
        <v>336</v>
      </c>
      <c r="U3692" s="24" t="s">
        <v>205</v>
      </c>
      <c r="V3692" s="24" t="s">
        <v>205</v>
      </c>
      <c r="W3692" s="24" t="s">
        <v>2142</v>
      </c>
      <c r="X3692" s="24" t="s">
        <v>1833</v>
      </c>
      <c r="Y3692" s="24" t="s">
        <v>166</v>
      </c>
      <c r="Z3692" s="24"/>
    </row>
    <row r="3693" spans="1:26" x14ac:dyDescent="0.2">
      <c r="A3693">
        <v>3693</v>
      </c>
      <c r="B3693">
        <v>6274</v>
      </c>
      <c r="H3693" s="23">
        <v>44265</v>
      </c>
      <c r="I3693" s="23">
        <v>44265</v>
      </c>
      <c r="J3693">
        <v>3363.92</v>
      </c>
      <c r="K3693" s="24"/>
      <c r="L3693" s="24" t="s">
        <v>1646</v>
      </c>
      <c r="M3693" s="24" t="s">
        <v>2897</v>
      </c>
      <c r="N3693" s="24" t="s">
        <v>7</v>
      </c>
      <c r="O3693" s="24" t="s">
        <v>231</v>
      </c>
      <c r="P3693" s="24" t="s">
        <v>217</v>
      </c>
      <c r="Q3693" s="24" t="s">
        <v>102</v>
      </c>
      <c r="R3693" s="24" t="s">
        <v>108</v>
      </c>
      <c r="S3693" s="24" t="s">
        <v>103</v>
      </c>
      <c r="T3693" s="24" t="s">
        <v>260</v>
      </c>
      <c r="U3693" s="24" t="s">
        <v>1130</v>
      </c>
      <c r="V3693" s="24" t="s">
        <v>205</v>
      </c>
      <c r="W3693" s="24" t="s">
        <v>1993</v>
      </c>
      <c r="X3693" s="24" t="s">
        <v>1833</v>
      </c>
      <c r="Y3693" s="24" t="s">
        <v>166</v>
      </c>
      <c r="Z3693" s="24"/>
    </row>
    <row r="3694" spans="1:26" x14ac:dyDescent="0.2">
      <c r="A3694">
        <v>3694</v>
      </c>
      <c r="B3694">
        <v>6275</v>
      </c>
      <c r="H3694" s="23">
        <v>44265</v>
      </c>
      <c r="I3694" s="23">
        <v>44265</v>
      </c>
      <c r="J3694">
        <v>289</v>
      </c>
      <c r="K3694" s="24"/>
      <c r="L3694" s="24" t="s">
        <v>2990</v>
      </c>
      <c r="M3694" s="24" t="s">
        <v>1430</v>
      </c>
      <c r="N3694" s="24" t="s">
        <v>7</v>
      </c>
      <c r="O3694" s="24" t="s">
        <v>231</v>
      </c>
      <c r="P3694" s="24" t="s">
        <v>217</v>
      </c>
      <c r="Q3694" s="24" t="s">
        <v>17</v>
      </c>
      <c r="R3694" s="24" t="s">
        <v>6</v>
      </c>
      <c r="S3694" s="24" t="s">
        <v>23</v>
      </c>
      <c r="T3694" s="24" t="s">
        <v>211</v>
      </c>
      <c r="U3694" s="24" t="s">
        <v>205</v>
      </c>
      <c r="V3694" s="24" t="s">
        <v>205</v>
      </c>
      <c r="W3694" s="24" t="s">
        <v>1431</v>
      </c>
      <c r="X3694" s="24" t="s">
        <v>1833</v>
      </c>
      <c r="Y3694" s="24" t="s">
        <v>166</v>
      </c>
      <c r="Z3694" s="24"/>
    </row>
    <row r="3695" spans="1:26" x14ac:dyDescent="0.2">
      <c r="A3695">
        <v>3695</v>
      </c>
      <c r="B3695">
        <v>6276</v>
      </c>
      <c r="H3695" s="23">
        <v>44265</v>
      </c>
      <c r="I3695" s="23">
        <v>44265</v>
      </c>
      <c r="J3695">
        <v>134.99</v>
      </c>
      <c r="K3695" s="24"/>
      <c r="L3695" s="24" t="s">
        <v>2469</v>
      </c>
      <c r="M3695" s="24" t="s">
        <v>2147</v>
      </c>
      <c r="N3695" s="24" t="s">
        <v>68</v>
      </c>
      <c r="O3695" s="24" t="s">
        <v>231</v>
      </c>
      <c r="P3695" s="24" t="s">
        <v>217</v>
      </c>
      <c r="Q3695" s="24" t="s">
        <v>64</v>
      </c>
      <c r="R3695" s="24" t="s">
        <v>6</v>
      </c>
      <c r="S3695" s="24" t="s">
        <v>25</v>
      </c>
      <c r="T3695" s="24" t="s">
        <v>1100</v>
      </c>
      <c r="U3695" s="24" t="s">
        <v>205</v>
      </c>
      <c r="V3695" s="24" t="s">
        <v>205</v>
      </c>
      <c r="W3695" s="24" t="s">
        <v>2148</v>
      </c>
      <c r="X3695" s="24" t="s">
        <v>1833</v>
      </c>
      <c r="Y3695" s="24" t="s">
        <v>166</v>
      </c>
      <c r="Z3695" s="24"/>
    </row>
    <row r="3696" spans="1:26" x14ac:dyDescent="0.2">
      <c r="A3696">
        <v>3696</v>
      </c>
      <c r="B3696">
        <v>6277</v>
      </c>
      <c r="H3696" s="23">
        <v>44265</v>
      </c>
      <c r="I3696" s="23">
        <v>44265</v>
      </c>
      <c r="J3696">
        <v>2600</v>
      </c>
      <c r="K3696" s="24"/>
      <c r="L3696" s="24" t="s">
        <v>2991</v>
      </c>
      <c r="M3696" s="24" t="s">
        <v>2992</v>
      </c>
      <c r="N3696" s="24" t="s">
        <v>50</v>
      </c>
      <c r="O3696" s="24" t="s">
        <v>231</v>
      </c>
      <c r="P3696" s="24" t="s">
        <v>217</v>
      </c>
      <c r="Q3696" s="24" t="s">
        <v>50</v>
      </c>
      <c r="R3696" s="24" t="s">
        <v>6</v>
      </c>
      <c r="S3696" s="24" t="s">
        <v>24</v>
      </c>
      <c r="T3696" s="24" t="s">
        <v>312</v>
      </c>
      <c r="U3696" s="24" t="s">
        <v>205</v>
      </c>
      <c r="V3696" s="24" t="s">
        <v>205</v>
      </c>
      <c r="W3696" s="24" t="s">
        <v>2993</v>
      </c>
      <c r="X3696" s="24" t="s">
        <v>1833</v>
      </c>
      <c r="Y3696" s="24" t="s">
        <v>166</v>
      </c>
      <c r="Z3696" s="24"/>
    </row>
    <row r="3697" spans="1:26" x14ac:dyDescent="0.2">
      <c r="A3697">
        <v>3697</v>
      </c>
      <c r="B3697">
        <v>6288</v>
      </c>
      <c r="H3697" s="23">
        <v>44267</v>
      </c>
      <c r="I3697" s="23">
        <v>44267</v>
      </c>
      <c r="J3697">
        <v>2500</v>
      </c>
      <c r="K3697" s="24"/>
      <c r="L3697" s="24" t="s">
        <v>2994</v>
      </c>
      <c r="M3697" s="24" t="s">
        <v>2995</v>
      </c>
      <c r="N3697" s="24" t="s">
        <v>68</v>
      </c>
      <c r="O3697" s="24" t="s">
        <v>231</v>
      </c>
      <c r="P3697" s="24" t="s">
        <v>217</v>
      </c>
      <c r="Q3697" s="24" t="s">
        <v>17</v>
      </c>
      <c r="R3697" s="24" t="s">
        <v>105</v>
      </c>
      <c r="S3697" s="24" t="s">
        <v>106</v>
      </c>
      <c r="T3697" s="24" t="s">
        <v>219</v>
      </c>
      <c r="U3697" s="24" t="s">
        <v>205</v>
      </c>
      <c r="V3697" s="24" t="s">
        <v>205</v>
      </c>
      <c r="W3697" s="24"/>
      <c r="X3697" s="24" t="s">
        <v>1833</v>
      </c>
      <c r="Y3697" s="24" t="s">
        <v>166</v>
      </c>
      <c r="Z3697" s="24"/>
    </row>
    <row r="3698" spans="1:26" x14ac:dyDescent="0.2">
      <c r="A3698">
        <v>3698</v>
      </c>
      <c r="B3698">
        <v>6294</v>
      </c>
      <c r="H3698" s="23">
        <v>44270</v>
      </c>
      <c r="I3698" s="23">
        <v>44270</v>
      </c>
      <c r="J3698">
        <v>120000</v>
      </c>
      <c r="K3698" s="24"/>
      <c r="L3698" s="24" t="s">
        <v>233</v>
      </c>
      <c r="M3698" s="24" t="s">
        <v>240</v>
      </c>
      <c r="N3698" s="24" t="s">
        <v>68</v>
      </c>
      <c r="O3698" s="24" t="s">
        <v>231</v>
      </c>
      <c r="P3698" s="24" t="s">
        <v>217</v>
      </c>
      <c r="Q3698" s="24" t="s">
        <v>234</v>
      </c>
      <c r="R3698" s="24" t="s">
        <v>234</v>
      </c>
      <c r="S3698" s="24" t="s">
        <v>234</v>
      </c>
      <c r="T3698" s="24" t="s">
        <v>235</v>
      </c>
      <c r="U3698" s="24" t="s">
        <v>205</v>
      </c>
      <c r="V3698" s="24" t="s">
        <v>205</v>
      </c>
      <c r="W3698" s="24" t="s">
        <v>205</v>
      </c>
      <c r="X3698" s="24" t="s">
        <v>1833</v>
      </c>
      <c r="Y3698" s="24" t="s">
        <v>205</v>
      </c>
      <c r="Z3698" s="24"/>
    </row>
    <row r="3699" spans="1:26" x14ac:dyDescent="0.2">
      <c r="A3699">
        <v>3699</v>
      </c>
      <c r="B3699">
        <v>6295</v>
      </c>
      <c r="H3699" s="23">
        <v>44270</v>
      </c>
      <c r="I3699" s="23">
        <v>44270</v>
      </c>
      <c r="J3699">
        <v>337.9</v>
      </c>
      <c r="K3699" s="24"/>
      <c r="L3699" s="24" t="s">
        <v>2642</v>
      </c>
      <c r="M3699" s="24" t="s">
        <v>2996</v>
      </c>
      <c r="N3699" s="24" t="s">
        <v>2350</v>
      </c>
      <c r="O3699" s="24" t="s">
        <v>231</v>
      </c>
      <c r="P3699" s="24" t="s">
        <v>217</v>
      </c>
      <c r="Q3699" s="24" t="s">
        <v>36</v>
      </c>
      <c r="R3699" s="24" t="s">
        <v>105</v>
      </c>
      <c r="S3699" s="24" t="s">
        <v>83</v>
      </c>
      <c r="T3699" s="24" t="s">
        <v>378</v>
      </c>
      <c r="U3699" s="24" t="s">
        <v>205</v>
      </c>
      <c r="V3699" s="24" t="s">
        <v>205</v>
      </c>
      <c r="W3699" s="24"/>
      <c r="X3699" s="24" t="s">
        <v>1833</v>
      </c>
      <c r="Y3699" s="24" t="s">
        <v>166</v>
      </c>
      <c r="Z3699" s="24"/>
    </row>
    <row r="3700" spans="1:26" x14ac:dyDescent="0.2">
      <c r="A3700">
        <v>3700</v>
      </c>
      <c r="B3700">
        <v>6296</v>
      </c>
      <c r="H3700" s="23">
        <v>44270</v>
      </c>
      <c r="I3700" s="23">
        <v>44270</v>
      </c>
      <c r="J3700">
        <v>76.8</v>
      </c>
      <c r="K3700" s="24"/>
      <c r="L3700" s="24" t="s">
        <v>2252</v>
      </c>
      <c r="M3700" s="24" t="s">
        <v>2997</v>
      </c>
      <c r="N3700" s="24" t="s">
        <v>68</v>
      </c>
      <c r="O3700" s="24" t="s">
        <v>231</v>
      </c>
      <c r="P3700" s="24" t="s">
        <v>217</v>
      </c>
      <c r="Q3700" s="24" t="s">
        <v>64</v>
      </c>
      <c r="R3700" s="24" t="s">
        <v>69</v>
      </c>
      <c r="S3700" s="24" t="s">
        <v>95</v>
      </c>
      <c r="T3700" s="24" t="s">
        <v>363</v>
      </c>
      <c r="U3700" s="24" t="s">
        <v>205</v>
      </c>
      <c r="V3700" s="24" t="s">
        <v>205</v>
      </c>
      <c r="W3700" s="24"/>
      <c r="X3700" s="24" t="s">
        <v>1833</v>
      </c>
      <c r="Y3700" s="24" t="s">
        <v>166</v>
      </c>
      <c r="Z3700" s="24"/>
    </row>
    <row r="3701" spans="1:26" x14ac:dyDescent="0.2">
      <c r="A3701">
        <v>3701</v>
      </c>
      <c r="B3701">
        <v>6297</v>
      </c>
      <c r="H3701" s="23">
        <v>44270</v>
      </c>
      <c r="I3701" s="23">
        <v>44270</v>
      </c>
      <c r="J3701">
        <v>70.819999999999993</v>
      </c>
      <c r="K3701" s="24"/>
      <c r="L3701" s="24" t="s">
        <v>2686</v>
      </c>
      <c r="M3701" s="24" t="s">
        <v>2983</v>
      </c>
      <c r="N3701" s="24" t="s">
        <v>7</v>
      </c>
      <c r="O3701" s="24" t="s">
        <v>231</v>
      </c>
      <c r="P3701" s="24" t="s">
        <v>217</v>
      </c>
      <c r="Q3701" s="24" t="s">
        <v>102</v>
      </c>
      <c r="R3701" s="24" t="s">
        <v>108</v>
      </c>
      <c r="S3701" s="24" t="s">
        <v>103</v>
      </c>
      <c r="T3701" s="24" t="s">
        <v>260</v>
      </c>
      <c r="U3701" s="24" t="s">
        <v>464</v>
      </c>
      <c r="V3701" s="24" t="s">
        <v>205</v>
      </c>
      <c r="W3701" s="24" t="s">
        <v>1573</v>
      </c>
      <c r="X3701" s="24" t="s">
        <v>1833</v>
      </c>
      <c r="Y3701" s="24" t="s">
        <v>166</v>
      </c>
      <c r="Z3701" s="24"/>
    </row>
    <row r="3702" spans="1:26" x14ac:dyDescent="0.2">
      <c r="A3702">
        <v>3702</v>
      </c>
      <c r="B3702">
        <v>6298</v>
      </c>
      <c r="H3702" s="23">
        <v>44270</v>
      </c>
      <c r="I3702" s="23">
        <v>44270</v>
      </c>
      <c r="J3702">
        <v>1110</v>
      </c>
      <c r="K3702" s="24"/>
      <c r="L3702" s="24" t="s">
        <v>2998</v>
      </c>
      <c r="M3702" s="24" t="s">
        <v>2999</v>
      </c>
      <c r="N3702" s="24" t="s">
        <v>50</v>
      </c>
      <c r="O3702" s="24" t="s">
        <v>231</v>
      </c>
      <c r="P3702" s="24" t="s">
        <v>217</v>
      </c>
      <c r="Q3702" s="24" t="s">
        <v>50</v>
      </c>
      <c r="R3702" s="24" t="s">
        <v>105</v>
      </c>
      <c r="S3702" s="24" t="s">
        <v>24</v>
      </c>
      <c r="T3702" s="24" t="s">
        <v>312</v>
      </c>
      <c r="U3702" s="24" t="s">
        <v>205</v>
      </c>
      <c r="V3702" s="24" t="s">
        <v>205</v>
      </c>
      <c r="W3702" s="24" t="s">
        <v>3000</v>
      </c>
      <c r="X3702" s="24" t="s">
        <v>1833</v>
      </c>
      <c r="Y3702" s="24" t="s">
        <v>166</v>
      </c>
      <c r="Z3702" s="24"/>
    </row>
    <row r="3703" spans="1:26" x14ac:dyDescent="0.2">
      <c r="A3703">
        <v>3703</v>
      </c>
      <c r="B3703">
        <v>6299</v>
      </c>
      <c r="H3703" s="23">
        <v>44270</v>
      </c>
      <c r="I3703" s="23">
        <v>44270</v>
      </c>
      <c r="J3703">
        <v>440</v>
      </c>
      <c r="K3703" s="24"/>
      <c r="L3703" s="24" t="s">
        <v>2245</v>
      </c>
      <c r="M3703" s="24" t="s">
        <v>2073</v>
      </c>
      <c r="N3703" s="24" t="s">
        <v>68</v>
      </c>
      <c r="O3703" s="24" t="s">
        <v>231</v>
      </c>
      <c r="P3703" s="24" t="s">
        <v>217</v>
      </c>
      <c r="Q3703" s="24" t="s">
        <v>36</v>
      </c>
      <c r="R3703" s="24" t="s">
        <v>6</v>
      </c>
      <c r="S3703" s="24" t="s">
        <v>41</v>
      </c>
      <c r="T3703" s="24" t="s">
        <v>480</v>
      </c>
      <c r="U3703" s="24" t="s">
        <v>205</v>
      </c>
      <c r="V3703" s="24" t="s">
        <v>205</v>
      </c>
      <c r="W3703" s="24" t="s">
        <v>2074</v>
      </c>
      <c r="X3703" s="24" t="s">
        <v>1833</v>
      </c>
      <c r="Y3703" s="24" t="s">
        <v>166</v>
      </c>
      <c r="Z3703" s="24"/>
    </row>
    <row r="3704" spans="1:26" x14ac:dyDescent="0.2">
      <c r="A3704">
        <v>3704</v>
      </c>
      <c r="B3704">
        <v>6300</v>
      </c>
      <c r="H3704" s="23">
        <v>44270</v>
      </c>
      <c r="I3704" s="23">
        <v>44270</v>
      </c>
      <c r="J3704">
        <v>2968.75</v>
      </c>
      <c r="K3704" s="24"/>
      <c r="L3704" s="24" t="s">
        <v>2795</v>
      </c>
      <c r="M3704" s="24" t="s">
        <v>2796</v>
      </c>
      <c r="N3704" s="24" t="s">
        <v>7</v>
      </c>
      <c r="O3704" s="24" t="s">
        <v>231</v>
      </c>
      <c r="P3704" s="24" t="s">
        <v>217</v>
      </c>
      <c r="Q3704" s="24" t="s">
        <v>55</v>
      </c>
      <c r="R3704" s="24" t="s">
        <v>70</v>
      </c>
      <c r="S3704" s="24" t="s">
        <v>75</v>
      </c>
      <c r="T3704" s="24" t="s">
        <v>363</v>
      </c>
      <c r="U3704" s="24" t="s">
        <v>205</v>
      </c>
      <c r="V3704" s="24" t="s">
        <v>205</v>
      </c>
      <c r="W3704" s="24" t="s">
        <v>782</v>
      </c>
      <c r="X3704" s="24" t="s">
        <v>1833</v>
      </c>
      <c r="Y3704" s="24" t="s">
        <v>166</v>
      </c>
      <c r="Z3704" s="24"/>
    </row>
    <row r="3705" spans="1:26" x14ac:dyDescent="0.2">
      <c r="A3705">
        <v>3705</v>
      </c>
      <c r="B3705">
        <v>6301</v>
      </c>
      <c r="H3705" s="23">
        <v>44270</v>
      </c>
      <c r="I3705" s="23">
        <v>44270</v>
      </c>
      <c r="J3705">
        <v>106</v>
      </c>
      <c r="K3705" s="24"/>
      <c r="L3705" s="24" t="s">
        <v>2554</v>
      </c>
      <c r="M3705" s="24" t="s">
        <v>2316</v>
      </c>
      <c r="N3705" s="24" t="s">
        <v>68</v>
      </c>
      <c r="O3705" s="24" t="s">
        <v>231</v>
      </c>
      <c r="P3705" s="24" t="s">
        <v>217</v>
      </c>
      <c r="Q3705" s="24" t="s">
        <v>17</v>
      </c>
      <c r="R3705" s="24" t="s">
        <v>6</v>
      </c>
      <c r="S3705" s="24" t="s">
        <v>19</v>
      </c>
      <c r="T3705" s="24" t="s">
        <v>227</v>
      </c>
      <c r="U3705" s="24" t="s">
        <v>205</v>
      </c>
      <c r="V3705" s="24" t="s">
        <v>205</v>
      </c>
      <c r="W3705" s="24" t="s">
        <v>1935</v>
      </c>
      <c r="X3705" s="24" t="s">
        <v>1833</v>
      </c>
      <c r="Y3705" s="24" t="s">
        <v>166</v>
      </c>
      <c r="Z3705" s="24"/>
    </row>
    <row r="3706" spans="1:26" x14ac:dyDescent="0.2">
      <c r="A3706">
        <v>3706</v>
      </c>
      <c r="B3706">
        <v>6302</v>
      </c>
      <c r="H3706" s="23">
        <v>44270</v>
      </c>
      <c r="I3706" s="23">
        <v>44270</v>
      </c>
      <c r="J3706">
        <v>58</v>
      </c>
      <c r="K3706" s="24"/>
      <c r="L3706" s="24" t="s">
        <v>2553</v>
      </c>
      <c r="M3706" s="24" t="s">
        <v>2080</v>
      </c>
      <c r="N3706" s="24" t="s">
        <v>68</v>
      </c>
      <c r="O3706" s="24" t="s">
        <v>231</v>
      </c>
      <c r="P3706" s="24" t="s">
        <v>259</v>
      </c>
      <c r="Q3706" s="24" t="s">
        <v>17</v>
      </c>
      <c r="R3706" s="24" t="s">
        <v>6</v>
      </c>
      <c r="S3706" s="24" t="s">
        <v>19</v>
      </c>
      <c r="T3706" s="24" t="s">
        <v>227</v>
      </c>
      <c r="U3706" s="24" t="s">
        <v>205</v>
      </c>
      <c r="V3706" s="24" t="s">
        <v>205</v>
      </c>
      <c r="W3706" s="24" t="s">
        <v>1935</v>
      </c>
      <c r="X3706" s="24" t="s">
        <v>1833</v>
      </c>
      <c r="Y3706" s="24" t="s">
        <v>166</v>
      </c>
      <c r="Z3706" s="24"/>
    </row>
    <row r="3707" spans="1:26" x14ac:dyDescent="0.2">
      <c r="A3707">
        <v>3707</v>
      </c>
      <c r="B3707">
        <v>6313</v>
      </c>
      <c r="H3707" s="23">
        <v>44271</v>
      </c>
      <c r="I3707" s="23">
        <v>44271</v>
      </c>
      <c r="J3707">
        <v>1000</v>
      </c>
      <c r="K3707" s="24"/>
      <c r="L3707" s="24" t="s">
        <v>3001</v>
      </c>
      <c r="M3707" s="24" t="s">
        <v>3002</v>
      </c>
      <c r="N3707" s="24" t="s">
        <v>69</v>
      </c>
      <c r="O3707" s="24" t="s">
        <v>231</v>
      </c>
      <c r="P3707" s="24" t="s">
        <v>275</v>
      </c>
      <c r="Q3707" s="24" t="s">
        <v>118</v>
      </c>
      <c r="R3707" s="24" t="s">
        <v>105</v>
      </c>
      <c r="S3707" s="24" t="s">
        <v>107</v>
      </c>
      <c r="T3707" s="24" t="s">
        <v>225</v>
      </c>
      <c r="U3707" s="24" t="s">
        <v>205</v>
      </c>
      <c r="V3707" s="24" t="s">
        <v>205</v>
      </c>
      <c r="W3707" s="24" t="s">
        <v>205</v>
      </c>
      <c r="X3707" s="24" t="s">
        <v>1833</v>
      </c>
      <c r="Y3707" s="24" t="s">
        <v>166</v>
      </c>
      <c r="Z3707" s="24"/>
    </row>
    <row r="3708" spans="1:26" x14ac:dyDescent="0.2">
      <c r="A3708">
        <v>3708</v>
      </c>
      <c r="B3708">
        <v>6317</v>
      </c>
      <c r="H3708" s="23">
        <v>44272</v>
      </c>
      <c r="I3708" s="23">
        <v>44272</v>
      </c>
      <c r="J3708">
        <v>1429.29</v>
      </c>
      <c r="K3708" s="24"/>
      <c r="L3708" s="24" t="s">
        <v>2644</v>
      </c>
      <c r="M3708" s="24" t="s">
        <v>2463</v>
      </c>
      <c r="N3708" s="24" t="s">
        <v>50</v>
      </c>
      <c r="O3708" s="24" t="s">
        <v>231</v>
      </c>
      <c r="P3708" s="24" t="s">
        <v>217</v>
      </c>
      <c r="Q3708" s="24" t="s">
        <v>36</v>
      </c>
      <c r="R3708" s="24" t="s">
        <v>6</v>
      </c>
      <c r="S3708" s="24" t="s">
        <v>15</v>
      </c>
      <c r="T3708" s="24" t="s">
        <v>225</v>
      </c>
      <c r="U3708" s="24" t="s">
        <v>205</v>
      </c>
      <c r="V3708" s="24" t="s">
        <v>205</v>
      </c>
      <c r="W3708" s="24" t="s">
        <v>205</v>
      </c>
      <c r="X3708" s="24" t="s">
        <v>1833</v>
      </c>
      <c r="Y3708" s="24" t="s">
        <v>166</v>
      </c>
      <c r="Z3708" s="24"/>
    </row>
    <row r="3709" spans="1:26" x14ac:dyDescent="0.2">
      <c r="A3709">
        <v>3709</v>
      </c>
      <c r="B3709">
        <v>6319</v>
      </c>
      <c r="H3709" s="23">
        <v>44272</v>
      </c>
      <c r="I3709" s="23">
        <v>44272</v>
      </c>
      <c r="J3709">
        <v>5000</v>
      </c>
      <c r="K3709" s="24"/>
      <c r="L3709" s="24" t="s">
        <v>3003</v>
      </c>
      <c r="M3709" s="24" t="s">
        <v>3004</v>
      </c>
      <c r="N3709" s="24" t="s">
        <v>69</v>
      </c>
      <c r="O3709" s="24" t="s">
        <v>231</v>
      </c>
      <c r="P3709" s="24" t="s">
        <v>275</v>
      </c>
      <c r="Q3709" s="24" t="s">
        <v>118</v>
      </c>
      <c r="R3709" s="24" t="s">
        <v>105</v>
      </c>
      <c r="S3709" s="24" t="s">
        <v>98</v>
      </c>
      <c r="T3709" s="24" t="s">
        <v>225</v>
      </c>
      <c r="U3709" s="24" t="s">
        <v>205</v>
      </c>
      <c r="V3709" s="24" t="s">
        <v>205</v>
      </c>
      <c r="W3709" s="24" t="s">
        <v>205</v>
      </c>
      <c r="X3709" s="24" t="s">
        <v>1833</v>
      </c>
      <c r="Y3709" s="24" t="s">
        <v>166</v>
      </c>
      <c r="Z3709" s="24"/>
    </row>
    <row r="3710" spans="1:26" x14ac:dyDescent="0.2">
      <c r="A3710">
        <v>3710</v>
      </c>
      <c r="B3710">
        <v>6322</v>
      </c>
      <c r="H3710" s="23">
        <v>44273</v>
      </c>
      <c r="I3710" s="23">
        <v>44273</v>
      </c>
      <c r="J3710">
        <v>22370.720000000001</v>
      </c>
      <c r="K3710" s="24"/>
      <c r="L3710" s="24" t="s">
        <v>2317</v>
      </c>
      <c r="M3710" s="24" t="s">
        <v>2318</v>
      </c>
      <c r="N3710" s="24" t="s">
        <v>68</v>
      </c>
      <c r="O3710" s="24" t="s">
        <v>231</v>
      </c>
      <c r="P3710" s="24" t="s">
        <v>217</v>
      </c>
      <c r="Q3710" s="24" t="s">
        <v>28</v>
      </c>
      <c r="R3710" s="24" t="s">
        <v>6</v>
      </c>
      <c r="S3710" s="24" t="s">
        <v>30</v>
      </c>
      <c r="T3710" s="24" t="s">
        <v>266</v>
      </c>
      <c r="U3710" s="24" t="s">
        <v>205</v>
      </c>
      <c r="V3710" s="24" t="s">
        <v>205</v>
      </c>
      <c r="W3710" s="24" t="s">
        <v>593</v>
      </c>
      <c r="X3710" s="24" t="s">
        <v>1833</v>
      </c>
      <c r="Y3710" s="24" t="s">
        <v>166</v>
      </c>
      <c r="Z3710" s="24"/>
    </row>
    <row r="3711" spans="1:26" x14ac:dyDescent="0.2">
      <c r="A3711">
        <v>3711</v>
      </c>
      <c r="B3711">
        <v>6323</v>
      </c>
      <c r="H3711" s="23">
        <v>44273</v>
      </c>
      <c r="I3711" s="23">
        <v>44273</v>
      </c>
      <c r="J3711">
        <v>3360.01</v>
      </c>
      <c r="K3711" s="24"/>
      <c r="L3711" s="24" t="s">
        <v>2569</v>
      </c>
      <c r="M3711" s="24" t="s">
        <v>1992</v>
      </c>
      <c r="N3711" s="24" t="s">
        <v>7</v>
      </c>
      <c r="O3711" s="24" t="s">
        <v>231</v>
      </c>
      <c r="P3711" s="24" t="s">
        <v>217</v>
      </c>
      <c r="Q3711" s="24" t="s">
        <v>102</v>
      </c>
      <c r="R3711" s="24" t="s">
        <v>108</v>
      </c>
      <c r="S3711" s="24" t="s">
        <v>103</v>
      </c>
      <c r="T3711" s="24" t="s">
        <v>260</v>
      </c>
      <c r="U3711" s="24" t="s">
        <v>406</v>
      </c>
      <c r="V3711" s="24" t="s">
        <v>205</v>
      </c>
      <c r="W3711" s="24" t="s">
        <v>1993</v>
      </c>
      <c r="X3711" s="24" t="s">
        <v>1833</v>
      </c>
      <c r="Y3711" s="24" t="s">
        <v>166</v>
      </c>
      <c r="Z3711" s="24"/>
    </row>
    <row r="3712" spans="1:26" x14ac:dyDescent="0.2">
      <c r="A3712">
        <v>3712</v>
      </c>
      <c r="B3712">
        <v>6324</v>
      </c>
      <c r="H3712" s="23">
        <v>44273</v>
      </c>
      <c r="I3712" s="23">
        <v>44273</v>
      </c>
      <c r="J3712">
        <v>4984.41</v>
      </c>
      <c r="K3712" s="24"/>
      <c r="L3712" s="24" t="s">
        <v>2570</v>
      </c>
      <c r="M3712" s="24" t="s">
        <v>1995</v>
      </c>
      <c r="N3712" s="24" t="s">
        <v>7</v>
      </c>
      <c r="O3712" s="24" t="s">
        <v>231</v>
      </c>
      <c r="P3712" s="24" t="s">
        <v>217</v>
      </c>
      <c r="Q3712" s="24" t="s">
        <v>102</v>
      </c>
      <c r="R3712" s="24" t="s">
        <v>108</v>
      </c>
      <c r="S3712" s="24" t="s">
        <v>103</v>
      </c>
      <c r="T3712" s="24" t="s">
        <v>260</v>
      </c>
      <c r="U3712" s="24" t="s">
        <v>1110</v>
      </c>
      <c r="V3712" s="24" t="s">
        <v>205</v>
      </c>
      <c r="W3712" s="24" t="s">
        <v>1993</v>
      </c>
      <c r="X3712" s="24" t="s">
        <v>1833</v>
      </c>
      <c r="Y3712" s="24" t="s">
        <v>166</v>
      </c>
      <c r="Z3712" s="24"/>
    </row>
    <row r="3713" spans="1:26" x14ac:dyDescent="0.2">
      <c r="A3713">
        <v>3713</v>
      </c>
      <c r="B3713">
        <v>6325</v>
      </c>
      <c r="H3713" s="23">
        <v>44273</v>
      </c>
      <c r="I3713" s="23">
        <v>44273</v>
      </c>
      <c r="J3713">
        <v>437.2</v>
      </c>
      <c r="K3713" s="24"/>
      <c r="L3713" s="24" t="s">
        <v>2240</v>
      </c>
      <c r="M3713" s="24" t="s">
        <v>1057</v>
      </c>
      <c r="N3713" s="24" t="s">
        <v>68</v>
      </c>
      <c r="O3713" s="24" t="s">
        <v>231</v>
      </c>
      <c r="P3713" s="24" t="s">
        <v>217</v>
      </c>
      <c r="Q3713" s="24" t="s">
        <v>17</v>
      </c>
      <c r="R3713" s="24" t="s">
        <v>6</v>
      </c>
      <c r="S3713" s="24" t="s">
        <v>21</v>
      </c>
      <c r="T3713" s="24" t="s">
        <v>211</v>
      </c>
      <c r="U3713" s="24" t="s">
        <v>205</v>
      </c>
      <c r="V3713" s="24" t="s">
        <v>205</v>
      </c>
      <c r="W3713" s="24" t="s">
        <v>21</v>
      </c>
      <c r="X3713" s="24" t="s">
        <v>1833</v>
      </c>
      <c r="Y3713" s="24" t="s">
        <v>166</v>
      </c>
      <c r="Z3713" s="24"/>
    </row>
    <row r="3714" spans="1:26" x14ac:dyDescent="0.2">
      <c r="A3714">
        <v>3714</v>
      </c>
      <c r="B3714">
        <v>6326</v>
      </c>
      <c r="H3714" s="23">
        <v>44273</v>
      </c>
      <c r="I3714" s="23">
        <v>44273</v>
      </c>
      <c r="J3714">
        <v>840</v>
      </c>
      <c r="K3714" s="24"/>
      <c r="L3714" s="24" t="s">
        <v>2784</v>
      </c>
      <c r="M3714" s="24" t="s">
        <v>2785</v>
      </c>
      <c r="N3714" s="24" t="s">
        <v>68</v>
      </c>
      <c r="O3714" s="24" t="s">
        <v>231</v>
      </c>
      <c r="P3714" s="24" t="s">
        <v>217</v>
      </c>
      <c r="Q3714" s="24" t="s">
        <v>64</v>
      </c>
      <c r="R3714" s="24" t="s">
        <v>6</v>
      </c>
      <c r="S3714" s="24" t="s">
        <v>25</v>
      </c>
      <c r="T3714" s="24" t="s">
        <v>1100</v>
      </c>
      <c r="U3714" s="24" t="s">
        <v>205</v>
      </c>
      <c r="V3714" s="24" t="s">
        <v>205</v>
      </c>
      <c r="W3714" s="24" t="s">
        <v>2675</v>
      </c>
      <c r="X3714" s="24" t="s">
        <v>1833</v>
      </c>
      <c r="Y3714" s="24" t="s">
        <v>166</v>
      </c>
      <c r="Z3714" s="24"/>
    </row>
    <row r="3715" spans="1:26" x14ac:dyDescent="0.2">
      <c r="A3715">
        <v>3715</v>
      </c>
      <c r="B3715">
        <v>6327</v>
      </c>
      <c r="H3715" s="23">
        <v>44273</v>
      </c>
      <c r="I3715" s="23">
        <v>44273</v>
      </c>
      <c r="J3715">
        <v>881.1</v>
      </c>
      <c r="K3715" s="24"/>
      <c r="L3715" s="24" t="s">
        <v>3005</v>
      </c>
      <c r="M3715" s="24" t="s">
        <v>3006</v>
      </c>
      <c r="N3715" s="24" t="s">
        <v>7</v>
      </c>
      <c r="O3715" s="24" t="s">
        <v>231</v>
      </c>
      <c r="P3715" s="24" t="s">
        <v>217</v>
      </c>
      <c r="Q3715" s="24" t="s">
        <v>55</v>
      </c>
      <c r="R3715" s="24" t="s">
        <v>70</v>
      </c>
      <c r="S3715" s="24" t="s">
        <v>75</v>
      </c>
      <c r="T3715" s="24" t="s">
        <v>363</v>
      </c>
      <c r="U3715" s="24" t="s">
        <v>205</v>
      </c>
      <c r="V3715" s="24" t="s">
        <v>205</v>
      </c>
      <c r="W3715" s="24" t="s">
        <v>782</v>
      </c>
      <c r="X3715" s="24" t="s">
        <v>1833</v>
      </c>
      <c r="Y3715" s="24" t="s">
        <v>166</v>
      </c>
      <c r="Z3715" s="24"/>
    </row>
    <row r="3716" spans="1:26" x14ac:dyDescent="0.2">
      <c r="A3716">
        <v>3716</v>
      </c>
      <c r="B3716">
        <v>6329</v>
      </c>
      <c r="H3716" s="23">
        <v>44274</v>
      </c>
      <c r="I3716" s="23">
        <v>44274</v>
      </c>
      <c r="J3716">
        <v>1000</v>
      </c>
      <c r="K3716" s="24"/>
      <c r="L3716" s="24" t="s">
        <v>3007</v>
      </c>
      <c r="M3716" s="24" t="s">
        <v>3008</v>
      </c>
      <c r="N3716" s="24" t="s">
        <v>68</v>
      </c>
      <c r="O3716" s="24" t="s">
        <v>231</v>
      </c>
      <c r="P3716" s="24" t="s">
        <v>217</v>
      </c>
      <c r="Q3716" s="24" t="s">
        <v>36</v>
      </c>
      <c r="R3716" s="24" t="s">
        <v>6</v>
      </c>
      <c r="S3716" s="24" t="s">
        <v>15</v>
      </c>
      <c r="T3716" s="24" t="s">
        <v>225</v>
      </c>
      <c r="U3716" s="24" t="s">
        <v>205</v>
      </c>
      <c r="V3716" s="24" t="s">
        <v>205</v>
      </c>
      <c r="W3716" s="24" t="s">
        <v>205</v>
      </c>
      <c r="X3716" s="24" t="s">
        <v>1833</v>
      </c>
      <c r="Y3716" s="24" t="s">
        <v>1833</v>
      </c>
      <c r="Z3716" s="24"/>
    </row>
    <row r="3717" spans="1:26" x14ac:dyDescent="0.2">
      <c r="A3717">
        <v>3717</v>
      </c>
      <c r="B3717">
        <v>6333</v>
      </c>
      <c r="H3717" s="23">
        <v>44274</v>
      </c>
      <c r="I3717" s="23">
        <v>44274</v>
      </c>
      <c r="J3717">
        <v>337.74</v>
      </c>
      <c r="K3717" s="24"/>
      <c r="L3717" s="24" t="s">
        <v>3009</v>
      </c>
      <c r="M3717" s="24" t="s">
        <v>3010</v>
      </c>
      <c r="N3717" s="24" t="s">
        <v>68</v>
      </c>
      <c r="O3717" s="24" t="s">
        <v>231</v>
      </c>
      <c r="P3717" s="24" t="s">
        <v>217</v>
      </c>
      <c r="Q3717" s="24" t="s">
        <v>102</v>
      </c>
      <c r="R3717" s="24" t="s">
        <v>108</v>
      </c>
      <c r="S3717" s="24" t="s">
        <v>108</v>
      </c>
      <c r="T3717" s="24" t="s">
        <v>238</v>
      </c>
      <c r="U3717" s="24" t="s">
        <v>205</v>
      </c>
      <c r="V3717" s="24" t="s">
        <v>205</v>
      </c>
      <c r="W3717" s="24" t="s">
        <v>205</v>
      </c>
      <c r="X3717" s="24" t="s">
        <v>1833</v>
      </c>
      <c r="Y3717" s="24" t="s">
        <v>205</v>
      </c>
      <c r="Z3717" s="24" t="s">
        <v>3011</v>
      </c>
    </row>
    <row r="3718" spans="1:26" x14ac:dyDescent="0.2">
      <c r="A3718">
        <v>3718</v>
      </c>
      <c r="B3718">
        <v>6336</v>
      </c>
      <c r="H3718" s="23">
        <v>44274</v>
      </c>
      <c r="I3718" s="23">
        <v>44274</v>
      </c>
      <c r="J3718">
        <v>40000</v>
      </c>
      <c r="K3718" s="24"/>
      <c r="L3718" s="24" t="s">
        <v>3012</v>
      </c>
      <c r="M3718" s="24" t="s">
        <v>3013</v>
      </c>
      <c r="N3718" s="24" t="s">
        <v>68</v>
      </c>
      <c r="O3718" s="24" t="s">
        <v>231</v>
      </c>
      <c r="P3718" s="24" t="s">
        <v>217</v>
      </c>
      <c r="Q3718" s="24" t="s">
        <v>102</v>
      </c>
      <c r="R3718" s="24" t="s">
        <v>108</v>
      </c>
      <c r="S3718" s="24" t="s">
        <v>108</v>
      </c>
      <c r="T3718" s="24" t="s">
        <v>238</v>
      </c>
      <c r="U3718" s="24" t="s">
        <v>205</v>
      </c>
      <c r="V3718" s="24" t="s">
        <v>205</v>
      </c>
      <c r="W3718" s="24" t="s">
        <v>205</v>
      </c>
      <c r="X3718" s="24" t="s">
        <v>1833</v>
      </c>
      <c r="Y3718" s="24" t="s">
        <v>205</v>
      </c>
      <c r="Z3718" s="24"/>
    </row>
    <row r="3719" spans="1:26" x14ac:dyDescent="0.2">
      <c r="A3719">
        <v>3719</v>
      </c>
      <c r="B3719">
        <v>6342</v>
      </c>
      <c r="H3719" s="23">
        <v>44277</v>
      </c>
      <c r="I3719" s="23">
        <v>44277</v>
      </c>
      <c r="J3719">
        <v>1000</v>
      </c>
      <c r="K3719" s="24"/>
      <c r="L3719" s="24" t="s">
        <v>3001</v>
      </c>
      <c r="M3719" s="24" t="s">
        <v>3014</v>
      </c>
      <c r="N3719" s="24" t="s">
        <v>69</v>
      </c>
      <c r="O3719" s="24" t="s">
        <v>231</v>
      </c>
      <c r="P3719" s="24" t="s">
        <v>275</v>
      </c>
      <c r="Q3719" s="24" t="s">
        <v>118</v>
      </c>
      <c r="R3719" s="24" t="s">
        <v>105</v>
      </c>
      <c r="S3719" s="24" t="s">
        <v>107</v>
      </c>
      <c r="T3719" s="24" t="s">
        <v>225</v>
      </c>
      <c r="U3719" s="24" t="s">
        <v>205</v>
      </c>
      <c r="V3719" s="24" t="s">
        <v>205</v>
      </c>
      <c r="W3719" s="24" t="s">
        <v>205</v>
      </c>
      <c r="X3719" s="24" t="s">
        <v>1833</v>
      </c>
      <c r="Y3719" s="24" t="s">
        <v>166</v>
      </c>
      <c r="Z3719" s="24"/>
    </row>
    <row r="3720" spans="1:26" x14ac:dyDescent="0.2">
      <c r="A3720">
        <v>3720</v>
      </c>
      <c r="B3720">
        <v>6343</v>
      </c>
      <c r="H3720" s="23">
        <v>44277</v>
      </c>
      <c r="I3720" s="23">
        <v>44277</v>
      </c>
      <c r="J3720">
        <v>960</v>
      </c>
      <c r="K3720" s="24"/>
      <c r="L3720" s="24" t="s">
        <v>2398</v>
      </c>
      <c r="M3720" s="24" t="s">
        <v>2311</v>
      </c>
      <c r="N3720" s="24" t="s">
        <v>68</v>
      </c>
      <c r="O3720" s="24" t="s">
        <v>231</v>
      </c>
      <c r="P3720" s="24" t="s">
        <v>217</v>
      </c>
      <c r="Q3720" s="24" t="s">
        <v>17</v>
      </c>
      <c r="R3720" s="24" t="s">
        <v>6</v>
      </c>
      <c r="S3720" s="24" t="s">
        <v>12</v>
      </c>
      <c r="T3720" s="24" t="s">
        <v>336</v>
      </c>
      <c r="U3720" s="24" t="s">
        <v>205</v>
      </c>
      <c r="V3720" s="24" t="s">
        <v>205</v>
      </c>
      <c r="W3720" s="24" t="s">
        <v>2142</v>
      </c>
      <c r="X3720" s="24" t="s">
        <v>1833</v>
      </c>
      <c r="Y3720" s="24" t="s">
        <v>166</v>
      </c>
      <c r="Z3720" s="24"/>
    </row>
    <row r="3721" spans="1:26" x14ac:dyDescent="0.2">
      <c r="A3721">
        <v>3721</v>
      </c>
      <c r="B3721">
        <v>6349</v>
      </c>
      <c r="H3721" s="23">
        <v>44277</v>
      </c>
      <c r="I3721" s="23">
        <v>44277</v>
      </c>
      <c r="J3721">
        <v>500</v>
      </c>
      <c r="K3721" s="24"/>
      <c r="L3721" s="24" t="s">
        <v>3015</v>
      </c>
      <c r="M3721" s="24" t="s">
        <v>3016</v>
      </c>
      <c r="N3721" s="24" t="s">
        <v>7</v>
      </c>
      <c r="O3721" s="24" t="s">
        <v>231</v>
      </c>
      <c r="P3721" s="24" t="s">
        <v>217</v>
      </c>
      <c r="Q3721" s="24" t="s">
        <v>55</v>
      </c>
      <c r="R3721" s="24" t="s">
        <v>70</v>
      </c>
      <c r="S3721" s="24" t="s">
        <v>74</v>
      </c>
      <c r="T3721" s="24" t="s">
        <v>225</v>
      </c>
      <c r="U3721" s="24" t="s">
        <v>205</v>
      </c>
      <c r="V3721" s="24" t="s">
        <v>205</v>
      </c>
      <c r="W3721" s="24" t="s">
        <v>3017</v>
      </c>
      <c r="X3721" s="24" t="s">
        <v>1833</v>
      </c>
      <c r="Y3721" s="24" t="s">
        <v>166</v>
      </c>
      <c r="Z3721" s="24"/>
    </row>
    <row r="3722" spans="1:26" x14ac:dyDescent="0.2">
      <c r="A3722">
        <v>3722</v>
      </c>
      <c r="B3722">
        <v>6350</v>
      </c>
      <c r="H3722" s="23">
        <v>44277</v>
      </c>
      <c r="I3722" s="23">
        <v>44277</v>
      </c>
      <c r="J3722">
        <v>166.64</v>
      </c>
      <c r="K3722" s="24"/>
      <c r="L3722" s="24" t="s">
        <v>2179</v>
      </c>
      <c r="M3722" s="24" t="s">
        <v>3018</v>
      </c>
      <c r="N3722" s="24" t="s">
        <v>68</v>
      </c>
      <c r="O3722" s="24" t="s">
        <v>231</v>
      </c>
      <c r="P3722" s="24" t="s">
        <v>217</v>
      </c>
      <c r="Q3722" s="24" t="s">
        <v>64</v>
      </c>
      <c r="R3722" s="24" t="s">
        <v>70</v>
      </c>
      <c r="S3722" s="24" t="s">
        <v>79</v>
      </c>
      <c r="T3722" s="24" t="s">
        <v>345</v>
      </c>
      <c r="U3722" s="24" t="s">
        <v>205</v>
      </c>
      <c r="V3722" s="24" t="s">
        <v>205</v>
      </c>
      <c r="W3722" s="24" t="s">
        <v>3019</v>
      </c>
      <c r="X3722" s="24" t="s">
        <v>1833</v>
      </c>
      <c r="Y3722" s="24" t="s">
        <v>166</v>
      </c>
      <c r="Z3722" s="24"/>
    </row>
    <row r="3723" spans="1:26" x14ac:dyDescent="0.2">
      <c r="A3723">
        <v>3723</v>
      </c>
      <c r="B3723">
        <v>6351</v>
      </c>
      <c r="H3723" s="23">
        <v>44278</v>
      </c>
      <c r="I3723" s="23">
        <v>44278</v>
      </c>
      <c r="J3723">
        <v>6000</v>
      </c>
      <c r="K3723" s="24"/>
      <c r="L3723" s="24" t="s">
        <v>2403</v>
      </c>
      <c r="M3723" s="24" t="s">
        <v>2528</v>
      </c>
      <c r="N3723" s="24" t="s">
        <v>68</v>
      </c>
      <c r="O3723" s="24" t="s">
        <v>231</v>
      </c>
      <c r="P3723" s="24" t="s">
        <v>217</v>
      </c>
      <c r="Q3723" s="24" t="s">
        <v>102</v>
      </c>
      <c r="R3723" s="24" t="s">
        <v>108</v>
      </c>
      <c r="S3723" s="24" t="s">
        <v>108</v>
      </c>
      <c r="T3723" s="24" t="s">
        <v>238</v>
      </c>
      <c r="U3723" s="24" t="s">
        <v>205</v>
      </c>
      <c r="V3723" s="24" t="s">
        <v>205</v>
      </c>
      <c r="W3723" s="24" t="s">
        <v>205</v>
      </c>
      <c r="X3723" s="24" t="s">
        <v>1833</v>
      </c>
      <c r="Y3723" s="24" t="s">
        <v>205</v>
      </c>
      <c r="Z3723" s="24"/>
    </row>
    <row r="3724" spans="1:26" x14ac:dyDescent="0.2">
      <c r="A3724">
        <v>3724</v>
      </c>
      <c r="B3724">
        <v>6353</v>
      </c>
      <c r="H3724" s="23">
        <v>44278</v>
      </c>
      <c r="I3724" s="23">
        <v>44278</v>
      </c>
      <c r="J3724">
        <v>5000</v>
      </c>
      <c r="K3724" s="24"/>
      <c r="L3724" s="24" t="s">
        <v>2994</v>
      </c>
      <c r="M3724" s="24" t="s">
        <v>2995</v>
      </c>
      <c r="N3724" s="24" t="s">
        <v>68</v>
      </c>
      <c r="O3724" s="24" t="s">
        <v>231</v>
      </c>
      <c r="P3724" s="24" t="s">
        <v>217</v>
      </c>
      <c r="Q3724" s="24" t="s">
        <v>17</v>
      </c>
      <c r="R3724" s="24" t="s">
        <v>105</v>
      </c>
      <c r="S3724" s="24" t="s">
        <v>106</v>
      </c>
      <c r="T3724" s="24" t="s">
        <v>219</v>
      </c>
      <c r="U3724" s="24" t="s">
        <v>205</v>
      </c>
      <c r="V3724" s="24" t="s">
        <v>205</v>
      </c>
      <c r="W3724" s="24"/>
      <c r="X3724" s="24" t="s">
        <v>1833</v>
      </c>
      <c r="Y3724" s="24" t="s">
        <v>1833</v>
      </c>
      <c r="Z3724" s="24"/>
    </row>
    <row r="3725" spans="1:26" x14ac:dyDescent="0.2">
      <c r="A3725">
        <v>3725</v>
      </c>
      <c r="B3725">
        <v>6355</v>
      </c>
      <c r="H3725" s="23">
        <v>44278</v>
      </c>
      <c r="I3725" s="23">
        <v>44278</v>
      </c>
      <c r="J3725">
        <v>202.93</v>
      </c>
      <c r="K3725" s="24"/>
      <c r="L3725" s="24" t="s">
        <v>3020</v>
      </c>
      <c r="M3725" s="24" t="s">
        <v>3021</v>
      </c>
      <c r="N3725" s="24" t="s">
        <v>68</v>
      </c>
      <c r="O3725" s="24" t="s">
        <v>231</v>
      </c>
      <c r="P3725" s="24" t="s">
        <v>217</v>
      </c>
      <c r="Q3725" s="24" t="s">
        <v>7</v>
      </c>
      <c r="R3725" s="24" t="s">
        <v>105</v>
      </c>
      <c r="S3725" s="24" t="s">
        <v>24</v>
      </c>
      <c r="T3725" s="24" t="s">
        <v>312</v>
      </c>
      <c r="U3725" s="24" t="s">
        <v>205</v>
      </c>
      <c r="V3725" s="24" t="s">
        <v>205</v>
      </c>
      <c r="W3725" s="24" t="s">
        <v>3022</v>
      </c>
      <c r="X3725" s="24" t="s">
        <v>1833</v>
      </c>
      <c r="Y3725" s="24" t="s">
        <v>166</v>
      </c>
      <c r="Z3725" s="24"/>
    </row>
    <row r="3726" spans="1:26" x14ac:dyDescent="0.2">
      <c r="A3726">
        <v>3726</v>
      </c>
      <c r="B3726">
        <v>6363</v>
      </c>
      <c r="H3726" s="23">
        <v>44280</v>
      </c>
      <c r="I3726" s="23">
        <v>44280</v>
      </c>
      <c r="J3726">
        <v>1110</v>
      </c>
      <c r="K3726" s="24"/>
      <c r="L3726" s="24" t="s">
        <v>3023</v>
      </c>
      <c r="M3726" s="24" t="s">
        <v>3024</v>
      </c>
      <c r="N3726" s="24" t="s">
        <v>50</v>
      </c>
      <c r="O3726" s="24" t="s">
        <v>231</v>
      </c>
      <c r="P3726" s="24" t="s">
        <v>217</v>
      </c>
      <c r="Q3726" s="24" t="s">
        <v>50</v>
      </c>
      <c r="R3726" s="24" t="s">
        <v>105</v>
      </c>
      <c r="S3726" s="24" t="s">
        <v>24</v>
      </c>
      <c r="T3726" s="24" t="s">
        <v>312</v>
      </c>
      <c r="U3726" s="24" t="s">
        <v>205</v>
      </c>
      <c r="V3726" s="24" t="s">
        <v>205</v>
      </c>
      <c r="W3726" s="24" t="s">
        <v>3000</v>
      </c>
      <c r="X3726" s="24" t="s">
        <v>1833</v>
      </c>
      <c r="Y3726" s="24" t="s">
        <v>166</v>
      </c>
      <c r="Z3726" s="24"/>
    </row>
    <row r="3727" spans="1:26" x14ac:dyDescent="0.2">
      <c r="A3727">
        <v>3727</v>
      </c>
      <c r="B3727">
        <v>6364</v>
      </c>
      <c r="H3727" s="23">
        <v>44280</v>
      </c>
      <c r="I3727" s="23">
        <v>44280</v>
      </c>
      <c r="J3727">
        <v>1857.5</v>
      </c>
      <c r="K3727" s="24"/>
      <c r="L3727" s="24" t="s">
        <v>2917</v>
      </c>
      <c r="M3727" s="24" t="s">
        <v>3025</v>
      </c>
      <c r="N3727" s="24" t="s">
        <v>7</v>
      </c>
      <c r="O3727" s="24" t="s">
        <v>231</v>
      </c>
      <c r="P3727" s="24" t="s">
        <v>217</v>
      </c>
      <c r="Q3727" s="24" t="s">
        <v>7</v>
      </c>
      <c r="R3727" s="24" t="s">
        <v>70</v>
      </c>
      <c r="S3727" s="24" t="s">
        <v>72</v>
      </c>
      <c r="T3727" s="24" t="s">
        <v>225</v>
      </c>
      <c r="U3727" s="24" t="s">
        <v>205</v>
      </c>
      <c r="V3727" s="24" t="s">
        <v>205</v>
      </c>
      <c r="W3727" s="24"/>
      <c r="X3727" s="24" t="s">
        <v>1833</v>
      </c>
      <c r="Y3727" s="24" t="s">
        <v>1833</v>
      </c>
      <c r="Z3727" s="24"/>
    </row>
    <row r="3728" spans="1:26" x14ac:dyDescent="0.2">
      <c r="A3728">
        <v>3728</v>
      </c>
      <c r="B3728">
        <v>6365</v>
      </c>
      <c r="H3728" s="23">
        <v>44280</v>
      </c>
      <c r="I3728" s="23">
        <v>44280</v>
      </c>
      <c r="J3728">
        <v>138</v>
      </c>
      <c r="K3728" s="24"/>
      <c r="L3728" s="24" t="s">
        <v>2895</v>
      </c>
      <c r="M3728" s="24" t="s">
        <v>2597</v>
      </c>
      <c r="N3728" s="24" t="s">
        <v>7</v>
      </c>
      <c r="O3728" s="24" t="s">
        <v>231</v>
      </c>
      <c r="P3728" s="24" t="s">
        <v>217</v>
      </c>
      <c r="Q3728" s="24" t="s">
        <v>55</v>
      </c>
      <c r="R3728" s="24" t="s">
        <v>70</v>
      </c>
      <c r="S3728" s="24" t="s">
        <v>76</v>
      </c>
      <c r="T3728" s="24" t="s">
        <v>225</v>
      </c>
      <c r="U3728" s="24" t="s">
        <v>205</v>
      </c>
      <c r="V3728" s="24" t="s">
        <v>205</v>
      </c>
      <c r="W3728" s="24" t="s">
        <v>2313</v>
      </c>
      <c r="X3728" s="24" t="s">
        <v>1833</v>
      </c>
      <c r="Y3728" s="24" t="s">
        <v>166</v>
      </c>
      <c r="Z3728" s="24"/>
    </row>
    <row r="3729" spans="1:26" x14ac:dyDescent="0.2">
      <c r="A3729">
        <v>3729</v>
      </c>
      <c r="B3729">
        <v>6366</v>
      </c>
      <c r="H3729" s="23">
        <v>44280</v>
      </c>
      <c r="I3729" s="23">
        <v>44280</v>
      </c>
      <c r="J3729">
        <v>184</v>
      </c>
      <c r="K3729" s="24"/>
      <c r="L3729" s="24" t="s">
        <v>2895</v>
      </c>
      <c r="M3729" s="24" t="s">
        <v>2597</v>
      </c>
      <c r="N3729" s="24" t="s">
        <v>7</v>
      </c>
      <c r="O3729" s="24" t="s">
        <v>231</v>
      </c>
      <c r="P3729" s="24" t="s">
        <v>217</v>
      </c>
      <c r="Q3729" s="24" t="s">
        <v>55</v>
      </c>
      <c r="R3729" s="24" t="s">
        <v>70</v>
      </c>
      <c r="S3729" s="24" t="s">
        <v>76</v>
      </c>
      <c r="T3729" s="24" t="s">
        <v>225</v>
      </c>
      <c r="U3729" s="24" t="s">
        <v>205</v>
      </c>
      <c r="V3729" s="24" t="s">
        <v>205</v>
      </c>
      <c r="W3729" s="24" t="s">
        <v>2313</v>
      </c>
      <c r="X3729" s="24" t="s">
        <v>1833</v>
      </c>
      <c r="Y3729" s="24" t="s">
        <v>166</v>
      </c>
      <c r="Z3729" s="24"/>
    </row>
    <row r="3730" spans="1:26" x14ac:dyDescent="0.2">
      <c r="A3730">
        <v>3730</v>
      </c>
      <c r="B3730">
        <v>6367</v>
      </c>
      <c r="H3730" s="23">
        <v>44280</v>
      </c>
      <c r="I3730" s="23">
        <v>44280</v>
      </c>
      <c r="J3730">
        <v>138</v>
      </c>
      <c r="K3730" s="24"/>
      <c r="L3730" s="24" t="s">
        <v>2895</v>
      </c>
      <c r="M3730" s="24" t="s">
        <v>2597</v>
      </c>
      <c r="N3730" s="24" t="s">
        <v>7</v>
      </c>
      <c r="O3730" s="24" t="s">
        <v>231</v>
      </c>
      <c r="P3730" s="24" t="s">
        <v>217</v>
      </c>
      <c r="Q3730" s="24" t="s">
        <v>55</v>
      </c>
      <c r="R3730" s="24" t="s">
        <v>70</v>
      </c>
      <c r="S3730" s="24" t="s">
        <v>76</v>
      </c>
      <c r="T3730" s="24" t="s">
        <v>225</v>
      </c>
      <c r="U3730" s="24" t="s">
        <v>205</v>
      </c>
      <c r="V3730" s="24" t="s">
        <v>205</v>
      </c>
      <c r="W3730" s="24" t="s">
        <v>2313</v>
      </c>
      <c r="X3730" s="24" t="s">
        <v>1833</v>
      </c>
      <c r="Y3730" s="24" t="s">
        <v>166</v>
      </c>
      <c r="Z3730" s="24"/>
    </row>
    <row r="3731" spans="1:26" x14ac:dyDescent="0.2">
      <c r="A3731">
        <v>3731</v>
      </c>
      <c r="B3731">
        <v>6368</v>
      </c>
      <c r="H3731" s="23">
        <v>44280</v>
      </c>
      <c r="I3731" s="23">
        <v>44280</v>
      </c>
      <c r="J3731">
        <v>600</v>
      </c>
      <c r="K3731" s="24"/>
      <c r="L3731" s="24" t="s">
        <v>2255</v>
      </c>
      <c r="M3731" s="24" t="s">
        <v>2647</v>
      </c>
      <c r="N3731" s="24" t="s">
        <v>68</v>
      </c>
      <c r="O3731" s="24" t="s">
        <v>231</v>
      </c>
      <c r="P3731" s="24" t="s">
        <v>217</v>
      </c>
      <c r="Q3731" s="24" t="s">
        <v>17</v>
      </c>
      <c r="R3731" s="24" t="s">
        <v>105</v>
      </c>
      <c r="S3731" s="24" t="s">
        <v>106</v>
      </c>
      <c r="T3731" s="24" t="s">
        <v>219</v>
      </c>
      <c r="U3731" s="24" t="s">
        <v>205</v>
      </c>
      <c r="V3731" s="24" t="s">
        <v>205</v>
      </c>
      <c r="W3731" s="24" t="s">
        <v>1372</v>
      </c>
      <c r="X3731" s="24" t="s">
        <v>1833</v>
      </c>
      <c r="Y3731" s="24" t="s">
        <v>166</v>
      </c>
      <c r="Z3731" s="24"/>
    </row>
    <row r="3732" spans="1:26" x14ac:dyDescent="0.2">
      <c r="A3732">
        <v>3732</v>
      </c>
      <c r="B3732">
        <v>6385</v>
      </c>
      <c r="H3732" s="23">
        <v>44284</v>
      </c>
      <c r="I3732" s="23">
        <v>44284</v>
      </c>
      <c r="J3732">
        <v>69.989999999999995</v>
      </c>
      <c r="K3732" s="24"/>
      <c r="L3732" s="24" t="s">
        <v>3026</v>
      </c>
      <c r="M3732" s="24" t="s">
        <v>3027</v>
      </c>
      <c r="N3732" s="24" t="s">
        <v>68</v>
      </c>
      <c r="O3732" s="24" t="s">
        <v>231</v>
      </c>
      <c r="P3732" s="24" t="s">
        <v>217</v>
      </c>
      <c r="Q3732" s="24" t="s">
        <v>17</v>
      </c>
      <c r="R3732" s="24" t="s">
        <v>70</v>
      </c>
      <c r="S3732" s="24" t="s">
        <v>11</v>
      </c>
      <c r="T3732" s="24" t="s">
        <v>1100</v>
      </c>
      <c r="U3732" s="24" t="s">
        <v>205</v>
      </c>
      <c r="V3732" s="24" t="s">
        <v>205</v>
      </c>
      <c r="W3732" s="24"/>
      <c r="X3732" s="24" t="s">
        <v>1833</v>
      </c>
      <c r="Y3732" s="24" t="s">
        <v>166</v>
      </c>
      <c r="Z3732" s="24"/>
    </row>
    <row r="3733" spans="1:26" x14ac:dyDescent="0.2">
      <c r="A3733">
        <v>3733</v>
      </c>
      <c r="B3733">
        <v>6386</v>
      </c>
      <c r="H3733" s="23">
        <v>44284</v>
      </c>
      <c r="I3733" s="23">
        <v>44284</v>
      </c>
      <c r="J3733">
        <v>100</v>
      </c>
      <c r="K3733" s="24"/>
      <c r="L3733" s="24" t="s">
        <v>2179</v>
      </c>
      <c r="M3733" s="24" t="s">
        <v>3028</v>
      </c>
      <c r="N3733" s="24" t="s">
        <v>50</v>
      </c>
      <c r="O3733" s="24" t="s">
        <v>231</v>
      </c>
      <c r="P3733" s="24" t="s">
        <v>217</v>
      </c>
      <c r="Q3733" s="24" t="s">
        <v>50</v>
      </c>
      <c r="R3733" s="24" t="s">
        <v>105</v>
      </c>
      <c r="S3733" s="24" t="s">
        <v>11</v>
      </c>
      <c r="T3733" s="24" t="s">
        <v>1100</v>
      </c>
      <c r="U3733" s="24" t="s">
        <v>205</v>
      </c>
      <c r="V3733" s="24" t="s">
        <v>205</v>
      </c>
      <c r="W3733" s="24"/>
      <c r="X3733" s="24" t="s">
        <v>1833</v>
      </c>
      <c r="Y3733" s="24" t="s">
        <v>166</v>
      </c>
      <c r="Z3733" s="24"/>
    </row>
    <row r="3734" spans="1:26" x14ac:dyDescent="0.2">
      <c r="A3734">
        <v>3734</v>
      </c>
      <c r="B3734">
        <v>6387</v>
      </c>
      <c r="H3734" s="23">
        <v>44284</v>
      </c>
      <c r="I3734" s="23">
        <v>44284</v>
      </c>
      <c r="J3734">
        <v>260</v>
      </c>
      <c r="K3734" s="24"/>
      <c r="L3734" s="24" t="s">
        <v>2179</v>
      </c>
      <c r="M3734" s="24" t="s">
        <v>3029</v>
      </c>
      <c r="N3734" s="24" t="s">
        <v>50</v>
      </c>
      <c r="O3734" s="24" t="s">
        <v>231</v>
      </c>
      <c r="P3734" s="24" t="s">
        <v>275</v>
      </c>
      <c r="Q3734" s="24" t="s">
        <v>50</v>
      </c>
      <c r="R3734" s="24" t="s">
        <v>105</v>
      </c>
      <c r="S3734" s="24" t="s">
        <v>84</v>
      </c>
      <c r="T3734" s="24" t="s">
        <v>439</v>
      </c>
      <c r="U3734" s="24" t="s">
        <v>205</v>
      </c>
      <c r="V3734" s="24" t="s">
        <v>205</v>
      </c>
      <c r="W3734" s="24"/>
      <c r="X3734" s="24" t="s">
        <v>1833</v>
      </c>
      <c r="Y3734" s="24" t="s">
        <v>166</v>
      </c>
      <c r="Z3734" s="24"/>
    </row>
    <row r="3735" spans="1:26" x14ac:dyDescent="0.2">
      <c r="A3735">
        <v>3735</v>
      </c>
      <c r="B3735">
        <v>6405</v>
      </c>
      <c r="H3735" s="23">
        <v>44286</v>
      </c>
      <c r="I3735" s="23">
        <v>44286</v>
      </c>
      <c r="J3735">
        <v>12000</v>
      </c>
      <c r="K3735" s="24"/>
      <c r="L3735" s="24" t="s">
        <v>2403</v>
      </c>
      <c r="M3735" s="24" t="s">
        <v>2528</v>
      </c>
      <c r="N3735" s="24" t="s">
        <v>68</v>
      </c>
      <c r="O3735" s="24" t="s">
        <v>231</v>
      </c>
      <c r="P3735" s="24" t="s">
        <v>217</v>
      </c>
      <c r="Q3735" s="24" t="s">
        <v>102</v>
      </c>
      <c r="R3735" s="24" t="s">
        <v>108</v>
      </c>
      <c r="S3735" s="24" t="s">
        <v>108</v>
      </c>
      <c r="T3735" s="24" t="s">
        <v>238</v>
      </c>
      <c r="U3735" s="24" t="s">
        <v>205</v>
      </c>
      <c r="V3735" s="24" t="s">
        <v>205</v>
      </c>
      <c r="W3735" s="24" t="s">
        <v>205</v>
      </c>
      <c r="X3735" s="24"/>
      <c r="Y3735" s="24" t="s">
        <v>205</v>
      </c>
      <c r="Z3735" s="24"/>
    </row>
    <row r="3736" spans="1:26" x14ac:dyDescent="0.2">
      <c r="A3736">
        <v>3736</v>
      </c>
      <c r="B3736">
        <v>6411</v>
      </c>
      <c r="H3736" s="23">
        <v>44286</v>
      </c>
      <c r="I3736" s="23">
        <v>44286</v>
      </c>
      <c r="J3736">
        <v>144.4</v>
      </c>
      <c r="K3736" s="24"/>
      <c r="L3736" s="24" t="s">
        <v>3030</v>
      </c>
      <c r="M3736" s="24" t="s">
        <v>2154</v>
      </c>
      <c r="N3736" s="24" t="s">
        <v>7</v>
      </c>
      <c r="O3736" s="24" t="s">
        <v>231</v>
      </c>
      <c r="P3736" s="24" t="s">
        <v>217</v>
      </c>
      <c r="Q3736" s="24" t="s">
        <v>584</v>
      </c>
      <c r="R3736" s="24" t="s">
        <v>584</v>
      </c>
      <c r="S3736" s="24" t="s">
        <v>584</v>
      </c>
      <c r="T3736" s="24" t="s">
        <v>585</v>
      </c>
      <c r="U3736" s="24" t="s">
        <v>3031</v>
      </c>
      <c r="V3736" s="24" t="s">
        <v>3032</v>
      </c>
      <c r="W3736" s="24"/>
      <c r="X3736" s="24" t="s">
        <v>1833</v>
      </c>
      <c r="Y3736" s="24" t="s">
        <v>166</v>
      </c>
      <c r="Z3736" s="24"/>
    </row>
    <row r="3737" spans="1:26" x14ac:dyDescent="0.2">
      <c r="A3737">
        <v>3737</v>
      </c>
      <c r="B3737">
        <v>6416</v>
      </c>
      <c r="H3737" s="23">
        <v>44287</v>
      </c>
      <c r="I3737" s="23">
        <v>44287</v>
      </c>
      <c r="J3737">
        <v>798.91</v>
      </c>
      <c r="K3737" s="24"/>
      <c r="L3737" s="24" t="s">
        <v>3033</v>
      </c>
      <c r="M3737" s="24" t="s">
        <v>3034</v>
      </c>
      <c r="N3737" s="24" t="s">
        <v>68</v>
      </c>
      <c r="O3737" s="24" t="s">
        <v>231</v>
      </c>
      <c r="P3737" s="24" t="s">
        <v>217</v>
      </c>
      <c r="Q3737" s="24" t="s">
        <v>50</v>
      </c>
      <c r="R3737" s="24" t="s">
        <v>105</v>
      </c>
      <c r="S3737" s="24" t="s">
        <v>83</v>
      </c>
      <c r="T3737" s="24" t="s">
        <v>257</v>
      </c>
      <c r="U3737" s="24" t="s">
        <v>205</v>
      </c>
      <c r="V3737" s="24" t="s">
        <v>205</v>
      </c>
      <c r="W3737" s="24"/>
      <c r="X3737" s="24" t="s">
        <v>1833</v>
      </c>
      <c r="Y3737" s="24" t="s">
        <v>166</v>
      </c>
      <c r="Z3737" s="24"/>
    </row>
    <row r="3738" spans="1:26" x14ac:dyDescent="0.2">
      <c r="A3738">
        <v>3738</v>
      </c>
      <c r="B3738">
        <v>6419</v>
      </c>
      <c r="H3738" s="23">
        <v>44287</v>
      </c>
      <c r="I3738" s="23">
        <v>44287</v>
      </c>
      <c r="J3738">
        <v>85.94</v>
      </c>
      <c r="K3738" s="24"/>
      <c r="L3738" s="24" t="s">
        <v>2875</v>
      </c>
      <c r="M3738" s="24" t="s">
        <v>1209</v>
      </c>
      <c r="N3738" s="24" t="s">
        <v>7</v>
      </c>
      <c r="O3738" s="24" t="s">
        <v>231</v>
      </c>
      <c r="P3738" s="24" t="s">
        <v>217</v>
      </c>
      <c r="Q3738" s="24" t="s">
        <v>102</v>
      </c>
      <c r="R3738" s="24" t="s">
        <v>108</v>
      </c>
      <c r="S3738" s="24" t="s">
        <v>103</v>
      </c>
      <c r="T3738" s="24" t="s">
        <v>260</v>
      </c>
      <c r="U3738" s="24" t="s">
        <v>1210</v>
      </c>
      <c r="V3738" s="24" t="s">
        <v>205</v>
      </c>
      <c r="W3738" s="24" t="s">
        <v>645</v>
      </c>
      <c r="X3738" s="24" t="s">
        <v>1833</v>
      </c>
      <c r="Y3738" s="24" t="s">
        <v>166</v>
      </c>
      <c r="Z3738" s="24"/>
    </row>
    <row r="3739" spans="1:26" x14ac:dyDescent="0.2">
      <c r="A3739">
        <v>3739</v>
      </c>
      <c r="B3739">
        <v>6420</v>
      </c>
      <c r="H3739" s="23">
        <v>44287</v>
      </c>
      <c r="I3739" s="23">
        <v>44287</v>
      </c>
      <c r="J3739">
        <v>85.94</v>
      </c>
      <c r="K3739" s="24"/>
      <c r="L3739" s="24" t="s">
        <v>2876</v>
      </c>
      <c r="M3739" s="24" t="s">
        <v>1213</v>
      </c>
      <c r="N3739" s="24" t="s">
        <v>7</v>
      </c>
      <c r="O3739" s="24" t="s">
        <v>231</v>
      </c>
      <c r="P3739" s="24" t="s">
        <v>217</v>
      </c>
      <c r="Q3739" s="24" t="s">
        <v>102</v>
      </c>
      <c r="R3739" s="24" t="s">
        <v>108</v>
      </c>
      <c r="S3739" s="24" t="s">
        <v>103</v>
      </c>
      <c r="T3739" s="24" t="s">
        <v>260</v>
      </c>
      <c r="U3739" s="24" t="s">
        <v>1163</v>
      </c>
      <c r="V3739" s="24" t="s">
        <v>205</v>
      </c>
      <c r="W3739" s="24" t="s">
        <v>645</v>
      </c>
      <c r="X3739" s="24" t="s">
        <v>1833</v>
      </c>
      <c r="Y3739" s="24" t="s">
        <v>166</v>
      </c>
      <c r="Z3739" s="24"/>
    </row>
    <row r="3740" spans="1:26" x14ac:dyDescent="0.2">
      <c r="A3740">
        <v>3740</v>
      </c>
      <c r="B3740">
        <v>6421</v>
      </c>
      <c r="H3740" s="23">
        <v>44287</v>
      </c>
      <c r="I3740" s="23">
        <v>44287</v>
      </c>
      <c r="J3740">
        <v>10985.05</v>
      </c>
      <c r="K3740" s="24"/>
      <c r="L3740" s="24" t="s">
        <v>3035</v>
      </c>
      <c r="M3740" s="24" t="s">
        <v>3036</v>
      </c>
      <c r="N3740" s="24" t="s">
        <v>7</v>
      </c>
      <c r="O3740" s="24" t="s">
        <v>231</v>
      </c>
      <c r="P3740" s="24" t="s">
        <v>217</v>
      </c>
      <c r="Q3740" s="24" t="s">
        <v>52</v>
      </c>
      <c r="R3740" s="24" t="s">
        <v>69</v>
      </c>
      <c r="S3740" s="24" t="s">
        <v>94</v>
      </c>
      <c r="T3740" s="24" t="s">
        <v>363</v>
      </c>
      <c r="U3740" s="24" t="s">
        <v>205</v>
      </c>
      <c r="V3740" s="24" t="s">
        <v>205</v>
      </c>
      <c r="W3740" s="24" t="s">
        <v>482</v>
      </c>
      <c r="X3740" s="24" t="s">
        <v>1833</v>
      </c>
      <c r="Y3740" s="24" t="s">
        <v>166</v>
      </c>
      <c r="Z3740" s="24"/>
    </row>
    <row r="3741" spans="1:26" x14ac:dyDescent="0.2">
      <c r="A3741">
        <v>3741</v>
      </c>
      <c r="B3741">
        <v>6422</v>
      </c>
      <c r="H3741" s="23">
        <v>44287</v>
      </c>
      <c r="I3741" s="23">
        <v>44287</v>
      </c>
      <c r="J3741">
        <v>1345</v>
      </c>
      <c r="K3741" s="24"/>
      <c r="L3741" s="24" t="s">
        <v>3037</v>
      </c>
      <c r="M3741" s="24" t="s">
        <v>3038</v>
      </c>
      <c r="N3741" s="24" t="s">
        <v>7</v>
      </c>
      <c r="O3741" s="24" t="s">
        <v>231</v>
      </c>
      <c r="P3741" s="24" t="s">
        <v>217</v>
      </c>
      <c r="Q3741" s="24" t="s">
        <v>52</v>
      </c>
      <c r="R3741" s="24" t="s">
        <v>69</v>
      </c>
      <c r="S3741" s="24" t="s">
        <v>94</v>
      </c>
      <c r="T3741" s="24" t="s">
        <v>363</v>
      </c>
      <c r="U3741" s="24" t="s">
        <v>205</v>
      </c>
      <c r="V3741" s="24" t="s">
        <v>205</v>
      </c>
      <c r="W3741" s="24" t="s">
        <v>3039</v>
      </c>
      <c r="X3741" s="24" t="s">
        <v>1833</v>
      </c>
      <c r="Y3741" s="24" t="s">
        <v>166</v>
      </c>
      <c r="Z3741" s="24"/>
    </row>
    <row r="3742" spans="1:26" x14ac:dyDescent="0.2">
      <c r="A3742">
        <v>3742</v>
      </c>
      <c r="B3742">
        <v>6439</v>
      </c>
      <c r="H3742" s="23">
        <v>44291</v>
      </c>
      <c r="I3742" s="23">
        <v>44291</v>
      </c>
      <c r="J3742">
        <v>1000</v>
      </c>
      <c r="K3742" s="24"/>
      <c r="L3742" s="24" t="s">
        <v>2186</v>
      </c>
      <c r="M3742" s="24" t="s">
        <v>2442</v>
      </c>
      <c r="N3742" s="24" t="s">
        <v>65</v>
      </c>
      <c r="O3742" s="24" t="s">
        <v>231</v>
      </c>
      <c r="P3742" s="24" t="s">
        <v>207</v>
      </c>
      <c r="Q3742" s="24" t="s">
        <v>36</v>
      </c>
      <c r="R3742" s="24" t="s">
        <v>6</v>
      </c>
      <c r="S3742" s="24" t="s">
        <v>37</v>
      </c>
      <c r="T3742" s="24" t="s">
        <v>304</v>
      </c>
      <c r="U3742" s="24" t="s">
        <v>205</v>
      </c>
      <c r="V3742" s="24" t="s">
        <v>205</v>
      </c>
      <c r="W3742" s="24" t="s">
        <v>205</v>
      </c>
      <c r="X3742" s="24" t="s">
        <v>1833</v>
      </c>
      <c r="Y3742" s="24" t="s">
        <v>205</v>
      </c>
      <c r="Z3742" s="24"/>
    </row>
    <row r="3743" spans="1:26" x14ac:dyDescent="0.2">
      <c r="A3743">
        <v>3743</v>
      </c>
      <c r="B3743">
        <v>6440</v>
      </c>
      <c r="H3743" s="23">
        <v>44291</v>
      </c>
      <c r="I3743" s="23">
        <v>44291</v>
      </c>
      <c r="J3743">
        <v>1000</v>
      </c>
      <c r="K3743" s="24"/>
      <c r="L3743" s="24" t="s">
        <v>2174</v>
      </c>
      <c r="M3743" s="24" t="s">
        <v>2443</v>
      </c>
      <c r="N3743" s="24" t="s">
        <v>65</v>
      </c>
      <c r="O3743" s="24" t="s">
        <v>231</v>
      </c>
      <c r="P3743" s="24" t="s">
        <v>207</v>
      </c>
      <c r="Q3743" s="24" t="s">
        <v>36</v>
      </c>
      <c r="R3743" s="24" t="s">
        <v>6</v>
      </c>
      <c r="S3743" s="24" t="s">
        <v>37</v>
      </c>
      <c r="T3743" s="24" t="s">
        <v>304</v>
      </c>
      <c r="U3743" s="24" t="s">
        <v>205</v>
      </c>
      <c r="V3743" s="24" t="s">
        <v>205</v>
      </c>
      <c r="W3743" s="24" t="s">
        <v>205</v>
      </c>
      <c r="X3743" s="24" t="s">
        <v>1833</v>
      </c>
      <c r="Y3743" s="24" t="s">
        <v>205</v>
      </c>
      <c r="Z3743" s="24"/>
    </row>
    <row r="3744" spans="1:26" x14ac:dyDescent="0.2">
      <c r="A3744">
        <v>3744</v>
      </c>
      <c r="B3744">
        <v>6441</v>
      </c>
      <c r="H3744" s="23">
        <v>44291</v>
      </c>
      <c r="I3744" s="23">
        <v>44291</v>
      </c>
      <c r="J3744">
        <v>1000</v>
      </c>
      <c r="K3744" s="24"/>
      <c r="L3744" s="24" t="s">
        <v>2712</v>
      </c>
      <c r="M3744" s="24" t="s">
        <v>2441</v>
      </c>
      <c r="N3744" s="24" t="s">
        <v>65</v>
      </c>
      <c r="O3744" s="24" t="s">
        <v>231</v>
      </c>
      <c r="P3744" s="24" t="s">
        <v>207</v>
      </c>
      <c r="Q3744" s="24" t="s">
        <v>36</v>
      </c>
      <c r="R3744" s="24" t="s">
        <v>6</v>
      </c>
      <c r="S3744" s="24" t="s">
        <v>37</v>
      </c>
      <c r="T3744" s="24" t="s">
        <v>304</v>
      </c>
      <c r="U3744" s="24" t="s">
        <v>205</v>
      </c>
      <c r="V3744" s="24" t="s">
        <v>205</v>
      </c>
      <c r="W3744" s="24" t="s">
        <v>205</v>
      </c>
      <c r="X3744" s="24" t="s">
        <v>1833</v>
      </c>
      <c r="Y3744" s="24" t="s">
        <v>205</v>
      </c>
      <c r="Z3744" s="24"/>
    </row>
    <row r="3745" spans="1:26" x14ac:dyDescent="0.2">
      <c r="A3745">
        <v>3745</v>
      </c>
      <c r="B3745">
        <v>6442</v>
      </c>
      <c r="H3745" s="23">
        <v>44291</v>
      </c>
      <c r="I3745" s="23">
        <v>44291</v>
      </c>
      <c r="J3745">
        <v>800</v>
      </c>
      <c r="K3745" s="24"/>
      <c r="L3745" s="24" t="s">
        <v>2930</v>
      </c>
      <c r="M3745" s="24" t="s">
        <v>2449</v>
      </c>
      <c r="N3745" s="24" t="s">
        <v>68</v>
      </c>
      <c r="O3745" s="24" t="s">
        <v>231</v>
      </c>
      <c r="P3745" s="24" t="s">
        <v>217</v>
      </c>
      <c r="Q3745" s="24" t="s">
        <v>36</v>
      </c>
      <c r="R3745" s="24" t="s">
        <v>6</v>
      </c>
      <c r="S3745" s="24" t="s">
        <v>37</v>
      </c>
      <c r="T3745" s="24" t="s">
        <v>304</v>
      </c>
      <c r="U3745" s="24" t="s">
        <v>205</v>
      </c>
      <c r="V3745" s="24" t="s">
        <v>205</v>
      </c>
      <c r="W3745" s="24" t="s">
        <v>205</v>
      </c>
      <c r="X3745" s="24" t="s">
        <v>1833</v>
      </c>
      <c r="Y3745" s="24" t="s">
        <v>205</v>
      </c>
      <c r="Z3745" s="24"/>
    </row>
    <row r="3746" spans="1:26" x14ac:dyDescent="0.2">
      <c r="A3746">
        <v>3746</v>
      </c>
      <c r="B3746">
        <v>6443</v>
      </c>
      <c r="H3746" s="23">
        <v>44291</v>
      </c>
      <c r="I3746" s="23">
        <v>44291</v>
      </c>
      <c r="J3746">
        <v>800</v>
      </c>
      <c r="K3746" s="24"/>
      <c r="L3746" s="24" t="s">
        <v>2603</v>
      </c>
      <c r="M3746" s="24" t="s">
        <v>2451</v>
      </c>
      <c r="N3746" s="24" t="s">
        <v>65</v>
      </c>
      <c r="O3746" s="24" t="s">
        <v>231</v>
      </c>
      <c r="P3746" s="24" t="s">
        <v>207</v>
      </c>
      <c r="Q3746" s="24" t="s">
        <v>36</v>
      </c>
      <c r="R3746" s="24" t="s">
        <v>6</v>
      </c>
      <c r="S3746" s="24" t="s">
        <v>37</v>
      </c>
      <c r="T3746" s="24" t="s">
        <v>304</v>
      </c>
      <c r="U3746" s="24" t="s">
        <v>205</v>
      </c>
      <c r="V3746" s="24" t="s">
        <v>205</v>
      </c>
      <c r="W3746" s="24" t="s">
        <v>205</v>
      </c>
      <c r="X3746" s="24" t="s">
        <v>1833</v>
      </c>
      <c r="Y3746" s="24" t="s">
        <v>205</v>
      </c>
      <c r="Z3746" s="24"/>
    </row>
    <row r="3747" spans="1:26" x14ac:dyDescent="0.2">
      <c r="A3747">
        <v>3747</v>
      </c>
      <c r="B3747">
        <v>6444</v>
      </c>
      <c r="H3747" s="23">
        <v>44291</v>
      </c>
      <c r="I3747" s="23">
        <v>44291</v>
      </c>
      <c r="J3747">
        <v>1500</v>
      </c>
      <c r="K3747" s="24"/>
      <c r="L3747" s="24" t="s">
        <v>2606</v>
      </c>
      <c r="M3747" s="24" t="s">
        <v>2447</v>
      </c>
      <c r="N3747" s="24" t="s">
        <v>65</v>
      </c>
      <c r="O3747" s="24" t="s">
        <v>231</v>
      </c>
      <c r="P3747" s="24" t="s">
        <v>207</v>
      </c>
      <c r="Q3747" s="24" t="s">
        <v>36</v>
      </c>
      <c r="R3747" s="24" t="s">
        <v>6</v>
      </c>
      <c r="S3747" s="24" t="s">
        <v>16</v>
      </c>
      <c r="T3747" s="24" t="s">
        <v>225</v>
      </c>
      <c r="U3747" s="24" t="s">
        <v>205</v>
      </c>
      <c r="V3747" s="24" t="s">
        <v>205</v>
      </c>
      <c r="W3747" s="24" t="s">
        <v>205</v>
      </c>
      <c r="X3747" s="24" t="s">
        <v>1833</v>
      </c>
      <c r="Y3747" s="24" t="s">
        <v>166</v>
      </c>
      <c r="Z3747" s="24"/>
    </row>
    <row r="3748" spans="1:26" x14ac:dyDescent="0.2">
      <c r="A3748">
        <v>3748</v>
      </c>
      <c r="B3748">
        <v>6445</v>
      </c>
      <c r="H3748" s="23">
        <v>44291</v>
      </c>
      <c r="I3748" s="23">
        <v>44291</v>
      </c>
      <c r="J3748">
        <v>2500</v>
      </c>
      <c r="K3748" s="24"/>
      <c r="L3748" s="24" t="s">
        <v>2193</v>
      </c>
      <c r="M3748" s="24" t="s">
        <v>2354</v>
      </c>
      <c r="N3748" s="24" t="s">
        <v>68</v>
      </c>
      <c r="O3748" s="24" t="s">
        <v>231</v>
      </c>
      <c r="P3748" s="24" t="s">
        <v>217</v>
      </c>
      <c r="Q3748" s="24" t="s">
        <v>36</v>
      </c>
      <c r="R3748" s="24" t="s">
        <v>6</v>
      </c>
      <c r="S3748" s="24" t="s">
        <v>16</v>
      </c>
      <c r="T3748" s="24" t="s">
        <v>225</v>
      </c>
      <c r="U3748" s="24" t="s">
        <v>205</v>
      </c>
      <c r="V3748" s="24" t="s">
        <v>205</v>
      </c>
      <c r="W3748" s="24" t="s">
        <v>205</v>
      </c>
      <c r="X3748" s="24" t="s">
        <v>1833</v>
      </c>
      <c r="Y3748" s="24" t="s">
        <v>166</v>
      </c>
      <c r="Z3748" s="24"/>
    </row>
    <row r="3749" spans="1:26" x14ac:dyDescent="0.2">
      <c r="A3749">
        <v>3749</v>
      </c>
      <c r="B3749">
        <v>6446</v>
      </c>
      <c r="H3749" s="23">
        <v>44291</v>
      </c>
      <c r="I3749" s="23">
        <v>44291</v>
      </c>
      <c r="J3749">
        <v>2000</v>
      </c>
      <c r="K3749" s="24"/>
      <c r="L3749" s="24" t="s">
        <v>1925</v>
      </c>
      <c r="M3749" s="24" t="s">
        <v>2453</v>
      </c>
      <c r="N3749" s="24" t="s">
        <v>7</v>
      </c>
      <c r="O3749" s="24" t="s">
        <v>231</v>
      </c>
      <c r="P3749" s="24" t="s">
        <v>217</v>
      </c>
      <c r="Q3749" s="24" t="s">
        <v>36</v>
      </c>
      <c r="R3749" s="24" t="s">
        <v>6</v>
      </c>
      <c r="S3749" s="24" t="s">
        <v>43</v>
      </c>
      <c r="T3749" s="24" t="s">
        <v>225</v>
      </c>
      <c r="U3749" s="24" t="s">
        <v>205</v>
      </c>
      <c r="V3749" s="24" t="s">
        <v>205</v>
      </c>
      <c r="W3749" s="24" t="s">
        <v>205</v>
      </c>
      <c r="X3749" s="24" t="s">
        <v>1833</v>
      </c>
      <c r="Y3749" s="24" t="s">
        <v>1833</v>
      </c>
      <c r="Z3749" s="24"/>
    </row>
    <row r="3750" spans="1:26" x14ac:dyDescent="0.2">
      <c r="A3750">
        <v>3750</v>
      </c>
      <c r="B3750">
        <v>6447</v>
      </c>
      <c r="H3750" s="23">
        <v>44291</v>
      </c>
      <c r="I3750" s="23">
        <v>44291</v>
      </c>
      <c r="J3750">
        <v>1500</v>
      </c>
      <c r="K3750" s="24"/>
      <c r="L3750" s="24" t="s">
        <v>2607</v>
      </c>
      <c r="M3750" s="24" t="s">
        <v>2445</v>
      </c>
      <c r="N3750" s="24" t="s">
        <v>68</v>
      </c>
      <c r="O3750" s="24" t="s">
        <v>231</v>
      </c>
      <c r="P3750" s="24" t="s">
        <v>217</v>
      </c>
      <c r="Q3750" s="24" t="s">
        <v>36</v>
      </c>
      <c r="R3750" s="24" t="s">
        <v>6</v>
      </c>
      <c r="S3750" s="24" t="s">
        <v>43</v>
      </c>
      <c r="T3750" s="24" t="s">
        <v>225</v>
      </c>
      <c r="U3750" s="24" t="s">
        <v>205</v>
      </c>
      <c r="V3750" s="24" t="s">
        <v>205</v>
      </c>
      <c r="W3750" s="24" t="s">
        <v>205</v>
      </c>
      <c r="X3750" s="24" t="s">
        <v>1833</v>
      </c>
      <c r="Y3750" s="24" t="s">
        <v>1833</v>
      </c>
      <c r="Z3750" s="24"/>
    </row>
    <row r="3751" spans="1:26" x14ac:dyDescent="0.2">
      <c r="A3751">
        <v>3751</v>
      </c>
      <c r="B3751">
        <v>6448</v>
      </c>
      <c r="H3751" s="23">
        <v>44291</v>
      </c>
      <c r="I3751" s="23">
        <v>44291</v>
      </c>
      <c r="J3751">
        <v>2000</v>
      </c>
      <c r="K3751" s="24"/>
      <c r="L3751" s="24" t="s">
        <v>2296</v>
      </c>
      <c r="M3751" s="24" t="s">
        <v>2452</v>
      </c>
      <c r="N3751" s="24" t="s">
        <v>7</v>
      </c>
      <c r="O3751" s="24" t="s">
        <v>231</v>
      </c>
      <c r="P3751" s="24" t="s">
        <v>217</v>
      </c>
      <c r="Q3751" s="24" t="s">
        <v>36</v>
      </c>
      <c r="R3751" s="24" t="s">
        <v>6</v>
      </c>
      <c r="S3751" s="24" t="s">
        <v>43</v>
      </c>
      <c r="T3751" s="24" t="s">
        <v>225</v>
      </c>
      <c r="U3751" s="24" t="s">
        <v>205</v>
      </c>
      <c r="V3751" s="24" t="s">
        <v>205</v>
      </c>
      <c r="W3751" s="24" t="s">
        <v>205</v>
      </c>
      <c r="X3751" s="24" t="s">
        <v>1833</v>
      </c>
      <c r="Y3751" s="24" t="s">
        <v>166</v>
      </c>
      <c r="Z3751" s="24"/>
    </row>
    <row r="3752" spans="1:26" x14ac:dyDescent="0.2">
      <c r="A3752">
        <v>3752</v>
      </c>
      <c r="B3752">
        <v>6449</v>
      </c>
      <c r="H3752" s="23">
        <v>44291</v>
      </c>
      <c r="I3752" s="23">
        <v>44291</v>
      </c>
      <c r="J3752">
        <v>1500</v>
      </c>
      <c r="K3752" s="24"/>
      <c r="L3752" s="24" t="s">
        <v>2827</v>
      </c>
      <c r="M3752" s="24" t="s">
        <v>2715</v>
      </c>
      <c r="N3752" s="24" t="s">
        <v>65</v>
      </c>
      <c r="O3752" s="24" t="s">
        <v>231</v>
      </c>
      <c r="P3752" s="24" t="s">
        <v>207</v>
      </c>
      <c r="Q3752" s="24" t="s">
        <v>36</v>
      </c>
      <c r="R3752" s="24" t="s">
        <v>6</v>
      </c>
      <c r="S3752" s="24" t="s">
        <v>16</v>
      </c>
      <c r="T3752" s="24" t="s">
        <v>225</v>
      </c>
      <c r="U3752" s="24" t="s">
        <v>205</v>
      </c>
      <c r="V3752" s="24" t="s">
        <v>205</v>
      </c>
      <c r="W3752" s="24" t="s">
        <v>205</v>
      </c>
      <c r="X3752" s="24" t="s">
        <v>1833</v>
      </c>
      <c r="Y3752" s="24" t="s">
        <v>166</v>
      </c>
      <c r="Z3752" s="24"/>
    </row>
    <row r="3753" spans="1:26" x14ac:dyDescent="0.2">
      <c r="A3753">
        <v>3753</v>
      </c>
      <c r="B3753">
        <v>6450</v>
      </c>
      <c r="H3753" s="23">
        <v>44291</v>
      </c>
      <c r="I3753" s="23">
        <v>44291</v>
      </c>
      <c r="J3753">
        <v>1600</v>
      </c>
      <c r="K3753" s="24"/>
      <c r="L3753" s="24" t="s">
        <v>2935</v>
      </c>
      <c r="M3753" s="24" t="s">
        <v>2880</v>
      </c>
      <c r="N3753" s="24" t="s">
        <v>7</v>
      </c>
      <c r="O3753" s="24" t="s">
        <v>231</v>
      </c>
      <c r="P3753" s="24" t="s">
        <v>217</v>
      </c>
      <c r="Q3753" s="24" t="s">
        <v>36</v>
      </c>
      <c r="R3753" s="24" t="s">
        <v>6</v>
      </c>
      <c r="S3753" s="24" t="s">
        <v>43</v>
      </c>
      <c r="T3753" s="24" t="s">
        <v>225</v>
      </c>
      <c r="U3753" s="24" t="s">
        <v>205</v>
      </c>
      <c r="V3753" s="24" t="s">
        <v>205</v>
      </c>
      <c r="W3753" s="24" t="s">
        <v>205</v>
      </c>
      <c r="X3753" s="24" t="s">
        <v>1833</v>
      </c>
      <c r="Y3753" s="24" t="s">
        <v>1833</v>
      </c>
      <c r="Z3753" s="24"/>
    </row>
    <row r="3754" spans="1:26" x14ac:dyDescent="0.2">
      <c r="A3754">
        <v>3754</v>
      </c>
      <c r="B3754">
        <v>6451</v>
      </c>
      <c r="H3754" s="23">
        <v>44291</v>
      </c>
      <c r="I3754" s="23">
        <v>44291</v>
      </c>
      <c r="J3754">
        <v>1000</v>
      </c>
      <c r="K3754" s="24"/>
      <c r="L3754" s="24" t="s">
        <v>3007</v>
      </c>
      <c r="M3754" s="24" t="s">
        <v>3008</v>
      </c>
      <c r="N3754" s="24" t="s">
        <v>68</v>
      </c>
      <c r="O3754" s="24" t="s">
        <v>231</v>
      </c>
      <c r="P3754" s="24" t="s">
        <v>217</v>
      </c>
      <c r="Q3754" s="24" t="s">
        <v>36</v>
      </c>
      <c r="R3754" s="24" t="s">
        <v>6</v>
      </c>
      <c r="S3754" s="24" t="s">
        <v>43</v>
      </c>
      <c r="T3754" s="24" t="s">
        <v>225</v>
      </c>
      <c r="U3754" s="24" t="s">
        <v>205</v>
      </c>
      <c r="V3754" s="24" t="s">
        <v>205</v>
      </c>
      <c r="W3754" s="24" t="s">
        <v>205</v>
      </c>
      <c r="X3754" s="24" t="s">
        <v>1833</v>
      </c>
      <c r="Y3754" s="24" t="s">
        <v>1833</v>
      </c>
      <c r="Z3754" s="24"/>
    </row>
    <row r="3755" spans="1:26" x14ac:dyDescent="0.2">
      <c r="A3755">
        <v>3755</v>
      </c>
      <c r="B3755">
        <v>6452</v>
      </c>
      <c r="H3755" s="23">
        <v>44291</v>
      </c>
      <c r="I3755" s="23">
        <v>44291</v>
      </c>
      <c r="J3755">
        <v>1000</v>
      </c>
      <c r="K3755" s="24"/>
      <c r="L3755" s="24" t="s">
        <v>2936</v>
      </c>
      <c r="M3755" s="24" t="s">
        <v>2934</v>
      </c>
      <c r="N3755" s="24" t="s">
        <v>69</v>
      </c>
      <c r="O3755" s="24" t="s">
        <v>231</v>
      </c>
      <c r="P3755" s="24" t="s">
        <v>275</v>
      </c>
      <c r="Q3755" s="24" t="s">
        <v>36</v>
      </c>
      <c r="R3755" s="24" t="s">
        <v>6</v>
      </c>
      <c r="S3755" s="24" t="s">
        <v>37</v>
      </c>
      <c r="T3755" s="24" t="s">
        <v>304</v>
      </c>
      <c r="U3755" s="24" t="s">
        <v>205</v>
      </c>
      <c r="V3755" s="24" t="s">
        <v>205</v>
      </c>
      <c r="W3755" s="24" t="s">
        <v>205</v>
      </c>
      <c r="X3755" s="24" t="s">
        <v>1833</v>
      </c>
      <c r="Y3755" s="24" t="s">
        <v>205</v>
      </c>
      <c r="Z3755" s="24"/>
    </row>
    <row r="3756" spans="1:26" x14ac:dyDescent="0.2">
      <c r="A3756">
        <v>3756</v>
      </c>
      <c r="B3756">
        <v>6453</v>
      </c>
      <c r="H3756" s="23">
        <v>44291</v>
      </c>
      <c r="I3756" s="23">
        <v>44291</v>
      </c>
      <c r="J3756">
        <v>2300</v>
      </c>
      <c r="K3756" s="24"/>
      <c r="L3756" s="24" t="s">
        <v>2721</v>
      </c>
      <c r="M3756" s="24" t="s">
        <v>2722</v>
      </c>
      <c r="N3756" s="24" t="s">
        <v>65</v>
      </c>
      <c r="O3756" s="24" t="s">
        <v>231</v>
      </c>
      <c r="P3756" s="24" t="s">
        <v>207</v>
      </c>
      <c r="Q3756" s="24" t="s">
        <v>36</v>
      </c>
      <c r="R3756" s="24" t="s">
        <v>6</v>
      </c>
      <c r="S3756" s="24" t="s">
        <v>16</v>
      </c>
      <c r="T3756" s="24" t="s">
        <v>225</v>
      </c>
      <c r="U3756" s="24" t="s">
        <v>205</v>
      </c>
      <c r="V3756" s="24" t="s">
        <v>205</v>
      </c>
      <c r="W3756" s="24" t="s">
        <v>205</v>
      </c>
      <c r="X3756" s="24" t="s">
        <v>1833</v>
      </c>
      <c r="Y3756" s="24" t="s">
        <v>1833</v>
      </c>
      <c r="Z3756" s="24"/>
    </row>
    <row r="3757" spans="1:26" x14ac:dyDescent="0.2">
      <c r="A3757">
        <v>3757</v>
      </c>
      <c r="B3757">
        <v>6454</v>
      </c>
      <c r="H3757" s="23">
        <v>44291</v>
      </c>
      <c r="I3757" s="23">
        <v>44291</v>
      </c>
      <c r="J3757">
        <v>8433.5</v>
      </c>
      <c r="K3757" s="24"/>
      <c r="L3757" s="24" t="s">
        <v>3040</v>
      </c>
      <c r="M3757" s="24" t="s">
        <v>3041</v>
      </c>
      <c r="N3757" s="24" t="s">
        <v>7</v>
      </c>
      <c r="O3757" s="24" t="s">
        <v>231</v>
      </c>
      <c r="P3757" s="24" t="s">
        <v>217</v>
      </c>
      <c r="Q3757" s="24" t="s">
        <v>52</v>
      </c>
      <c r="R3757" s="24" t="s">
        <v>69</v>
      </c>
      <c r="S3757" s="24" t="s">
        <v>94</v>
      </c>
      <c r="T3757" s="24" t="s">
        <v>363</v>
      </c>
      <c r="U3757" s="24" t="s">
        <v>205</v>
      </c>
      <c r="V3757" s="24" t="s">
        <v>205</v>
      </c>
      <c r="W3757" s="24" t="s">
        <v>482</v>
      </c>
      <c r="X3757" s="24" t="s">
        <v>1833</v>
      </c>
      <c r="Y3757" s="24" t="s">
        <v>166</v>
      </c>
      <c r="Z3757" s="24"/>
    </row>
    <row r="3758" spans="1:26" x14ac:dyDescent="0.2">
      <c r="A3758">
        <v>3758</v>
      </c>
      <c r="B3758">
        <v>6455</v>
      </c>
      <c r="H3758" s="23">
        <v>44291</v>
      </c>
      <c r="I3758" s="23">
        <v>44291</v>
      </c>
      <c r="J3758">
        <v>145.16</v>
      </c>
      <c r="K3758" s="24"/>
      <c r="L3758" s="24" t="s">
        <v>3042</v>
      </c>
      <c r="M3758" s="24" t="s">
        <v>3043</v>
      </c>
      <c r="N3758" s="24" t="s">
        <v>65</v>
      </c>
      <c r="O3758" s="24" t="s">
        <v>231</v>
      </c>
      <c r="P3758" s="24" t="s">
        <v>207</v>
      </c>
      <c r="Q3758" s="24" t="s">
        <v>36</v>
      </c>
      <c r="R3758" s="24" t="s">
        <v>6</v>
      </c>
      <c r="S3758" s="24" t="s">
        <v>16</v>
      </c>
      <c r="T3758" s="24" t="s">
        <v>225</v>
      </c>
      <c r="U3758" s="24" t="s">
        <v>205</v>
      </c>
      <c r="V3758" s="24" t="s">
        <v>205</v>
      </c>
      <c r="W3758" s="24" t="s">
        <v>205</v>
      </c>
      <c r="X3758" s="24" t="s">
        <v>1833</v>
      </c>
      <c r="Y3758" s="24" t="s">
        <v>166</v>
      </c>
      <c r="Z3758" s="24"/>
    </row>
    <row r="3759" spans="1:26" x14ac:dyDescent="0.2">
      <c r="A3759">
        <v>3759</v>
      </c>
      <c r="B3759">
        <v>6457</v>
      </c>
      <c r="H3759" s="23">
        <v>44291</v>
      </c>
      <c r="I3759" s="23">
        <v>44291</v>
      </c>
      <c r="J3759">
        <v>753.13</v>
      </c>
      <c r="K3759" s="24"/>
      <c r="L3759" s="24" t="s">
        <v>2548</v>
      </c>
      <c r="M3759" s="24" t="s">
        <v>1964</v>
      </c>
      <c r="N3759" s="24" t="s">
        <v>7</v>
      </c>
      <c r="O3759" s="24" t="s">
        <v>231</v>
      </c>
      <c r="P3759" s="24" t="s">
        <v>217</v>
      </c>
      <c r="Q3759" s="24" t="s">
        <v>7</v>
      </c>
      <c r="R3759" s="24" t="s">
        <v>6</v>
      </c>
      <c r="S3759" s="24" t="s">
        <v>13</v>
      </c>
      <c r="T3759" s="24" t="s">
        <v>1588</v>
      </c>
      <c r="U3759" s="24" t="s">
        <v>205</v>
      </c>
      <c r="V3759" s="24" t="s">
        <v>205</v>
      </c>
      <c r="W3759" s="24" t="s">
        <v>1783</v>
      </c>
      <c r="X3759" s="24" t="s">
        <v>1833</v>
      </c>
      <c r="Y3759" s="24" t="s">
        <v>166</v>
      </c>
      <c r="Z3759" s="24"/>
    </row>
    <row r="3760" spans="1:26" x14ac:dyDescent="0.2">
      <c r="A3760">
        <v>3760</v>
      </c>
      <c r="B3760">
        <v>6458</v>
      </c>
      <c r="H3760" s="23">
        <v>44291</v>
      </c>
      <c r="I3760" s="23">
        <v>44291</v>
      </c>
      <c r="J3760">
        <v>1016.81</v>
      </c>
      <c r="K3760" s="24"/>
      <c r="L3760" s="24" t="s">
        <v>2271</v>
      </c>
      <c r="M3760" s="24" t="s">
        <v>2052</v>
      </c>
      <c r="N3760" s="24" t="s">
        <v>68</v>
      </c>
      <c r="O3760" s="24" t="s">
        <v>231</v>
      </c>
      <c r="P3760" s="24" t="s">
        <v>217</v>
      </c>
      <c r="Q3760" s="24" t="s">
        <v>64</v>
      </c>
      <c r="R3760" s="24" t="s">
        <v>6</v>
      </c>
      <c r="S3760" s="24" t="s">
        <v>59</v>
      </c>
      <c r="T3760" s="24" t="s">
        <v>945</v>
      </c>
      <c r="U3760" s="24" t="s">
        <v>205</v>
      </c>
      <c r="V3760" s="24" t="s">
        <v>205</v>
      </c>
      <c r="W3760" s="24" t="s">
        <v>1856</v>
      </c>
      <c r="X3760" s="24" t="s">
        <v>1833</v>
      </c>
      <c r="Y3760" s="24" t="s">
        <v>166</v>
      </c>
      <c r="Z3760" s="24"/>
    </row>
    <row r="3761" spans="1:26" x14ac:dyDescent="0.2">
      <c r="A3761">
        <v>3761</v>
      </c>
      <c r="B3761">
        <v>6461</v>
      </c>
      <c r="H3761" s="23">
        <v>44291</v>
      </c>
      <c r="I3761" s="23">
        <v>44291</v>
      </c>
      <c r="J3761">
        <v>2620</v>
      </c>
      <c r="K3761" s="24"/>
      <c r="L3761" s="24" t="s">
        <v>2605</v>
      </c>
      <c r="M3761" s="24" t="s">
        <v>2459</v>
      </c>
      <c r="N3761" s="24" t="s">
        <v>50</v>
      </c>
      <c r="O3761" s="24" t="s">
        <v>231</v>
      </c>
      <c r="P3761" s="24" t="s">
        <v>217</v>
      </c>
      <c r="Q3761" s="24" t="s">
        <v>36</v>
      </c>
      <c r="R3761" s="24" t="s">
        <v>6</v>
      </c>
      <c r="S3761" s="24" t="s">
        <v>37</v>
      </c>
      <c r="T3761" s="24" t="s">
        <v>304</v>
      </c>
      <c r="U3761" s="24" t="s">
        <v>205</v>
      </c>
      <c r="V3761" s="24" t="s">
        <v>205</v>
      </c>
      <c r="W3761" s="24" t="s">
        <v>205</v>
      </c>
      <c r="X3761" s="24" t="s">
        <v>1833</v>
      </c>
      <c r="Y3761" s="24" t="s">
        <v>205</v>
      </c>
      <c r="Z3761" s="24"/>
    </row>
    <row r="3762" spans="1:26" x14ac:dyDescent="0.2">
      <c r="A3762">
        <v>3762</v>
      </c>
      <c r="B3762">
        <v>6462</v>
      </c>
      <c r="H3762" s="23">
        <v>44291</v>
      </c>
      <c r="I3762" s="23">
        <v>44291</v>
      </c>
      <c r="J3762">
        <v>1100</v>
      </c>
      <c r="K3762" s="24"/>
      <c r="L3762" s="24" t="s">
        <v>2604</v>
      </c>
      <c r="M3762" s="24" t="s">
        <v>2455</v>
      </c>
      <c r="N3762" s="24" t="s">
        <v>50</v>
      </c>
      <c r="O3762" s="24" t="s">
        <v>231</v>
      </c>
      <c r="P3762" s="24" t="s">
        <v>217</v>
      </c>
      <c r="Q3762" s="24" t="s">
        <v>36</v>
      </c>
      <c r="R3762" s="24" t="s">
        <v>6</v>
      </c>
      <c r="S3762" s="24" t="s">
        <v>37</v>
      </c>
      <c r="T3762" s="24" t="s">
        <v>304</v>
      </c>
      <c r="U3762" s="24" t="s">
        <v>205</v>
      </c>
      <c r="V3762" s="24" t="s">
        <v>205</v>
      </c>
      <c r="W3762" s="24" t="s">
        <v>205</v>
      </c>
      <c r="X3762" s="24" t="s">
        <v>1833</v>
      </c>
      <c r="Y3762" s="24" t="s">
        <v>166</v>
      </c>
      <c r="Z3762" s="24"/>
    </row>
    <row r="3763" spans="1:26" x14ac:dyDescent="0.2">
      <c r="A3763">
        <v>3763</v>
      </c>
      <c r="B3763">
        <v>6473</v>
      </c>
      <c r="H3763" s="23">
        <v>44292</v>
      </c>
      <c r="I3763" s="23">
        <v>44292</v>
      </c>
      <c r="J3763">
        <v>38.67</v>
      </c>
      <c r="K3763" s="24"/>
      <c r="L3763" s="24" t="s">
        <v>3044</v>
      </c>
      <c r="M3763" s="24" t="s">
        <v>3045</v>
      </c>
      <c r="N3763" s="24" t="s">
        <v>65</v>
      </c>
      <c r="O3763" s="24" t="s">
        <v>231</v>
      </c>
      <c r="P3763" s="24" t="s">
        <v>207</v>
      </c>
      <c r="Q3763" s="24" t="s">
        <v>65</v>
      </c>
      <c r="R3763" s="24" t="s">
        <v>69</v>
      </c>
      <c r="S3763" s="24" t="s">
        <v>20</v>
      </c>
      <c r="T3763" s="24" t="s">
        <v>318</v>
      </c>
      <c r="U3763" s="24" t="s">
        <v>205</v>
      </c>
      <c r="V3763" s="24" t="s">
        <v>205</v>
      </c>
      <c r="W3763" s="24" t="s">
        <v>3046</v>
      </c>
      <c r="X3763" s="24" t="s">
        <v>1833</v>
      </c>
      <c r="Y3763" s="24" t="s">
        <v>166</v>
      </c>
      <c r="Z3763" s="24"/>
    </row>
    <row r="3764" spans="1:26" x14ac:dyDescent="0.2">
      <c r="A3764">
        <v>3764</v>
      </c>
      <c r="B3764">
        <v>6475</v>
      </c>
      <c r="H3764" s="23">
        <v>44292</v>
      </c>
      <c r="I3764" s="23">
        <v>44292</v>
      </c>
      <c r="J3764">
        <v>115</v>
      </c>
      <c r="K3764" s="24"/>
      <c r="L3764" s="24" t="s">
        <v>2895</v>
      </c>
      <c r="M3764" s="24" t="s">
        <v>2597</v>
      </c>
      <c r="N3764" s="24" t="s">
        <v>7</v>
      </c>
      <c r="O3764" s="24" t="s">
        <v>231</v>
      </c>
      <c r="P3764" s="24" t="s">
        <v>217</v>
      </c>
      <c r="Q3764" s="24" t="s">
        <v>55</v>
      </c>
      <c r="R3764" s="24" t="s">
        <v>70</v>
      </c>
      <c r="S3764" s="24" t="s">
        <v>76</v>
      </c>
      <c r="T3764" s="24" t="s">
        <v>225</v>
      </c>
      <c r="U3764" s="24" t="s">
        <v>205</v>
      </c>
      <c r="V3764" s="24" t="s">
        <v>205</v>
      </c>
      <c r="W3764" s="24" t="s">
        <v>2313</v>
      </c>
      <c r="X3764" s="24" t="s">
        <v>1833</v>
      </c>
      <c r="Y3764" s="24" t="s">
        <v>166</v>
      </c>
      <c r="Z3764" s="24"/>
    </row>
    <row r="3765" spans="1:26" x14ac:dyDescent="0.2">
      <c r="A3765">
        <v>3765</v>
      </c>
      <c r="B3765">
        <v>6476</v>
      </c>
      <c r="H3765" s="23">
        <v>44292</v>
      </c>
      <c r="I3765" s="23">
        <v>44292</v>
      </c>
      <c r="J3765">
        <v>115</v>
      </c>
      <c r="K3765" s="24"/>
      <c r="L3765" s="24" t="s">
        <v>2895</v>
      </c>
      <c r="M3765" s="24" t="s">
        <v>2597</v>
      </c>
      <c r="N3765" s="24" t="s">
        <v>7</v>
      </c>
      <c r="O3765" s="24" t="s">
        <v>231</v>
      </c>
      <c r="P3765" s="24" t="s">
        <v>217</v>
      </c>
      <c r="Q3765" s="24" t="s">
        <v>55</v>
      </c>
      <c r="R3765" s="24" t="s">
        <v>70</v>
      </c>
      <c r="S3765" s="24" t="s">
        <v>76</v>
      </c>
      <c r="T3765" s="24" t="s">
        <v>225</v>
      </c>
      <c r="U3765" s="24" t="s">
        <v>205</v>
      </c>
      <c r="V3765" s="24" t="s">
        <v>205</v>
      </c>
      <c r="W3765" s="24" t="s">
        <v>2313</v>
      </c>
      <c r="X3765" s="24" t="s">
        <v>1833</v>
      </c>
      <c r="Y3765" s="24" t="s">
        <v>166</v>
      </c>
      <c r="Z3765" s="24"/>
    </row>
    <row r="3766" spans="1:26" x14ac:dyDescent="0.2">
      <c r="A3766">
        <v>3766</v>
      </c>
      <c r="B3766">
        <v>6477</v>
      </c>
      <c r="H3766" s="23">
        <v>44292</v>
      </c>
      <c r="I3766" s="23">
        <v>44292</v>
      </c>
      <c r="J3766">
        <v>115</v>
      </c>
      <c r="K3766" s="24"/>
      <c r="L3766" s="24" t="s">
        <v>2895</v>
      </c>
      <c r="M3766" s="24" t="s">
        <v>2597</v>
      </c>
      <c r="N3766" s="24" t="s">
        <v>7</v>
      </c>
      <c r="O3766" s="24" t="s">
        <v>231</v>
      </c>
      <c r="P3766" s="24" t="s">
        <v>217</v>
      </c>
      <c r="Q3766" s="24" t="s">
        <v>55</v>
      </c>
      <c r="R3766" s="24" t="s">
        <v>70</v>
      </c>
      <c r="S3766" s="24" t="s">
        <v>76</v>
      </c>
      <c r="T3766" s="24" t="s">
        <v>225</v>
      </c>
      <c r="U3766" s="24" t="s">
        <v>205</v>
      </c>
      <c r="V3766" s="24" t="s">
        <v>205</v>
      </c>
      <c r="W3766" s="24" t="s">
        <v>2313</v>
      </c>
      <c r="X3766" s="24" t="s">
        <v>1833</v>
      </c>
      <c r="Y3766" s="24" t="s">
        <v>166</v>
      </c>
      <c r="Z3766" s="24"/>
    </row>
    <row r="3767" spans="1:26" x14ac:dyDescent="0.2">
      <c r="A3767">
        <v>3767</v>
      </c>
      <c r="B3767">
        <v>6478</v>
      </c>
      <c r="H3767" s="23">
        <v>44292</v>
      </c>
      <c r="I3767" s="23">
        <v>44292</v>
      </c>
      <c r="J3767">
        <v>146.05000000000001</v>
      </c>
      <c r="K3767" s="24"/>
      <c r="L3767" s="24" t="s">
        <v>2895</v>
      </c>
      <c r="M3767" s="24" t="s">
        <v>2597</v>
      </c>
      <c r="N3767" s="24" t="s">
        <v>7</v>
      </c>
      <c r="O3767" s="24" t="s">
        <v>231</v>
      </c>
      <c r="P3767" s="24" t="s">
        <v>217</v>
      </c>
      <c r="Q3767" s="24" t="s">
        <v>55</v>
      </c>
      <c r="R3767" s="24" t="s">
        <v>70</v>
      </c>
      <c r="S3767" s="24" t="s">
        <v>76</v>
      </c>
      <c r="T3767" s="24" t="s">
        <v>225</v>
      </c>
      <c r="U3767" s="24" t="s">
        <v>205</v>
      </c>
      <c r="V3767" s="24" t="s">
        <v>205</v>
      </c>
      <c r="W3767" s="24" t="s">
        <v>2313</v>
      </c>
      <c r="X3767" s="24" t="s">
        <v>1833</v>
      </c>
      <c r="Y3767" s="24" t="s">
        <v>166</v>
      </c>
      <c r="Z3767" s="24"/>
    </row>
    <row r="3768" spans="1:26" x14ac:dyDescent="0.2">
      <c r="A3768">
        <v>3768</v>
      </c>
      <c r="B3768">
        <v>6479</v>
      </c>
      <c r="H3768" s="23">
        <v>44292</v>
      </c>
      <c r="I3768" s="23">
        <v>44292</v>
      </c>
      <c r="J3768">
        <v>115</v>
      </c>
      <c r="K3768" s="24"/>
      <c r="L3768" s="24" t="s">
        <v>2895</v>
      </c>
      <c r="M3768" s="24" t="s">
        <v>2597</v>
      </c>
      <c r="N3768" s="24" t="s">
        <v>7</v>
      </c>
      <c r="O3768" s="24" t="s">
        <v>231</v>
      </c>
      <c r="P3768" s="24" t="s">
        <v>217</v>
      </c>
      <c r="Q3768" s="24" t="s">
        <v>55</v>
      </c>
      <c r="R3768" s="24" t="s">
        <v>70</v>
      </c>
      <c r="S3768" s="24" t="s">
        <v>76</v>
      </c>
      <c r="T3768" s="24" t="s">
        <v>225</v>
      </c>
      <c r="U3768" s="24" t="s">
        <v>205</v>
      </c>
      <c r="V3768" s="24" t="s">
        <v>205</v>
      </c>
      <c r="W3768" s="24" t="s">
        <v>2313</v>
      </c>
      <c r="X3768" s="24" t="s">
        <v>1833</v>
      </c>
      <c r="Y3768" s="24" t="s">
        <v>166</v>
      </c>
      <c r="Z3768" s="24"/>
    </row>
    <row r="3769" spans="1:26" x14ac:dyDescent="0.2">
      <c r="A3769">
        <v>3769</v>
      </c>
      <c r="B3769">
        <v>6480</v>
      </c>
      <c r="H3769" s="23">
        <v>44292</v>
      </c>
      <c r="I3769" s="23">
        <v>44292</v>
      </c>
      <c r="J3769">
        <v>149.5</v>
      </c>
      <c r="K3769" s="24"/>
      <c r="L3769" s="24" t="s">
        <v>2895</v>
      </c>
      <c r="M3769" s="24" t="s">
        <v>2597</v>
      </c>
      <c r="N3769" s="24" t="s">
        <v>7</v>
      </c>
      <c r="O3769" s="24" t="s">
        <v>231</v>
      </c>
      <c r="P3769" s="24" t="s">
        <v>217</v>
      </c>
      <c r="Q3769" s="24" t="s">
        <v>55</v>
      </c>
      <c r="R3769" s="24" t="s">
        <v>70</v>
      </c>
      <c r="S3769" s="24" t="s">
        <v>76</v>
      </c>
      <c r="T3769" s="24" t="s">
        <v>225</v>
      </c>
      <c r="U3769" s="24" t="s">
        <v>205</v>
      </c>
      <c r="V3769" s="24" t="s">
        <v>205</v>
      </c>
      <c r="W3769" s="24" t="s">
        <v>2313</v>
      </c>
      <c r="X3769" s="24" t="s">
        <v>1833</v>
      </c>
      <c r="Y3769" s="24" t="s">
        <v>166</v>
      </c>
      <c r="Z3769" s="24"/>
    </row>
    <row r="3770" spans="1:26" x14ac:dyDescent="0.2">
      <c r="A3770">
        <v>3770</v>
      </c>
      <c r="B3770">
        <v>6481</v>
      </c>
      <c r="H3770" s="23">
        <v>44292</v>
      </c>
      <c r="I3770" s="23">
        <v>44292</v>
      </c>
      <c r="J3770">
        <v>144.9</v>
      </c>
      <c r="K3770" s="24"/>
      <c r="L3770" s="24" t="s">
        <v>2895</v>
      </c>
      <c r="M3770" s="24" t="s">
        <v>2597</v>
      </c>
      <c r="N3770" s="24" t="s">
        <v>7</v>
      </c>
      <c r="O3770" s="24" t="s">
        <v>231</v>
      </c>
      <c r="P3770" s="24" t="s">
        <v>217</v>
      </c>
      <c r="Q3770" s="24" t="s">
        <v>55</v>
      </c>
      <c r="R3770" s="24" t="s">
        <v>70</v>
      </c>
      <c r="S3770" s="24" t="s">
        <v>76</v>
      </c>
      <c r="T3770" s="24" t="s">
        <v>225</v>
      </c>
      <c r="U3770" s="24" t="s">
        <v>205</v>
      </c>
      <c r="V3770" s="24" t="s">
        <v>205</v>
      </c>
      <c r="W3770" s="24" t="s">
        <v>2313</v>
      </c>
      <c r="X3770" s="24" t="s">
        <v>1833</v>
      </c>
      <c r="Y3770" s="24" t="s">
        <v>166</v>
      </c>
      <c r="Z3770" s="24"/>
    </row>
    <row r="3771" spans="1:26" x14ac:dyDescent="0.2">
      <c r="A3771">
        <v>3771</v>
      </c>
      <c r="B3771">
        <v>6482</v>
      </c>
      <c r="H3771" s="23">
        <v>44292</v>
      </c>
      <c r="I3771" s="23">
        <v>44292</v>
      </c>
      <c r="J3771">
        <v>138</v>
      </c>
      <c r="K3771" s="24"/>
      <c r="L3771" s="24" t="s">
        <v>2895</v>
      </c>
      <c r="M3771" s="24" t="s">
        <v>2597</v>
      </c>
      <c r="N3771" s="24" t="s">
        <v>7</v>
      </c>
      <c r="O3771" s="24" t="s">
        <v>231</v>
      </c>
      <c r="P3771" s="24" t="s">
        <v>217</v>
      </c>
      <c r="Q3771" s="24" t="s">
        <v>55</v>
      </c>
      <c r="R3771" s="24" t="s">
        <v>70</v>
      </c>
      <c r="S3771" s="24" t="s">
        <v>76</v>
      </c>
      <c r="T3771" s="24" t="s">
        <v>225</v>
      </c>
      <c r="U3771" s="24" t="s">
        <v>205</v>
      </c>
      <c r="V3771" s="24" t="s">
        <v>205</v>
      </c>
      <c r="W3771" s="24" t="s">
        <v>2313</v>
      </c>
      <c r="X3771" s="24" t="s">
        <v>1833</v>
      </c>
      <c r="Y3771" s="24" t="s">
        <v>166</v>
      </c>
      <c r="Z3771" s="24"/>
    </row>
    <row r="3772" spans="1:26" x14ac:dyDescent="0.2">
      <c r="A3772">
        <v>3772</v>
      </c>
      <c r="B3772">
        <v>6483</v>
      </c>
      <c r="H3772" s="23">
        <v>44292</v>
      </c>
      <c r="I3772" s="23">
        <v>44292</v>
      </c>
      <c r="J3772">
        <v>330</v>
      </c>
      <c r="K3772" s="24"/>
      <c r="L3772" s="24" t="s">
        <v>2179</v>
      </c>
      <c r="M3772" s="24" t="s">
        <v>3047</v>
      </c>
      <c r="N3772" s="24" t="s">
        <v>50</v>
      </c>
      <c r="O3772" s="24" t="s">
        <v>231</v>
      </c>
      <c r="P3772" s="24" t="s">
        <v>217</v>
      </c>
      <c r="Q3772" s="24" t="s">
        <v>36</v>
      </c>
      <c r="R3772" s="24" t="s">
        <v>105</v>
      </c>
      <c r="S3772" s="24" t="s">
        <v>83</v>
      </c>
      <c r="T3772" s="24" t="s">
        <v>378</v>
      </c>
      <c r="U3772" s="24" t="s">
        <v>205</v>
      </c>
      <c r="V3772" s="24" t="s">
        <v>205</v>
      </c>
      <c r="W3772" s="24"/>
      <c r="X3772" s="24" t="s">
        <v>1833</v>
      </c>
      <c r="Y3772" s="24" t="s">
        <v>166</v>
      </c>
      <c r="Z3772" s="24"/>
    </row>
    <row r="3773" spans="1:26" x14ac:dyDescent="0.2">
      <c r="A3773">
        <v>3773</v>
      </c>
      <c r="B3773">
        <v>6484</v>
      </c>
      <c r="H3773" s="23">
        <v>44292</v>
      </c>
      <c r="I3773" s="23">
        <v>44292</v>
      </c>
      <c r="J3773">
        <v>76.03</v>
      </c>
      <c r="K3773" s="24"/>
      <c r="L3773" s="24" t="s">
        <v>2179</v>
      </c>
      <c r="M3773" s="24" t="s">
        <v>3048</v>
      </c>
      <c r="N3773" s="24" t="s">
        <v>50</v>
      </c>
      <c r="O3773" s="24" t="s">
        <v>231</v>
      </c>
      <c r="P3773" s="24" t="s">
        <v>217</v>
      </c>
      <c r="Q3773" s="24" t="s">
        <v>50</v>
      </c>
      <c r="R3773" s="24" t="s">
        <v>105</v>
      </c>
      <c r="S3773" s="24" t="s">
        <v>24</v>
      </c>
      <c r="T3773" s="24" t="s">
        <v>312</v>
      </c>
      <c r="U3773" s="24" t="s">
        <v>205</v>
      </c>
      <c r="V3773" s="24" t="s">
        <v>205</v>
      </c>
      <c r="W3773" s="24"/>
      <c r="X3773" s="24" t="s">
        <v>1833</v>
      </c>
      <c r="Y3773" s="24" t="s">
        <v>166</v>
      </c>
      <c r="Z3773" s="24"/>
    </row>
    <row r="3774" spans="1:26" x14ac:dyDescent="0.2">
      <c r="A3774">
        <v>3774</v>
      </c>
      <c r="B3774">
        <v>6493</v>
      </c>
      <c r="H3774" s="23">
        <v>44294</v>
      </c>
      <c r="I3774" s="23">
        <v>44294</v>
      </c>
      <c r="J3774">
        <v>213.33</v>
      </c>
      <c r="K3774" s="24"/>
      <c r="L3774" s="24" t="s">
        <v>2930</v>
      </c>
      <c r="M3774" s="24" t="s">
        <v>2449</v>
      </c>
      <c r="N3774" s="24" t="s">
        <v>68</v>
      </c>
      <c r="O3774" s="24" t="s">
        <v>231</v>
      </c>
      <c r="P3774" s="24" t="s">
        <v>217</v>
      </c>
      <c r="Q3774" s="24" t="s">
        <v>36</v>
      </c>
      <c r="R3774" s="24" t="s">
        <v>6</v>
      </c>
      <c r="S3774" s="24" t="s">
        <v>37</v>
      </c>
      <c r="T3774" s="24" t="s">
        <v>304</v>
      </c>
      <c r="U3774" s="24" t="s">
        <v>205</v>
      </c>
      <c r="V3774" s="24" t="s">
        <v>205</v>
      </c>
      <c r="W3774" s="24" t="s">
        <v>205</v>
      </c>
      <c r="X3774" s="24" t="s">
        <v>1833</v>
      </c>
      <c r="Y3774" s="24" t="s">
        <v>205</v>
      </c>
      <c r="Z3774" s="24"/>
    </row>
    <row r="3775" spans="1:26" x14ac:dyDescent="0.2">
      <c r="A3775">
        <v>3775</v>
      </c>
      <c r="B3775">
        <v>6497</v>
      </c>
      <c r="H3775" s="23">
        <v>44294</v>
      </c>
      <c r="I3775" s="23">
        <v>44294</v>
      </c>
      <c r="J3775">
        <v>1904.28</v>
      </c>
      <c r="K3775" s="24"/>
      <c r="L3775" s="24" t="s">
        <v>2358</v>
      </c>
      <c r="M3775" s="24" t="s">
        <v>2470</v>
      </c>
      <c r="N3775" s="24" t="s">
        <v>68</v>
      </c>
      <c r="O3775" s="24" t="s">
        <v>231</v>
      </c>
      <c r="P3775" s="24" t="s">
        <v>217</v>
      </c>
      <c r="Q3775" s="24" t="s">
        <v>102</v>
      </c>
      <c r="R3775" s="24" t="s">
        <v>108</v>
      </c>
      <c r="S3775" s="24" t="s">
        <v>108</v>
      </c>
      <c r="T3775" s="24" t="s">
        <v>238</v>
      </c>
      <c r="U3775" s="24" t="s">
        <v>205</v>
      </c>
      <c r="V3775" s="24" t="s">
        <v>205</v>
      </c>
      <c r="W3775" s="24" t="s">
        <v>205</v>
      </c>
      <c r="X3775" s="24" t="s">
        <v>1833</v>
      </c>
      <c r="Y3775" s="24" t="s">
        <v>205</v>
      </c>
      <c r="Z3775" s="24"/>
    </row>
    <row r="3776" spans="1:26" x14ac:dyDescent="0.2">
      <c r="A3776">
        <v>3776</v>
      </c>
      <c r="B3776">
        <v>6498</v>
      </c>
      <c r="H3776" s="23">
        <v>44294</v>
      </c>
      <c r="I3776" s="23">
        <v>44294</v>
      </c>
      <c r="J3776">
        <v>1868.21</v>
      </c>
      <c r="K3776" s="24"/>
      <c r="L3776" s="24" t="s">
        <v>2625</v>
      </c>
      <c r="M3776" s="24" t="s">
        <v>2498</v>
      </c>
      <c r="N3776" s="24" t="s">
        <v>68</v>
      </c>
      <c r="O3776" s="24" t="s">
        <v>231</v>
      </c>
      <c r="P3776" s="24" t="s">
        <v>217</v>
      </c>
      <c r="Q3776" s="24" t="s">
        <v>102</v>
      </c>
      <c r="R3776" s="24" t="s">
        <v>108</v>
      </c>
      <c r="S3776" s="24" t="s">
        <v>108</v>
      </c>
      <c r="T3776" s="24" t="s">
        <v>238</v>
      </c>
      <c r="U3776" s="24" t="s">
        <v>205</v>
      </c>
      <c r="V3776" s="24" t="s">
        <v>205</v>
      </c>
      <c r="W3776" s="24" t="s">
        <v>205</v>
      </c>
      <c r="X3776" s="24" t="s">
        <v>1833</v>
      </c>
      <c r="Y3776" s="24" t="s">
        <v>205</v>
      </c>
      <c r="Z3776" s="24"/>
    </row>
    <row r="3777" spans="1:26" x14ac:dyDescent="0.2">
      <c r="A3777">
        <v>3777</v>
      </c>
      <c r="B3777">
        <v>6499</v>
      </c>
      <c r="H3777" s="23">
        <v>44294</v>
      </c>
      <c r="I3777" s="23">
        <v>44294</v>
      </c>
      <c r="J3777">
        <v>1124.6500000000001</v>
      </c>
      <c r="K3777" s="24"/>
      <c r="L3777" s="24" t="s">
        <v>2611</v>
      </c>
      <c r="M3777" s="24" t="s">
        <v>2472</v>
      </c>
      <c r="N3777" s="24" t="s">
        <v>68</v>
      </c>
      <c r="O3777" s="24" t="s">
        <v>231</v>
      </c>
      <c r="P3777" s="24" t="s">
        <v>217</v>
      </c>
      <c r="Q3777" s="24" t="s">
        <v>102</v>
      </c>
      <c r="R3777" s="24" t="s">
        <v>108</v>
      </c>
      <c r="S3777" s="24" t="s">
        <v>108</v>
      </c>
      <c r="T3777" s="24" t="s">
        <v>238</v>
      </c>
      <c r="U3777" s="24" t="s">
        <v>205</v>
      </c>
      <c r="V3777" s="24" t="s">
        <v>205</v>
      </c>
      <c r="W3777" s="24" t="s">
        <v>205</v>
      </c>
      <c r="X3777" s="24" t="s">
        <v>1833</v>
      </c>
      <c r="Y3777" s="24" t="s">
        <v>205</v>
      </c>
      <c r="Z3777" s="24"/>
    </row>
    <row r="3778" spans="1:26" x14ac:dyDescent="0.2">
      <c r="A3778">
        <v>3778</v>
      </c>
      <c r="B3778">
        <v>6500</v>
      </c>
      <c r="H3778" s="23">
        <v>44294</v>
      </c>
      <c r="I3778" s="23">
        <v>44294</v>
      </c>
      <c r="J3778">
        <v>6489.26</v>
      </c>
      <c r="K3778" s="24"/>
      <c r="L3778" s="24" t="s">
        <v>2725</v>
      </c>
      <c r="M3778" s="24" t="s">
        <v>2613</v>
      </c>
      <c r="N3778" s="24" t="s">
        <v>68</v>
      </c>
      <c r="O3778" s="24" t="s">
        <v>231</v>
      </c>
      <c r="P3778" s="24" t="s">
        <v>217</v>
      </c>
      <c r="Q3778" s="24" t="s">
        <v>102</v>
      </c>
      <c r="R3778" s="24" t="s">
        <v>108</v>
      </c>
      <c r="S3778" s="24" t="s">
        <v>108</v>
      </c>
      <c r="T3778" s="24" t="s">
        <v>238</v>
      </c>
      <c r="U3778" s="24" t="s">
        <v>205</v>
      </c>
      <c r="V3778" s="24" t="s">
        <v>205</v>
      </c>
      <c r="W3778" s="24" t="s">
        <v>205</v>
      </c>
      <c r="X3778" s="24" t="s">
        <v>1833</v>
      </c>
      <c r="Y3778" s="24" t="s">
        <v>205</v>
      </c>
      <c r="Z3778" s="24"/>
    </row>
    <row r="3779" spans="1:26" x14ac:dyDescent="0.2">
      <c r="A3779">
        <v>3779</v>
      </c>
      <c r="B3779">
        <v>6501</v>
      </c>
      <c r="H3779" s="23">
        <v>44294</v>
      </c>
      <c r="I3779" s="23">
        <v>44294</v>
      </c>
      <c r="J3779">
        <v>454.01</v>
      </c>
      <c r="K3779" s="24"/>
      <c r="L3779" s="24" t="s">
        <v>2844</v>
      </c>
      <c r="M3779" s="24" t="s">
        <v>2745</v>
      </c>
      <c r="N3779" s="24" t="s">
        <v>68</v>
      </c>
      <c r="O3779" s="24" t="s">
        <v>231</v>
      </c>
      <c r="P3779" s="24" t="s">
        <v>217</v>
      </c>
      <c r="Q3779" s="24" t="s">
        <v>102</v>
      </c>
      <c r="R3779" s="24" t="s">
        <v>108</v>
      </c>
      <c r="S3779" s="24" t="s">
        <v>108</v>
      </c>
      <c r="T3779" s="24" t="s">
        <v>238</v>
      </c>
      <c r="U3779" s="24" t="s">
        <v>205</v>
      </c>
      <c r="V3779" s="24" t="s">
        <v>205</v>
      </c>
      <c r="W3779" s="24" t="s">
        <v>205</v>
      </c>
      <c r="X3779" s="24" t="s">
        <v>1833</v>
      </c>
      <c r="Y3779" s="24" t="s">
        <v>205</v>
      </c>
      <c r="Z3779" s="24"/>
    </row>
    <row r="3780" spans="1:26" x14ac:dyDescent="0.2">
      <c r="A3780">
        <v>3780</v>
      </c>
      <c r="B3780">
        <v>6502</v>
      </c>
      <c r="H3780" s="23">
        <v>44294</v>
      </c>
      <c r="I3780" s="23">
        <v>44294</v>
      </c>
      <c r="J3780">
        <v>2617.85</v>
      </c>
      <c r="K3780" s="24"/>
      <c r="L3780" s="24" t="s">
        <v>2359</v>
      </c>
      <c r="M3780" s="24" t="s">
        <v>2473</v>
      </c>
      <c r="N3780" s="24" t="s">
        <v>68</v>
      </c>
      <c r="O3780" s="24" t="s">
        <v>231</v>
      </c>
      <c r="P3780" s="24" t="s">
        <v>217</v>
      </c>
      <c r="Q3780" s="24" t="s">
        <v>102</v>
      </c>
      <c r="R3780" s="24" t="s">
        <v>108</v>
      </c>
      <c r="S3780" s="24" t="s">
        <v>108</v>
      </c>
      <c r="T3780" s="24" t="s">
        <v>238</v>
      </c>
      <c r="U3780" s="24" t="s">
        <v>205</v>
      </c>
      <c r="V3780" s="24" t="s">
        <v>205</v>
      </c>
      <c r="W3780" s="24" t="s">
        <v>205</v>
      </c>
      <c r="X3780" s="24" t="s">
        <v>1833</v>
      </c>
      <c r="Y3780" s="24" t="s">
        <v>205</v>
      </c>
      <c r="Z3780" s="24"/>
    </row>
    <row r="3781" spans="1:26" x14ac:dyDescent="0.2">
      <c r="A3781">
        <v>3781</v>
      </c>
      <c r="B3781">
        <v>6503</v>
      </c>
      <c r="H3781" s="23">
        <v>44294</v>
      </c>
      <c r="I3781" s="23">
        <v>44294</v>
      </c>
      <c r="J3781">
        <v>4023.77</v>
      </c>
      <c r="K3781" s="24"/>
      <c r="L3781" s="24" t="s">
        <v>2729</v>
      </c>
      <c r="M3781" s="24" t="s">
        <v>2617</v>
      </c>
      <c r="N3781" s="24" t="s">
        <v>68</v>
      </c>
      <c r="O3781" s="24" t="s">
        <v>231</v>
      </c>
      <c r="P3781" s="24" t="s">
        <v>217</v>
      </c>
      <c r="Q3781" s="24" t="s">
        <v>102</v>
      </c>
      <c r="R3781" s="24" t="s">
        <v>108</v>
      </c>
      <c r="S3781" s="24" t="s">
        <v>108</v>
      </c>
      <c r="T3781" s="24" t="s">
        <v>238</v>
      </c>
      <c r="U3781" s="24" t="s">
        <v>205</v>
      </c>
      <c r="V3781" s="24" t="s">
        <v>205</v>
      </c>
      <c r="W3781" s="24" t="s">
        <v>205</v>
      </c>
      <c r="X3781" s="24" t="s">
        <v>1833</v>
      </c>
      <c r="Y3781" s="24" t="s">
        <v>205</v>
      </c>
      <c r="Z3781" s="24"/>
    </row>
    <row r="3782" spans="1:26" x14ac:dyDescent="0.2">
      <c r="A3782">
        <v>3782</v>
      </c>
      <c r="B3782">
        <v>6504</v>
      </c>
      <c r="H3782" s="23">
        <v>44294</v>
      </c>
      <c r="I3782" s="23">
        <v>44294</v>
      </c>
      <c r="J3782">
        <v>972</v>
      </c>
      <c r="K3782" s="24"/>
      <c r="L3782" s="24" t="s">
        <v>2626</v>
      </c>
      <c r="M3782" s="24" t="s">
        <v>2500</v>
      </c>
      <c r="N3782" s="24" t="s">
        <v>68</v>
      </c>
      <c r="O3782" s="24" t="s">
        <v>231</v>
      </c>
      <c r="P3782" s="24" t="s">
        <v>217</v>
      </c>
      <c r="Q3782" s="24" t="s">
        <v>102</v>
      </c>
      <c r="R3782" s="24" t="s">
        <v>108</v>
      </c>
      <c r="S3782" s="24" t="s">
        <v>108</v>
      </c>
      <c r="T3782" s="24" t="s">
        <v>238</v>
      </c>
      <c r="U3782" s="24" t="s">
        <v>205</v>
      </c>
      <c r="V3782" s="24" t="s">
        <v>205</v>
      </c>
      <c r="W3782" s="24" t="s">
        <v>205</v>
      </c>
      <c r="X3782" s="24" t="s">
        <v>1833</v>
      </c>
      <c r="Y3782" s="24" t="s">
        <v>205</v>
      </c>
      <c r="Z3782" s="24"/>
    </row>
    <row r="3783" spans="1:26" x14ac:dyDescent="0.2">
      <c r="A3783">
        <v>3783</v>
      </c>
      <c r="B3783">
        <v>6505</v>
      </c>
      <c r="H3783" s="23">
        <v>44294</v>
      </c>
      <c r="I3783" s="23">
        <v>44294</v>
      </c>
      <c r="J3783">
        <v>1312.74</v>
      </c>
      <c r="K3783" s="24"/>
      <c r="L3783" s="24" t="s">
        <v>2272</v>
      </c>
      <c r="M3783" s="24" t="s">
        <v>2474</v>
      </c>
      <c r="N3783" s="24" t="s">
        <v>68</v>
      </c>
      <c r="O3783" s="24" t="s">
        <v>231</v>
      </c>
      <c r="P3783" s="24" t="s">
        <v>217</v>
      </c>
      <c r="Q3783" s="24" t="s">
        <v>102</v>
      </c>
      <c r="R3783" s="24" t="s">
        <v>108</v>
      </c>
      <c r="S3783" s="24" t="s">
        <v>108</v>
      </c>
      <c r="T3783" s="24" t="s">
        <v>238</v>
      </c>
      <c r="U3783" s="24" t="s">
        <v>205</v>
      </c>
      <c r="V3783" s="24" t="s">
        <v>205</v>
      </c>
      <c r="W3783" s="24" t="s">
        <v>205</v>
      </c>
      <c r="X3783" s="24" t="s">
        <v>1833</v>
      </c>
      <c r="Y3783" s="24" t="s">
        <v>205</v>
      </c>
      <c r="Z3783" s="24"/>
    </row>
    <row r="3784" spans="1:26" x14ac:dyDescent="0.2">
      <c r="A3784">
        <v>3784</v>
      </c>
      <c r="B3784">
        <v>6506</v>
      </c>
      <c r="H3784" s="23">
        <v>44294</v>
      </c>
      <c r="I3784" s="23">
        <v>44294</v>
      </c>
      <c r="J3784">
        <v>3077.21</v>
      </c>
      <c r="K3784" s="24"/>
      <c r="L3784" s="24" t="s">
        <v>2829</v>
      </c>
      <c r="M3784" s="24" t="s">
        <v>2728</v>
      </c>
      <c r="N3784" s="24" t="s">
        <v>68</v>
      </c>
      <c r="O3784" s="24" t="s">
        <v>231</v>
      </c>
      <c r="P3784" s="24" t="s">
        <v>217</v>
      </c>
      <c r="Q3784" s="24" t="s">
        <v>102</v>
      </c>
      <c r="R3784" s="24" t="s">
        <v>108</v>
      </c>
      <c r="S3784" s="24" t="s">
        <v>108</v>
      </c>
      <c r="T3784" s="24" t="s">
        <v>238</v>
      </c>
      <c r="U3784" s="24" t="s">
        <v>205</v>
      </c>
      <c r="V3784" s="24" t="s">
        <v>205</v>
      </c>
      <c r="W3784" s="24" t="s">
        <v>205</v>
      </c>
      <c r="X3784" s="24" t="s">
        <v>1833</v>
      </c>
      <c r="Y3784" s="24" t="s">
        <v>205</v>
      </c>
      <c r="Z3784" s="24"/>
    </row>
    <row r="3785" spans="1:26" x14ac:dyDescent="0.2">
      <c r="A3785">
        <v>3785</v>
      </c>
      <c r="B3785">
        <v>6507</v>
      </c>
      <c r="H3785" s="23">
        <v>44294</v>
      </c>
      <c r="I3785" s="23">
        <v>44294</v>
      </c>
      <c r="J3785">
        <v>1045.1300000000001</v>
      </c>
      <c r="K3785" s="24"/>
      <c r="L3785" s="24" t="s">
        <v>2501</v>
      </c>
      <c r="M3785" s="24" t="s">
        <v>2502</v>
      </c>
      <c r="N3785" s="24" t="s">
        <v>68</v>
      </c>
      <c r="O3785" s="24" t="s">
        <v>231</v>
      </c>
      <c r="P3785" s="24" t="s">
        <v>217</v>
      </c>
      <c r="Q3785" s="24" t="s">
        <v>102</v>
      </c>
      <c r="R3785" s="24" t="s">
        <v>108</v>
      </c>
      <c r="S3785" s="24" t="s">
        <v>108</v>
      </c>
      <c r="T3785" s="24" t="s">
        <v>238</v>
      </c>
      <c r="U3785" s="24" t="s">
        <v>205</v>
      </c>
      <c r="V3785" s="24" t="s">
        <v>205</v>
      </c>
      <c r="W3785" s="24" t="s">
        <v>205</v>
      </c>
      <c r="X3785" s="24" t="s">
        <v>1833</v>
      </c>
      <c r="Y3785" s="24" t="s">
        <v>205</v>
      </c>
      <c r="Z3785" s="24"/>
    </row>
    <row r="3786" spans="1:26" x14ac:dyDescent="0.2">
      <c r="A3786">
        <v>3786</v>
      </c>
      <c r="B3786">
        <v>6508</v>
      </c>
      <c r="H3786" s="23">
        <v>44294</v>
      </c>
      <c r="I3786" s="23">
        <v>44294</v>
      </c>
      <c r="J3786">
        <v>372.92</v>
      </c>
      <c r="K3786" s="24"/>
      <c r="L3786" s="24" t="s">
        <v>2620</v>
      </c>
      <c r="M3786" s="24" t="s">
        <v>2476</v>
      </c>
      <c r="N3786" s="24" t="s">
        <v>68</v>
      </c>
      <c r="O3786" s="24" t="s">
        <v>231</v>
      </c>
      <c r="P3786" s="24" t="s">
        <v>217</v>
      </c>
      <c r="Q3786" s="24" t="s">
        <v>102</v>
      </c>
      <c r="R3786" s="24" t="s">
        <v>108</v>
      </c>
      <c r="S3786" s="24" t="s">
        <v>108</v>
      </c>
      <c r="T3786" s="24" t="s">
        <v>238</v>
      </c>
      <c r="U3786" s="24" t="s">
        <v>205</v>
      </c>
      <c r="V3786" s="24" t="s">
        <v>205</v>
      </c>
      <c r="W3786" s="24" t="s">
        <v>205</v>
      </c>
      <c r="X3786" s="24" t="s">
        <v>1833</v>
      </c>
      <c r="Y3786" s="24" t="s">
        <v>205</v>
      </c>
      <c r="Z3786" s="24"/>
    </row>
    <row r="3787" spans="1:26" x14ac:dyDescent="0.2">
      <c r="A3787">
        <v>3787</v>
      </c>
      <c r="B3787">
        <v>6509</v>
      </c>
      <c r="H3787" s="23">
        <v>44294</v>
      </c>
      <c r="I3787" s="23">
        <v>44294</v>
      </c>
      <c r="J3787">
        <v>2992.35</v>
      </c>
      <c r="K3787" s="24"/>
      <c r="L3787" s="24" t="s">
        <v>2360</v>
      </c>
      <c r="M3787" s="24" t="s">
        <v>2477</v>
      </c>
      <c r="N3787" s="24" t="s">
        <v>68</v>
      </c>
      <c r="O3787" s="24" t="s">
        <v>231</v>
      </c>
      <c r="P3787" s="24" t="s">
        <v>217</v>
      </c>
      <c r="Q3787" s="24" t="s">
        <v>102</v>
      </c>
      <c r="R3787" s="24" t="s">
        <v>108</v>
      </c>
      <c r="S3787" s="24" t="s">
        <v>108</v>
      </c>
      <c r="T3787" s="24" t="s">
        <v>238</v>
      </c>
      <c r="U3787" s="24" t="s">
        <v>205</v>
      </c>
      <c r="V3787" s="24" t="s">
        <v>205</v>
      </c>
      <c r="W3787" s="24" t="s">
        <v>205</v>
      </c>
      <c r="X3787" s="24" t="s">
        <v>1833</v>
      </c>
      <c r="Y3787" s="24" t="s">
        <v>205</v>
      </c>
      <c r="Z3787" s="24"/>
    </row>
    <row r="3788" spans="1:26" x14ac:dyDescent="0.2">
      <c r="A3788">
        <v>3788</v>
      </c>
      <c r="B3788">
        <v>6510</v>
      </c>
      <c r="H3788" s="23">
        <v>44294</v>
      </c>
      <c r="I3788" s="23">
        <v>44294</v>
      </c>
      <c r="J3788">
        <v>314.06</v>
      </c>
      <c r="K3788" s="24"/>
      <c r="L3788" s="24" t="s">
        <v>2952</v>
      </c>
      <c r="M3788" s="24" t="s">
        <v>2846</v>
      </c>
      <c r="N3788" s="24" t="s">
        <v>68</v>
      </c>
      <c r="O3788" s="24" t="s">
        <v>231</v>
      </c>
      <c r="P3788" s="24" t="s">
        <v>217</v>
      </c>
      <c r="Q3788" s="24" t="s">
        <v>102</v>
      </c>
      <c r="R3788" s="24" t="s">
        <v>108</v>
      </c>
      <c r="S3788" s="24" t="s">
        <v>108</v>
      </c>
      <c r="T3788" s="24" t="s">
        <v>238</v>
      </c>
      <c r="U3788" s="24" t="s">
        <v>205</v>
      </c>
      <c r="V3788" s="24" t="s">
        <v>205</v>
      </c>
      <c r="W3788" s="24" t="s">
        <v>205</v>
      </c>
      <c r="X3788" s="24" t="s">
        <v>1833</v>
      </c>
      <c r="Y3788" s="24" t="s">
        <v>205</v>
      </c>
      <c r="Z3788" s="24"/>
    </row>
    <row r="3789" spans="1:26" x14ac:dyDescent="0.2">
      <c r="A3789">
        <v>3789</v>
      </c>
      <c r="B3789">
        <v>6511</v>
      </c>
      <c r="H3789" s="23">
        <v>44294</v>
      </c>
      <c r="I3789" s="23">
        <v>44294</v>
      </c>
      <c r="J3789">
        <v>1005.54</v>
      </c>
      <c r="K3789" s="24"/>
      <c r="L3789" s="24" t="s">
        <v>3049</v>
      </c>
      <c r="M3789" s="24" t="s">
        <v>3050</v>
      </c>
      <c r="N3789" s="24" t="s">
        <v>68</v>
      </c>
      <c r="O3789" s="24" t="s">
        <v>231</v>
      </c>
      <c r="P3789" s="24" t="s">
        <v>217</v>
      </c>
      <c r="Q3789" s="24" t="s">
        <v>102</v>
      </c>
      <c r="R3789" s="24" t="s">
        <v>108</v>
      </c>
      <c r="S3789" s="24" t="s">
        <v>108</v>
      </c>
      <c r="T3789" s="24" t="s">
        <v>238</v>
      </c>
      <c r="U3789" s="24" t="s">
        <v>205</v>
      </c>
      <c r="V3789" s="24" t="s">
        <v>205</v>
      </c>
      <c r="W3789" s="24" t="s">
        <v>205</v>
      </c>
      <c r="X3789" s="24" t="s">
        <v>1833</v>
      </c>
      <c r="Y3789" s="24" t="s">
        <v>205</v>
      </c>
      <c r="Z3789" s="24"/>
    </row>
    <row r="3790" spans="1:26" x14ac:dyDescent="0.2">
      <c r="A3790">
        <v>3790</v>
      </c>
      <c r="B3790">
        <v>6512</v>
      </c>
      <c r="H3790" s="23">
        <v>44294</v>
      </c>
      <c r="I3790" s="23">
        <v>44294</v>
      </c>
      <c r="J3790">
        <v>1451.97</v>
      </c>
      <c r="K3790" s="24"/>
      <c r="L3790" s="24" t="s">
        <v>2788</v>
      </c>
      <c r="M3790" s="24" t="s">
        <v>2780</v>
      </c>
      <c r="N3790" s="24" t="s">
        <v>68</v>
      </c>
      <c r="O3790" s="24" t="s">
        <v>231</v>
      </c>
      <c r="P3790" s="24" t="s">
        <v>217</v>
      </c>
      <c r="Q3790" s="24" t="s">
        <v>102</v>
      </c>
      <c r="R3790" s="24" t="s">
        <v>108</v>
      </c>
      <c r="S3790" s="24" t="s">
        <v>108</v>
      </c>
      <c r="T3790" s="24" t="s">
        <v>238</v>
      </c>
      <c r="U3790" s="24" t="s">
        <v>205</v>
      </c>
      <c r="V3790" s="24" t="s">
        <v>205</v>
      </c>
      <c r="W3790" s="24" t="s">
        <v>205</v>
      </c>
      <c r="X3790" s="24" t="s">
        <v>1833</v>
      </c>
      <c r="Y3790" s="24" t="s">
        <v>205</v>
      </c>
      <c r="Z3790" s="24"/>
    </row>
    <row r="3791" spans="1:26" x14ac:dyDescent="0.2">
      <c r="A3791">
        <v>3791</v>
      </c>
      <c r="B3791">
        <v>6513</v>
      </c>
      <c r="H3791" s="23">
        <v>44294</v>
      </c>
      <c r="I3791" s="23">
        <v>44294</v>
      </c>
      <c r="J3791">
        <v>1169.93</v>
      </c>
      <c r="K3791" s="24"/>
      <c r="L3791" s="24" t="s">
        <v>3051</v>
      </c>
      <c r="M3791" s="24" t="s">
        <v>2965</v>
      </c>
      <c r="N3791" s="24" t="s">
        <v>68</v>
      </c>
      <c r="O3791" s="24" t="s">
        <v>231</v>
      </c>
      <c r="P3791" s="24" t="s">
        <v>217</v>
      </c>
      <c r="Q3791" s="24" t="s">
        <v>102</v>
      </c>
      <c r="R3791" s="24" t="s">
        <v>108</v>
      </c>
      <c r="S3791" s="24" t="s">
        <v>108</v>
      </c>
      <c r="T3791" s="24" t="s">
        <v>238</v>
      </c>
      <c r="U3791" s="24" t="s">
        <v>205</v>
      </c>
      <c r="V3791" s="24" t="s">
        <v>205</v>
      </c>
      <c r="W3791" s="24" t="s">
        <v>205</v>
      </c>
      <c r="X3791" s="24" t="s">
        <v>1833</v>
      </c>
      <c r="Y3791" s="24" t="s">
        <v>205</v>
      </c>
      <c r="Z3791" s="24"/>
    </row>
    <row r="3792" spans="1:26" x14ac:dyDescent="0.2">
      <c r="A3792">
        <v>3792</v>
      </c>
      <c r="B3792">
        <v>6514</v>
      </c>
      <c r="H3792" s="23">
        <v>44294</v>
      </c>
      <c r="I3792" s="23">
        <v>44294</v>
      </c>
      <c r="J3792">
        <v>1387.88</v>
      </c>
      <c r="K3792" s="24"/>
      <c r="L3792" s="24" t="s">
        <v>2274</v>
      </c>
      <c r="M3792" s="24" t="s">
        <v>2478</v>
      </c>
      <c r="N3792" s="24" t="s">
        <v>68</v>
      </c>
      <c r="O3792" s="24" t="s">
        <v>231</v>
      </c>
      <c r="P3792" s="24" t="s">
        <v>217</v>
      </c>
      <c r="Q3792" s="24" t="s">
        <v>102</v>
      </c>
      <c r="R3792" s="24" t="s">
        <v>108</v>
      </c>
      <c r="S3792" s="24" t="s">
        <v>108</v>
      </c>
      <c r="T3792" s="24" t="s">
        <v>238</v>
      </c>
      <c r="U3792" s="24" t="s">
        <v>205</v>
      </c>
      <c r="V3792" s="24" t="s">
        <v>205</v>
      </c>
      <c r="W3792" s="24" t="s">
        <v>205</v>
      </c>
      <c r="X3792" s="24" t="s">
        <v>1833</v>
      </c>
      <c r="Y3792" s="24" t="s">
        <v>205</v>
      </c>
      <c r="Z3792" s="24"/>
    </row>
    <row r="3793" spans="1:26" x14ac:dyDescent="0.2">
      <c r="A3793">
        <v>3793</v>
      </c>
      <c r="B3793">
        <v>6515</v>
      </c>
      <c r="H3793" s="23">
        <v>44294</v>
      </c>
      <c r="I3793" s="23">
        <v>44294</v>
      </c>
      <c r="J3793">
        <v>3518.5</v>
      </c>
      <c r="K3793" s="24"/>
      <c r="L3793" s="24" t="s">
        <v>2628</v>
      </c>
      <c r="M3793" s="24" t="s">
        <v>2505</v>
      </c>
      <c r="N3793" s="24" t="s">
        <v>68</v>
      </c>
      <c r="O3793" s="24" t="s">
        <v>231</v>
      </c>
      <c r="P3793" s="24" t="s">
        <v>217</v>
      </c>
      <c r="Q3793" s="24" t="s">
        <v>102</v>
      </c>
      <c r="R3793" s="24" t="s">
        <v>108</v>
      </c>
      <c r="S3793" s="24" t="s">
        <v>108</v>
      </c>
      <c r="T3793" s="24" t="s">
        <v>238</v>
      </c>
      <c r="U3793" s="24" t="s">
        <v>205</v>
      </c>
      <c r="V3793" s="24" t="s">
        <v>205</v>
      </c>
      <c r="W3793" s="24" t="s">
        <v>205</v>
      </c>
      <c r="X3793" s="24" t="s">
        <v>1833</v>
      </c>
      <c r="Y3793" s="24" t="s">
        <v>205</v>
      </c>
      <c r="Z3793" s="24"/>
    </row>
    <row r="3794" spans="1:26" x14ac:dyDescent="0.2">
      <c r="A3794">
        <v>3794</v>
      </c>
      <c r="B3794">
        <v>6516</v>
      </c>
      <c r="H3794" s="23">
        <v>44294</v>
      </c>
      <c r="I3794" s="23">
        <v>44294</v>
      </c>
      <c r="J3794">
        <v>3129.87</v>
      </c>
      <c r="K3794" s="24"/>
      <c r="L3794" s="24" t="s">
        <v>2361</v>
      </c>
      <c r="M3794" s="24" t="s">
        <v>2480</v>
      </c>
      <c r="N3794" s="24" t="s">
        <v>68</v>
      </c>
      <c r="O3794" s="24" t="s">
        <v>231</v>
      </c>
      <c r="P3794" s="24" t="s">
        <v>217</v>
      </c>
      <c r="Q3794" s="24" t="s">
        <v>102</v>
      </c>
      <c r="R3794" s="24" t="s">
        <v>108</v>
      </c>
      <c r="S3794" s="24" t="s">
        <v>108</v>
      </c>
      <c r="T3794" s="24" t="s">
        <v>238</v>
      </c>
      <c r="U3794" s="24" t="s">
        <v>205</v>
      </c>
      <c r="V3794" s="24" t="s">
        <v>205</v>
      </c>
      <c r="W3794" s="24" t="s">
        <v>205</v>
      </c>
      <c r="X3794" s="24" t="s">
        <v>1833</v>
      </c>
      <c r="Y3794" s="24" t="s">
        <v>205</v>
      </c>
      <c r="Z3794" s="24"/>
    </row>
    <row r="3795" spans="1:26" x14ac:dyDescent="0.2">
      <c r="A3795">
        <v>3795</v>
      </c>
      <c r="B3795">
        <v>6517</v>
      </c>
      <c r="H3795" s="23">
        <v>44294</v>
      </c>
      <c r="I3795" s="23">
        <v>44294</v>
      </c>
      <c r="J3795">
        <v>2518.84</v>
      </c>
      <c r="K3795" s="24"/>
      <c r="L3795" s="24" t="s">
        <v>2830</v>
      </c>
      <c r="M3795" s="24" t="s">
        <v>2731</v>
      </c>
      <c r="N3795" s="24" t="s">
        <v>68</v>
      </c>
      <c r="O3795" s="24" t="s">
        <v>231</v>
      </c>
      <c r="P3795" s="24" t="s">
        <v>217</v>
      </c>
      <c r="Q3795" s="24" t="s">
        <v>102</v>
      </c>
      <c r="R3795" s="24" t="s">
        <v>108</v>
      </c>
      <c r="S3795" s="24" t="s">
        <v>108</v>
      </c>
      <c r="T3795" s="24" t="s">
        <v>238</v>
      </c>
      <c r="U3795" s="24" t="s">
        <v>205</v>
      </c>
      <c r="V3795" s="24" t="s">
        <v>205</v>
      </c>
      <c r="W3795" s="24" t="s">
        <v>205</v>
      </c>
      <c r="X3795" s="24" t="s">
        <v>1833</v>
      </c>
      <c r="Y3795" s="24" t="s">
        <v>205</v>
      </c>
      <c r="Z3795" s="24"/>
    </row>
    <row r="3796" spans="1:26" x14ac:dyDescent="0.2">
      <c r="A3796">
        <v>3796</v>
      </c>
      <c r="B3796">
        <v>6518</v>
      </c>
      <c r="H3796" s="23">
        <v>44294</v>
      </c>
      <c r="I3796" s="23">
        <v>44294</v>
      </c>
      <c r="J3796">
        <v>8464.93</v>
      </c>
      <c r="K3796" s="24"/>
      <c r="L3796" s="24" t="s">
        <v>2285</v>
      </c>
      <c r="M3796" s="24" t="s">
        <v>2524</v>
      </c>
      <c r="N3796" s="24" t="s">
        <v>68</v>
      </c>
      <c r="O3796" s="24" t="s">
        <v>231</v>
      </c>
      <c r="P3796" s="24" t="s">
        <v>217</v>
      </c>
      <c r="Q3796" s="24" t="s">
        <v>102</v>
      </c>
      <c r="R3796" s="24" t="s">
        <v>108</v>
      </c>
      <c r="S3796" s="24" t="s">
        <v>108</v>
      </c>
      <c r="T3796" s="24" t="s">
        <v>238</v>
      </c>
      <c r="U3796" s="24" t="s">
        <v>205</v>
      </c>
      <c r="V3796" s="24" t="s">
        <v>205</v>
      </c>
      <c r="W3796" s="24" t="s">
        <v>205</v>
      </c>
      <c r="X3796" s="24" t="s">
        <v>1833</v>
      </c>
      <c r="Y3796" s="24" t="s">
        <v>205</v>
      </c>
      <c r="Z3796" s="24"/>
    </row>
    <row r="3797" spans="1:26" x14ac:dyDescent="0.2">
      <c r="A3797">
        <v>3797</v>
      </c>
      <c r="B3797">
        <v>6519</v>
      </c>
      <c r="H3797" s="23">
        <v>44294</v>
      </c>
      <c r="I3797" s="23">
        <v>44294</v>
      </c>
      <c r="J3797">
        <v>3758.71</v>
      </c>
      <c r="K3797" s="24"/>
      <c r="L3797" s="24" t="s">
        <v>2283</v>
      </c>
      <c r="M3797" s="24" t="s">
        <v>2525</v>
      </c>
      <c r="N3797" s="24" t="s">
        <v>68</v>
      </c>
      <c r="O3797" s="24" t="s">
        <v>231</v>
      </c>
      <c r="P3797" s="24" t="s">
        <v>217</v>
      </c>
      <c r="Q3797" s="24" t="s">
        <v>102</v>
      </c>
      <c r="R3797" s="24" t="s">
        <v>108</v>
      </c>
      <c r="S3797" s="24" t="s">
        <v>108</v>
      </c>
      <c r="T3797" s="24" t="s">
        <v>238</v>
      </c>
      <c r="U3797" s="24" t="s">
        <v>205</v>
      </c>
      <c r="V3797" s="24" t="s">
        <v>205</v>
      </c>
      <c r="W3797" s="24" t="s">
        <v>205</v>
      </c>
      <c r="X3797" s="24" t="s">
        <v>1833</v>
      </c>
      <c r="Y3797" s="24" t="s">
        <v>205</v>
      </c>
      <c r="Z3797" s="24"/>
    </row>
    <row r="3798" spans="1:26" x14ac:dyDescent="0.2">
      <c r="A3798">
        <v>3798</v>
      </c>
      <c r="B3798">
        <v>6520</v>
      </c>
      <c r="H3798" s="23">
        <v>44294</v>
      </c>
      <c r="I3798" s="23">
        <v>44294</v>
      </c>
      <c r="J3798">
        <v>595.96</v>
      </c>
      <c r="K3798" s="24"/>
      <c r="L3798" s="24" t="s">
        <v>3052</v>
      </c>
      <c r="M3798" s="24" t="s">
        <v>3053</v>
      </c>
      <c r="N3798" s="24" t="s">
        <v>68</v>
      </c>
      <c r="O3798" s="24" t="s">
        <v>231</v>
      </c>
      <c r="P3798" s="24" t="s">
        <v>217</v>
      </c>
      <c r="Q3798" s="24" t="s">
        <v>102</v>
      </c>
      <c r="R3798" s="24" t="s">
        <v>108</v>
      </c>
      <c r="S3798" s="24" t="s">
        <v>108</v>
      </c>
      <c r="T3798" s="24" t="s">
        <v>238</v>
      </c>
      <c r="U3798" s="24" t="s">
        <v>205</v>
      </c>
      <c r="V3798" s="24" t="s">
        <v>205</v>
      </c>
      <c r="W3798" s="24" t="s">
        <v>205</v>
      </c>
      <c r="X3798" s="24" t="s">
        <v>1833</v>
      </c>
      <c r="Y3798" s="24" t="s">
        <v>205</v>
      </c>
      <c r="Z3798" s="24"/>
    </row>
    <row r="3799" spans="1:26" x14ac:dyDescent="0.2">
      <c r="A3799">
        <v>3799</v>
      </c>
      <c r="B3799">
        <v>6521</v>
      </c>
      <c r="H3799" s="23">
        <v>44294</v>
      </c>
      <c r="I3799" s="23">
        <v>44294</v>
      </c>
      <c r="J3799">
        <v>1079.42</v>
      </c>
      <c r="K3799" s="24"/>
      <c r="L3799" s="24" t="s">
        <v>2363</v>
      </c>
      <c r="M3799" s="24" t="s">
        <v>2482</v>
      </c>
      <c r="N3799" s="24" t="s">
        <v>68</v>
      </c>
      <c r="O3799" s="24" t="s">
        <v>231</v>
      </c>
      <c r="P3799" s="24" t="s">
        <v>217</v>
      </c>
      <c r="Q3799" s="24" t="s">
        <v>102</v>
      </c>
      <c r="R3799" s="24" t="s">
        <v>108</v>
      </c>
      <c r="S3799" s="24" t="s">
        <v>108</v>
      </c>
      <c r="T3799" s="24" t="s">
        <v>238</v>
      </c>
      <c r="U3799" s="24" t="s">
        <v>205</v>
      </c>
      <c r="V3799" s="24" t="s">
        <v>205</v>
      </c>
      <c r="W3799" s="24" t="s">
        <v>205</v>
      </c>
      <c r="X3799" s="24" t="s">
        <v>1833</v>
      </c>
      <c r="Y3799" s="24" t="s">
        <v>205</v>
      </c>
      <c r="Z3799" s="24"/>
    </row>
    <row r="3800" spans="1:26" x14ac:dyDescent="0.2">
      <c r="A3800">
        <v>3800</v>
      </c>
      <c r="B3800">
        <v>6522</v>
      </c>
      <c r="H3800" s="23">
        <v>44294</v>
      </c>
      <c r="I3800" s="23">
        <v>44294</v>
      </c>
      <c r="J3800">
        <v>12758.9</v>
      </c>
      <c r="K3800" s="24"/>
      <c r="L3800" s="24" t="s">
        <v>2277</v>
      </c>
      <c r="M3800" s="24" t="s">
        <v>2483</v>
      </c>
      <c r="N3800" s="24" t="s">
        <v>68</v>
      </c>
      <c r="O3800" s="24" t="s">
        <v>231</v>
      </c>
      <c r="P3800" s="24" t="s">
        <v>217</v>
      </c>
      <c r="Q3800" s="24" t="s">
        <v>102</v>
      </c>
      <c r="R3800" s="24" t="s">
        <v>108</v>
      </c>
      <c r="S3800" s="24" t="s">
        <v>108</v>
      </c>
      <c r="T3800" s="24" t="s">
        <v>238</v>
      </c>
      <c r="U3800" s="24" t="s">
        <v>205</v>
      </c>
      <c r="V3800" s="24" t="s">
        <v>205</v>
      </c>
      <c r="W3800" s="24" t="s">
        <v>205</v>
      </c>
      <c r="X3800" s="24" t="s">
        <v>1833</v>
      </c>
      <c r="Y3800" s="24" t="s">
        <v>205</v>
      </c>
      <c r="Z3800" s="24"/>
    </row>
    <row r="3801" spans="1:26" x14ac:dyDescent="0.2">
      <c r="A3801">
        <v>3801</v>
      </c>
      <c r="B3801">
        <v>6523</v>
      </c>
      <c r="H3801" s="23">
        <v>44294</v>
      </c>
      <c r="I3801" s="23">
        <v>44294</v>
      </c>
      <c r="J3801">
        <v>4047.11</v>
      </c>
      <c r="K3801" s="24"/>
      <c r="L3801" s="24" t="s">
        <v>2874</v>
      </c>
      <c r="M3801" s="24" t="s">
        <v>2860</v>
      </c>
      <c r="N3801" s="24" t="s">
        <v>68</v>
      </c>
      <c r="O3801" s="24" t="s">
        <v>231</v>
      </c>
      <c r="P3801" s="24" t="s">
        <v>217</v>
      </c>
      <c r="Q3801" s="24" t="s">
        <v>102</v>
      </c>
      <c r="R3801" s="24" t="s">
        <v>108</v>
      </c>
      <c r="S3801" s="24" t="s">
        <v>108</v>
      </c>
      <c r="T3801" s="24" t="s">
        <v>238</v>
      </c>
      <c r="U3801" s="24" t="s">
        <v>205</v>
      </c>
      <c r="V3801" s="24" t="s">
        <v>205</v>
      </c>
      <c r="W3801" s="24" t="s">
        <v>205</v>
      </c>
      <c r="X3801" s="24" t="s">
        <v>1833</v>
      </c>
      <c r="Y3801" s="24" t="s">
        <v>205</v>
      </c>
      <c r="Z3801" s="24"/>
    </row>
    <row r="3802" spans="1:26" x14ac:dyDescent="0.2">
      <c r="A3802">
        <v>3802</v>
      </c>
      <c r="B3802">
        <v>6524</v>
      </c>
      <c r="H3802" s="23">
        <v>44294</v>
      </c>
      <c r="I3802" s="23">
        <v>44294</v>
      </c>
      <c r="J3802">
        <v>2056.8000000000002</v>
      </c>
      <c r="K3802" s="24"/>
      <c r="L3802" s="24" t="s">
        <v>2940</v>
      </c>
      <c r="M3802" s="24" t="s">
        <v>2941</v>
      </c>
      <c r="N3802" s="24" t="s">
        <v>68</v>
      </c>
      <c r="O3802" s="24" t="s">
        <v>231</v>
      </c>
      <c r="P3802" s="24" t="s">
        <v>217</v>
      </c>
      <c r="Q3802" s="24" t="s">
        <v>102</v>
      </c>
      <c r="R3802" s="24" t="s">
        <v>108</v>
      </c>
      <c r="S3802" s="24" t="s">
        <v>108</v>
      </c>
      <c r="T3802" s="24" t="s">
        <v>238</v>
      </c>
      <c r="U3802" s="24" t="s">
        <v>205</v>
      </c>
      <c r="V3802" s="24" t="s">
        <v>205</v>
      </c>
      <c r="W3802" s="24" t="s">
        <v>205</v>
      </c>
      <c r="X3802" s="24" t="s">
        <v>1833</v>
      </c>
      <c r="Y3802" s="24" t="s">
        <v>205</v>
      </c>
      <c r="Z3802" s="24"/>
    </row>
    <row r="3803" spans="1:26" x14ac:dyDescent="0.2">
      <c r="A3803">
        <v>3803</v>
      </c>
      <c r="B3803">
        <v>6525</v>
      </c>
      <c r="H3803" s="23">
        <v>44294</v>
      </c>
      <c r="I3803" s="23">
        <v>44294</v>
      </c>
      <c r="J3803">
        <v>868.73</v>
      </c>
      <c r="K3803" s="24"/>
      <c r="L3803" s="24" t="s">
        <v>2204</v>
      </c>
      <c r="M3803" s="24" t="s">
        <v>2485</v>
      </c>
      <c r="N3803" s="24" t="s">
        <v>68</v>
      </c>
      <c r="O3803" s="24" t="s">
        <v>231</v>
      </c>
      <c r="P3803" s="24" t="s">
        <v>217</v>
      </c>
      <c r="Q3803" s="24" t="s">
        <v>102</v>
      </c>
      <c r="R3803" s="24" t="s">
        <v>108</v>
      </c>
      <c r="S3803" s="24" t="s">
        <v>108</v>
      </c>
      <c r="T3803" s="24" t="s">
        <v>238</v>
      </c>
      <c r="U3803" s="24" t="s">
        <v>205</v>
      </c>
      <c r="V3803" s="24" t="s">
        <v>205</v>
      </c>
      <c r="W3803" s="24" t="s">
        <v>205</v>
      </c>
      <c r="X3803" s="24" t="s">
        <v>1833</v>
      </c>
      <c r="Y3803" s="24" t="s">
        <v>205</v>
      </c>
      <c r="Z3803" s="24"/>
    </row>
    <row r="3804" spans="1:26" x14ac:dyDescent="0.2">
      <c r="A3804">
        <v>3804</v>
      </c>
      <c r="B3804">
        <v>6528</v>
      </c>
      <c r="H3804" s="23">
        <v>44294</v>
      </c>
      <c r="I3804" s="23">
        <v>44294</v>
      </c>
      <c r="J3804">
        <v>3272.77</v>
      </c>
      <c r="K3804" s="24" t="s">
        <v>247</v>
      </c>
      <c r="L3804" s="24" t="s">
        <v>2392</v>
      </c>
      <c r="M3804" s="24" t="s">
        <v>2486</v>
      </c>
      <c r="N3804" s="24" t="s">
        <v>68</v>
      </c>
      <c r="O3804" s="24" t="s">
        <v>231</v>
      </c>
      <c r="P3804" s="24" t="s">
        <v>217</v>
      </c>
      <c r="Q3804" s="24" t="s">
        <v>102</v>
      </c>
      <c r="R3804" s="24" t="s">
        <v>108</v>
      </c>
      <c r="S3804" s="24" t="s">
        <v>108</v>
      </c>
      <c r="T3804" s="24" t="s">
        <v>238</v>
      </c>
      <c r="U3804" s="24" t="s">
        <v>205</v>
      </c>
      <c r="V3804" s="24" t="s">
        <v>205</v>
      </c>
      <c r="W3804" s="24" t="s">
        <v>205</v>
      </c>
      <c r="X3804" s="24" t="s">
        <v>1833</v>
      </c>
      <c r="Y3804" s="24" t="s">
        <v>205</v>
      </c>
      <c r="Z3804" s="24"/>
    </row>
    <row r="3805" spans="1:26" x14ac:dyDescent="0.2">
      <c r="A3805">
        <v>3805</v>
      </c>
      <c r="B3805">
        <v>6529</v>
      </c>
      <c r="H3805" s="23">
        <v>44294</v>
      </c>
      <c r="I3805" s="23">
        <v>44294</v>
      </c>
      <c r="J3805">
        <v>1078.97</v>
      </c>
      <c r="K3805" s="24"/>
      <c r="L3805" s="24" t="s">
        <v>2966</v>
      </c>
      <c r="M3805" s="24" t="s">
        <v>2733</v>
      </c>
      <c r="N3805" s="24" t="s">
        <v>68</v>
      </c>
      <c r="O3805" s="24" t="s">
        <v>231</v>
      </c>
      <c r="P3805" s="24" t="s">
        <v>217</v>
      </c>
      <c r="Q3805" s="24" t="s">
        <v>102</v>
      </c>
      <c r="R3805" s="24" t="s">
        <v>108</v>
      </c>
      <c r="S3805" s="24" t="s">
        <v>108</v>
      </c>
      <c r="T3805" s="24" t="s">
        <v>238</v>
      </c>
      <c r="U3805" s="24" t="s">
        <v>205</v>
      </c>
      <c r="V3805" s="24" t="s">
        <v>205</v>
      </c>
      <c r="W3805" s="24" t="s">
        <v>205</v>
      </c>
      <c r="X3805" s="24" t="s">
        <v>1833</v>
      </c>
      <c r="Y3805" s="24" t="s">
        <v>205</v>
      </c>
      <c r="Z3805" s="24"/>
    </row>
    <row r="3806" spans="1:26" x14ac:dyDescent="0.2">
      <c r="A3806">
        <v>3806</v>
      </c>
      <c r="B3806">
        <v>6530</v>
      </c>
      <c r="H3806" s="23">
        <v>44294</v>
      </c>
      <c r="I3806" s="23">
        <v>44294</v>
      </c>
      <c r="J3806">
        <v>31782.59</v>
      </c>
      <c r="K3806" s="24"/>
      <c r="L3806" s="24" t="s">
        <v>351</v>
      </c>
      <c r="M3806" s="24" t="s">
        <v>2487</v>
      </c>
      <c r="N3806" s="24" t="s">
        <v>68</v>
      </c>
      <c r="O3806" s="24" t="s">
        <v>231</v>
      </c>
      <c r="P3806" s="24" t="s">
        <v>217</v>
      </c>
      <c r="Q3806" s="24" t="s">
        <v>102</v>
      </c>
      <c r="R3806" s="24" t="s">
        <v>108</v>
      </c>
      <c r="S3806" s="24" t="s">
        <v>108</v>
      </c>
      <c r="T3806" s="24" t="s">
        <v>238</v>
      </c>
      <c r="U3806" s="24" t="s">
        <v>205</v>
      </c>
      <c r="V3806" s="24" t="s">
        <v>205</v>
      </c>
      <c r="W3806" s="24" t="s">
        <v>205</v>
      </c>
      <c r="X3806" s="24" t="s">
        <v>1833</v>
      </c>
      <c r="Y3806" s="24" t="s">
        <v>205</v>
      </c>
      <c r="Z3806" s="24"/>
    </row>
    <row r="3807" spans="1:26" x14ac:dyDescent="0.2">
      <c r="A3807">
        <v>3807</v>
      </c>
      <c r="B3807">
        <v>6531</v>
      </c>
      <c r="H3807" s="23">
        <v>44294</v>
      </c>
      <c r="I3807" s="23">
        <v>44294</v>
      </c>
      <c r="J3807">
        <v>3164.76</v>
      </c>
      <c r="K3807" s="24"/>
      <c r="L3807" s="24" t="s">
        <v>2902</v>
      </c>
      <c r="M3807" s="24" t="s">
        <v>2757</v>
      </c>
      <c r="N3807" s="24" t="s">
        <v>68</v>
      </c>
      <c r="O3807" s="24" t="s">
        <v>231</v>
      </c>
      <c r="P3807" s="24" t="s">
        <v>217</v>
      </c>
      <c r="Q3807" s="24" t="s">
        <v>102</v>
      </c>
      <c r="R3807" s="24" t="s">
        <v>108</v>
      </c>
      <c r="S3807" s="24" t="s">
        <v>108</v>
      </c>
      <c r="T3807" s="24" t="s">
        <v>238</v>
      </c>
      <c r="U3807" s="24" t="s">
        <v>205</v>
      </c>
      <c r="V3807" s="24" t="s">
        <v>205</v>
      </c>
      <c r="W3807" s="24" t="s">
        <v>205</v>
      </c>
      <c r="X3807" s="24" t="s">
        <v>1833</v>
      </c>
      <c r="Y3807" s="24" t="s">
        <v>205</v>
      </c>
      <c r="Z3807" s="24"/>
    </row>
    <row r="3808" spans="1:26" x14ac:dyDescent="0.2">
      <c r="A3808">
        <v>3808</v>
      </c>
      <c r="B3808">
        <v>6532</v>
      </c>
      <c r="H3808" s="23">
        <v>44294</v>
      </c>
      <c r="I3808" s="23">
        <v>44294</v>
      </c>
      <c r="J3808">
        <v>5850.06</v>
      </c>
      <c r="K3808" s="24"/>
      <c r="L3808" s="24" t="s">
        <v>2736</v>
      </c>
      <c r="M3808" s="24" t="s">
        <v>2624</v>
      </c>
      <c r="N3808" s="24" t="s">
        <v>68</v>
      </c>
      <c r="O3808" s="24" t="s">
        <v>231</v>
      </c>
      <c r="P3808" s="24" t="s">
        <v>217</v>
      </c>
      <c r="Q3808" s="24" t="s">
        <v>102</v>
      </c>
      <c r="R3808" s="24" t="s">
        <v>108</v>
      </c>
      <c r="S3808" s="24" t="s">
        <v>108</v>
      </c>
      <c r="T3808" s="24" t="s">
        <v>238</v>
      </c>
      <c r="U3808" s="24" t="s">
        <v>205</v>
      </c>
      <c r="V3808" s="24" t="s">
        <v>205</v>
      </c>
      <c r="W3808" s="24" t="s">
        <v>205</v>
      </c>
      <c r="X3808" s="24" t="s">
        <v>1833</v>
      </c>
      <c r="Y3808" s="24" t="s">
        <v>205</v>
      </c>
      <c r="Z3808" s="24"/>
    </row>
    <row r="3809" spans="1:26" x14ac:dyDescent="0.2">
      <c r="A3809">
        <v>3809</v>
      </c>
      <c r="B3809">
        <v>6533</v>
      </c>
      <c r="H3809" s="23">
        <v>44294</v>
      </c>
      <c r="I3809" s="23">
        <v>44294</v>
      </c>
      <c r="J3809">
        <v>954</v>
      </c>
      <c r="K3809" s="24"/>
      <c r="L3809" s="24" t="s">
        <v>2971</v>
      </c>
      <c r="M3809" s="24" t="s">
        <v>2630</v>
      </c>
      <c r="N3809" s="24" t="s">
        <v>68</v>
      </c>
      <c r="O3809" s="24" t="s">
        <v>231</v>
      </c>
      <c r="P3809" s="24" t="s">
        <v>217</v>
      </c>
      <c r="Q3809" s="24" t="s">
        <v>102</v>
      </c>
      <c r="R3809" s="24" t="s">
        <v>108</v>
      </c>
      <c r="S3809" s="24" t="s">
        <v>108</v>
      </c>
      <c r="T3809" s="24" t="s">
        <v>238</v>
      </c>
      <c r="U3809" s="24" t="s">
        <v>205</v>
      </c>
      <c r="V3809" s="24" t="s">
        <v>205</v>
      </c>
      <c r="W3809" s="24" t="s">
        <v>205</v>
      </c>
      <c r="X3809" s="24" t="s">
        <v>1833</v>
      </c>
      <c r="Y3809" s="24" t="s">
        <v>205</v>
      </c>
      <c r="Z3809" s="24"/>
    </row>
    <row r="3810" spans="1:26" x14ac:dyDescent="0.2">
      <c r="A3810">
        <v>3810</v>
      </c>
      <c r="B3810">
        <v>6534</v>
      </c>
      <c r="H3810" s="23">
        <v>44294</v>
      </c>
      <c r="I3810" s="23">
        <v>44294</v>
      </c>
      <c r="J3810">
        <v>984.67</v>
      </c>
      <c r="K3810" s="24"/>
      <c r="L3810" s="24" t="s">
        <v>3054</v>
      </c>
      <c r="M3810" s="24" t="s">
        <v>2761</v>
      </c>
      <c r="N3810" s="24" t="s">
        <v>68</v>
      </c>
      <c r="O3810" s="24" t="s">
        <v>231</v>
      </c>
      <c r="P3810" s="24" t="s">
        <v>217</v>
      </c>
      <c r="Q3810" s="24" t="s">
        <v>102</v>
      </c>
      <c r="R3810" s="24" t="s">
        <v>108</v>
      </c>
      <c r="S3810" s="24" t="s">
        <v>108</v>
      </c>
      <c r="T3810" s="24" t="s">
        <v>238</v>
      </c>
      <c r="U3810" s="24" t="s">
        <v>205</v>
      </c>
      <c r="V3810" s="24" t="s">
        <v>205</v>
      </c>
      <c r="W3810" s="24" t="s">
        <v>205</v>
      </c>
      <c r="X3810" s="24" t="s">
        <v>1833</v>
      </c>
      <c r="Y3810" s="24" t="s">
        <v>205</v>
      </c>
      <c r="Z3810" s="24"/>
    </row>
    <row r="3811" spans="1:26" x14ac:dyDescent="0.2">
      <c r="A3811">
        <v>3811</v>
      </c>
      <c r="B3811">
        <v>6535</v>
      </c>
      <c r="H3811" s="23">
        <v>44294</v>
      </c>
      <c r="I3811" s="23">
        <v>44294</v>
      </c>
      <c r="J3811">
        <v>834</v>
      </c>
      <c r="K3811" s="24"/>
      <c r="L3811" s="24" t="s">
        <v>2743</v>
      </c>
      <c r="M3811" s="24" t="s">
        <v>2740</v>
      </c>
      <c r="N3811" s="24" t="s">
        <v>68</v>
      </c>
      <c r="O3811" s="24" t="s">
        <v>231</v>
      </c>
      <c r="P3811" s="24" t="s">
        <v>217</v>
      </c>
      <c r="Q3811" s="24" t="s">
        <v>102</v>
      </c>
      <c r="R3811" s="24" t="s">
        <v>108</v>
      </c>
      <c r="S3811" s="24" t="s">
        <v>108</v>
      </c>
      <c r="T3811" s="24" t="s">
        <v>238</v>
      </c>
      <c r="U3811" s="24" t="s">
        <v>205</v>
      </c>
      <c r="V3811" s="24" t="s">
        <v>205</v>
      </c>
      <c r="W3811" s="24" t="s">
        <v>205</v>
      </c>
      <c r="X3811" s="24" t="s">
        <v>1833</v>
      </c>
      <c r="Y3811" s="24" t="s">
        <v>205</v>
      </c>
      <c r="Z3811" s="24"/>
    </row>
    <row r="3812" spans="1:26" x14ac:dyDescent="0.2">
      <c r="A3812">
        <v>3812</v>
      </c>
      <c r="B3812">
        <v>6536</v>
      </c>
      <c r="H3812" s="23">
        <v>44294</v>
      </c>
      <c r="I3812" s="23">
        <v>44294</v>
      </c>
      <c r="J3812">
        <v>1504.16</v>
      </c>
      <c r="K3812" s="24"/>
      <c r="L3812" s="24" t="s">
        <v>2967</v>
      </c>
      <c r="M3812" s="24" t="s">
        <v>2488</v>
      </c>
      <c r="N3812" s="24" t="s">
        <v>68</v>
      </c>
      <c r="O3812" s="24" t="s">
        <v>231</v>
      </c>
      <c r="P3812" s="24" t="s">
        <v>217</v>
      </c>
      <c r="Q3812" s="24" t="s">
        <v>102</v>
      </c>
      <c r="R3812" s="24" t="s">
        <v>108</v>
      </c>
      <c r="S3812" s="24" t="s">
        <v>108</v>
      </c>
      <c r="T3812" s="24" t="s">
        <v>238</v>
      </c>
      <c r="U3812" s="24" t="s">
        <v>205</v>
      </c>
      <c r="V3812" s="24" t="s">
        <v>205</v>
      </c>
      <c r="W3812" s="24" t="s">
        <v>205</v>
      </c>
      <c r="X3812" s="24" t="s">
        <v>1833</v>
      </c>
      <c r="Y3812" s="24" t="s">
        <v>205</v>
      </c>
      <c r="Z3812" s="24"/>
    </row>
    <row r="3813" spans="1:26" x14ac:dyDescent="0.2">
      <c r="A3813">
        <v>3813</v>
      </c>
      <c r="B3813">
        <v>6538</v>
      </c>
      <c r="H3813" s="23">
        <v>44294</v>
      </c>
      <c r="I3813" s="23">
        <v>44294</v>
      </c>
      <c r="J3813">
        <v>401.68</v>
      </c>
      <c r="K3813" s="24"/>
      <c r="L3813" s="24" t="s">
        <v>2631</v>
      </c>
      <c r="M3813" s="24" t="s">
        <v>2508</v>
      </c>
      <c r="N3813" s="24" t="s">
        <v>68</v>
      </c>
      <c r="O3813" s="24" t="s">
        <v>231</v>
      </c>
      <c r="P3813" s="24" t="s">
        <v>217</v>
      </c>
      <c r="Q3813" s="24" t="s">
        <v>102</v>
      </c>
      <c r="R3813" s="24" t="s">
        <v>108</v>
      </c>
      <c r="S3813" s="24" t="s">
        <v>108</v>
      </c>
      <c r="T3813" s="24" t="s">
        <v>238</v>
      </c>
      <c r="U3813" s="24" t="s">
        <v>205</v>
      </c>
      <c r="V3813" s="24" t="s">
        <v>205</v>
      </c>
      <c r="W3813" s="24" t="s">
        <v>205</v>
      </c>
      <c r="X3813" s="24" t="s">
        <v>1833</v>
      </c>
      <c r="Y3813" s="24" t="s">
        <v>205</v>
      </c>
      <c r="Z3813" s="24"/>
    </row>
    <row r="3814" spans="1:26" x14ac:dyDescent="0.2">
      <c r="A3814">
        <v>3814</v>
      </c>
      <c r="B3814">
        <v>6539</v>
      </c>
      <c r="H3814" s="23">
        <v>44294</v>
      </c>
      <c r="I3814" s="23">
        <v>44294</v>
      </c>
      <c r="J3814">
        <v>659.43</v>
      </c>
      <c r="K3814" s="24" t="s">
        <v>247</v>
      </c>
      <c r="L3814" s="24" t="s">
        <v>3055</v>
      </c>
      <c r="M3814" s="24" t="s">
        <v>3056</v>
      </c>
      <c r="N3814" s="24" t="s">
        <v>68</v>
      </c>
      <c r="O3814" s="24" t="s">
        <v>231</v>
      </c>
      <c r="P3814" s="24" t="s">
        <v>217</v>
      </c>
      <c r="Q3814" s="24" t="s">
        <v>102</v>
      </c>
      <c r="R3814" s="24" t="s">
        <v>108</v>
      </c>
      <c r="S3814" s="24" t="s">
        <v>108</v>
      </c>
      <c r="T3814" s="24" t="s">
        <v>238</v>
      </c>
      <c r="U3814" s="24" t="s">
        <v>205</v>
      </c>
      <c r="V3814" s="24" t="s">
        <v>205</v>
      </c>
      <c r="W3814" s="24" t="s">
        <v>205</v>
      </c>
      <c r="X3814" s="24" t="s">
        <v>1833</v>
      </c>
      <c r="Y3814" s="24" t="s">
        <v>205</v>
      </c>
      <c r="Z3814" s="24"/>
    </row>
    <row r="3815" spans="1:26" x14ac:dyDescent="0.2">
      <c r="A3815">
        <v>3815</v>
      </c>
      <c r="B3815">
        <v>6540</v>
      </c>
      <c r="H3815" s="23">
        <v>44294</v>
      </c>
      <c r="I3815" s="23">
        <v>44294</v>
      </c>
      <c r="J3815">
        <v>3163.44</v>
      </c>
      <c r="K3815" s="24"/>
      <c r="L3815" s="24" t="s">
        <v>2968</v>
      </c>
      <c r="M3815" s="24" t="s">
        <v>2778</v>
      </c>
      <c r="N3815" s="24" t="s">
        <v>68</v>
      </c>
      <c r="O3815" s="24" t="s">
        <v>231</v>
      </c>
      <c r="P3815" s="24" t="s">
        <v>217</v>
      </c>
      <c r="Q3815" s="24" t="s">
        <v>102</v>
      </c>
      <c r="R3815" s="24" t="s">
        <v>108</v>
      </c>
      <c r="S3815" s="24" t="s">
        <v>108</v>
      </c>
      <c r="T3815" s="24" t="s">
        <v>238</v>
      </c>
      <c r="U3815" s="24" t="s">
        <v>205</v>
      </c>
      <c r="V3815" s="24" t="s">
        <v>205</v>
      </c>
      <c r="W3815" s="24" t="s">
        <v>205</v>
      </c>
      <c r="X3815" s="24" t="s">
        <v>1833</v>
      </c>
      <c r="Y3815" s="24" t="s">
        <v>205</v>
      </c>
      <c r="Z3815" s="24"/>
    </row>
    <row r="3816" spans="1:26" x14ac:dyDescent="0.2">
      <c r="A3816">
        <v>3816</v>
      </c>
      <c r="B3816">
        <v>6541</v>
      </c>
      <c r="H3816" s="23">
        <v>44294</v>
      </c>
      <c r="I3816" s="23">
        <v>44294</v>
      </c>
      <c r="J3816">
        <v>9194.59</v>
      </c>
      <c r="K3816" s="24"/>
      <c r="L3816" s="24" t="s">
        <v>3057</v>
      </c>
      <c r="M3816" s="24" t="s">
        <v>2759</v>
      </c>
      <c r="N3816" s="24" t="s">
        <v>68</v>
      </c>
      <c r="O3816" s="24" t="s">
        <v>231</v>
      </c>
      <c r="P3816" s="24" t="s">
        <v>217</v>
      </c>
      <c r="Q3816" s="24" t="s">
        <v>102</v>
      </c>
      <c r="R3816" s="24" t="s">
        <v>108</v>
      </c>
      <c r="S3816" s="24" t="s">
        <v>108</v>
      </c>
      <c r="T3816" s="24" t="s">
        <v>238</v>
      </c>
      <c r="U3816" s="24" t="s">
        <v>205</v>
      </c>
      <c r="V3816" s="24" t="s">
        <v>205</v>
      </c>
      <c r="W3816" s="24" t="s">
        <v>205</v>
      </c>
      <c r="X3816" s="24" t="s">
        <v>1833</v>
      </c>
      <c r="Y3816" s="24" t="s">
        <v>205</v>
      </c>
      <c r="Z3816" s="24"/>
    </row>
    <row r="3817" spans="1:26" x14ac:dyDescent="0.2">
      <c r="A3817">
        <v>3817</v>
      </c>
      <c r="B3817">
        <v>6542</v>
      </c>
      <c r="H3817" s="23">
        <v>44294</v>
      </c>
      <c r="I3817" s="23">
        <v>44294</v>
      </c>
      <c r="J3817">
        <v>3246.55</v>
      </c>
      <c r="K3817" s="24"/>
      <c r="L3817" s="24" t="s">
        <v>3058</v>
      </c>
      <c r="M3817" s="24" t="s">
        <v>3059</v>
      </c>
      <c r="N3817" s="24" t="s">
        <v>68</v>
      </c>
      <c r="O3817" s="24" t="s">
        <v>231</v>
      </c>
      <c r="P3817" s="24" t="s">
        <v>217</v>
      </c>
      <c r="Q3817" s="24" t="s">
        <v>102</v>
      </c>
      <c r="R3817" s="24" t="s">
        <v>108</v>
      </c>
      <c r="S3817" s="24" t="s">
        <v>108</v>
      </c>
      <c r="T3817" s="24" t="s">
        <v>238</v>
      </c>
      <c r="U3817" s="24" t="s">
        <v>205</v>
      </c>
      <c r="V3817" s="24" t="s">
        <v>205</v>
      </c>
      <c r="W3817" s="24" t="s">
        <v>205</v>
      </c>
      <c r="X3817" s="24" t="s">
        <v>1833</v>
      </c>
      <c r="Y3817" s="24" t="s">
        <v>205</v>
      </c>
      <c r="Z3817" s="24"/>
    </row>
    <row r="3818" spans="1:26" x14ac:dyDescent="0.2">
      <c r="A3818">
        <v>3818</v>
      </c>
      <c r="B3818">
        <v>6543</v>
      </c>
      <c r="H3818" s="23">
        <v>44294</v>
      </c>
      <c r="I3818" s="23">
        <v>44294</v>
      </c>
      <c r="J3818">
        <v>5347.67</v>
      </c>
      <c r="K3818" s="24"/>
      <c r="L3818" s="24" t="s">
        <v>2383</v>
      </c>
      <c r="M3818" s="24" t="s">
        <v>2526</v>
      </c>
      <c r="N3818" s="24" t="s">
        <v>68</v>
      </c>
      <c r="O3818" s="24" t="s">
        <v>231</v>
      </c>
      <c r="P3818" s="24" t="s">
        <v>217</v>
      </c>
      <c r="Q3818" s="24" t="s">
        <v>102</v>
      </c>
      <c r="R3818" s="24" t="s">
        <v>108</v>
      </c>
      <c r="S3818" s="24" t="s">
        <v>108</v>
      </c>
      <c r="T3818" s="24" t="s">
        <v>238</v>
      </c>
      <c r="U3818" s="24" t="s">
        <v>205</v>
      </c>
      <c r="V3818" s="24" t="s">
        <v>205</v>
      </c>
      <c r="W3818" s="24" t="s">
        <v>205</v>
      </c>
      <c r="X3818" s="24" t="s">
        <v>1833</v>
      </c>
      <c r="Y3818" s="24" t="s">
        <v>205</v>
      </c>
      <c r="Z3818" s="24"/>
    </row>
    <row r="3819" spans="1:26" x14ac:dyDescent="0.2">
      <c r="A3819">
        <v>3819</v>
      </c>
      <c r="B3819">
        <v>6544</v>
      </c>
      <c r="H3819" s="23">
        <v>44294</v>
      </c>
      <c r="I3819" s="23">
        <v>44294</v>
      </c>
      <c r="J3819">
        <v>3271.78</v>
      </c>
      <c r="K3819" s="24"/>
      <c r="L3819" s="24" t="s">
        <v>3060</v>
      </c>
      <c r="M3819" s="24" t="s">
        <v>2761</v>
      </c>
      <c r="N3819" s="24" t="s">
        <v>68</v>
      </c>
      <c r="O3819" s="24" t="s">
        <v>231</v>
      </c>
      <c r="P3819" s="24" t="s">
        <v>217</v>
      </c>
      <c r="Q3819" s="24" t="s">
        <v>102</v>
      </c>
      <c r="R3819" s="24" t="s">
        <v>108</v>
      </c>
      <c r="S3819" s="24" t="s">
        <v>108</v>
      </c>
      <c r="T3819" s="24" t="s">
        <v>238</v>
      </c>
      <c r="U3819" s="24" t="s">
        <v>205</v>
      </c>
      <c r="V3819" s="24" t="s">
        <v>205</v>
      </c>
      <c r="W3819" s="24" t="s">
        <v>205</v>
      </c>
      <c r="X3819" s="24" t="s">
        <v>1833</v>
      </c>
      <c r="Y3819" s="24" t="s">
        <v>205</v>
      </c>
      <c r="Z3819" s="24"/>
    </row>
    <row r="3820" spans="1:26" x14ac:dyDescent="0.2">
      <c r="A3820">
        <v>3820</v>
      </c>
      <c r="B3820">
        <v>6545</v>
      </c>
      <c r="H3820" s="23">
        <v>44294</v>
      </c>
      <c r="I3820" s="23">
        <v>44294</v>
      </c>
      <c r="J3820">
        <v>1012.44</v>
      </c>
      <c r="K3820" s="24"/>
      <c r="L3820" s="24" t="s">
        <v>2943</v>
      </c>
      <c r="M3820" s="24" t="s">
        <v>2944</v>
      </c>
      <c r="N3820" s="24" t="s">
        <v>68</v>
      </c>
      <c r="O3820" s="24" t="s">
        <v>231</v>
      </c>
      <c r="P3820" s="24" t="s">
        <v>217</v>
      </c>
      <c r="Q3820" s="24" t="s">
        <v>102</v>
      </c>
      <c r="R3820" s="24" t="s">
        <v>108</v>
      </c>
      <c r="S3820" s="24" t="s">
        <v>108</v>
      </c>
      <c r="T3820" s="24" t="s">
        <v>238</v>
      </c>
      <c r="U3820" s="24" t="s">
        <v>205</v>
      </c>
      <c r="V3820" s="24" t="s">
        <v>205</v>
      </c>
      <c r="W3820" s="24" t="s">
        <v>205</v>
      </c>
      <c r="X3820" s="24" t="s">
        <v>1833</v>
      </c>
      <c r="Y3820" s="24" t="s">
        <v>205</v>
      </c>
      <c r="Z3820" s="24"/>
    </row>
    <row r="3821" spans="1:26" x14ac:dyDescent="0.2">
      <c r="A3821">
        <v>3821</v>
      </c>
      <c r="B3821">
        <v>6546</v>
      </c>
      <c r="H3821" s="23">
        <v>44294</v>
      </c>
      <c r="I3821" s="23">
        <v>44294</v>
      </c>
      <c r="J3821">
        <v>5661.29</v>
      </c>
      <c r="K3821" s="24"/>
      <c r="L3821" s="24" t="s">
        <v>2945</v>
      </c>
      <c r="M3821" s="24" t="s">
        <v>2946</v>
      </c>
      <c r="N3821" s="24" t="s">
        <v>68</v>
      </c>
      <c r="O3821" s="24" t="s">
        <v>231</v>
      </c>
      <c r="P3821" s="24" t="s">
        <v>217</v>
      </c>
      <c r="Q3821" s="24" t="s">
        <v>102</v>
      </c>
      <c r="R3821" s="24" t="s">
        <v>108</v>
      </c>
      <c r="S3821" s="24" t="s">
        <v>108</v>
      </c>
      <c r="T3821" s="24" t="s">
        <v>238</v>
      </c>
      <c r="U3821" s="24" t="s">
        <v>205</v>
      </c>
      <c r="V3821" s="24" t="s">
        <v>205</v>
      </c>
      <c r="W3821" s="24" t="s">
        <v>205</v>
      </c>
      <c r="X3821" s="24" t="s">
        <v>1833</v>
      </c>
      <c r="Y3821" s="24" t="s">
        <v>205</v>
      </c>
      <c r="Z3821" s="24"/>
    </row>
    <row r="3822" spans="1:26" x14ac:dyDescent="0.2">
      <c r="A3822">
        <v>3822</v>
      </c>
      <c r="B3822">
        <v>6547</v>
      </c>
      <c r="H3822" s="23">
        <v>44294</v>
      </c>
      <c r="I3822" s="23">
        <v>44294</v>
      </c>
      <c r="J3822">
        <v>4254.5600000000004</v>
      </c>
      <c r="K3822" s="24"/>
      <c r="L3822" s="24" t="s">
        <v>2207</v>
      </c>
      <c r="M3822" s="24" t="s">
        <v>2491</v>
      </c>
      <c r="N3822" s="24" t="s">
        <v>68</v>
      </c>
      <c r="O3822" s="24" t="s">
        <v>231</v>
      </c>
      <c r="P3822" s="24" t="s">
        <v>217</v>
      </c>
      <c r="Q3822" s="24" t="s">
        <v>102</v>
      </c>
      <c r="R3822" s="24" t="s">
        <v>108</v>
      </c>
      <c r="S3822" s="24" t="s">
        <v>108</v>
      </c>
      <c r="T3822" s="24" t="s">
        <v>238</v>
      </c>
      <c r="U3822" s="24" t="s">
        <v>205</v>
      </c>
      <c r="V3822" s="24" t="s">
        <v>205</v>
      </c>
      <c r="W3822" s="24" t="s">
        <v>205</v>
      </c>
      <c r="X3822" s="24" t="s">
        <v>1833</v>
      </c>
      <c r="Y3822" s="24" t="s">
        <v>205</v>
      </c>
      <c r="Z3822" s="24"/>
    </row>
    <row r="3823" spans="1:26" x14ac:dyDescent="0.2">
      <c r="A3823">
        <v>3823</v>
      </c>
      <c r="B3823">
        <v>6548</v>
      </c>
      <c r="H3823" s="23">
        <v>44294</v>
      </c>
      <c r="I3823" s="23">
        <v>44294</v>
      </c>
      <c r="J3823">
        <v>1598.94</v>
      </c>
      <c r="K3823" s="24"/>
      <c r="L3823" s="24" t="s">
        <v>2492</v>
      </c>
      <c r="M3823" s="24" t="s">
        <v>2493</v>
      </c>
      <c r="N3823" s="24" t="s">
        <v>68</v>
      </c>
      <c r="O3823" s="24" t="s">
        <v>231</v>
      </c>
      <c r="P3823" s="24" t="s">
        <v>217</v>
      </c>
      <c r="Q3823" s="24" t="s">
        <v>102</v>
      </c>
      <c r="R3823" s="24" t="s">
        <v>108</v>
      </c>
      <c r="S3823" s="24" t="s">
        <v>108</v>
      </c>
      <c r="T3823" s="24" t="s">
        <v>238</v>
      </c>
      <c r="U3823" s="24" t="s">
        <v>205</v>
      </c>
      <c r="V3823" s="24" t="s">
        <v>205</v>
      </c>
      <c r="W3823" s="24" t="s">
        <v>205</v>
      </c>
      <c r="X3823" s="24" t="s">
        <v>1833</v>
      </c>
      <c r="Y3823" s="24" t="s">
        <v>205</v>
      </c>
      <c r="Z3823" s="24"/>
    </row>
    <row r="3824" spans="1:26" x14ac:dyDescent="0.2">
      <c r="A3824">
        <v>3824</v>
      </c>
      <c r="B3824">
        <v>6549</v>
      </c>
      <c r="H3824" s="23">
        <v>44294</v>
      </c>
      <c r="I3824" s="23">
        <v>44294</v>
      </c>
      <c r="J3824">
        <v>2640.26</v>
      </c>
      <c r="K3824" s="24"/>
      <c r="L3824" s="24" t="s">
        <v>2211</v>
      </c>
      <c r="M3824" s="24" t="s">
        <v>2509</v>
      </c>
      <c r="N3824" s="24" t="s">
        <v>68</v>
      </c>
      <c r="O3824" s="24" t="s">
        <v>231</v>
      </c>
      <c r="P3824" s="24" t="s">
        <v>217</v>
      </c>
      <c r="Q3824" s="24" t="s">
        <v>102</v>
      </c>
      <c r="R3824" s="24" t="s">
        <v>108</v>
      </c>
      <c r="S3824" s="24" t="s">
        <v>108</v>
      </c>
      <c r="T3824" s="24" t="s">
        <v>238</v>
      </c>
      <c r="U3824" s="24" t="s">
        <v>205</v>
      </c>
      <c r="V3824" s="24" t="s">
        <v>205</v>
      </c>
      <c r="W3824" s="24" t="s">
        <v>205</v>
      </c>
      <c r="X3824" s="24" t="s">
        <v>1833</v>
      </c>
      <c r="Y3824" s="24" t="s">
        <v>205</v>
      </c>
      <c r="Z3824" s="24"/>
    </row>
    <row r="3825" spans="1:26" x14ac:dyDescent="0.2">
      <c r="A3825">
        <v>3825</v>
      </c>
      <c r="B3825">
        <v>6550</v>
      </c>
      <c r="H3825" s="23">
        <v>44294</v>
      </c>
      <c r="I3825" s="23">
        <v>44294</v>
      </c>
      <c r="J3825">
        <v>678.32</v>
      </c>
      <c r="K3825" s="24"/>
      <c r="L3825" s="24" t="s">
        <v>2947</v>
      </c>
      <c r="M3825" s="24" t="s">
        <v>2843</v>
      </c>
      <c r="N3825" s="24" t="s">
        <v>68</v>
      </c>
      <c r="O3825" s="24" t="s">
        <v>231</v>
      </c>
      <c r="P3825" s="24" t="s">
        <v>217</v>
      </c>
      <c r="Q3825" s="24" t="s">
        <v>102</v>
      </c>
      <c r="R3825" s="24" t="s">
        <v>108</v>
      </c>
      <c r="S3825" s="24" t="s">
        <v>108</v>
      </c>
      <c r="T3825" s="24" t="s">
        <v>238</v>
      </c>
      <c r="U3825" s="24" t="s">
        <v>205</v>
      </c>
      <c r="V3825" s="24" t="s">
        <v>205</v>
      </c>
      <c r="W3825" s="24" t="s">
        <v>205</v>
      </c>
      <c r="X3825" s="24" t="s">
        <v>1833</v>
      </c>
      <c r="Y3825" s="24" t="s">
        <v>205</v>
      </c>
      <c r="Z3825" s="24"/>
    </row>
    <row r="3826" spans="1:26" x14ac:dyDescent="0.2">
      <c r="A3826">
        <v>3826</v>
      </c>
      <c r="B3826">
        <v>6551</v>
      </c>
      <c r="H3826" s="23">
        <v>44294</v>
      </c>
      <c r="I3826" s="23">
        <v>44294</v>
      </c>
      <c r="J3826">
        <v>1068.42</v>
      </c>
      <c r="K3826" s="24"/>
      <c r="L3826" s="24" t="s">
        <v>3061</v>
      </c>
      <c r="M3826" s="24" t="s">
        <v>2752</v>
      </c>
      <c r="N3826" s="24" t="s">
        <v>68</v>
      </c>
      <c r="O3826" s="24" t="s">
        <v>231</v>
      </c>
      <c r="P3826" s="24" t="s">
        <v>217</v>
      </c>
      <c r="Q3826" s="24" t="s">
        <v>102</v>
      </c>
      <c r="R3826" s="24" t="s">
        <v>108</v>
      </c>
      <c r="S3826" s="24" t="s">
        <v>108</v>
      </c>
      <c r="T3826" s="24" t="s">
        <v>238</v>
      </c>
      <c r="U3826" s="24" t="s">
        <v>205</v>
      </c>
      <c r="V3826" s="24" t="s">
        <v>205</v>
      </c>
      <c r="W3826" s="24" t="s">
        <v>205</v>
      </c>
      <c r="X3826" s="24" t="s">
        <v>1833</v>
      </c>
      <c r="Y3826" s="24" t="s">
        <v>205</v>
      </c>
      <c r="Z3826" s="24"/>
    </row>
    <row r="3827" spans="1:26" x14ac:dyDescent="0.2">
      <c r="A3827">
        <v>3827</v>
      </c>
      <c r="B3827">
        <v>6552</v>
      </c>
      <c r="H3827" s="23">
        <v>44294</v>
      </c>
      <c r="I3827" s="23">
        <v>44294</v>
      </c>
      <c r="J3827">
        <v>2081.15</v>
      </c>
      <c r="K3827" s="24"/>
      <c r="L3827" s="24" t="s">
        <v>2299</v>
      </c>
      <c r="M3827" s="24" t="s">
        <v>2494</v>
      </c>
      <c r="N3827" s="24" t="s">
        <v>68</v>
      </c>
      <c r="O3827" s="24" t="s">
        <v>231</v>
      </c>
      <c r="P3827" s="24" t="s">
        <v>217</v>
      </c>
      <c r="Q3827" s="24" t="s">
        <v>102</v>
      </c>
      <c r="R3827" s="24" t="s">
        <v>108</v>
      </c>
      <c r="S3827" s="24" t="s">
        <v>108</v>
      </c>
      <c r="T3827" s="24" t="s">
        <v>238</v>
      </c>
      <c r="U3827" s="24" t="s">
        <v>205</v>
      </c>
      <c r="V3827" s="24" t="s">
        <v>205</v>
      </c>
      <c r="W3827" s="24" t="s">
        <v>205</v>
      </c>
      <c r="X3827" s="24" t="s">
        <v>1833</v>
      </c>
      <c r="Y3827" s="24" t="s">
        <v>205</v>
      </c>
      <c r="Z3827" s="24"/>
    </row>
    <row r="3828" spans="1:26" x14ac:dyDescent="0.2">
      <c r="A3828">
        <v>3828</v>
      </c>
      <c r="B3828">
        <v>6554</v>
      </c>
      <c r="H3828" s="23">
        <v>44294</v>
      </c>
      <c r="I3828" s="23">
        <v>44294</v>
      </c>
      <c r="J3828">
        <v>21.92</v>
      </c>
      <c r="K3828" s="24"/>
      <c r="L3828" s="24" t="s">
        <v>2377</v>
      </c>
      <c r="M3828" s="24" t="s">
        <v>2510</v>
      </c>
      <c r="N3828" s="24" t="s">
        <v>68</v>
      </c>
      <c r="O3828" s="24" t="s">
        <v>231</v>
      </c>
      <c r="P3828" s="24" t="s">
        <v>217</v>
      </c>
      <c r="Q3828" s="24" t="s">
        <v>102</v>
      </c>
      <c r="R3828" s="24" t="s">
        <v>108</v>
      </c>
      <c r="S3828" s="24" t="s">
        <v>108</v>
      </c>
      <c r="T3828" s="24" t="s">
        <v>238</v>
      </c>
      <c r="U3828" s="24" t="s">
        <v>205</v>
      </c>
      <c r="V3828" s="24" t="s">
        <v>205</v>
      </c>
      <c r="W3828" s="24" t="s">
        <v>205</v>
      </c>
      <c r="X3828" s="24" t="s">
        <v>1833</v>
      </c>
      <c r="Y3828" s="24" t="s">
        <v>205</v>
      </c>
      <c r="Z3828" s="24"/>
    </row>
    <row r="3829" spans="1:26" x14ac:dyDescent="0.2">
      <c r="A3829">
        <v>3829</v>
      </c>
      <c r="B3829">
        <v>6555</v>
      </c>
      <c r="H3829" s="23">
        <v>44294</v>
      </c>
      <c r="I3829" s="23">
        <v>44294</v>
      </c>
      <c r="J3829">
        <v>10641.81</v>
      </c>
      <c r="K3829" s="24"/>
      <c r="L3829" s="24" t="s">
        <v>2212</v>
      </c>
      <c r="M3829" s="24" t="s">
        <v>2512</v>
      </c>
      <c r="N3829" s="24" t="s">
        <v>68</v>
      </c>
      <c r="O3829" s="24" t="s">
        <v>231</v>
      </c>
      <c r="P3829" s="24" t="s">
        <v>217</v>
      </c>
      <c r="Q3829" s="24" t="s">
        <v>102</v>
      </c>
      <c r="R3829" s="24" t="s">
        <v>108</v>
      </c>
      <c r="S3829" s="24" t="s">
        <v>108</v>
      </c>
      <c r="T3829" s="24" t="s">
        <v>238</v>
      </c>
      <c r="U3829" s="24" t="s">
        <v>205</v>
      </c>
      <c r="V3829" s="24" t="s">
        <v>205</v>
      </c>
      <c r="W3829" s="24" t="s">
        <v>205</v>
      </c>
      <c r="X3829" s="24" t="s">
        <v>1833</v>
      </c>
      <c r="Y3829" s="24" t="s">
        <v>205</v>
      </c>
      <c r="Z3829" s="24"/>
    </row>
    <row r="3830" spans="1:26" x14ac:dyDescent="0.2">
      <c r="A3830">
        <v>3830</v>
      </c>
      <c r="B3830">
        <v>6556</v>
      </c>
      <c r="H3830" s="23">
        <v>44294</v>
      </c>
      <c r="I3830" s="23">
        <v>44294</v>
      </c>
      <c r="J3830">
        <v>752.3</v>
      </c>
      <c r="K3830" s="24"/>
      <c r="L3830" s="24" t="s">
        <v>3062</v>
      </c>
      <c r="M3830" s="24" t="s">
        <v>2949</v>
      </c>
      <c r="N3830" s="24" t="s">
        <v>68</v>
      </c>
      <c r="O3830" s="24" t="s">
        <v>231</v>
      </c>
      <c r="P3830" s="24" t="s">
        <v>217</v>
      </c>
      <c r="Q3830" s="24" t="s">
        <v>102</v>
      </c>
      <c r="R3830" s="24" t="s">
        <v>108</v>
      </c>
      <c r="S3830" s="24" t="s">
        <v>108</v>
      </c>
      <c r="T3830" s="24" t="s">
        <v>238</v>
      </c>
      <c r="U3830" s="24" t="s">
        <v>205</v>
      </c>
      <c r="V3830" s="24" t="s">
        <v>205</v>
      </c>
      <c r="W3830" s="24" t="s">
        <v>205</v>
      </c>
      <c r="X3830" s="24" t="s">
        <v>1833</v>
      </c>
      <c r="Y3830" s="24" t="s">
        <v>205</v>
      </c>
      <c r="Z3830" s="24"/>
    </row>
    <row r="3831" spans="1:26" x14ac:dyDescent="0.2">
      <c r="A3831">
        <v>3831</v>
      </c>
      <c r="B3831">
        <v>6557</v>
      </c>
      <c r="H3831" s="23">
        <v>44294</v>
      </c>
      <c r="I3831" s="23">
        <v>44294</v>
      </c>
      <c r="J3831">
        <v>1242.3599999999999</v>
      </c>
      <c r="K3831" s="24"/>
      <c r="L3831" s="24" t="s">
        <v>2973</v>
      </c>
      <c r="M3831" s="24" t="s">
        <v>2763</v>
      </c>
      <c r="N3831" s="24" t="s">
        <v>68</v>
      </c>
      <c r="O3831" s="24" t="s">
        <v>231</v>
      </c>
      <c r="P3831" s="24" t="s">
        <v>217</v>
      </c>
      <c r="Q3831" s="24" t="s">
        <v>102</v>
      </c>
      <c r="R3831" s="24" t="s">
        <v>108</v>
      </c>
      <c r="S3831" s="24" t="s">
        <v>108</v>
      </c>
      <c r="T3831" s="24" t="s">
        <v>238</v>
      </c>
      <c r="U3831" s="24" t="s">
        <v>205</v>
      </c>
      <c r="V3831" s="24" t="s">
        <v>205</v>
      </c>
      <c r="W3831" s="24" t="s">
        <v>205</v>
      </c>
      <c r="X3831" s="24" t="s">
        <v>1833</v>
      </c>
      <c r="Y3831" s="24" t="s">
        <v>205</v>
      </c>
      <c r="Z3831" s="24"/>
    </row>
    <row r="3832" spans="1:26" x14ac:dyDescent="0.2">
      <c r="A3832">
        <v>3832</v>
      </c>
      <c r="B3832">
        <v>6558</v>
      </c>
      <c r="H3832" s="23">
        <v>44294</v>
      </c>
      <c r="I3832" s="23">
        <v>44294</v>
      </c>
      <c r="J3832">
        <v>4954.17</v>
      </c>
      <c r="K3832" s="24"/>
      <c r="L3832" s="24" t="s">
        <v>2641</v>
      </c>
      <c r="M3832" s="24" t="s">
        <v>2514</v>
      </c>
      <c r="N3832" s="24" t="s">
        <v>68</v>
      </c>
      <c r="O3832" s="24" t="s">
        <v>231</v>
      </c>
      <c r="P3832" s="24" t="s">
        <v>217</v>
      </c>
      <c r="Q3832" s="24" t="s">
        <v>102</v>
      </c>
      <c r="R3832" s="24" t="s">
        <v>108</v>
      </c>
      <c r="S3832" s="24" t="s">
        <v>108</v>
      </c>
      <c r="T3832" s="24" t="s">
        <v>238</v>
      </c>
      <c r="U3832" s="24" t="s">
        <v>205</v>
      </c>
      <c r="V3832" s="24" t="s">
        <v>205</v>
      </c>
      <c r="W3832" s="24" t="s">
        <v>205</v>
      </c>
      <c r="X3832" s="24" t="s">
        <v>1833</v>
      </c>
      <c r="Y3832" s="24" t="s">
        <v>205</v>
      </c>
      <c r="Z3832" s="24"/>
    </row>
    <row r="3833" spans="1:26" x14ac:dyDescent="0.2">
      <c r="A3833">
        <v>3833</v>
      </c>
      <c r="B3833">
        <v>6559</v>
      </c>
      <c r="H3833" s="23">
        <v>44294</v>
      </c>
      <c r="I3833" s="23">
        <v>44294</v>
      </c>
      <c r="J3833">
        <v>9014</v>
      </c>
      <c r="K3833" s="24"/>
      <c r="L3833" s="24" t="s">
        <v>2213</v>
      </c>
      <c r="M3833" s="24" t="s">
        <v>2515</v>
      </c>
      <c r="N3833" s="24" t="s">
        <v>68</v>
      </c>
      <c r="O3833" s="24" t="s">
        <v>231</v>
      </c>
      <c r="P3833" s="24" t="s">
        <v>217</v>
      </c>
      <c r="Q3833" s="24" t="s">
        <v>102</v>
      </c>
      <c r="R3833" s="24" t="s">
        <v>108</v>
      </c>
      <c r="S3833" s="24" t="s">
        <v>108</v>
      </c>
      <c r="T3833" s="24" t="s">
        <v>238</v>
      </c>
      <c r="U3833" s="24" t="s">
        <v>205</v>
      </c>
      <c r="V3833" s="24" t="s">
        <v>205</v>
      </c>
      <c r="W3833" s="24" t="s">
        <v>205</v>
      </c>
      <c r="X3833" s="24" t="s">
        <v>1833</v>
      </c>
      <c r="Y3833" s="24" t="s">
        <v>205</v>
      </c>
      <c r="Z3833" s="24"/>
    </row>
    <row r="3834" spans="1:26" x14ac:dyDescent="0.2">
      <c r="A3834">
        <v>3834</v>
      </c>
      <c r="B3834">
        <v>6560</v>
      </c>
      <c r="H3834" s="23">
        <v>44294</v>
      </c>
      <c r="I3834" s="23">
        <v>44294</v>
      </c>
      <c r="J3834">
        <v>3681.22</v>
      </c>
      <c r="K3834" s="24"/>
      <c r="L3834" s="24" t="s">
        <v>2969</v>
      </c>
      <c r="M3834" s="24" t="s">
        <v>2970</v>
      </c>
      <c r="N3834" s="24" t="s">
        <v>68</v>
      </c>
      <c r="O3834" s="24" t="s">
        <v>231</v>
      </c>
      <c r="P3834" s="24" t="s">
        <v>217</v>
      </c>
      <c r="Q3834" s="24" t="s">
        <v>102</v>
      </c>
      <c r="R3834" s="24" t="s">
        <v>108</v>
      </c>
      <c r="S3834" s="24" t="s">
        <v>108</v>
      </c>
      <c r="T3834" s="24" t="s">
        <v>238</v>
      </c>
      <c r="U3834" s="24" t="s">
        <v>205</v>
      </c>
      <c r="V3834" s="24" t="s">
        <v>205</v>
      </c>
      <c r="W3834" s="24" t="s">
        <v>205</v>
      </c>
      <c r="X3834" s="24" t="s">
        <v>1833</v>
      </c>
      <c r="Y3834" s="24" t="s">
        <v>205</v>
      </c>
      <c r="Z3834" s="24"/>
    </row>
    <row r="3835" spans="1:26" x14ac:dyDescent="0.2">
      <c r="A3835">
        <v>3835</v>
      </c>
      <c r="B3835">
        <v>6561</v>
      </c>
      <c r="H3835" s="23">
        <v>44294</v>
      </c>
      <c r="I3835" s="23">
        <v>44294</v>
      </c>
      <c r="J3835">
        <v>586.16</v>
      </c>
      <c r="K3835" s="24"/>
      <c r="L3835" s="24" t="s">
        <v>2370</v>
      </c>
      <c r="M3835" s="24" t="s">
        <v>2495</v>
      </c>
      <c r="N3835" s="24" t="s">
        <v>68</v>
      </c>
      <c r="O3835" s="24" t="s">
        <v>231</v>
      </c>
      <c r="P3835" s="24" t="s">
        <v>217</v>
      </c>
      <c r="Q3835" s="24" t="s">
        <v>102</v>
      </c>
      <c r="R3835" s="24" t="s">
        <v>108</v>
      </c>
      <c r="S3835" s="24" t="s">
        <v>108</v>
      </c>
      <c r="T3835" s="24" t="s">
        <v>238</v>
      </c>
      <c r="U3835" s="24" t="s">
        <v>205</v>
      </c>
      <c r="V3835" s="24" t="s">
        <v>205</v>
      </c>
      <c r="W3835" s="24" t="s">
        <v>205</v>
      </c>
      <c r="X3835" s="24" t="s">
        <v>1833</v>
      </c>
      <c r="Y3835" s="24" t="s">
        <v>205</v>
      </c>
      <c r="Z3835" s="24"/>
    </row>
    <row r="3836" spans="1:26" x14ac:dyDescent="0.2">
      <c r="A3836">
        <v>3836</v>
      </c>
      <c r="B3836">
        <v>6562</v>
      </c>
      <c r="H3836" s="23">
        <v>44294</v>
      </c>
      <c r="I3836" s="23">
        <v>44294</v>
      </c>
      <c r="J3836">
        <v>785.4</v>
      </c>
      <c r="K3836" s="24"/>
      <c r="L3836" s="24" t="s">
        <v>2766</v>
      </c>
      <c r="M3836" s="24" t="s">
        <v>2517</v>
      </c>
      <c r="N3836" s="24" t="s">
        <v>68</v>
      </c>
      <c r="O3836" s="24" t="s">
        <v>231</v>
      </c>
      <c r="P3836" s="24" t="s">
        <v>217</v>
      </c>
      <c r="Q3836" s="24" t="s">
        <v>102</v>
      </c>
      <c r="R3836" s="24" t="s">
        <v>108</v>
      </c>
      <c r="S3836" s="24" t="s">
        <v>108</v>
      </c>
      <c r="T3836" s="24" t="s">
        <v>238</v>
      </c>
      <c r="U3836" s="24" t="s">
        <v>205</v>
      </c>
      <c r="V3836" s="24" t="s">
        <v>205</v>
      </c>
      <c r="W3836" s="24" t="s">
        <v>205</v>
      </c>
      <c r="X3836" s="24" t="s">
        <v>1833</v>
      </c>
      <c r="Y3836" s="24" t="s">
        <v>205</v>
      </c>
      <c r="Z3836" s="24"/>
    </row>
    <row r="3837" spans="1:26" x14ac:dyDescent="0.2">
      <c r="A3837">
        <v>3837</v>
      </c>
      <c r="B3837">
        <v>6563</v>
      </c>
      <c r="H3837" s="23">
        <v>44294</v>
      </c>
      <c r="I3837" s="23">
        <v>44294</v>
      </c>
      <c r="J3837">
        <v>1598.14</v>
      </c>
      <c r="K3837" s="24"/>
      <c r="L3837" s="24" t="s">
        <v>2214</v>
      </c>
      <c r="M3837" s="24" t="s">
        <v>2518</v>
      </c>
      <c r="N3837" s="24" t="s">
        <v>68</v>
      </c>
      <c r="O3837" s="24" t="s">
        <v>231</v>
      </c>
      <c r="P3837" s="24" t="s">
        <v>217</v>
      </c>
      <c r="Q3837" s="24" t="s">
        <v>102</v>
      </c>
      <c r="R3837" s="24" t="s">
        <v>108</v>
      </c>
      <c r="S3837" s="24" t="s">
        <v>108</v>
      </c>
      <c r="T3837" s="24" t="s">
        <v>238</v>
      </c>
      <c r="U3837" s="24" t="s">
        <v>205</v>
      </c>
      <c r="V3837" s="24" t="s">
        <v>205</v>
      </c>
      <c r="W3837" s="24" t="s">
        <v>205</v>
      </c>
      <c r="X3837" s="24" t="s">
        <v>1833</v>
      </c>
      <c r="Y3837" s="24" t="s">
        <v>205</v>
      </c>
      <c r="Z3837" s="24"/>
    </row>
    <row r="3838" spans="1:26" x14ac:dyDescent="0.2">
      <c r="A3838">
        <v>3838</v>
      </c>
      <c r="B3838">
        <v>6564</v>
      </c>
      <c r="H3838" s="23">
        <v>44294</v>
      </c>
      <c r="I3838" s="23">
        <v>44294</v>
      </c>
      <c r="J3838">
        <v>1215.78</v>
      </c>
      <c r="K3838" s="24"/>
      <c r="L3838" s="24" t="s">
        <v>2849</v>
      </c>
      <c r="M3838" s="24" t="s">
        <v>2850</v>
      </c>
      <c r="N3838" s="24" t="s">
        <v>68</v>
      </c>
      <c r="O3838" s="24" t="s">
        <v>231</v>
      </c>
      <c r="P3838" s="24" t="s">
        <v>217</v>
      </c>
      <c r="Q3838" s="24" t="s">
        <v>102</v>
      </c>
      <c r="R3838" s="24" t="s">
        <v>108</v>
      </c>
      <c r="S3838" s="24" t="s">
        <v>108</v>
      </c>
      <c r="T3838" s="24" t="s">
        <v>238</v>
      </c>
      <c r="U3838" s="24" t="s">
        <v>205</v>
      </c>
      <c r="V3838" s="24" t="s">
        <v>205</v>
      </c>
      <c r="W3838" s="24" t="s">
        <v>205</v>
      </c>
      <c r="X3838" s="24" t="s">
        <v>1833</v>
      </c>
      <c r="Y3838" s="24" t="s">
        <v>205</v>
      </c>
      <c r="Z3838" s="24"/>
    </row>
    <row r="3839" spans="1:26" x14ac:dyDescent="0.2">
      <c r="A3839">
        <v>3839</v>
      </c>
      <c r="B3839">
        <v>6565</v>
      </c>
      <c r="H3839" s="23">
        <v>44294</v>
      </c>
      <c r="I3839" s="23">
        <v>44294</v>
      </c>
      <c r="J3839">
        <v>598.4</v>
      </c>
      <c r="K3839" s="24"/>
      <c r="L3839" s="24" t="s">
        <v>2776</v>
      </c>
      <c r="M3839" s="24" t="s">
        <v>2768</v>
      </c>
      <c r="N3839" s="24" t="s">
        <v>68</v>
      </c>
      <c r="O3839" s="24" t="s">
        <v>231</v>
      </c>
      <c r="P3839" s="24" t="s">
        <v>217</v>
      </c>
      <c r="Q3839" s="24" t="s">
        <v>102</v>
      </c>
      <c r="R3839" s="24" t="s">
        <v>108</v>
      </c>
      <c r="S3839" s="24" t="s">
        <v>108</v>
      </c>
      <c r="T3839" s="24" t="s">
        <v>238</v>
      </c>
      <c r="U3839" s="24" t="s">
        <v>205</v>
      </c>
      <c r="V3839" s="24" t="s">
        <v>205</v>
      </c>
      <c r="W3839" s="24" t="s">
        <v>205</v>
      </c>
      <c r="X3839" s="24" t="s">
        <v>1833</v>
      </c>
      <c r="Y3839" s="24" t="s">
        <v>205</v>
      </c>
      <c r="Z3839" s="24"/>
    </row>
    <row r="3840" spans="1:26" x14ac:dyDescent="0.2">
      <c r="A3840">
        <v>3840</v>
      </c>
      <c r="B3840">
        <v>6566</v>
      </c>
      <c r="H3840" s="23">
        <v>44294</v>
      </c>
      <c r="I3840" s="23">
        <v>44294</v>
      </c>
      <c r="J3840">
        <v>3409.37</v>
      </c>
      <c r="K3840" s="24"/>
      <c r="L3840" s="24" t="s">
        <v>3063</v>
      </c>
      <c r="M3840" s="24" t="s">
        <v>2519</v>
      </c>
      <c r="N3840" s="24" t="s">
        <v>68</v>
      </c>
      <c r="O3840" s="24" t="s">
        <v>231</v>
      </c>
      <c r="P3840" s="24" t="s">
        <v>217</v>
      </c>
      <c r="Q3840" s="24" t="s">
        <v>102</v>
      </c>
      <c r="R3840" s="24" t="s">
        <v>108</v>
      </c>
      <c r="S3840" s="24" t="s">
        <v>108</v>
      </c>
      <c r="T3840" s="24" t="s">
        <v>238</v>
      </c>
      <c r="U3840" s="24" t="s">
        <v>205</v>
      </c>
      <c r="V3840" s="24" t="s">
        <v>205</v>
      </c>
      <c r="W3840" s="24" t="s">
        <v>205</v>
      </c>
      <c r="X3840" s="24" t="s">
        <v>1833</v>
      </c>
      <c r="Y3840" s="24" t="s">
        <v>205</v>
      </c>
      <c r="Z3840" s="24"/>
    </row>
    <row r="3841" spans="1:26" x14ac:dyDescent="0.2">
      <c r="A3841">
        <v>3841</v>
      </c>
      <c r="B3841">
        <v>6567</v>
      </c>
      <c r="H3841" s="23">
        <v>44294</v>
      </c>
      <c r="I3841" s="23">
        <v>44294</v>
      </c>
      <c r="J3841">
        <v>3272.77</v>
      </c>
      <c r="K3841" s="24" t="s">
        <v>247</v>
      </c>
      <c r="L3841" s="24" t="s">
        <v>3064</v>
      </c>
      <c r="M3841" s="24" t="s">
        <v>2486</v>
      </c>
      <c r="N3841" s="24" t="s">
        <v>68</v>
      </c>
      <c r="O3841" s="24" t="s">
        <v>231</v>
      </c>
      <c r="P3841" s="24" t="s">
        <v>217</v>
      </c>
      <c r="Q3841" s="24" t="s">
        <v>102</v>
      </c>
      <c r="R3841" s="24" t="s">
        <v>108</v>
      </c>
      <c r="S3841" s="24" t="s">
        <v>108</v>
      </c>
      <c r="T3841" s="24" t="s">
        <v>238</v>
      </c>
      <c r="U3841" s="24" t="s">
        <v>205</v>
      </c>
      <c r="V3841" s="24" t="s">
        <v>205</v>
      </c>
      <c r="W3841" s="24" t="s">
        <v>205</v>
      </c>
      <c r="X3841" s="24" t="s">
        <v>1833</v>
      </c>
      <c r="Y3841" s="24" t="s">
        <v>205</v>
      </c>
      <c r="Z3841" s="24"/>
    </row>
    <row r="3842" spans="1:26" x14ac:dyDescent="0.2">
      <c r="A3842">
        <v>3842</v>
      </c>
      <c r="B3842">
        <v>6568</v>
      </c>
      <c r="H3842" s="23">
        <v>44294</v>
      </c>
      <c r="I3842" s="23">
        <v>44294</v>
      </c>
      <c r="J3842">
        <v>942.01</v>
      </c>
      <c r="K3842" s="24"/>
      <c r="L3842" s="24" t="s">
        <v>3065</v>
      </c>
      <c r="M3842" s="24" t="s">
        <v>2863</v>
      </c>
      <c r="N3842" s="24" t="s">
        <v>68</v>
      </c>
      <c r="O3842" s="24" t="s">
        <v>231</v>
      </c>
      <c r="P3842" s="24" t="s">
        <v>217</v>
      </c>
      <c r="Q3842" s="24" t="s">
        <v>102</v>
      </c>
      <c r="R3842" s="24" t="s">
        <v>108</v>
      </c>
      <c r="S3842" s="24" t="s">
        <v>108</v>
      </c>
      <c r="T3842" s="24" t="s">
        <v>238</v>
      </c>
      <c r="U3842" s="24" t="s">
        <v>205</v>
      </c>
      <c r="V3842" s="24" t="s">
        <v>205</v>
      </c>
      <c r="W3842" s="24" t="s">
        <v>205</v>
      </c>
      <c r="X3842" s="24" t="s">
        <v>1833</v>
      </c>
      <c r="Y3842" s="24" t="s">
        <v>205</v>
      </c>
      <c r="Z3842" s="24"/>
    </row>
    <row r="3843" spans="1:26" x14ac:dyDescent="0.2">
      <c r="A3843">
        <v>3843</v>
      </c>
      <c r="B3843">
        <v>6569</v>
      </c>
      <c r="H3843" s="23">
        <v>44294</v>
      </c>
      <c r="I3843" s="23">
        <v>44294</v>
      </c>
      <c r="J3843">
        <v>560</v>
      </c>
      <c r="K3843" s="24"/>
      <c r="L3843" s="24" t="s">
        <v>2380</v>
      </c>
      <c r="M3843" s="24" t="s">
        <v>2520</v>
      </c>
      <c r="N3843" s="24" t="s">
        <v>68</v>
      </c>
      <c r="O3843" s="24" t="s">
        <v>231</v>
      </c>
      <c r="P3843" s="24" t="s">
        <v>217</v>
      </c>
      <c r="Q3843" s="24" t="s">
        <v>102</v>
      </c>
      <c r="R3843" s="24" t="s">
        <v>108</v>
      </c>
      <c r="S3843" s="24" t="s">
        <v>108</v>
      </c>
      <c r="T3843" s="24" t="s">
        <v>238</v>
      </c>
      <c r="U3843" s="24" t="s">
        <v>205</v>
      </c>
      <c r="V3843" s="24" t="s">
        <v>205</v>
      </c>
      <c r="W3843" s="24" t="s">
        <v>205</v>
      </c>
      <c r="X3843" s="24" t="s">
        <v>1833</v>
      </c>
      <c r="Y3843" s="24" t="s">
        <v>205</v>
      </c>
      <c r="Z3843" s="24"/>
    </row>
    <row r="3844" spans="1:26" x14ac:dyDescent="0.2">
      <c r="A3844">
        <v>3844</v>
      </c>
      <c r="B3844">
        <v>6570</v>
      </c>
      <c r="H3844" s="23">
        <v>44294</v>
      </c>
      <c r="I3844" s="23">
        <v>44294</v>
      </c>
      <c r="J3844">
        <v>4205.3100000000004</v>
      </c>
      <c r="K3844" s="24"/>
      <c r="L3844" s="24" t="s">
        <v>2853</v>
      </c>
      <c r="M3844" s="24" t="s">
        <v>2770</v>
      </c>
      <c r="N3844" s="24" t="s">
        <v>68</v>
      </c>
      <c r="O3844" s="24" t="s">
        <v>231</v>
      </c>
      <c r="P3844" s="24" t="s">
        <v>217</v>
      </c>
      <c r="Q3844" s="24" t="s">
        <v>102</v>
      </c>
      <c r="R3844" s="24" t="s">
        <v>108</v>
      </c>
      <c r="S3844" s="24" t="s">
        <v>108</v>
      </c>
      <c r="T3844" s="24" t="s">
        <v>238</v>
      </c>
      <c r="U3844" s="24" t="s">
        <v>205</v>
      </c>
      <c r="V3844" s="24" t="s">
        <v>205</v>
      </c>
      <c r="W3844" s="24" t="s">
        <v>205</v>
      </c>
      <c r="X3844" s="24" t="s">
        <v>1833</v>
      </c>
      <c r="Y3844" s="24" t="s">
        <v>205</v>
      </c>
      <c r="Z3844" s="24"/>
    </row>
    <row r="3845" spans="1:26" x14ac:dyDescent="0.2">
      <c r="A3845">
        <v>3845</v>
      </c>
      <c r="B3845">
        <v>6571</v>
      </c>
      <c r="H3845" s="23">
        <v>44294</v>
      </c>
      <c r="I3845" s="23">
        <v>44294</v>
      </c>
      <c r="J3845">
        <v>5850</v>
      </c>
      <c r="K3845" s="24"/>
      <c r="L3845" s="24" t="s">
        <v>2387</v>
      </c>
      <c r="M3845" s="24" t="s">
        <v>2521</v>
      </c>
      <c r="N3845" s="24" t="s">
        <v>68</v>
      </c>
      <c r="O3845" s="24" t="s">
        <v>231</v>
      </c>
      <c r="P3845" s="24" t="s">
        <v>217</v>
      </c>
      <c r="Q3845" s="24" t="s">
        <v>102</v>
      </c>
      <c r="R3845" s="24" t="s">
        <v>108</v>
      </c>
      <c r="S3845" s="24" t="s">
        <v>108</v>
      </c>
      <c r="T3845" s="24" t="s">
        <v>238</v>
      </c>
      <c r="U3845" s="24" t="s">
        <v>205</v>
      </c>
      <c r="V3845" s="24" t="s">
        <v>205</v>
      </c>
      <c r="W3845" s="24" t="s">
        <v>205</v>
      </c>
      <c r="X3845" s="24" t="s">
        <v>1833</v>
      </c>
      <c r="Y3845" s="24" t="s">
        <v>205</v>
      </c>
      <c r="Z3845" s="24"/>
    </row>
    <row r="3846" spans="1:26" x14ac:dyDescent="0.2">
      <c r="A3846">
        <v>3846</v>
      </c>
      <c r="B3846">
        <v>6572</v>
      </c>
      <c r="H3846" s="23">
        <v>44294</v>
      </c>
      <c r="I3846" s="23">
        <v>44294</v>
      </c>
      <c r="J3846">
        <v>8299.51</v>
      </c>
      <c r="K3846" s="24"/>
      <c r="L3846" s="24" t="s">
        <v>2282</v>
      </c>
      <c r="M3846" s="24" t="s">
        <v>2527</v>
      </c>
      <c r="N3846" s="24" t="s">
        <v>68</v>
      </c>
      <c r="O3846" s="24" t="s">
        <v>231</v>
      </c>
      <c r="P3846" s="24" t="s">
        <v>217</v>
      </c>
      <c r="Q3846" s="24" t="s">
        <v>102</v>
      </c>
      <c r="R3846" s="24" t="s">
        <v>108</v>
      </c>
      <c r="S3846" s="24" t="s">
        <v>108</v>
      </c>
      <c r="T3846" s="24" t="s">
        <v>238</v>
      </c>
      <c r="U3846" s="24" t="s">
        <v>205</v>
      </c>
      <c r="V3846" s="24" t="s">
        <v>205</v>
      </c>
      <c r="W3846" s="24" t="s">
        <v>205</v>
      </c>
      <c r="X3846" s="24" t="s">
        <v>1833</v>
      </c>
      <c r="Y3846" s="24" t="s">
        <v>205</v>
      </c>
      <c r="Z3846" s="24"/>
    </row>
    <row r="3847" spans="1:26" x14ac:dyDescent="0.2">
      <c r="A3847">
        <v>3847</v>
      </c>
      <c r="B3847">
        <v>6574</v>
      </c>
      <c r="H3847" s="23">
        <v>44294</v>
      </c>
      <c r="I3847" s="23">
        <v>44294</v>
      </c>
      <c r="J3847">
        <v>516.38</v>
      </c>
      <c r="K3847" s="24"/>
      <c r="L3847" s="24" t="s">
        <v>2381</v>
      </c>
      <c r="M3847" s="24" t="s">
        <v>2523</v>
      </c>
      <c r="N3847" s="24" t="s">
        <v>68</v>
      </c>
      <c r="O3847" s="24" t="s">
        <v>231</v>
      </c>
      <c r="P3847" s="24" t="s">
        <v>217</v>
      </c>
      <c r="Q3847" s="24" t="s">
        <v>102</v>
      </c>
      <c r="R3847" s="24" t="s">
        <v>108</v>
      </c>
      <c r="S3847" s="24" t="s">
        <v>108</v>
      </c>
      <c r="T3847" s="24" t="s">
        <v>238</v>
      </c>
      <c r="U3847" s="24" t="s">
        <v>205</v>
      </c>
      <c r="V3847" s="24" t="s">
        <v>205</v>
      </c>
      <c r="W3847" s="24" t="s">
        <v>205</v>
      </c>
      <c r="X3847" s="24" t="s">
        <v>1833</v>
      </c>
      <c r="Y3847" s="24" t="s">
        <v>205</v>
      </c>
      <c r="Z3847" s="24"/>
    </row>
    <row r="3848" spans="1:26" x14ac:dyDescent="0.2">
      <c r="A3848">
        <v>3848</v>
      </c>
      <c r="B3848">
        <v>6575</v>
      </c>
      <c r="H3848" s="23">
        <v>44294</v>
      </c>
      <c r="I3848" s="23">
        <v>44294</v>
      </c>
      <c r="J3848">
        <v>2399.6799999999998</v>
      </c>
      <c r="K3848" s="24"/>
      <c r="L3848" s="24" t="s">
        <v>3066</v>
      </c>
      <c r="M3848" s="24" t="s">
        <v>2962</v>
      </c>
      <c r="N3848" s="24" t="s">
        <v>68</v>
      </c>
      <c r="O3848" s="24" t="s">
        <v>231</v>
      </c>
      <c r="P3848" s="24" t="s">
        <v>217</v>
      </c>
      <c r="Q3848" s="24" t="s">
        <v>102</v>
      </c>
      <c r="R3848" s="24" t="s">
        <v>108</v>
      </c>
      <c r="S3848" s="24" t="s">
        <v>108</v>
      </c>
      <c r="T3848" s="24" t="s">
        <v>238</v>
      </c>
      <c r="U3848" s="24" t="s">
        <v>205</v>
      </c>
      <c r="V3848" s="24" t="s">
        <v>205</v>
      </c>
      <c r="W3848" s="24" t="s">
        <v>205</v>
      </c>
      <c r="X3848" s="24" t="s">
        <v>1833</v>
      </c>
      <c r="Y3848" s="24" t="s">
        <v>205</v>
      </c>
      <c r="Z3848" s="24"/>
    </row>
    <row r="3849" spans="1:26" x14ac:dyDescent="0.2">
      <c r="A3849">
        <v>3849</v>
      </c>
      <c r="B3849">
        <v>6576</v>
      </c>
      <c r="H3849" s="23">
        <v>44294</v>
      </c>
      <c r="I3849" s="23">
        <v>44294</v>
      </c>
      <c r="J3849">
        <v>969.68</v>
      </c>
      <c r="K3849" s="24"/>
      <c r="L3849" s="24" t="s">
        <v>2261</v>
      </c>
      <c r="M3849" s="24" t="s">
        <v>2773</v>
      </c>
      <c r="N3849" s="24" t="s">
        <v>68</v>
      </c>
      <c r="O3849" s="24" t="s">
        <v>231</v>
      </c>
      <c r="P3849" s="24" t="s">
        <v>217</v>
      </c>
      <c r="Q3849" s="24" t="s">
        <v>102</v>
      </c>
      <c r="R3849" s="24" t="s">
        <v>108</v>
      </c>
      <c r="S3849" s="24" t="s">
        <v>108</v>
      </c>
      <c r="T3849" s="24" t="s">
        <v>238</v>
      </c>
      <c r="U3849" s="24" t="s">
        <v>205</v>
      </c>
      <c r="V3849" s="24" t="s">
        <v>205</v>
      </c>
      <c r="W3849" s="24" t="s">
        <v>205</v>
      </c>
      <c r="X3849" s="24" t="s">
        <v>1833</v>
      </c>
      <c r="Y3849" s="24" t="s">
        <v>205</v>
      </c>
      <c r="Z3849" s="24"/>
    </row>
    <row r="3850" spans="1:26" x14ac:dyDescent="0.2">
      <c r="A3850">
        <v>3850</v>
      </c>
      <c r="B3850">
        <v>6577</v>
      </c>
      <c r="H3850" s="23">
        <v>44294</v>
      </c>
      <c r="I3850" s="23">
        <v>44294</v>
      </c>
      <c r="J3850">
        <v>5122.8</v>
      </c>
      <c r="K3850" s="24"/>
      <c r="L3850" s="24" t="s">
        <v>2774</v>
      </c>
      <c r="M3850" s="24" t="s">
        <v>2639</v>
      </c>
      <c r="N3850" s="24" t="s">
        <v>68</v>
      </c>
      <c r="O3850" s="24" t="s">
        <v>231</v>
      </c>
      <c r="P3850" s="24" t="s">
        <v>217</v>
      </c>
      <c r="Q3850" s="24" t="s">
        <v>102</v>
      </c>
      <c r="R3850" s="24" t="s">
        <v>108</v>
      </c>
      <c r="S3850" s="24" t="s">
        <v>108</v>
      </c>
      <c r="T3850" s="24" t="s">
        <v>238</v>
      </c>
      <c r="U3850" s="24" t="s">
        <v>205</v>
      </c>
      <c r="V3850" s="24" t="s">
        <v>205</v>
      </c>
      <c r="W3850" s="24" t="s">
        <v>205</v>
      </c>
      <c r="X3850" s="24" t="s">
        <v>1833</v>
      </c>
      <c r="Y3850" s="24" t="s">
        <v>205</v>
      </c>
      <c r="Z3850" s="24"/>
    </row>
    <row r="3851" spans="1:26" x14ac:dyDescent="0.2">
      <c r="A3851">
        <v>3851</v>
      </c>
      <c r="B3851">
        <v>6578</v>
      </c>
      <c r="H3851" s="23">
        <v>44294</v>
      </c>
      <c r="I3851" s="23">
        <v>44294</v>
      </c>
      <c r="J3851">
        <v>659.43</v>
      </c>
      <c r="K3851" s="24"/>
      <c r="L3851" s="24" t="s">
        <v>3067</v>
      </c>
      <c r="M3851" s="24" t="s">
        <v>3056</v>
      </c>
      <c r="N3851" s="24" t="s">
        <v>68</v>
      </c>
      <c r="O3851" s="24" t="s">
        <v>231</v>
      </c>
      <c r="P3851" s="24" t="s">
        <v>217</v>
      </c>
      <c r="Q3851" s="24" t="s">
        <v>102</v>
      </c>
      <c r="R3851" s="24" t="s">
        <v>108</v>
      </c>
      <c r="S3851" s="24" t="s">
        <v>108</v>
      </c>
      <c r="T3851" s="24" t="s">
        <v>238</v>
      </c>
      <c r="U3851" s="24" t="s">
        <v>205</v>
      </c>
      <c r="V3851" s="24" t="s">
        <v>205</v>
      </c>
      <c r="W3851" s="24" t="s">
        <v>205</v>
      </c>
      <c r="X3851" s="24" t="s">
        <v>1833</v>
      </c>
      <c r="Y3851" s="24" t="s">
        <v>205</v>
      </c>
      <c r="Z3851" s="24"/>
    </row>
    <row r="3852" spans="1:26" x14ac:dyDescent="0.2">
      <c r="A3852">
        <v>3852</v>
      </c>
      <c r="B3852">
        <v>6579</v>
      </c>
      <c r="H3852" s="23">
        <v>44294</v>
      </c>
      <c r="I3852" s="23">
        <v>44294</v>
      </c>
      <c r="J3852">
        <v>3272.77</v>
      </c>
      <c r="K3852" s="24"/>
      <c r="L3852" s="24" t="s">
        <v>2395</v>
      </c>
      <c r="M3852" s="24" t="s">
        <v>2486</v>
      </c>
      <c r="N3852" s="24" t="s">
        <v>68</v>
      </c>
      <c r="O3852" s="24" t="s">
        <v>231</v>
      </c>
      <c r="P3852" s="24" t="s">
        <v>217</v>
      </c>
      <c r="Q3852" s="24" t="s">
        <v>102</v>
      </c>
      <c r="R3852" s="24" t="s">
        <v>108</v>
      </c>
      <c r="S3852" s="24" t="s">
        <v>108</v>
      </c>
      <c r="T3852" s="24" t="s">
        <v>238</v>
      </c>
      <c r="U3852" s="24" t="s">
        <v>205</v>
      </c>
      <c r="V3852" s="24" t="s">
        <v>205</v>
      </c>
      <c r="W3852" s="24" t="s">
        <v>205</v>
      </c>
      <c r="X3852" s="24" t="s">
        <v>1833</v>
      </c>
      <c r="Y3852" s="24" t="s">
        <v>205</v>
      </c>
      <c r="Z3852" s="24"/>
    </row>
    <row r="3853" spans="1:26" x14ac:dyDescent="0.2">
      <c r="A3853">
        <v>3853</v>
      </c>
      <c r="B3853">
        <v>6580</v>
      </c>
      <c r="H3853" s="23">
        <v>44294</v>
      </c>
      <c r="I3853" s="23">
        <v>44294</v>
      </c>
      <c r="J3853">
        <v>2568.25</v>
      </c>
      <c r="K3853" s="24"/>
      <c r="L3853" s="24" t="s">
        <v>2218</v>
      </c>
      <c r="M3853" s="24" t="s">
        <v>2531</v>
      </c>
      <c r="N3853" s="24" t="s">
        <v>7</v>
      </c>
      <c r="O3853" s="24" t="s">
        <v>231</v>
      </c>
      <c r="P3853" s="24" t="s">
        <v>217</v>
      </c>
      <c r="Q3853" s="24" t="s">
        <v>7</v>
      </c>
      <c r="R3853" s="24" t="s">
        <v>70</v>
      </c>
      <c r="S3853" s="24" t="s">
        <v>48</v>
      </c>
      <c r="T3853" s="24" t="s">
        <v>225</v>
      </c>
      <c r="U3853" s="24" t="s">
        <v>205</v>
      </c>
      <c r="V3853" s="24" t="s">
        <v>205</v>
      </c>
      <c r="W3853" s="24" t="s">
        <v>205</v>
      </c>
      <c r="X3853" s="24" t="s">
        <v>1833</v>
      </c>
      <c r="Y3853" s="24" t="s">
        <v>166</v>
      </c>
      <c r="Z3853" s="24"/>
    </row>
    <row r="3854" spans="1:26" x14ac:dyDescent="0.2">
      <c r="A3854">
        <v>3854</v>
      </c>
      <c r="B3854">
        <v>6582</v>
      </c>
      <c r="H3854" s="23">
        <v>44294</v>
      </c>
      <c r="I3854" s="23">
        <v>44294</v>
      </c>
      <c r="J3854">
        <v>8231.86</v>
      </c>
      <c r="K3854" s="24"/>
      <c r="L3854" s="24" t="s">
        <v>2257</v>
      </c>
      <c r="M3854" s="24" t="s">
        <v>2295</v>
      </c>
      <c r="N3854" s="24" t="s">
        <v>7</v>
      </c>
      <c r="O3854" s="24" t="s">
        <v>231</v>
      </c>
      <c r="P3854" s="24" t="s">
        <v>217</v>
      </c>
      <c r="Q3854" s="24" t="s">
        <v>102</v>
      </c>
      <c r="R3854" s="24" t="s">
        <v>108</v>
      </c>
      <c r="S3854" s="24" t="s">
        <v>108</v>
      </c>
      <c r="T3854" s="24" t="s">
        <v>238</v>
      </c>
      <c r="U3854" s="24" t="s">
        <v>205</v>
      </c>
      <c r="V3854" s="24" t="s">
        <v>205</v>
      </c>
      <c r="W3854" s="24" t="s">
        <v>205</v>
      </c>
      <c r="X3854" s="24" t="s">
        <v>1833</v>
      </c>
      <c r="Y3854" s="24" t="s">
        <v>1833</v>
      </c>
      <c r="Z3854" s="24"/>
    </row>
    <row r="3855" spans="1:26" x14ac:dyDescent="0.2">
      <c r="A3855">
        <v>3855</v>
      </c>
      <c r="B3855">
        <v>6583</v>
      </c>
      <c r="H3855" s="23">
        <v>44294</v>
      </c>
      <c r="I3855" s="23">
        <v>44294</v>
      </c>
      <c r="J3855">
        <v>6832.65</v>
      </c>
      <c r="K3855" s="24"/>
      <c r="L3855" s="24" t="s">
        <v>2388</v>
      </c>
      <c r="M3855" s="24" t="s">
        <v>2389</v>
      </c>
      <c r="N3855" s="24" t="s">
        <v>7</v>
      </c>
      <c r="O3855" s="24" t="s">
        <v>231</v>
      </c>
      <c r="P3855" s="24" t="s">
        <v>217</v>
      </c>
      <c r="Q3855" s="24" t="s">
        <v>102</v>
      </c>
      <c r="R3855" s="24" t="s">
        <v>108</v>
      </c>
      <c r="S3855" s="24" t="s">
        <v>108</v>
      </c>
      <c r="T3855" s="24" t="s">
        <v>238</v>
      </c>
      <c r="U3855" s="24" t="s">
        <v>205</v>
      </c>
      <c r="V3855" s="24" t="s">
        <v>205</v>
      </c>
      <c r="W3855" s="24" t="s">
        <v>205</v>
      </c>
      <c r="X3855" s="24" t="s">
        <v>1833</v>
      </c>
      <c r="Y3855" s="24" t="s">
        <v>1833</v>
      </c>
      <c r="Z3855" s="24"/>
    </row>
    <row r="3856" spans="1:26" x14ac:dyDescent="0.2">
      <c r="A3856">
        <v>3856</v>
      </c>
      <c r="B3856">
        <v>6584</v>
      </c>
      <c r="H3856" s="23">
        <v>44294</v>
      </c>
      <c r="I3856" s="23">
        <v>44294</v>
      </c>
      <c r="J3856">
        <v>7637.38</v>
      </c>
      <c r="K3856" s="24"/>
      <c r="L3856" s="24" t="s">
        <v>2977</v>
      </c>
      <c r="M3856" s="24" t="s">
        <v>2391</v>
      </c>
      <c r="N3856" s="24" t="s">
        <v>7</v>
      </c>
      <c r="O3856" s="24" t="s">
        <v>231</v>
      </c>
      <c r="P3856" s="24" t="s">
        <v>217</v>
      </c>
      <c r="Q3856" s="24" t="s">
        <v>102</v>
      </c>
      <c r="R3856" s="24" t="s">
        <v>108</v>
      </c>
      <c r="S3856" s="24" t="s">
        <v>108</v>
      </c>
      <c r="T3856" s="24" t="s">
        <v>238</v>
      </c>
      <c r="U3856" s="24" t="s">
        <v>205</v>
      </c>
      <c r="V3856" s="24" t="s">
        <v>205</v>
      </c>
      <c r="W3856" s="24" t="s">
        <v>205</v>
      </c>
      <c r="X3856" s="24" t="s">
        <v>1833</v>
      </c>
      <c r="Y3856" s="24" t="s">
        <v>1833</v>
      </c>
      <c r="Z3856" s="24"/>
    </row>
    <row r="3857" spans="1:26" x14ac:dyDescent="0.2">
      <c r="A3857">
        <v>3857</v>
      </c>
      <c r="B3857">
        <v>6585</v>
      </c>
      <c r="H3857" s="23">
        <v>44294</v>
      </c>
      <c r="I3857" s="23">
        <v>44294</v>
      </c>
      <c r="J3857">
        <v>11051.44</v>
      </c>
      <c r="K3857" s="24"/>
      <c r="L3857" s="24" t="s">
        <v>2533</v>
      </c>
      <c r="M3857" s="24" t="s">
        <v>2426</v>
      </c>
      <c r="N3857" s="24" t="s">
        <v>7</v>
      </c>
      <c r="O3857" s="24" t="s">
        <v>231</v>
      </c>
      <c r="P3857" s="24" t="s">
        <v>217</v>
      </c>
      <c r="Q3857" s="24" t="s">
        <v>102</v>
      </c>
      <c r="R3857" s="24" t="s">
        <v>108</v>
      </c>
      <c r="S3857" s="24" t="s">
        <v>108</v>
      </c>
      <c r="T3857" s="24" t="s">
        <v>238</v>
      </c>
      <c r="U3857" s="24" t="s">
        <v>205</v>
      </c>
      <c r="V3857" s="24" t="s">
        <v>205</v>
      </c>
      <c r="W3857" s="24" t="s">
        <v>205</v>
      </c>
      <c r="X3857" s="24" t="s">
        <v>1833</v>
      </c>
      <c r="Y3857" s="24" t="s">
        <v>1833</v>
      </c>
      <c r="Z3857" s="24"/>
    </row>
    <row r="3858" spans="1:26" x14ac:dyDescent="0.2">
      <c r="A3858">
        <v>3858</v>
      </c>
      <c r="B3858">
        <v>6586</v>
      </c>
      <c r="H3858" s="23">
        <v>44294</v>
      </c>
      <c r="I3858" s="23">
        <v>44294</v>
      </c>
      <c r="J3858">
        <v>1970.83</v>
      </c>
      <c r="K3858" s="24"/>
      <c r="L3858" s="24" t="s">
        <v>3068</v>
      </c>
      <c r="M3858" s="24" t="s">
        <v>2979</v>
      </c>
      <c r="N3858" s="24" t="s">
        <v>7</v>
      </c>
      <c r="O3858" s="24" t="s">
        <v>231</v>
      </c>
      <c r="P3858" s="24" t="s">
        <v>217</v>
      </c>
      <c r="Q3858" s="24" t="s">
        <v>102</v>
      </c>
      <c r="R3858" s="24" t="s">
        <v>108</v>
      </c>
      <c r="S3858" s="24" t="s">
        <v>108</v>
      </c>
      <c r="T3858" s="24" t="s">
        <v>238</v>
      </c>
      <c r="U3858" s="24" t="s">
        <v>205</v>
      </c>
      <c r="V3858" s="24" t="s">
        <v>205</v>
      </c>
      <c r="W3858" s="24" t="s">
        <v>205</v>
      </c>
      <c r="X3858" s="24" t="s">
        <v>1833</v>
      </c>
      <c r="Y3858" s="24" t="s">
        <v>1833</v>
      </c>
      <c r="Z3858" s="24"/>
    </row>
    <row r="3859" spans="1:26" x14ac:dyDescent="0.2">
      <c r="A3859">
        <v>3859</v>
      </c>
      <c r="B3859">
        <v>6587</v>
      </c>
      <c r="H3859" s="23">
        <v>44294</v>
      </c>
      <c r="I3859" s="23">
        <v>44294</v>
      </c>
      <c r="J3859">
        <v>1891.48</v>
      </c>
      <c r="K3859" s="24"/>
      <c r="L3859" s="24" t="s">
        <v>3069</v>
      </c>
      <c r="M3859" s="24" t="s">
        <v>3070</v>
      </c>
      <c r="N3859" s="24" t="s">
        <v>7</v>
      </c>
      <c r="O3859" s="24" t="s">
        <v>231</v>
      </c>
      <c r="P3859" s="24" t="s">
        <v>217</v>
      </c>
      <c r="Q3859" s="24" t="s">
        <v>102</v>
      </c>
      <c r="R3859" s="24" t="s">
        <v>108</v>
      </c>
      <c r="S3859" s="24" t="s">
        <v>108</v>
      </c>
      <c r="T3859" s="24" t="s">
        <v>238</v>
      </c>
      <c r="U3859" s="24" t="s">
        <v>205</v>
      </c>
      <c r="V3859" s="24" t="s">
        <v>205</v>
      </c>
      <c r="W3859" s="24" t="s">
        <v>205</v>
      </c>
      <c r="X3859" s="24" t="s">
        <v>1833</v>
      </c>
      <c r="Y3859" s="24" t="s">
        <v>1833</v>
      </c>
      <c r="Z3859" s="24"/>
    </row>
    <row r="3860" spans="1:26" x14ac:dyDescent="0.2">
      <c r="A3860">
        <v>3860</v>
      </c>
      <c r="B3860">
        <v>6595</v>
      </c>
      <c r="H3860" s="23">
        <v>44295</v>
      </c>
      <c r="I3860" s="23">
        <v>44295</v>
      </c>
      <c r="J3860">
        <v>2312.73</v>
      </c>
      <c r="K3860" s="24"/>
      <c r="L3860" s="24" t="s">
        <v>3071</v>
      </c>
      <c r="M3860" s="24" t="s">
        <v>3072</v>
      </c>
      <c r="N3860" s="24" t="s">
        <v>69</v>
      </c>
      <c r="O3860" s="24" t="s">
        <v>231</v>
      </c>
      <c r="P3860" s="24" t="s">
        <v>275</v>
      </c>
      <c r="Q3860" s="24" t="s">
        <v>118</v>
      </c>
      <c r="R3860" s="24" t="s">
        <v>105</v>
      </c>
      <c r="S3860" s="24" t="s">
        <v>107</v>
      </c>
      <c r="T3860" s="24" t="s">
        <v>2337</v>
      </c>
      <c r="U3860" s="24" t="s">
        <v>205</v>
      </c>
      <c r="V3860" s="24" t="s">
        <v>205</v>
      </c>
      <c r="W3860" s="24" t="s">
        <v>205</v>
      </c>
      <c r="X3860" s="24" t="s">
        <v>1833</v>
      </c>
      <c r="Y3860" s="24" t="s">
        <v>166</v>
      </c>
      <c r="Z3860" s="24"/>
    </row>
    <row r="3861" spans="1:26" x14ac:dyDescent="0.2">
      <c r="A3861">
        <v>3861</v>
      </c>
      <c r="B3861">
        <v>6610</v>
      </c>
      <c r="H3861" s="23">
        <v>44298</v>
      </c>
      <c r="I3861" s="23">
        <v>44298</v>
      </c>
      <c r="J3861">
        <v>4232.71</v>
      </c>
      <c r="K3861" s="24"/>
      <c r="L3861" s="24" t="s">
        <v>3073</v>
      </c>
      <c r="M3861" s="24" t="s">
        <v>3013</v>
      </c>
      <c r="N3861" s="24" t="s">
        <v>68</v>
      </c>
      <c r="O3861" s="24" t="s">
        <v>231</v>
      </c>
      <c r="P3861" s="24" t="s">
        <v>217</v>
      </c>
      <c r="Q3861" s="24" t="s">
        <v>102</v>
      </c>
      <c r="R3861" s="24" t="s">
        <v>108</v>
      </c>
      <c r="S3861" s="24" t="s">
        <v>108</v>
      </c>
      <c r="T3861" s="24" t="s">
        <v>238</v>
      </c>
      <c r="U3861" s="24" t="s">
        <v>205</v>
      </c>
      <c r="V3861" s="24" t="s">
        <v>205</v>
      </c>
      <c r="W3861" s="24" t="s">
        <v>205</v>
      </c>
      <c r="X3861" s="24" t="s">
        <v>1833</v>
      </c>
      <c r="Y3861" s="24" t="s">
        <v>205</v>
      </c>
      <c r="Z3861" s="24"/>
    </row>
    <row r="3862" spans="1:26" x14ac:dyDescent="0.2">
      <c r="A3862">
        <v>3862</v>
      </c>
      <c r="B3862">
        <v>6611</v>
      </c>
      <c r="H3862" s="23">
        <v>44298</v>
      </c>
      <c r="I3862" s="23">
        <v>44298</v>
      </c>
      <c r="J3862">
        <v>289</v>
      </c>
      <c r="K3862" s="24"/>
      <c r="L3862" s="24" t="s">
        <v>3074</v>
      </c>
      <c r="M3862" s="24" t="s">
        <v>3075</v>
      </c>
      <c r="N3862" s="24" t="s">
        <v>7</v>
      </c>
      <c r="O3862" s="24" t="s">
        <v>231</v>
      </c>
      <c r="P3862" s="24" t="s">
        <v>217</v>
      </c>
      <c r="Q3862" s="24" t="s">
        <v>17</v>
      </c>
      <c r="R3862" s="24" t="s">
        <v>6</v>
      </c>
      <c r="S3862" s="24" t="s">
        <v>23</v>
      </c>
      <c r="T3862" s="24" t="s">
        <v>211</v>
      </c>
      <c r="U3862" s="24" t="s">
        <v>205</v>
      </c>
      <c r="V3862" s="24" t="s">
        <v>205</v>
      </c>
      <c r="W3862" s="24" t="s">
        <v>3076</v>
      </c>
      <c r="X3862" s="24" t="s">
        <v>1833</v>
      </c>
      <c r="Y3862" s="24" t="s">
        <v>166</v>
      </c>
      <c r="Z3862" s="24"/>
    </row>
    <row r="3863" spans="1:26" x14ac:dyDescent="0.2">
      <c r="A3863">
        <v>3863</v>
      </c>
      <c r="B3863">
        <v>6612</v>
      </c>
      <c r="H3863" s="23">
        <v>44298</v>
      </c>
      <c r="I3863" s="23">
        <v>44298</v>
      </c>
      <c r="J3863">
        <v>4166.8</v>
      </c>
      <c r="K3863" s="24"/>
      <c r="L3863" s="24" t="s">
        <v>2468</v>
      </c>
      <c r="M3863" s="24" t="s">
        <v>1937</v>
      </c>
      <c r="N3863" s="24" t="s">
        <v>68</v>
      </c>
      <c r="O3863" s="24" t="s">
        <v>231</v>
      </c>
      <c r="P3863" s="24" t="s">
        <v>217</v>
      </c>
      <c r="Q3863" s="24" t="s">
        <v>17</v>
      </c>
      <c r="R3863" s="24" t="s">
        <v>6</v>
      </c>
      <c r="S3863" s="24" t="s">
        <v>22</v>
      </c>
      <c r="T3863" s="24" t="s">
        <v>211</v>
      </c>
      <c r="U3863" s="24" t="s">
        <v>205</v>
      </c>
      <c r="V3863" s="24" t="s">
        <v>205</v>
      </c>
      <c r="W3863" s="24" t="s">
        <v>22</v>
      </c>
      <c r="X3863" s="24" t="s">
        <v>1833</v>
      </c>
      <c r="Y3863" s="24" t="s">
        <v>166</v>
      </c>
      <c r="Z3863" s="24"/>
    </row>
    <row r="3864" spans="1:26" x14ac:dyDescent="0.2">
      <c r="A3864">
        <v>3864</v>
      </c>
      <c r="B3864">
        <v>6613</v>
      </c>
      <c r="H3864" s="23">
        <v>44298</v>
      </c>
      <c r="I3864" s="23">
        <v>44298</v>
      </c>
      <c r="J3864">
        <v>149</v>
      </c>
      <c r="K3864" s="24"/>
      <c r="L3864" s="24" t="s">
        <v>2357</v>
      </c>
      <c r="M3864" s="24" t="s">
        <v>1252</v>
      </c>
      <c r="N3864" s="24" t="s">
        <v>68</v>
      </c>
      <c r="O3864" s="24" t="s">
        <v>231</v>
      </c>
      <c r="P3864" s="24" t="s">
        <v>217</v>
      </c>
      <c r="Q3864" s="24" t="s">
        <v>17</v>
      </c>
      <c r="R3864" s="24" t="s">
        <v>6</v>
      </c>
      <c r="S3864" s="24" t="s">
        <v>26</v>
      </c>
      <c r="T3864" s="24" t="s">
        <v>211</v>
      </c>
      <c r="U3864" s="24" t="s">
        <v>205</v>
      </c>
      <c r="V3864" s="24" t="s">
        <v>205</v>
      </c>
      <c r="W3864" s="24" t="s">
        <v>2227</v>
      </c>
      <c r="X3864" s="24" t="s">
        <v>1833</v>
      </c>
      <c r="Y3864" s="24" t="s">
        <v>166</v>
      </c>
      <c r="Z3864" s="24"/>
    </row>
    <row r="3865" spans="1:26" x14ac:dyDescent="0.2">
      <c r="A3865">
        <v>3865</v>
      </c>
      <c r="B3865">
        <v>6614</v>
      </c>
      <c r="H3865" s="23">
        <v>44298</v>
      </c>
      <c r="I3865" s="23">
        <v>44298</v>
      </c>
      <c r="J3865">
        <v>2850</v>
      </c>
      <c r="K3865" s="24"/>
      <c r="L3865" s="24" t="s">
        <v>2991</v>
      </c>
      <c r="M3865" s="24" t="s">
        <v>2992</v>
      </c>
      <c r="N3865" s="24" t="s">
        <v>50</v>
      </c>
      <c r="O3865" s="24" t="s">
        <v>231</v>
      </c>
      <c r="P3865" s="24" t="s">
        <v>217</v>
      </c>
      <c r="Q3865" s="24" t="s">
        <v>50</v>
      </c>
      <c r="R3865" s="24" t="s">
        <v>6</v>
      </c>
      <c r="S3865" s="24" t="s">
        <v>24</v>
      </c>
      <c r="T3865" s="24" t="s">
        <v>312</v>
      </c>
      <c r="U3865" s="24" t="s">
        <v>205</v>
      </c>
      <c r="V3865" s="24" t="s">
        <v>205</v>
      </c>
      <c r="W3865" s="24" t="s">
        <v>2993</v>
      </c>
      <c r="X3865" s="24" t="s">
        <v>1833</v>
      </c>
      <c r="Y3865" s="24" t="s">
        <v>166</v>
      </c>
      <c r="Z3865" s="24"/>
    </row>
    <row r="3866" spans="1:26" x14ac:dyDescent="0.2">
      <c r="A3866">
        <v>3866</v>
      </c>
      <c r="B3866">
        <v>6615</v>
      </c>
      <c r="H3866" s="23">
        <v>44298</v>
      </c>
      <c r="I3866" s="23">
        <v>44298</v>
      </c>
      <c r="J3866">
        <v>6.99</v>
      </c>
      <c r="K3866" s="24"/>
      <c r="L3866" s="24" t="s">
        <v>3077</v>
      </c>
      <c r="M3866" s="24" t="s">
        <v>3078</v>
      </c>
      <c r="N3866" s="24" t="s">
        <v>7</v>
      </c>
      <c r="O3866" s="24" t="s">
        <v>231</v>
      </c>
      <c r="P3866" s="24" t="s">
        <v>217</v>
      </c>
      <c r="Q3866" s="24" t="s">
        <v>7</v>
      </c>
      <c r="R3866" s="24" t="s">
        <v>105</v>
      </c>
      <c r="S3866" s="24" t="s">
        <v>11</v>
      </c>
      <c r="T3866" s="24" t="s">
        <v>211</v>
      </c>
      <c r="U3866" s="24" t="s">
        <v>205</v>
      </c>
      <c r="V3866" s="24" t="s">
        <v>205</v>
      </c>
      <c r="W3866" s="24"/>
      <c r="X3866" s="24" t="s">
        <v>1833</v>
      </c>
      <c r="Y3866" s="24" t="s">
        <v>166</v>
      </c>
      <c r="Z3866" s="24"/>
    </row>
    <row r="3867" spans="1:26" x14ac:dyDescent="0.2">
      <c r="A3867">
        <v>3867</v>
      </c>
      <c r="B3867">
        <v>6616</v>
      </c>
      <c r="H3867" s="23">
        <v>44298</v>
      </c>
      <c r="I3867" s="23">
        <v>44298</v>
      </c>
      <c r="J3867">
        <v>134.99</v>
      </c>
      <c r="K3867" s="24"/>
      <c r="L3867" s="24" t="s">
        <v>2469</v>
      </c>
      <c r="M3867" s="24" t="s">
        <v>2147</v>
      </c>
      <c r="N3867" s="24" t="s">
        <v>68</v>
      </c>
      <c r="O3867" s="24" t="s">
        <v>231</v>
      </c>
      <c r="P3867" s="24" t="s">
        <v>217</v>
      </c>
      <c r="Q3867" s="24" t="s">
        <v>64</v>
      </c>
      <c r="R3867" s="24" t="s">
        <v>6</v>
      </c>
      <c r="S3867" s="24" t="s">
        <v>25</v>
      </c>
      <c r="T3867" s="24" t="s">
        <v>1100</v>
      </c>
      <c r="U3867" s="24" t="s">
        <v>205</v>
      </c>
      <c r="V3867" s="24" t="s">
        <v>205</v>
      </c>
      <c r="W3867" s="24" t="s">
        <v>2148</v>
      </c>
      <c r="X3867" s="24" t="s">
        <v>1833</v>
      </c>
      <c r="Y3867" s="24" t="s">
        <v>166</v>
      </c>
      <c r="Z3867" s="24"/>
    </row>
    <row r="3868" spans="1:26" x14ac:dyDescent="0.2">
      <c r="A3868">
        <v>3868</v>
      </c>
      <c r="B3868">
        <v>6617</v>
      </c>
      <c r="H3868" s="23">
        <v>44298</v>
      </c>
      <c r="I3868" s="23">
        <v>44298</v>
      </c>
      <c r="J3868">
        <v>10000</v>
      </c>
      <c r="K3868" s="24"/>
      <c r="L3868" s="24" t="s">
        <v>2782</v>
      </c>
      <c r="M3868" s="24" t="s">
        <v>2653</v>
      </c>
      <c r="N3868" s="24" t="s">
        <v>65</v>
      </c>
      <c r="O3868" s="24" t="s">
        <v>231</v>
      </c>
      <c r="P3868" s="24" t="s">
        <v>207</v>
      </c>
      <c r="Q3868" s="24" t="s">
        <v>7</v>
      </c>
      <c r="R3868" s="24" t="s">
        <v>6</v>
      </c>
      <c r="S3868" s="24" t="s">
        <v>14</v>
      </c>
      <c r="T3868" s="24" t="s">
        <v>211</v>
      </c>
      <c r="U3868" s="24" t="s">
        <v>205</v>
      </c>
      <c r="V3868" s="24" t="s">
        <v>205</v>
      </c>
      <c r="W3868" s="24" t="s">
        <v>14</v>
      </c>
      <c r="X3868" s="24" t="s">
        <v>1833</v>
      </c>
      <c r="Y3868" s="24" t="s">
        <v>166</v>
      </c>
      <c r="Z3868" s="24"/>
    </row>
    <row r="3869" spans="1:26" x14ac:dyDescent="0.2">
      <c r="A3869">
        <v>3869</v>
      </c>
      <c r="B3869">
        <v>6618</v>
      </c>
      <c r="H3869" s="23">
        <v>44298</v>
      </c>
      <c r="I3869" s="23">
        <v>44298</v>
      </c>
      <c r="J3869">
        <v>5462.18</v>
      </c>
      <c r="K3869" s="24"/>
      <c r="L3869" s="24" t="s">
        <v>2398</v>
      </c>
      <c r="M3869" s="24" t="s">
        <v>2311</v>
      </c>
      <c r="N3869" s="24" t="s">
        <v>68</v>
      </c>
      <c r="O3869" s="24" t="s">
        <v>231</v>
      </c>
      <c r="P3869" s="24" t="s">
        <v>217</v>
      </c>
      <c r="Q3869" s="24" t="s">
        <v>17</v>
      </c>
      <c r="R3869" s="24" t="s">
        <v>6</v>
      </c>
      <c r="S3869" s="24" t="s">
        <v>12</v>
      </c>
      <c r="T3869" s="24" t="s">
        <v>336</v>
      </c>
      <c r="U3869" s="24" t="s">
        <v>205</v>
      </c>
      <c r="V3869" s="24" t="s">
        <v>205</v>
      </c>
      <c r="W3869" s="24" t="s">
        <v>2142</v>
      </c>
      <c r="X3869" s="24" t="s">
        <v>1833</v>
      </c>
      <c r="Y3869" s="24" t="s">
        <v>166</v>
      </c>
      <c r="Z3869" s="24"/>
    </row>
    <row r="3870" spans="1:26" x14ac:dyDescent="0.2">
      <c r="A3870">
        <v>3870</v>
      </c>
      <c r="B3870">
        <v>6636</v>
      </c>
      <c r="H3870" s="23">
        <v>44299</v>
      </c>
      <c r="I3870" s="23">
        <v>44299</v>
      </c>
      <c r="J3870">
        <v>11.9</v>
      </c>
      <c r="K3870" s="24"/>
      <c r="L3870" s="24" t="s">
        <v>3079</v>
      </c>
      <c r="M3870" s="24" t="s">
        <v>3080</v>
      </c>
      <c r="N3870" s="24" t="s">
        <v>65</v>
      </c>
      <c r="O3870" s="24" t="s">
        <v>231</v>
      </c>
      <c r="P3870" s="24" t="s">
        <v>207</v>
      </c>
      <c r="Q3870" s="24" t="s">
        <v>65</v>
      </c>
      <c r="R3870" s="24" t="s">
        <v>69</v>
      </c>
      <c r="S3870" s="24" t="s">
        <v>20</v>
      </c>
      <c r="T3870" s="24" t="s">
        <v>316</v>
      </c>
      <c r="U3870" s="24" t="s">
        <v>205</v>
      </c>
      <c r="V3870" s="24" t="s">
        <v>205</v>
      </c>
      <c r="W3870" s="24" t="s">
        <v>3081</v>
      </c>
      <c r="X3870" s="24" t="s">
        <v>1833</v>
      </c>
      <c r="Y3870" s="24" t="s">
        <v>166</v>
      </c>
      <c r="Z3870" s="24"/>
    </row>
    <row r="3871" spans="1:26" x14ac:dyDescent="0.2">
      <c r="A3871">
        <v>3871</v>
      </c>
      <c r="B3871">
        <v>6637</v>
      </c>
      <c r="H3871" s="23">
        <v>44299</v>
      </c>
      <c r="I3871" s="23">
        <v>44299</v>
      </c>
      <c r="J3871">
        <v>86.39</v>
      </c>
      <c r="K3871" s="24"/>
      <c r="L3871" s="24" t="s">
        <v>2877</v>
      </c>
      <c r="M3871" s="24" t="s">
        <v>1647</v>
      </c>
      <c r="N3871" s="24" t="s">
        <v>7</v>
      </c>
      <c r="O3871" s="24" t="s">
        <v>231</v>
      </c>
      <c r="P3871" s="24" t="s">
        <v>217</v>
      </c>
      <c r="Q3871" s="24" t="s">
        <v>102</v>
      </c>
      <c r="R3871" s="24" t="s">
        <v>108</v>
      </c>
      <c r="S3871" s="24" t="s">
        <v>103</v>
      </c>
      <c r="T3871" s="24" t="s">
        <v>260</v>
      </c>
      <c r="U3871" s="24" t="s">
        <v>1298</v>
      </c>
      <c r="V3871" s="24" t="s">
        <v>205</v>
      </c>
      <c r="W3871" s="24" t="s">
        <v>645</v>
      </c>
      <c r="X3871" s="24" t="s">
        <v>1833</v>
      </c>
      <c r="Y3871" s="24" t="s">
        <v>166</v>
      </c>
      <c r="Z3871" s="24"/>
    </row>
    <row r="3872" spans="1:26" x14ac:dyDescent="0.2">
      <c r="A3872">
        <v>3872</v>
      </c>
      <c r="B3872">
        <v>6642</v>
      </c>
      <c r="H3872" s="23">
        <v>44300</v>
      </c>
      <c r="I3872" s="23">
        <v>44300</v>
      </c>
      <c r="J3872">
        <v>139.9</v>
      </c>
      <c r="K3872" s="24"/>
      <c r="L3872" s="24" t="s">
        <v>3082</v>
      </c>
      <c r="M3872" s="24" t="s">
        <v>3083</v>
      </c>
      <c r="N3872" s="24" t="s">
        <v>65</v>
      </c>
      <c r="O3872" s="24" t="s">
        <v>231</v>
      </c>
      <c r="P3872" s="24" t="s">
        <v>207</v>
      </c>
      <c r="Q3872" s="24" t="s">
        <v>65</v>
      </c>
      <c r="R3872" s="24" t="s">
        <v>69</v>
      </c>
      <c r="S3872" s="24" t="s">
        <v>20</v>
      </c>
      <c r="T3872" s="24" t="s">
        <v>345</v>
      </c>
      <c r="U3872" s="24" t="s">
        <v>205</v>
      </c>
      <c r="V3872" s="24" t="s">
        <v>205</v>
      </c>
      <c r="W3872" s="24" t="s">
        <v>3081</v>
      </c>
      <c r="X3872" s="24" t="s">
        <v>1833</v>
      </c>
      <c r="Y3872" s="24" t="s">
        <v>166</v>
      </c>
      <c r="Z3872" s="24"/>
    </row>
    <row r="3873" spans="1:26" x14ac:dyDescent="0.2">
      <c r="A3873">
        <v>3873</v>
      </c>
      <c r="B3873">
        <v>6646</v>
      </c>
      <c r="H3873" s="23">
        <v>44300</v>
      </c>
      <c r="I3873" s="23">
        <v>44300</v>
      </c>
      <c r="J3873">
        <v>315</v>
      </c>
      <c r="K3873" s="24"/>
      <c r="L3873" s="24" t="s">
        <v>3084</v>
      </c>
      <c r="M3873" s="24" t="s">
        <v>3085</v>
      </c>
      <c r="N3873" s="24" t="s">
        <v>50</v>
      </c>
      <c r="O3873" s="24" t="s">
        <v>231</v>
      </c>
      <c r="P3873" s="24" t="s">
        <v>217</v>
      </c>
      <c r="Q3873" s="24" t="s">
        <v>50</v>
      </c>
      <c r="R3873" s="24" t="s">
        <v>105</v>
      </c>
      <c r="S3873" s="24" t="s">
        <v>117</v>
      </c>
      <c r="T3873" s="24" t="s">
        <v>211</v>
      </c>
      <c r="U3873" s="24" t="s">
        <v>205</v>
      </c>
      <c r="V3873" s="24" t="s">
        <v>205</v>
      </c>
      <c r="W3873" s="24"/>
      <c r="X3873" s="24" t="s">
        <v>1833</v>
      </c>
      <c r="Y3873" s="24" t="s">
        <v>166</v>
      </c>
      <c r="Z3873" s="24"/>
    </row>
    <row r="3874" spans="1:26" x14ac:dyDescent="0.2">
      <c r="A3874">
        <v>3874</v>
      </c>
      <c r="B3874">
        <v>6647</v>
      </c>
      <c r="H3874" s="23">
        <v>44300</v>
      </c>
      <c r="I3874" s="23">
        <v>44300</v>
      </c>
      <c r="J3874">
        <v>2500</v>
      </c>
      <c r="K3874" s="24"/>
      <c r="L3874" s="24" t="s">
        <v>3086</v>
      </c>
      <c r="M3874" s="24" t="s">
        <v>2995</v>
      </c>
      <c r="N3874" s="24" t="s">
        <v>68</v>
      </c>
      <c r="O3874" s="24" t="s">
        <v>231</v>
      </c>
      <c r="P3874" s="24" t="s">
        <v>217</v>
      </c>
      <c r="Q3874" s="24" t="s">
        <v>17</v>
      </c>
      <c r="R3874" s="24" t="s">
        <v>105</v>
      </c>
      <c r="S3874" s="24" t="s">
        <v>106</v>
      </c>
      <c r="T3874" s="24" t="s">
        <v>219</v>
      </c>
      <c r="U3874" s="24" t="s">
        <v>205</v>
      </c>
      <c r="V3874" s="24" t="s">
        <v>205</v>
      </c>
      <c r="W3874" s="24"/>
      <c r="X3874" s="24" t="s">
        <v>1833</v>
      </c>
      <c r="Y3874" s="24" t="s">
        <v>166</v>
      </c>
      <c r="Z3874" s="24"/>
    </row>
    <row r="3875" spans="1:26" x14ac:dyDescent="0.2">
      <c r="A3875">
        <v>3875</v>
      </c>
      <c r="B3875">
        <v>6651</v>
      </c>
      <c r="H3875" s="23">
        <v>44301</v>
      </c>
      <c r="I3875" s="23">
        <v>44301</v>
      </c>
      <c r="J3875">
        <v>3239.81</v>
      </c>
      <c r="K3875" s="24"/>
      <c r="L3875" s="24" t="s">
        <v>2569</v>
      </c>
      <c r="M3875" s="24" t="s">
        <v>1992</v>
      </c>
      <c r="N3875" s="24" t="s">
        <v>7</v>
      </c>
      <c r="O3875" s="24" t="s">
        <v>231</v>
      </c>
      <c r="P3875" s="24" t="s">
        <v>217</v>
      </c>
      <c r="Q3875" s="24" t="s">
        <v>102</v>
      </c>
      <c r="R3875" s="24" t="s">
        <v>108</v>
      </c>
      <c r="S3875" s="24" t="s">
        <v>103</v>
      </c>
      <c r="T3875" s="24" t="s">
        <v>260</v>
      </c>
      <c r="U3875" s="24" t="s">
        <v>406</v>
      </c>
      <c r="V3875" s="24" t="s">
        <v>205</v>
      </c>
      <c r="W3875" s="24" t="s">
        <v>1993</v>
      </c>
      <c r="X3875" s="24" t="s">
        <v>1833</v>
      </c>
      <c r="Y3875" s="24" t="s">
        <v>166</v>
      </c>
      <c r="Z3875" s="24"/>
    </row>
    <row r="3876" spans="1:26" x14ac:dyDescent="0.2">
      <c r="A3876">
        <v>3876</v>
      </c>
      <c r="B3876">
        <v>6652</v>
      </c>
      <c r="H3876" s="23">
        <v>44301</v>
      </c>
      <c r="I3876" s="23">
        <v>44301</v>
      </c>
      <c r="J3876">
        <v>277.2</v>
      </c>
      <c r="K3876" s="24"/>
      <c r="L3876" s="24" t="s">
        <v>2240</v>
      </c>
      <c r="M3876" s="24" t="s">
        <v>1057</v>
      </c>
      <c r="N3876" s="24" t="s">
        <v>68</v>
      </c>
      <c r="O3876" s="24" t="s">
        <v>231</v>
      </c>
      <c r="P3876" s="24" t="s">
        <v>217</v>
      </c>
      <c r="Q3876" s="24" t="s">
        <v>17</v>
      </c>
      <c r="R3876" s="24" t="s">
        <v>6</v>
      </c>
      <c r="S3876" s="24" t="s">
        <v>21</v>
      </c>
      <c r="T3876" s="24" t="s">
        <v>211</v>
      </c>
      <c r="U3876" s="24" t="s">
        <v>205</v>
      </c>
      <c r="V3876" s="24" t="s">
        <v>205</v>
      </c>
      <c r="W3876" s="24" t="s">
        <v>21</v>
      </c>
      <c r="X3876" s="24" t="s">
        <v>1833</v>
      </c>
      <c r="Y3876" s="24" t="s">
        <v>166</v>
      </c>
      <c r="Z3876" s="24"/>
    </row>
    <row r="3877" spans="1:26" x14ac:dyDescent="0.2">
      <c r="A3877">
        <v>3877</v>
      </c>
      <c r="B3877">
        <v>6653</v>
      </c>
      <c r="H3877" s="23">
        <v>44301</v>
      </c>
      <c r="I3877" s="23">
        <v>44301</v>
      </c>
      <c r="J3877">
        <v>440</v>
      </c>
      <c r="K3877" s="24"/>
      <c r="L3877" s="24" t="s">
        <v>2245</v>
      </c>
      <c r="M3877" s="24" t="s">
        <v>2073</v>
      </c>
      <c r="N3877" s="24" t="s">
        <v>68</v>
      </c>
      <c r="O3877" s="24" t="s">
        <v>231</v>
      </c>
      <c r="P3877" s="24" t="s">
        <v>217</v>
      </c>
      <c r="Q3877" s="24" t="s">
        <v>36</v>
      </c>
      <c r="R3877" s="24" t="s">
        <v>6</v>
      </c>
      <c r="S3877" s="24" t="s">
        <v>41</v>
      </c>
      <c r="T3877" s="24" t="s">
        <v>480</v>
      </c>
      <c r="U3877" s="24" t="s">
        <v>205</v>
      </c>
      <c r="V3877" s="24" t="s">
        <v>205</v>
      </c>
      <c r="W3877" s="24" t="s">
        <v>2074</v>
      </c>
      <c r="X3877" s="24" t="s">
        <v>1833</v>
      </c>
      <c r="Y3877" s="24" t="s">
        <v>166</v>
      </c>
      <c r="Z3877" s="24"/>
    </row>
    <row r="3878" spans="1:26" x14ac:dyDescent="0.2">
      <c r="A3878">
        <v>3878</v>
      </c>
      <c r="B3878">
        <v>6654</v>
      </c>
      <c r="H3878" s="23">
        <v>44301</v>
      </c>
      <c r="I3878" s="23">
        <v>44301</v>
      </c>
      <c r="J3878">
        <v>2424.3200000000002</v>
      </c>
      <c r="K3878" s="24"/>
      <c r="L3878" s="24" t="s">
        <v>3087</v>
      </c>
      <c r="M3878" s="24" t="s">
        <v>2559</v>
      </c>
      <c r="N3878" s="24" t="s">
        <v>7</v>
      </c>
      <c r="O3878" s="24" t="s">
        <v>231</v>
      </c>
      <c r="P3878" s="24" t="s">
        <v>217</v>
      </c>
      <c r="Q3878" s="24" t="s">
        <v>52</v>
      </c>
      <c r="R3878" s="24" t="s">
        <v>69</v>
      </c>
      <c r="S3878" s="24" t="s">
        <v>94</v>
      </c>
      <c r="T3878" s="24" t="s">
        <v>363</v>
      </c>
      <c r="U3878" s="24" t="s">
        <v>205</v>
      </c>
      <c r="V3878" s="24" t="s">
        <v>205</v>
      </c>
      <c r="W3878" s="24" t="s">
        <v>482</v>
      </c>
      <c r="X3878" s="24" t="s">
        <v>1833</v>
      </c>
      <c r="Y3878" s="24" t="s">
        <v>166</v>
      </c>
      <c r="Z3878" s="24"/>
    </row>
    <row r="3879" spans="1:26" x14ac:dyDescent="0.2">
      <c r="A3879">
        <v>3879</v>
      </c>
      <c r="B3879">
        <v>6655</v>
      </c>
      <c r="H3879" s="23">
        <v>44301</v>
      </c>
      <c r="I3879" s="23">
        <v>44301</v>
      </c>
      <c r="J3879">
        <v>80</v>
      </c>
      <c r="K3879" s="24"/>
      <c r="L3879" s="24" t="s">
        <v>2240</v>
      </c>
      <c r="M3879" s="24" t="s">
        <v>1057</v>
      </c>
      <c r="N3879" s="24" t="s">
        <v>68</v>
      </c>
      <c r="O3879" s="24" t="s">
        <v>231</v>
      </c>
      <c r="P3879" s="24" t="s">
        <v>217</v>
      </c>
      <c r="Q3879" s="24" t="s">
        <v>17</v>
      </c>
      <c r="R3879" s="24" t="s">
        <v>6</v>
      </c>
      <c r="S3879" s="24" t="s">
        <v>21</v>
      </c>
      <c r="T3879" s="24" t="s">
        <v>211</v>
      </c>
      <c r="U3879" s="24" t="s">
        <v>205</v>
      </c>
      <c r="V3879" s="24" t="s">
        <v>205</v>
      </c>
      <c r="W3879" s="24" t="s">
        <v>21</v>
      </c>
      <c r="X3879" s="24" t="s">
        <v>1833</v>
      </c>
      <c r="Y3879" s="24" t="s">
        <v>166</v>
      </c>
      <c r="Z3879" s="24"/>
    </row>
    <row r="3880" spans="1:26" x14ac:dyDescent="0.2">
      <c r="A3880">
        <v>3880</v>
      </c>
      <c r="B3880">
        <v>6656</v>
      </c>
      <c r="H3880" s="23">
        <v>44301</v>
      </c>
      <c r="I3880" s="23">
        <v>44301</v>
      </c>
      <c r="J3880">
        <v>840</v>
      </c>
      <c r="K3880" s="24"/>
      <c r="L3880" s="24" t="s">
        <v>2784</v>
      </c>
      <c r="M3880" s="24" t="s">
        <v>2785</v>
      </c>
      <c r="N3880" s="24" t="s">
        <v>68</v>
      </c>
      <c r="O3880" s="24" t="s">
        <v>231</v>
      </c>
      <c r="P3880" s="24" t="s">
        <v>217</v>
      </c>
      <c r="Q3880" s="24" t="s">
        <v>64</v>
      </c>
      <c r="R3880" s="24" t="s">
        <v>6</v>
      </c>
      <c r="S3880" s="24" t="s">
        <v>25</v>
      </c>
      <c r="T3880" s="24" t="s">
        <v>1100</v>
      </c>
      <c r="U3880" s="24" t="s">
        <v>205</v>
      </c>
      <c r="V3880" s="24" t="s">
        <v>205</v>
      </c>
      <c r="W3880" s="24" t="s">
        <v>2675</v>
      </c>
      <c r="X3880" s="24" t="s">
        <v>1833</v>
      </c>
      <c r="Y3880" s="24" t="s">
        <v>166</v>
      </c>
      <c r="Z3880" s="24"/>
    </row>
    <row r="3881" spans="1:26" x14ac:dyDescent="0.2">
      <c r="A3881">
        <v>3881</v>
      </c>
      <c r="B3881">
        <v>6657</v>
      </c>
      <c r="H3881" s="23">
        <v>44301</v>
      </c>
      <c r="I3881" s="23">
        <v>44301</v>
      </c>
      <c r="J3881">
        <v>10778.9</v>
      </c>
      <c r="K3881" s="24"/>
      <c r="L3881" s="24" t="s">
        <v>2317</v>
      </c>
      <c r="M3881" s="24" t="s">
        <v>2318</v>
      </c>
      <c r="N3881" s="24" t="s">
        <v>68</v>
      </c>
      <c r="O3881" s="24" t="s">
        <v>231</v>
      </c>
      <c r="P3881" s="24" t="s">
        <v>217</v>
      </c>
      <c r="Q3881" s="24" t="s">
        <v>28</v>
      </c>
      <c r="R3881" s="24" t="s">
        <v>6</v>
      </c>
      <c r="S3881" s="24" t="s">
        <v>30</v>
      </c>
      <c r="T3881" s="24" t="s">
        <v>266</v>
      </c>
      <c r="U3881" s="24" t="s">
        <v>205</v>
      </c>
      <c r="V3881" s="24" t="s">
        <v>205</v>
      </c>
      <c r="W3881" s="24" t="s">
        <v>593</v>
      </c>
      <c r="X3881" s="24" t="s">
        <v>1833</v>
      </c>
      <c r="Y3881" s="24" t="s">
        <v>166</v>
      </c>
      <c r="Z3881" s="24"/>
    </row>
    <row r="3882" spans="1:26" x14ac:dyDescent="0.2">
      <c r="A3882">
        <v>3882</v>
      </c>
      <c r="B3882">
        <v>6658</v>
      </c>
      <c r="H3882" s="23">
        <v>44301</v>
      </c>
      <c r="I3882" s="23">
        <v>44301</v>
      </c>
      <c r="J3882">
        <v>442</v>
      </c>
      <c r="K3882" s="24"/>
      <c r="L3882" s="24" t="s">
        <v>2554</v>
      </c>
      <c r="M3882" s="24" t="s">
        <v>2316</v>
      </c>
      <c r="N3882" s="24" t="s">
        <v>68</v>
      </c>
      <c r="O3882" s="24" t="s">
        <v>231</v>
      </c>
      <c r="P3882" s="24" t="s">
        <v>217</v>
      </c>
      <c r="Q3882" s="24" t="s">
        <v>17</v>
      </c>
      <c r="R3882" s="24" t="s">
        <v>6</v>
      </c>
      <c r="S3882" s="24" t="s">
        <v>19</v>
      </c>
      <c r="T3882" s="24" t="s">
        <v>227</v>
      </c>
      <c r="U3882" s="24" t="s">
        <v>205</v>
      </c>
      <c r="V3882" s="24" t="s">
        <v>205</v>
      </c>
      <c r="W3882" s="24" t="s">
        <v>1935</v>
      </c>
      <c r="X3882" s="24" t="s">
        <v>1833</v>
      </c>
      <c r="Y3882" s="24" t="s">
        <v>166</v>
      </c>
      <c r="Z3882" s="24"/>
    </row>
    <row r="3883" spans="1:26" x14ac:dyDescent="0.2">
      <c r="A3883">
        <v>3883</v>
      </c>
      <c r="B3883">
        <v>6659</v>
      </c>
      <c r="H3883" s="23">
        <v>44301</v>
      </c>
      <c r="I3883" s="23">
        <v>44301</v>
      </c>
      <c r="J3883">
        <v>58</v>
      </c>
      <c r="K3883" s="24"/>
      <c r="L3883" s="24" t="s">
        <v>2553</v>
      </c>
      <c r="M3883" s="24" t="s">
        <v>2080</v>
      </c>
      <c r="N3883" s="24" t="s">
        <v>68</v>
      </c>
      <c r="O3883" s="24" t="s">
        <v>231</v>
      </c>
      <c r="P3883" s="24" t="s">
        <v>259</v>
      </c>
      <c r="Q3883" s="24" t="s">
        <v>17</v>
      </c>
      <c r="R3883" s="24" t="s">
        <v>6</v>
      </c>
      <c r="S3883" s="24" t="s">
        <v>19</v>
      </c>
      <c r="T3883" s="24" t="s">
        <v>227</v>
      </c>
      <c r="U3883" s="24" t="s">
        <v>205</v>
      </c>
      <c r="V3883" s="24" t="s">
        <v>205</v>
      </c>
      <c r="W3883" s="24" t="s">
        <v>1935</v>
      </c>
      <c r="X3883" s="24" t="s">
        <v>1833</v>
      </c>
      <c r="Y3883" s="24" t="s">
        <v>166</v>
      </c>
      <c r="Z3883" s="24"/>
    </row>
    <row r="3884" spans="1:26" x14ac:dyDescent="0.2">
      <c r="A3884">
        <v>3884</v>
      </c>
      <c r="B3884">
        <v>6660</v>
      </c>
      <c r="H3884" s="23">
        <v>44301</v>
      </c>
      <c r="I3884" s="23">
        <v>44301</v>
      </c>
      <c r="J3884">
        <v>60000</v>
      </c>
      <c r="K3884" s="24"/>
      <c r="L3884" s="24" t="s">
        <v>3088</v>
      </c>
      <c r="M3884" s="24" t="s">
        <v>240</v>
      </c>
      <c r="N3884" s="24" t="s">
        <v>68</v>
      </c>
      <c r="O3884" s="24" t="s">
        <v>231</v>
      </c>
      <c r="P3884" s="24" t="s">
        <v>217</v>
      </c>
      <c r="Q3884" s="24" t="s">
        <v>234</v>
      </c>
      <c r="R3884" s="24" t="s">
        <v>234</v>
      </c>
      <c r="S3884" s="24" t="s">
        <v>234</v>
      </c>
      <c r="T3884" s="24" t="s">
        <v>235</v>
      </c>
      <c r="U3884" s="24" t="s">
        <v>205</v>
      </c>
      <c r="V3884" s="24" t="s">
        <v>205</v>
      </c>
      <c r="W3884" s="24" t="s">
        <v>205</v>
      </c>
      <c r="X3884" s="24" t="s">
        <v>1833</v>
      </c>
      <c r="Y3884" s="24" t="s">
        <v>205</v>
      </c>
      <c r="Z3884" s="24"/>
    </row>
    <row r="3885" spans="1:26" x14ac:dyDescent="0.2">
      <c r="A3885">
        <v>3885</v>
      </c>
      <c r="B3885">
        <v>6663</v>
      </c>
      <c r="H3885" s="23">
        <v>44301</v>
      </c>
      <c r="I3885" s="23">
        <v>44301</v>
      </c>
      <c r="J3885">
        <v>4844.6099999999997</v>
      </c>
      <c r="K3885" s="24"/>
      <c r="L3885" s="24" t="s">
        <v>2570</v>
      </c>
      <c r="M3885" s="24" t="s">
        <v>1995</v>
      </c>
      <c r="N3885" s="24" t="s">
        <v>7</v>
      </c>
      <c r="O3885" s="24" t="s">
        <v>231</v>
      </c>
      <c r="P3885" s="24" t="s">
        <v>217</v>
      </c>
      <c r="Q3885" s="24" t="s">
        <v>102</v>
      </c>
      <c r="R3885" s="24" t="s">
        <v>108</v>
      </c>
      <c r="S3885" s="24" t="s">
        <v>103</v>
      </c>
      <c r="T3885" s="24" t="s">
        <v>260</v>
      </c>
      <c r="U3885" s="24" t="s">
        <v>1110</v>
      </c>
      <c r="V3885" s="24" t="s">
        <v>205</v>
      </c>
      <c r="W3885" s="24" t="s">
        <v>1993</v>
      </c>
      <c r="X3885" s="24" t="s">
        <v>1833</v>
      </c>
      <c r="Y3885" s="24" t="s">
        <v>166</v>
      </c>
      <c r="Z3885" s="24"/>
    </row>
    <row r="3886" spans="1:26" x14ac:dyDescent="0.2">
      <c r="A3886">
        <v>3886</v>
      </c>
      <c r="B3886">
        <v>6675</v>
      </c>
      <c r="H3886" s="23">
        <v>44302</v>
      </c>
      <c r="I3886" s="23">
        <v>44302</v>
      </c>
      <c r="J3886">
        <v>21.33</v>
      </c>
      <c r="K3886" s="24"/>
      <c r="L3886" s="24" t="s">
        <v>3089</v>
      </c>
      <c r="M3886" s="24" t="s">
        <v>3090</v>
      </c>
      <c r="N3886" s="24" t="s">
        <v>7</v>
      </c>
      <c r="O3886" s="24" t="s">
        <v>231</v>
      </c>
      <c r="P3886" s="24" t="s">
        <v>217</v>
      </c>
      <c r="Q3886" s="24" t="s">
        <v>102</v>
      </c>
      <c r="R3886" s="24" t="s">
        <v>108</v>
      </c>
      <c r="S3886" s="24" t="s">
        <v>103</v>
      </c>
      <c r="T3886" s="24" t="s">
        <v>260</v>
      </c>
      <c r="U3886" s="24" t="s">
        <v>3091</v>
      </c>
      <c r="V3886" s="24" t="s">
        <v>205</v>
      </c>
      <c r="W3886" s="24"/>
      <c r="X3886" s="24" t="s">
        <v>1833</v>
      </c>
      <c r="Y3886" s="24" t="s">
        <v>166</v>
      </c>
      <c r="Z3886" s="24"/>
    </row>
    <row r="3887" spans="1:26" x14ac:dyDescent="0.2">
      <c r="A3887">
        <v>3887</v>
      </c>
      <c r="B3887">
        <v>6676</v>
      </c>
      <c r="H3887" s="23">
        <v>44302</v>
      </c>
      <c r="I3887" s="23">
        <v>44302</v>
      </c>
      <c r="J3887">
        <v>143.44999999999999</v>
      </c>
      <c r="K3887" s="24"/>
      <c r="L3887" s="24" t="s">
        <v>3092</v>
      </c>
      <c r="M3887" s="24" t="s">
        <v>3093</v>
      </c>
      <c r="N3887" s="24" t="s">
        <v>7</v>
      </c>
      <c r="O3887" s="24" t="s">
        <v>231</v>
      </c>
      <c r="P3887" s="24" t="s">
        <v>217</v>
      </c>
      <c r="Q3887" s="24" t="s">
        <v>102</v>
      </c>
      <c r="R3887" s="24" t="s">
        <v>108</v>
      </c>
      <c r="S3887" s="24" t="s">
        <v>103</v>
      </c>
      <c r="T3887" s="24" t="s">
        <v>260</v>
      </c>
      <c r="U3887" s="24" t="s">
        <v>3091</v>
      </c>
      <c r="V3887" s="24" t="s">
        <v>205</v>
      </c>
      <c r="W3887" s="24"/>
      <c r="X3887" s="24" t="s">
        <v>1833</v>
      </c>
      <c r="Y3887" s="24" t="s">
        <v>166</v>
      </c>
      <c r="Z3887" s="24"/>
    </row>
    <row r="3888" spans="1:26" x14ac:dyDescent="0.2">
      <c r="A3888">
        <v>3888</v>
      </c>
      <c r="B3888">
        <v>6677</v>
      </c>
      <c r="H3888" s="23">
        <v>44302</v>
      </c>
      <c r="I3888" s="23">
        <v>44302</v>
      </c>
      <c r="J3888">
        <v>144.55000000000001</v>
      </c>
      <c r="K3888" s="24"/>
      <c r="L3888" s="24" t="s">
        <v>1242</v>
      </c>
      <c r="M3888" s="24" t="s">
        <v>3093</v>
      </c>
      <c r="N3888" s="24" t="s">
        <v>7</v>
      </c>
      <c r="O3888" s="24" t="s">
        <v>231</v>
      </c>
      <c r="P3888" s="24" t="s">
        <v>217</v>
      </c>
      <c r="Q3888" s="24" t="s">
        <v>102</v>
      </c>
      <c r="R3888" s="24" t="s">
        <v>108</v>
      </c>
      <c r="S3888" s="24" t="s">
        <v>103</v>
      </c>
      <c r="T3888" s="24" t="s">
        <v>260</v>
      </c>
      <c r="U3888" s="24" t="s">
        <v>3091</v>
      </c>
      <c r="V3888" s="24" t="s">
        <v>205</v>
      </c>
      <c r="W3888" s="24"/>
      <c r="X3888" s="24" t="s">
        <v>1833</v>
      </c>
      <c r="Y3888" s="24" t="s">
        <v>166</v>
      </c>
      <c r="Z3888" s="24"/>
    </row>
    <row r="3889" spans="1:26" x14ac:dyDescent="0.2">
      <c r="A3889">
        <v>3889</v>
      </c>
      <c r="B3889">
        <v>6701</v>
      </c>
      <c r="H3889" s="23">
        <v>44306</v>
      </c>
      <c r="I3889" s="23">
        <v>44306</v>
      </c>
      <c r="J3889">
        <v>3200</v>
      </c>
      <c r="K3889" s="24"/>
      <c r="L3889" s="24" t="s">
        <v>2822</v>
      </c>
      <c r="M3889" s="24" t="s">
        <v>2926</v>
      </c>
      <c r="N3889" s="24" t="s">
        <v>7</v>
      </c>
      <c r="O3889" s="24" t="s">
        <v>231</v>
      </c>
      <c r="P3889" s="24" t="s">
        <v>217</v>
      </c>
      <c r="Q3889" s="24" t="s">
        <v>55</v>
      </c>
      <c r="R3889" s="24" t="s">
        <v>70</v>
      </c>
      <c r="S3889" s="24" t="s">
        <v>74</v>
      </c>
      <c r="T3889" s="24" t="s">
        <v>225</v>
      </c>
      <c r="U3889" s="24" t="s">
        <v>205</v>
      </c>
      <c r="V3889" s="24" t="s">
        <v>205</v>
      </c>
      <c r="W3889" s="24" t="s">
        <v>2308</v>
      </c>
      <c r="X3889" s="24" t="s">
        <v>1833</v>
      </c>
      <c r="Y3889" s="24" t="s">
        <v>166</v>
      </c>
      <c r="Z3889" s="24"/>
    </row>
    <row r="3890" spans="1:26" x14ac:dyDescent="0.2">
      <c r="A3890">
        <v>3890</v>
      </c>
      <c r="B3890">
        <v>6702</v>
      </c>
      <c r="H3890" s="23">
        <v>44306</v>
      </c>
      <c r="I3890" s="23">
        <v>44306</v>
      </c>
      <c r="J3890">
        <v>202.93</v>
      </c>
      <c r="K3890" s="24"/>
      <c r="L3890" s="24" t="s">
        <v>3094</v>
      </c>
      <c r="M3890" s="24" t="s">
        <v>3095</v>
      </c>
      <c r="N3890" s="24" t="s">
        <v>7</v>
      </c>
      <c r="O3890" s="24" t="s">
        <v>231</v>
      </c>
      <c r="P3890" s="24" t="s">
        <v>217</v>
      </c>
      <c r="Q3890" s="24" t="s">
        <v>7</v>
      </c>
      <c r="R3890" s="24" t="s">
        <v>105</v>
      </c>
      <c r="S3890" s="24" t="s">
        <v>24</v>
      </c>
      <c r="T3890" s="24" t="s">
        <v>312</v>
      </c>
      <c r="U3890" s="24" t="s">
        <v>205</v>
      </c>
      <c r="V3890" s="24" t="s">
        <v>205</v>
      </c>
      <c r="W3890" s="24" t="s">
        <v>3022</v>
      </c>
      <c r="X3890" s="24" t="s">
        <v>1833</v>
      </c>
      <c r="Y3890" s="24" t="s">
        <v>166</v>
      </c>
      <c r="Z3890" s="24"/>
    </row>
    <row r="3891" spans="1:26" x14ac:dyDescent="0.2">
      <c r="A3891">
        <v>3891</v>
      </c>
      <c r="B3891">
        <v>6703</v>
      </c>
      <c r="H3891" s="23">
        <v>44306</v>
      </c>
      <c r="I3891" s="23">
        <v>44306</v>
      </c>
      <c r="J3891">
        <v>3404</v>
      </c>
      <c r="K3891" s="24"/>
      <c r="L3891" s="24" t="s">
        <v>3096</v>
      </c>
      <c r="M3891" s="24" t="s">
        <v>2154</v>
      </c>
      <c r="N3891" s="24" t="s">
        <v>7</v>
      </c>
      <c r="O3891" s="24" t="s">
        <v>231</v>
      </c>
      <c r="P3891" s="24" t="s">
        <v>217</v>
      </c>
      <c r="Q3891" s="24" t="s">
        <v>584</v>
      </c>
      <c r="R3891" s="24" t="s">
        <v>584</v>
      </c>
      <c r="S3891" s="24" t="s">
        <v>584</v>
      </c>
      <c r="T3891" s="24" t="s">
        <v>585</v>
      </c>
      <c r="U3891" s="24" t="s">
        <v>1130</v>
      </c>
      <c r="V3891" s="24" t="s">
        <v>3097</v>
      </c>
      <c r="W3891" s="24"/>
      <c r="X3891" s="24" t="s">
        <v>1833</v>
      </c>
      <c r="Y3891" s="24" t="s">
        <v>166</v>
      </c>
      <c r="Z3891" s="24"/>
    </row>
    <row r="3892" spans="1:26" x14ac:dyDescent="0.2">
      <c r="A3892">
        <v>3892</v>
      </c>
      <c r="B3892">
        <v>6704</v>
      </c>
      <c r="H3892" s="23">
        <v>44306</v>
      </c>
      <c r="I3892" s="23">
        <v>44306</v>
      </c>
      <c r="J3892">
        <v>146</v>
      </c>
      <c r="K3892" s="24"/>
      <c r="L3892" s="24" t="s">
        <v>2895</v>
      </c>
      <c r="M3892" s="24" t="s">
        <v>2597</v>
      </c>
      <c r="N3892" s="24" t="s">
        <v>7</v>
      </c>
      <c r="O3892" s="24" t="s">
        <v>231</v>
      </c>
      <c r="P3892" s="24" t="s">
        <v>217</v>
      </c>
      <c r="Q3892" s="24" t="s">
        <v>55</v>
      </c>
      <c r="R3892" s="24" t="s">
        <v>70</v>
      </c>
      <c r="S3892" s="24" t="s">
        <v>76</v>
      </c>
      <c r="T3892" s="24" t="s">
        <v>225</v>
      </c>
      <c r="U3892" s="24" t="s">
        <v>205</v>
      </c>
      <c r="V3892" s="24" t="s">
        <v>205</v>
      </c>
      <c r="W3892" s="24" t="s">
        <v>2313</v>
      </c>
      <c r="X3892" s="24" t="s">
        <v>1833</v>
      </c>
      <c r="Y3892" s="24" t="s">
        <v>166</v>
      </c>
      <c r="Z3892" s="24"/>
    </row>
    <row r="3893" spans="1:26" x14ac:dyDescent="0.2">
      <c r="A3893">
        <v>3893</v>
      </c>
      <c r="B3893">
        <v>6705</v>
      </c>
      <c r="H3893" s="23">
        <v>44306</v>
      </c>
      <c r="I3893" s="23">
        <v>44306</v>
      </c>
      <c r="J3893">
        <v>146</v>
      </c>
      <c r="K3893" s="24"/>
      <c r="L3893" s="24" t="s">
        <v>2895</v>
      </c>
      <c r="M3893" s="24" t="s">
        <v>2597</v>
      </c>
      <c r="N3893" s="24" t="s">
        <v>7</v>
      </c>
      <c r="O3893" s="24" t="s">
        <v>231</v>
      </c>
      <c r="P3893" s="24" t="s">
        <v>217</v>
      </c>
      <c r="Q3893" s="24" t="s">
        <v>55</v>
      </c>
      <c r="R3893" s="24" t="s">
        <v>70</v>
      </c>
      <c r="S3893" s="24" t="s">
        <v>76</v>
      </c>
      <c r="T3893" s="24" t="s">
        <v>225</v>
      </c>
      <c r="U3893" s="24" t="s">
        <v>205</v>
      </c>
      <c r="V3893" s="24" t="s">
        <v>205</v>
      </c>
      <c r="W3893" s="24" t="s">
        <v>2313</v>
      </c>
      <c r="X3893" s="24" t="s">
        <v>1833</v>
      </c>
      <c r="Y3893" s="24" t="s">
        <v>166</v>
      </c>
      <c r="Z3893" s="24"/>
    </row>
    <row r="3894" spans="1:26" x14ac:dyDescent="0.2">
      <c r="A3894">
        <v>3894</v>
      </c>
      <c r="B3894">
        <v>6706</v>
      </c>
      <c r="H3894" s="23">
        <v>44306</v>
      </c>
      <c r="I3894" s="23">
        <v>44306</v>
      </c>
      <c r="J3894">
        <v>102.2</v>
      </c>
      <c r="K3894" s="24"/>
      <c r="L3894" s="24" t="s">
        <v>2895</v>
      </c>
      <c r="M3894" s="24" t="s">
        <v>2597</v>
      </c>
      <c r="N3894" s="24" t="s">
        <v>7</v>
      </c>
      <c r="O3894" s="24" t="s">
        <v>231</v>
      </c>
      <c r="P3894" s="24" t="s">
        <v>217</v>
      </c>
      <c r="Q3894" s="24" t="s">
        <v>55</v>
      </c>
      <c r="R3894" s="24" t="s">
        <v>70</v>
      </c>
      <c r="S3894" s="24" t="s">
        <v>76</v>
      </c>
      <c r="T3894" s="24" t="s">
        <v>225</v>
      </c>
      <c r="U3894" s="24" t="s">
        <v>205</v>
      </c>
      <c r="V3894" s="24" t="s">
        <v>205</v>
      </c>
      <c r="W3894" s="24" t="s">
        <v>2313</v>
      </c>
      <c r="X3894" s="24" t="s">
        <v>1833</v>
      </c>
      <c r="Y3894" s="24" t="s">
        <v>166</v>
      </c>
      <c r="Z3894" s="24"/>
    </row>
    <row r="3895" spans="1:26" x14ac:dyDescent="0.2">
      <c r="A3895">
        <v>3895</v>
      </c>
      <c r="B3895">
        <v>6707</v>
      </c>
      <c r="H3895" s="23">
        <v>44306</v>
      </c>
      <c r="I3895" s="23">
        <v>44306</v>
      </c>
      <c r="J3895">
        <v>73</v>
      </c>
      <c r="K3895" s="24"/>
      <c r="L3895" s="24" t="s">
        <v>2895</v>
      </c>
      <c r="M3895" s="24" t="s">
        <v>2597</v>
      </c>
      <c r="N3895" s="24" t="s">
        <v>7</v>
      </c>
      <c r="O3895" s="24" t="s">
        <v>231</v>
      </c>
      <c r="P3895" s="24" t="s">
        <v>217</v>
      </c>
      <c r="Q3895" s="24" t="s">
        <v>55</v>
      </c>
      <c r="R3895" s="24" t="s">
        <v>70</v>
      </c>
      <c r="S3895" s="24" t="s">
        <v>76</v>
      </c>
      <c r="T3895" s="24" t="s">
        <v>225</v>
      </c>
      <c r="U3895" s="24" t="s">
        <v>205</v>
      </c>
      <c r="V3895" s="24" t="s">
        <v>205</v>
      </c>
      <c r="W3895" s="24" t="s">
        <v>2313</v>
      </c>
      <c r="X3895" s="24" t="s">
        <v>1833</v>
      </c>
      <c r="Y3895" s="24" t="s">
        <v>166</v>
      </c>
      <c r="Z3895" s="24"/>
    </row>
    <row r="3896" spans="1:26" x14ac:dyDescent="0.2">
      <c r="A3896">
        <v>3896</v>
      </c>
      <c r="B3896">
        <v>6708</v>
      </c>
      <c r="H3896" s="23">
        <v>44306</v>
      </c>
      <c r="I3896" s="23">
        <v>44306</v>
      </c>
      <c r="J3896">
        <v>73</v>
      </c>
      <c r="K3896" s="24"/>
      <c r="L3896" s="24" t="s">
        <v>2895</v>
      </c>
      <c r="M3896" s="24" t="s">
        <v>2597</v>
      </c>
      <c r="N3896" s="24" t="s">
        <v>7</v>
      </c>
      <c r="O3896" s="24" t="s">
        <v>231</v>
      </c>
      <c r="P3896" s="24" t="s">
        <v>217</v>
      </c>
      <c r="Q3896" s="24" t="s">
        <v>55</v>
      </c>
      <c r="R3896" s="24" t="s">
        <v>70</v>
      </c>
      <c r="S3896" s="24" t="s">
        <v>76</v>
      </c>
      <c r="T3896" s="24" t="s">
        <v>225</v>
      </c>
      <c r="U3896" s="24" t="s">
        <v>205</v>
      </c>
      <c r="V3896" s="24" t="s">
        <v>205</v>
      </c>
      <c r="W3896" s="24" t="s">
        <v>2313</v>
      </c>
      <c r="X3896" s="24" t="s">
        <v>1833</v>
      </c>
      <c r="Y3896" s="24" t="s">
        <v>166</v>
      </c>
      <c r="Z3896" s="24"/>
    </row>
    <row r="3897" spans="1:26" x14ac:dyDescent="0.2">
      <c r="A3897">
        <v>3897</v>
      </c>
      <c r="B3897">
        <v>6709</v>
      </c>
      <c r="H3897" s="23">
        <v>44306</v>
      </c>
      <c r="I3897" s="23">
        <v>44306</v>
      </c>
      <c r="J3897">
        <v>73</v>
      </c>
      <c r="K3897" s="24"/>
      <c r="L3897" s="24" t="s">
        <v>2895</v>
      </c>
      <c r="M3897" s="24" t="s">
        <v>2597</v>
      </c>
      <c r="N3897" s="24" t="s">
        <v>7</v>
      </c>
      <c r="O3897" s="24" t="s">
        <v>231</v>
      </c>
      <c r="P3897" s="24" t="s">
        <v>217</v>
      </c>
      <c r="Q3897" s="24" t="s">
        <v>55</v>
      </c>
      <c r="R3897" s="24" t="s">
        <v>70</v>
      </c>
      <c r="S3897" s="24" t="s">
        <v>76</v>
      </c>
      <c r="T3897" s="24" t="s">
        <v>225</v>
      </c>
      <c r="U3897" s="24" t="s">
        <v>205</v>
      </c>
      <c r="V3897" s="24" t="s">
        <v>205</v>
      </c>
      <c r="W3897" s="24" t="s">
        <v>2313</v>
      </c>
      <c r="X3897" s="24" t="s">
        <v>1833</v>
      </c>
      <c r="Y3897" s="24" t="s">
        <v>166</v>
      </c>
      <c r="Z3897" s="24"/>
    </row>
    <row r="3898" spans="1:26" x14ac:dyDescent="0.2">
      <c r="A3898">
        <v>3898</v>
      </c>
      <c r="B3898">
        <v>6710</v>
      </c>
      <c r="H3898" s="23">
        <v>44306</v>
      </c>
      <c r="I3898" s="23">
        <v>44306</v>
      </c>
      <c r="J3898">
        <v>204.4</v>
      </c>
      <c r="K3898" s="24"/>
      <c r="L3898" s="24" t="s">
        <v>2895</v>
      </c>
      <c r="M3898" s="24" t="s">
        <v>2597</v>
      </c>
      <c r="N3898" s="24" t="s">
        <v>7</v>
      </c>
      <c r="O3898" s="24" t="s">
        <v>231</v>
      </c>
      <c r="P3898" s="24" t="s">
        <v>217</v>
      </c>
      <c r="Q3898" s="24" t="s">
        <v>55</v>
      </c>
      <c r="R3898" s="24" t="s">
        <v>70</v>
      </c>
      <c r="S3898" s="24" t="s">
        <v>76</v>
      </c>
      <c r="T3898" s="24" t="s">
        <v>225</v>
      </c>
      <c r="U3898" s="24" t="s">
        <v>205</v>
      </c>
      <c r="V3898" s="24" t="s">
        <v>205</v>
      </c>
      <c r="W3898" s="24" t="s">
        <v>2313</v>
      </c>
      <c r="X3898" s="24" t="s">
        <v>1833</v>
      </c>
      <c r="Y3898" s="24" t="s">
        <v>166</v>
      </c>
      <c r="Z3898" s="24"/>
    </row>
    <row r="3899" spans="1:26" x14ac:dyDescent="0.2">
      <c r="A3899">
        <v>3899</v>
      </c>
      <c r="B3899">
        <v>6711</v>
      </c>
      <c r="H3899" s="23">
        <v>44306</v>
      </c>
      <c r="I3899" s="23">
        <v>44306</v>
      </c>
      <c r="J3899">
        <v>102.2</v>
      </c>
      <c r="K3899" s="24"/>
      <c r="L3899" s="24" t="s">
        <v>2895</v>
      </c>
      <c r="M3899" s="24" t="s">
        <v>2597</v>
      </c>
      <c r="N3899" s="24" t="s">
        <v>7</v>
      </c>
      <c r="O3899" s="24" t="s">
        <v>231</v>
      </c>
      <c r="P3899" s="24" t="s">
        <v>217</v>
      </c>
      <c r="Q3899" s="24" t="s">
        <v>55</v>
      </c>
      <c r="R3899" s="24" t="s">
        <v>70</v>
      </c>
      <c r="S3899" s="24" t="s">
        <v>76</v>
      </c>
      <c r="T3899" s="24" t="s">
        <v>225</v>
      </c>
      <c r="U3899" s="24" t="s">
        <v>205</v>
      </c>
      <c r="V3899" s="24" t="s">
        <v>205</v>
      </c>
      <c r="W3899" s="24" t="s">
        <v>2313</v>
      </c>
      <c r="X3899" s="24" t="s">
        <v>1833</v>
      </c>
      <c r="Y3899" s="24" t="s">
        <v>166</v>
      </c>
      <c r="Z3899" s="24"/>
    </row>
    <row r="3900" spans="1:26" x14ac:dyDescent="0.2">
      <c r="A3900">
        <v>3900</v>
      </c>
      <c r="B3900">
        <v>6712</v>
      </c>
      <c r="H3900" s="23">
        <v>44306</v>
      </c>
      <c r="I3900" s="23">
        <v>44306</v>
      </c>
      <c r="J3900">
        <v>175.2</v>
      </c>
      <c r="K3900" s="24"/>
      <c r="L3900" s="24" t="s">
        <v>2895</v>
      </c>
      <c r="M3900" s="24" t="s">
        <v>2597</v>
      </c>
      <c r="N3900" s="24" t="s">
        <v>7</v>
      </c>
      <c r="O3900" s="24" t="s">
        <v>231</v>
      </c>
      <c r="P3900" s="24" t="s">
        <v>217</v>
      </c>
      <c r="Q3900" s="24" t="s">
        <v>55</v>
      </c>
      <c r="R3900" s="24" t="s">
        <v>70</v>
      </c>
      <c r="S3900" s="24" t="s">
        <v>76</v>
      </c>
      <c r="T3900" s="24" t="s">
        <v>225</v>
      </c>
      <c r="U3900" s="24" t="s">
        <v>205</v>
      </c>
      <c r="V3900" s="24" t="s">
        <v>205</v>
      </c>
      <c r="W3900" s="24" t="s">
        <v>2313</v>
      </c>
      <c r="X3900" s="24" t="s">
        <v>1833</v>
      </c>
      <c r="Y3900" s="24" t="s">
        <v>166</v>
      </c>
      <c r="Z3900" s="24"/>
    </row>
    <row r="3901" spans="1:26" x14ac:dyDescent="0.2">
      <c r="A3901">
        <v>3901</v>
      </c>
      <c r="B3901">
        <v>6713</v>
      </c>
      <c r="H3901" s="23">
        <v>44306</v>
      </c>
      <c r="I3901" s="23">
        <v>44306</v>
      </c>
      <c r="J3901">
        <v>183.96</v>
      </c>
      <c r="K3901" s="24"/>
      <c r="L3901" s="24" t="s">
        <v>2895</v>
      </c>
      <c r="M3901" s="24" t="s">
        <v>2597</v>
      </c>
      <c r="N3901" s="24" t="s">
        <v>7</v>
      </c>
      <c r="O3901" s="24" t="s">
        <v>231</v>
      </c>
      <c r="P3901" s="24" t="s">
        <v>217</v>
      </c>
      <c r="Q3901" s="24" t="s">
        <v>55</v>
      </c>
      <c r="R3901" s="24" t="s">
        <v>70</v>
      </c>
      <c r="S3901" s="24" t="s">
        <v>76</v>
      </c>
      <c r="T3901" s="24" t="s">
        <v>225</v>
      </c>
      <c r="U3901" s="24" t="s">
        <v>205</v>
      </c>
      <c r="V3901" s="24" t="s">
        <v>205</v>
      </c>
      <c r="W3901" s="24" t="s">
        <v>2313</v>
      </c>
      <c r="X3901" s="24" t="s">
        <v>1833</v>
      </c>
      <c r="Y3901" s="24" t="s">
        <v>166</v>
      </c>
      <c r="Z3901" s="24"/>
    </row>
    <row r="3902" spans="1:26" x14ac:dyDescent="0.2">
      <c r="A3902">
        <v>3902</v>
      </c>
      <c r="B3902">
        <v>6714</v>
      </c>
      <c r="H3902" s="23">
        <v>44306</v>
      </c>
      <c r="I3902" s="23">
        <v>44306</v>
      </c>
      <c r="J3902">
        <v>146</v>
      </c>
      <c r="K3902" s="24"/>
      <c r="L3902" s="24" t="s">
        <v>2895</v>
      </c>
      <c r="M3902" s="24" t="s">
        <v>2597</v>
      </c>
      <c r="N3902" s="24" t="s">
        <v>7</v>
      </c>
      <c r="O3902" s="24" t="s">
        <v>231</v>
      </c>
      <c r="P3902" s="24" t="s">
        <v>217</v>
      </c>
      <c r="Q3902" s="24" t="s">
        <v>55</v>
      </c>
      <c r="R3902" s="24" t="s">
        <v>70</v>
      </c>
      <c r="S3902" s="24" t="s">
        <v>76</v>
      </c>
      <c r="T3902" s="24" t="s">
        <v>225</v>
      </c>
      <c r="U3902" s="24" t="s">
        <v>205</v>
      </c>
      <c r="V3902" s="24" t="s">
        <v>205</v>
      </c>
      <c r="W3902" s="24" t="s">
        <v>2313</v>
      </c>
      <c r="X3902" s="24" t="s">
        <v>1833</v>
      </c>
      <c r="Y3902" s="24" t="s">
        <v>166</v>
      </c>
      <c r="Z3902" s="24"/>
    </row>
    <row r="3903" spans="1:26" x14ac:dyDescent="0.2">
      <c r="A3903">
        <v>3903</v>
      </c>
      <c r="B3903">
        <v>6717</v>
      </c>
      <c r="H3903" s="23">
        <v>44306</v>
      </c>
      <c r="I3903" s="23">
        <v>44306</v>
      </c>
      <c r="J3903">
        <v>83.65</v>
      </c>
      <c r="K3903" s="24"/>
      <c r="L3903" s="24" t="s">
        <v>3098</v>
      </c>
      <c r="M3903" s="24" t="s">
        <v>3099</v>
      </c>
      <c r="N3903" s="24" t="s">
        <v>65</v>
      </c>
      <c r="O3903" s="24" t="s">
        <v>231</v>
      </c>
      <c r="P3903" s="24" t="s">
        <v>207</v>
      </c>
      <c r="Q3903" s="24" t="s">
        <v>65</v>
      </c>
      <c r="R3903" s="24" t="s">
        <v>69</v>
      </c>
      <c r="S3903" s="24" t="s">
        <v>20</v>
      </c>
      <c r="T3903" s="24" t="s">
        <v>411</v>
      </c>
      <c r="U3903" s="24" t="s">
        <v>205</v>
      </c>
      <c r="V3903" s="24" t="s">
        <v>205</v>
      </c>
      <c r="W3903" s="24" t="s">
        <v>1791</v>
      </c>
      <c r="X3903" s="24" t="s">
        <v>1833</v>
      </c>
      <c r="Y3903" s="24" t="s">
        <v>166</v>
      </c>
      <c r="Z3903" s="24"/>
    </row>
    <row r="3904" spans="1:26" x14ac:dyDescent="0.2">
      <c r="A3904">
        <v>3904</v>
      </c>
      <c r="B3904">
        <v>6719</v>
      </c>
      <c r="H3904" s="23">
        <v>44306</v>
      </c>
      <c r="I3904" s="23">
        <v>44306</v>
      </c>
      <c r="J3904">
        <v>2695.6</v>
      </c>
      <c r="K3904" s="24"/>
      <c r="L3904" s="24" t="s">
        <v>3100</v>
      </c>
      <c r="M3904" s="24" t="s">
        <v>3101</v>
      </c>
      <c r="N3904" s="24" t="s">
        <v>69</v>
      </c>
      <c r="O3904" s="24" t="s">
        <v>231</v>
      </c>
      <c r="P3904" s="24" t="s">
        <v>275</v>
      </c>
      <c r="Q3904" s="24" t="s">
        <v>118</v>
      </c>
      <c r="R3904" s="24" t="s">
        <v>105</v>
      </c>
      <c r="S3904" s="24" t="s">
        <v>107</v>
      </c>
      <c r="T3904" s="24" t="s">
        <v>225</v>
      </c>
      <c r="U3904" s="24" t="s">
        <v>205</v>
      </c>
      <c r="V3904" s="24" t="s">
        <v>205</v>
      </c>
      <c r="W3904" s="24" t="s">
        <v>205</v>
      </c>
      <c r="X3904" s="24" t="s">
        <v>1833</v>
      </c>
      <c r="Y3904" s="24" t="s">
        <v>166</v>
      </c>
      <c r="Z3904" s="24"/>
    </row>
    <row r="3905" spans="1:26" x14ac:dyDescent="0.2">
      <c r="A3905">
        <v>3905</v>
      </c>
      <c r="B3905">
        <v>6729</v>
      </c>
      <c r="H3905" s="23">
        <v>44308</v>
      </c>
      <c r="I3905" s="23">
        <v>44308</v>
      </c>
      <c r="J3905">
        <v>1013.33</v>
      </c>
      <c r="K3905" s="24"/>
      <c r="L3905" s="24" t="s">
        <v>3102</v>
      </c>
      <c r="M3905" s="24" t="s">
        <v>2880</v>
      </c>
      <c r="N3905" s="24" t="s">
        <v>7</v>
      </c>
      <c r="O3905" s="24" t="s">
        <v>231</v>
      </c>
      <c r="P3905" s="24" t="s">
        <v>217</v>
      </c>
      <c r="Q3905" s="24" t="s">
        <v>36</v>
      </c>
      <c r="R3905" s="24" t="s">
        <v>6</v>
      </c>
      <c r="S3905" s="24" t="s">
        <v>15</v>
      </c>
      <c r="T3905" s="24" t="s">
        <v>225</v>
      </c>
      <c r="U3905" s="24" t="s">
        <v>205</v>
      </c>
      <c r="V3905" s="24" t="s">
        <v>205</v>
      </c>
      <c r="W3905" s="24" t="s">
        <v>205</v>
      </c>
      <c r="X3905" s="24" t="s">
        <v>1833</v>
      </c>
      <c r="Y3905" s="24" t="s">
        <v>166</v>
      </c>
      <c r="Z3905" s="24"/>
    </row>
    <row r="3906" spans="1:26" x14ac:dyDescent="0.2">
      <c r="A3906">
        <v>3906</v>
      </c>
      <c r="B3906">
        <v>6730</v>
      </c>
      <c r="H3906" s="23">
        <v>44308</v>
      </c>
      <c r="I3906" s="23">
        <v>44308</v>
      </c>
      <c r="J3906">
        <v>1266.6600000000001</v>
      </c>
      <c r="K3906" s="24"/>
      <c r="L3906" s="24" t="s">
        <v>3103</v>
      </c>
      <c r="M3906" s="24" t="s">
        <v>2452</v>
      </c>
      <c r="N3906" s="24" t="s">
        <v>7</v>
      </c>
      <c r="O3906" s="24" t="s">
        <v>231</v>
      </c>
      <c r="P3906" s="24" t="s">
        <v>217</v>
      </c>
      <c r="Q3906" s="24" t="s">
        <v>36</v>
      </c>
      <c r="R3906" s="24" t="s">
        <v>6</v>
      </c>
      <c r="S3906" s="24" t="s">
        <v>15</v>
      </c>
      <c r="T3906" s="24" t="s">
        <v>225</v>
      </c>
      <c r="U3906" s="24" t="s">
        <v>205</v>
      </c>
      <c r="V3906" s="24" t="s">
        <v>205</v>
      </c>
      <c r="W3906" s="24" t="s">
        <v>205</v>
      </c>
      <c r="X3906" s="24" t="s">
        <v>1833</v>
      </c>
      <c r="Y3906" s="24" t="s">
        <v>166</v>
      </c>
      <c r="Z3906" s="24"/>
    </row>
    <row r="3907" spans="1:26" x14ac:dyDescent="0.2">
      <c r="A3907">
        <v>3907</v>
      </c>
      <c r="B3907">
        <v>6738</v>
      </c>
      <c r="H3907" s="23">
        <v>44308</v>
      </c>
      <c r="I3907" s="23">
        <v>44308</v>
      </c>
      <c r="J3907">
        <v>715</v>
      </c>
      <c r="K3907" s="24"/>
      <c r="L3907" s="24" t="s">
        <v>2257</v>
      </c>
      <c r="M3907" s="24" t="s">
        <v>3104</v>
      </c>
      <c r="N3907" s="24" t="s">
        <v>7</v>
      </c>
      <c r="O3907" s="24" t="s">
        <v>231</v>
      </c>
      <c r="P3907" s="24" t="s">
        <v>217</v>
      </c>
      <c r="Q3907" s="24" t="s">
        <v>584</v>
      </c>
      <c r="R3907" s="24" t="s">
        <v>584</v>
      </c>
      <c r="S3907" s="24" t="s">
        <v>584</v>
      </c>
      <c r="T3907" s="24" t="s">
        <v>260</v>
      </c>
      <c r="U3907" s="24" t="s">
        <v>261</v>
      </c>
      <c r="V3907" s="24" t="s">
        <v>3105</v>
      </c>
      <c r="W3907" s="24" t="s">
        <v>205</v>
      </c>
      <c r="X3907" s="24" t="s">
        <v>1833</v>
      </c>
      <c r="Y3907" s="24" t="s">
        <v>205</v>
      </c>
      <c r="Z3907" s="24" t="s">
        <v>3106</v>
      </c>
    </row>
    <row r="3908" spans="1:26" x14ac:dyDescent="0.2">
      <c r="A3908">
        <v>3908</v>
      </c>
      <c r="B3908">
        <v>6739</v>
      </c>
      <c r="H3908" s="23">
        <v>44308</v>
      </c>
      <c r="I3908" s="23">
        <v>44308</v>
      </c>
      <c r="J3908">
        <v>293.3</v>
      </c>
      <c r="K3908" s="24"/>
      <c r="L3908" s="24" t="s">
        <v>3107</v>
      </c>
      <c r="M3908" s="24" t="s">
        <v>2154</v>
      </c>
      <c r="N3908" s="24" t="s">
        <v>7</v>
      </c>
      <c r="O3908" s="24" t="s">
        <v>231</v>
      </c>
      <c r="P3908" s="24" t="s">
        <v>217</v>
      </c>
      <c r="Q3908" s="24" t="s">
        <v>584</v>
      </c>
      <c r="R3908" s="24" t="s">
        <v>584</v>
      </c>
      <c r="S3908" s="24" t="s">
        <v>584</v>
      </c>
      <c r="T3908" s="24" t="s">
        <v>585</v>
      </c>
      <c r="U3908" s="24" t="s">
        <v>261</v>
      </c>
      <c r="V3908" s="24" t="s">
        <v>3105</v>
      </c>
      <c r="W3908" s="24" t="s">
        <v>205</v>
      </c>
      <c r="X3908" s="24" t="s">
        <v>1833</v>
      </c>
      <c r="Y3908" s="24" t="s">
        <v>205</v>
      </c>
      <c r="Z3908" s="24" t="s">
        <v>3106</v>
      </c>
    </row>
    <row r="3909" spans="1:26" x14ac:dyDescent="0.2">
      <c r="A3909">
        <v>3909</v>
      </c>
      <c r="B3909">
        <v>6743</v>
      </c>
      <c r="H3909" s="23">
        <v>44309</v>
      </c>
      <c r="I3909" s="23">
        <v>44309</v>
      </c>
      <c r="J3909">
        <v>10.9</v>
      </c>
      <c r="K3909" s="24"/>
      <c r="L3909" s="24" t="s">
        <v>3077</v>
      </c>
      <c r="M3909" s="24" t="s">
        <v>3018</v>
      </c>
      <c r="N3909" s="24" t="s">
        <v>68</v>
      </c>
      <c r="O3909" s="24" t="s">
        <v>231</v>
      </c>
      <c r="P3909" s="24" t="s">
        <v>217</v>
      </c>
      <c r="Q3909" s="24" t="s">
        <v>64</v>
      </c>
      <c r="R3909" s="24" t="s">
        <v>70</v>
      </c>
      <c r="S3909" s="24" t="s">
        <v>79</v>
      </c>
      <c r="T3909" s="24" t="s">
        <v>345</v>
      </c>
      <c r="U3909" s="24" t="s">
        <v>205</v>
      </c>
      <c r="V3909" s="24" t="s">
        <v>205</v>
      </c>
      <c r="W3909" s="24" t="s">
        <v>205</v>
      </c>
      <c r="X3909" s="24" t="s">
        <v>1833</v>
      </c>
      <c r="Y3909" s="24" t="s">
        <v>166</v>
      </c>
      <c r="Z3909" s="24"/>
    </row>
    <row r="3910" spans="1:26" x14ac:dyDescent="0.2">
      <c r="A3910">
        <v>3910</v>
      </c>
      <c r="B3910">
        <v>6757</v>
      </c>
      <c r="H3910" s="23">
        <v>44312</v>
      </c>
      <c r="I3910" s="23">
        <v>44312</v>
      </c>
      <c r="J3910">
        <v>771.82</v>
      </c>
      <c r="K3910" s="24"/>
      <c r="L3910" s="24" t="s">
        <v>3108</v>
      </c>
      <c r="M3910" s="24" t="s">
        <v>3109</v>
      </c>
      <c r="N3910" s="24" t="s">
        <v>7</v>
      </c>
      <c r="O3910" s="24" t="s">
        <v>231</v>
      </c>
      <c r="P3910" s="24" t="s">
        <v>217</v>
      </c>
      <c r="Q3910" s="24" t="s">
        <v>110</v>
      </c>
      <c r="R3910" s="24" t="s">
        <v>105</v>
      </c>
      <c r="S3910" s="24" t="s">
        <v>111</v>
      </c>
      <c r="T3910" s="24" t="s">
        <v>225</v>
      </c>
      <c r="U3910" s="24" t="s">
        <v>205</v>
      </c>
      <c r="V3910" s="24" t="s">
        <v>205</v>
      </c>
      <c r="W3910" s="24"/>
      <c r="X3910" s="24" t="s">
        <v>1833</v>
      </c>
      <c r="Y3910" s="24" t="s">
        <v>166</v>
      </c>
      <c r="Z3910" s="24"/>
    </row>
    <row r="3911" spans="1:26" x14ac:dyDescent="0.2">
      <c r="A3911">
        <v>3911</v>
      </c>
      <c r="B3911">
        <v>6758</v>
      </c>
      <c r="H3911" s="23">
        <v>44312</v>
      </c>
      <c r="I3911" s="23">
        <v>44312</v>
      </c>
      <c r="J3911">
        <v>25.43</v>
      </c>
      <c r="K3911" s="24"/>
      <c r="L3911" s="24" t="s">
        <v>3110</v>
      </c>
      <c r="M3911" s="24" t="s">
        <v>82</v>
      </c>
      <c r="N3911" s="24" t="s">
        <v>7</v>
      </c>
      <c r="O3911" s="24" t="s">
        <v>231</v>
      </c>
      <c r="P3911" s="24" t="s">
        <v>217</v>
      </c>
      <c r="Q3911" s="24" t="s">
        <v>7</v>
      </c>
      <c r="R3911" s="24" t="s">
        <v>70</v>
      </c>
      <c r="S3911" s="24" t="s">
        <v>82</v>
      </c>
      <c r="T3911" s="24" t="s">
        <v>587</v>
      </c>
      <c r="U3911" s="24" t="s">
        <v>205</v>
      </c>
      <c r="V3911" s="24" t="s">
        <v>205</v>
      </c>
      <c r="W3911" s="24" t="s">
        <v>82</v>
      </c>
      <c r="X3911" s="24" t="s">
        <v>1833</v>
      </c>
      <c r="Y3911" s="24" t="s">
        <v>1833</v>
      </c>
      <c r="Z3911" s="24"/>
    </row>
    <row r="3912" spans="1:26" x14ac:dyDescent="0.2">
      <c r="A3912">
        <v>3912</v>
      </c>
      <c r="B3912">
        <v>6763</v>
      </c>
      <c r="H3912" s="23">
        <v>44312</v>
      </c>
      <c r="I3912" s="23">
        <v>44312</v>
      </c>
      <c r="J3912">
        <v>53.2</v>
      </c>
      <c r="K3912" s="24"/>
      <c r="L3912" s="24" t="s">
        <v>3111</v>
      </c>
      <c r="M3912" s="24" t="s">
        <v>2154</v>
      </c>
      <c r="N3912" s="24" t="s">
        <v>7</v>
      </c>
      <c r="O3912" s="24" t="s">
        <v>231</v>
      </c>
      <c r="P3912" s="24" t="s">
        <v>217</v>
      </c>
      <c r="Q3912" s="24" t="s">
        <v>584</v>
      </c>
      <c r="R3912" s="24" t="s">
        <v>584</v>
      </c>
      <c r="S3912" s="24" t="s">
        <v>584</v>
      </c>
      <c r="T3912" s="24" t="s">
        <v>585</v>
      </c>
      <c r="U3912" s="24" t="s">
        <v>3112</v>
      </c>
      <c r="V3912" s="24" t="s">
        <v>3113</v>
      </c>
      <c r="W3912" s="24"/>
      <c r="X3912" s="24" t="s">
        <v>1833</v>
      </c>
      <c r="Y3912" s="24" t="s">
        <v>166</v>
      </c>
      <c r="Z3912" s="24"/>
    </row>
    <row r="3913" spans="1:26" x14ac:dyDescent="0.2">
      <c r="A3913">
        <v>3913</v>
      </c>
      <c r="B3913">
        <v>6770</v>
      </c>
      <c r="H3913" s="23">
        <v>44312</v>
      </c>
      <c r="I3913" s="23"/>
      <c r="J3913">
        <v>110000</v>
      </c>
      <c r="K3913" s="24"/>
      <c r="L3913" s="24" t="s">
        <v>3088</v>
      </c>
      <c r="M3913" s="24" t="s">
        <v>240</v>
      </c>
      <c r="N3913" s="24" t="s">
        <v>68</v>
      </c>
      <c r="O3913" s="24" t="s">
        <v>231</v>
      </c>
      <c r="P3913" s="24" t="s">
        <v>217</v>
      </c>
      <c r="Q3913" s="24" t="s">
        <v>234</v>
      </c>
      <c r="R3913" s="24" t="s">
        <v>234</v>
      </c>
      <c r="S3913" s="24" t="s">
        <v>234</v>
      </c>
      <c r="T3913" s="24" t="s">
        <v>235</v>
      </c>
      <c r="U3913" s="24" t="s">
        <v>205</v>
      </c>
      <c r="V3913" s="24" t="s">
        <v>205</v>
      </c>
      <c r="W3913" s="24" t="s">
        <v>205</v>
      </c>
      <c r="X3913" s="24" t="s">
        <v>1833</v>
      </c>
      <c r="Y3913" s="24" t="s">
        <v>205</v>
      </c>
      <c r="Z3913" s="24"/>
    </row>
    <row r="3914" spans="1:26" x14ac:dyDescent="0.2">
      <c r="A3914">
        <v>3914</v>
      </c>
      <c r="B3914">
        <v>6771</v>
      </c>
      <c r="H3914" s="23">
        <v>44312</v>
      </c>
      <c r="I3914" s="23"/>
      <c r="J3914">
        <v>69.989999999999995</v>
      </c>
      <c r="K3914" s="24"/>
      <c r="L3914" s="24" t="s">
        <v>3077</v>
      </c>
      <c r="M3914" s="24" t="s">
        <v>3114</v>
      </c>
      <c r="N3914" s="24" t="s">
        <v>7</v>
      </c>
      <c r="O3914" s="24" t="s">
        <v>231</v>
      </c>
      <c r="P3914" s="24" t="s">
        <v>259</v>
      </c>
      <c r="Q3914" s="24" t="s">
        <v>52</v>
      </c>
      <c r="R3914" s="24" t="s">
        <v>69</v>
      </c>
      <c r="S3914" s="24" t="s">
        <v>94</v>
      </c>
      <c r="T3914" s="24" t="s">
        <v>363</v>
      </c>
      <c r="U3914" s="24" t="s">
        <v>205</v>
      </c>
      <c r="V3914" s="24" t="s">
        <v>205</v>
      </c>
      <c r="W3914" s="24"/>
      <c r="X3914" s="24" t="s">
        <v>1833</v>
      </c>
      <c r="Y3914" s="24" t="s">
        <v>166</v>
      </c>
      <c r="Z3914" s="24"/>
    </row>
    <row r="3915" spans="1:26" x14ac:dyDescent="0.2">
      <c r="A3915">
        <v>3915</v>
      </c>
      <c r="B3915">
        <v>6772</v>
      </c>
      <c r="H3915" s="23">
        <v>44313</v>
      </c>
      <c r="I3915" s="23"/>
      <c r="J3915">
        <v>698</v>
      </c>
      <c r="K3915" s="24"/>
      <c r="L3915" s="24" t="s">
        <v>3115</v>
      </c>
      <c r="M3915" s="24" t="s">
        <v>3116</v>
      </c>
      <c r="N3915" s="24" t="s">
        <v>65</v>
      </c>
      <c r="O3915" s="24" t="s">
        <v>231</v>
      </c>
      <c r="P3915" s="24" t="s">
        <v>207</v>
      </c>
      <c r="Q3915" s="24" t="s">
        <v>50</v>
      </c>
      <c r="R3915" s="24" t="s">
        <v>105</v>
      </c>
      <c r="S3915" s="24" t="s">
        <v>24</v>
      </c>
      <c r="T3915" s="24" t="s">
        <v>225</v>
      </c>
      <c r="U3915" s="24" t="s">
        <v>205</v>
      </c>
      <c r="V3915" s="24" t="s">
        <v>205</v>
      </c>
      <c r="W3915" s="24"/>
      <c r="X3915" s="24" t="s">
        <v>1833</v>
      </c>
      <c r="Y3915" s="24" t="s">
        <v>1833</v>
      </c>
      <c r="Z3915" s="24"/>
    </row>
    <row r="3916" spans="1:26" x14ac:dyDescent="0.2">
      <c r="A3916">
        <v>3916</v>
      </c>
      <c r="B3916">
        <v>6781</v>
      </c>
      <c r="H3916" s="23">
        <v>44315</v>
      </c>
      <c r="I3916" s="23"/>
      <c r="J3916">
        <v>878.41</v>
      </c>
      <c r="K3916" s="24"/>
      <c r="L3916" s="24" t="s">
        <v>3117</v>
      </c>
      <c r="M3916" s="24" t="s">
        <v>3118</v>
      </c>
      <c r="N3916" s="24" t="s">
        <v>69</v>
      </c>
      <c r="O3916" s="24" t="s">
        <v>231</v>
      </c>
      <c r="P3916" s="24" t="s">
        <v>275</v>
      </c>
      <c r="Q3916" s="24" t="s">
        <v>118</v>
      </c>
      <c r="R3916" s="24" t="s">
        <v>105</v>
      </c>
      <c r="S3916" s="24" t="s">
        <v>107</v>
      </c>
      <c r="T3916" s="24" t="s">
        <v>2337</v>
      </c>
      <c r="U3916" s="24" t="s">
        <v>205</v>
      </c>
      <c r="V3916" s="24" t="s">
        <v>205</v>
      </c>
      <c r="W3916" s="24" t="s">
        <v>205</v>
      </c>
      <c r="X3916" s="24" t="s">
        <v>1833</v>
      </c>
      <c r="Y3916" s="24" t="s">
        <v>166</v>
      </c>
      <c r="Z3916" s="24"/>
    </row>
    <row r="3917" spans="1:26" x14ac:dyDescent="0.2">
      <c r="A3917">
        <v>3917</v>
      </c>
      <c r="B3917">
        <v>6791</v>
      </c>
      <c r="H3917" s="23">
        <v>44316</v>
      </c>
      <c r="I3917" s="23"/>
      <c r="J3917">
        <v>13600</v>
      </c>
      <c r="K3917" s="24"/>
      <c r="L3917" s="24" t="s">
        <v>3119</v>
      </c>
      <c r="M3917" s="24" t="s">
        <v>3118</v>
      </c>
      <c r="N3917" s="24" t="s">
        <v>69</v>
      </c>
      <c r="O3917" s="24" t="s">
        <v>231</v>
      </c>
      <c r="P3917" s="24" t="s">
        <v>275</v>
      </c>
      <c r="Q3917" s="24" t="s">
        <v>118</v>
      </c>
      <c r="R3917" s="24" t="s">
        <v>105</v>
      </c>
      <c r="S3917" s="24" t="s">
        <v>107</v>
      </c>
      <c r="T3917" s="24" t="s">
        <v>2337</v>
      </c>
      <c r="U3917" s="24" t="s">
        <v>205</v>
      </c>
      <c r="V3917" s="24" t="s">
        <v>205</v>
      </c>
      <c r="W3917" s="24" t="s">
        <v>205</v>
      </c>
      <c r="X3917" s="24" t="s">
        <v>1833</v>
      </c>
      <c r="Y3917" s="24" t="s">
        <v>166</v>
      </c>
      <c r="Z3917" s="24"/>
    </row>
    <row r="3918" spans="1:26" x14ac:dyDescent="0.2">
      <c r="A3918">
        <v>3918</v>
      </c>
      <c r="B3918">
        <v>6804</v>
      </c>
      <c r="H3918" s="23">
        <v>44319</v>
      </c>
      <c r="I3918" s="23"/>
      <c r="J3918">
        <v>213</v>
      </c>
      <c r="K3918" s="24"/>
      <c r="L3918" s="24" t="s">
        <v>3120</v>
      </c>
      <c r="M3918" s="24" t="s">
        <v>3121</v>
      </c>
      <c r="N3918" s="24" t="s">
        <v>7</v>
      </c>
      <c r="O3918" s="24" t="s">
        <v>231</v>
      </c>
      <c r="P3918" s="24" t="s">
        <v>217</v>
      </c>
      <c r="Q3918" s="24" t="s">
        <v>110</v>
      </c>
      <c r="R3918" s="24" t="s">
        <v>105</v>
      </c>
      <c r="S3918" s="24" t="s">
        <v>111</v>
      </c>
      <c r="T3918" s="24" t="s">
        <v>225</v>
      </c>
      <c r="U3918" s="24" t="s">
        <v>205</v>
      </c>
      <c r="V3918" s="24" t="s">
        <v>205</v>
      </c>
      <c r="W3918" s="24"/>
      <c r="X3918" s="24" t="s">
        <v>1833</v>
      </c>
      <c r="Y3918" s="24" t="s">
        <v>1833</v>
      </c>
      <c r="Z3918" s="24"/>
    </row>
    <row r="3919" spans="1:26" x14ac:dyDescent="0.2">
      <c r="A3919">
        <v>3919</v>
      </c>
      <c r="B3919">
        <v>6808</v>
      </c>
      <c r="H3919" s="23">
        <v>44319</v>
      </c>
      <c r="I3919" s="23"/>
      <c r="J3919">
        <v>10981.75</v>
      </c>
      <c r="K3919" s="24"/>
      <c r="L3919" s="24" t="s">
        <v>3035</v>
      </c>
      <c r="M3919" s="24" t="s">
        <v>3122</v>
      </c>
      <c r="N3919" s="24" t="s">
        <v>7</v>
      </c>
      <c r="O3919" s="24" t="s">
        <v>231</v>
      </c>
      <c r="P3919" s="24" t="s">
        <v>217</v>
      </c>
      <c r="Q3919" s="24" t="s">
        <v>52</v>
      </c>
      <c r="R3919" s="24" t="s">
        <v>69</v>
      </c>
      <c r="S3919" s="24" t="s">
        <v>94</v>
      </c>
      <c r="T3919" s="24" t="s">
        <v>363</v>
      </c>
      <c r="U3919" s="24" t="s">
        <v>205</v>
      </c>
      <c r="V3919" s="24" t="s">
        <v>205</v>
      </c>
      <c r="W3919" s="24" t="s">
        <v>482</v>
      </c>
      <c r="X3919" s="24" t="s">
        <v>1833</v>
      </c>
      <c r="Y3919" s="24" t="s">
        <v>166</v>
      </c>
      <c r="Z3919" s="24"/>
    </row>
    <row r="3920" spans="1:26" x14ac:dyDescent="0.2">
      <c r="A3920">
        <v>3920</v>
      </c>
      <c r="B3920">
        <v>6809</v>
      </c>
      <c r="H3920" s="23">
        <v>44319</v>
      </c>
      <c r="I3920" s="23"/>
      <c r="J3920">
        <v>85.94</v>
      </c>
      <c r="K3920" s="24"/>
      <c r="L3920" s="24" t="s">
        <v>2875</v>
      </c>
      <c r="M3920" s="24" t="s">
        <v>1209</v>
      </c>
      <c r="N3920" s="24" t="s">
        <v>7</v>
      </c>
      <c r="O3920" s="24" t="s">
        <v>231</v>
      </c>
      <c r="P3920" s="24" t="s">
        <v>217</v>
      </c>
      <c r="Q3920" s="24" t="s">
        <v>102</v>
      </c>
      <c r="R3920" s="24" t="s">
        <v>108</v>
      </c>
      <c r="S3920" s="24" t="s">
        <v>103</v>
      </c>
      <c r="T3920" s="24" t="s">
        <v>260</v>
      </c>
      <c r="U3920" s="24" t="s">
        <v>1210</v>
      </c>
      <c r="V3920" s="24" t="s">
        <v>205</v>
      </c>
      <c r="W3920" s="24" t="s">
        <v>645</v>
      </c>
      <c r="X3920" s="24" t="s">
        <v>1833</v>
      </c>
      <c r="Y3920" s="24" t="s">
        <v>166</v>
      </c>
      <c r="Z3920" s="24"/>
    </row>
    <row r="3921" spans="1:26" x14ac:dyDescent="0.2">
      <c r="A3921">
        <v>3921</v>
      </c>
      <c r="B3921">
        <v>6810</v>
      </c>
      <c r="H3921" s="23">
        <v>44319</v>
      </c>
      <c r="I3921" s="23"/>
      <c r="J3921">
        <v>85.94</v>
      </c>
      <c r="K3921" s="24"/>
      <c r="L3921" s="24" t="s">
        <v>2876</v>
      </c>
      <c r="M3921" s="24" t="s">
        <v>1213</v>
      </c>
      <c r="N3921" s="24" t="s">
        <v>7</v>
      </c>
      <c r="O3921" s="24" t="s">
        <v>231</v>
      </c>
      <c r="P3921" s="24" t="s">
        <v>217</v>
      </c>
      <c r="Q3921" s="24" t="s">
        <v>102</v>
      </c>
      <c r="R3921" s="24" t="s">
        <v>108</v>
      </c>
      <c r="S3921" s="24" t="s">
        <v>103</v>
      </c>
      <c r="T3921" s="24" t="s">
        <v>260</v>
      </c>
      <c r="U3921" s="24" t="s">
        <v>1163</v>
      </c>
      <c r="V3921" s="24" t="s">
        <v>205</v>
      </c>
      <c r="W3921" s="24" t="s">
        <v>645</v>
      </c>
      <c r="X3921" s="24" t="s">
        <v>1833</v>
      </c>
      <c r="Y3921" s="24" t="s">
        <v>166</v>
      </c>
      <c r="Z3921" s="24"/>
    </row>
    <row r="3922" spans="1:26" x14ac:dyDescent="0.2">
      <c r="A3922">
        <v>3922</v>
      </c>
      <c r="B3922">
        <v>6811</v>
      </c>
      <c r="H3922" s="23">
        <v>44319</v>
      </c>
      <c r="I3922" s="23"/>
      <c r="J3922">
        <v>86.39</v>
      </c>
      <c r="K3922" s="24"/>
      <c r="L3922" s="24" t="s">
        <v>2877</v>
      </c>
      <c r="M3922" s="24" t="s">
        <v>1647</v>
      </c>
      <c r="N3922" s="24" t="s">
        <v>7</v>
      </c>
      <c r="O3922" s="24" t="s">
        <v>231</v>
      </c>
      <c r="P3922" s="24" t="s">
        <v>217</v>
      </c>
      <c r="Q3922" s="24" t="s">
        <v>102</v>
      </c>
      <c r="R3922" s="24" t="s">
        <v>108</v>
      </c>
      <c r="S3922" s="24" t="s">
        <v>103</v>
      </c>
      <c r="T3922" s="24" t="s">
        <v>260</v>
      </c>
      <c r="U3922" s="24" t="s">
        <v>1298</v>
      </c>
      <c r="V3922" s="24" t="s">
        <v>205</v>
      </c>
      <c r="W3922" s="24" t="s">
        <v>645</v>
      </c>
      <c r="X3922" s="24" t="s">
        <v>1833</v>
      </c>
      <c r="Y3922" s="24" t="s">
        <v>166</v>
      </c>
      <c r="Z3922" s="24"/>
    </row>
    <row r="3923" spans="1:26" x14ac:dyDescent="0.2">
      <c r="A3923">
        <v>3923</v>
      </c>
      <c r="B3923">
        <v>6815</v>
      </c>
      <c r="H3923" s="23">
        <v>44319</v>
      </c>
      <c r="I3923" s="23"/>
      <c r="J3923">
        <v>550</v>
      </c>
      <c r="K3923" s="24"/>
      <c r="L3923" s="24" t="s">
        <v>3123</v>
      </c>
      <c r="M3923" s="24" t="s">
        <v>3124</v>
      </c>
      <c r="N3923" s="24" t="s">
        <v>50</v>
      </c>
      <c r="O3923" s="24" t="s">
        <v>231</v>
      </c>
      <c r="P3923" s="24" t="s">
        <v>217</v>
      </c>
      <c r="Q3923" s="24" t="s">
        <v>50</v>
      </c>
      <c r="R3923" s="24" t="s">
        <v>105</v>
      </c>
      <c r="S3923" s="24" t="s">
        <v>24</v>
      </c>
      <c r="T3923" s="24" t="s">
        <v>312</v>
      </c>
      <c r="U3923" s="24" t="s">
        <v>205</v>
      </c>
      <c r="V3923" s="24" t="s">
        <v>205</v>
      </c>
      <c r="W3923" s="24"/>
      <c r="X3923" s="24" t="s">
        <v>1833</v>
      </c>
      <c r="Y3923" s="24" t="s">
        <v>166</v>
      </c>
      <c r="Z3923" s="24"/>
    </row>
    <row r="3924" spans="1:26" x14ac:dyDescent="0.2">
      <c r="A3924">
        <v>3924</v>
      </c>
      <c r="B3924">
        <v>6816</v>
      </c>
      <c r="H3924" s="23">
        <v>44319</v>
      </c>
      <c r="I3924" s="23"/>
      <c r="J3924">
        <v>75.48</v>
      </c>
      <c r="K3924" s="24"/>
      <c r="L3924" s="24" t="s">
        <v>2179</v>
      </c>
      <c r="M3924" s="24" t="s">
        <v>2881</v>
      </c>
      <c r="N3924" s="24" t="s">
        <v>50</v>
      </c>
      <c r="O3924" s="24" t="s">
        <v>231</v>
      </c>
      <c r="P3924" s="24" t="s">
        <v>217</v>
      </c>
      <c r="Q3924" s="24" t="s">
        <v>50</v>
      </c>
      <c r="R3924" s="24" t="s">
        <v>105</v>
      </c>
      <c r="S3924" s="24" t="s">
        <v>24</v>
      </c>
      <c r="T3924" s="24" t="s">
        <v>312</v>
      </c>
      <c r="U3924" s="24" t="s">
        <v>205</v>
      </c>
      <c r="V3924" s="24" t="s">
        <v>205</v>
      </c>
      <c r="W3924" s="24"/>
      <c r="X3924" s="24" t="s">
        <v>1833</v>
      </c>
      <c r="Y3924" s="24" t="s">
        <v>166</v>
      </c>
      <c r="Z3924" s="24"/>
    </row>
    <row r="3925" spans="1:26" x14ac:dyDescent="0.2">
      <c r="A3925">
        <v>3925</v>
      </c>
      <c r="B3925">
        <v>6817</v>
      </c>
      <c r="H3925" s="23">
        <v>44319</v>
      </c>
      <c r="I3925" s="23"/>
      <c r="J3925">
        <v>25</v>
      </c>
      <c r="K3925" s="24"/>
      <c r="L3925" s="24" t="s">
        <v>2607</v>
      </c>
      <c r="M3925" s="24" t="s">
        <v>3125</v>
      </c>
      <c r="N3925" s="24" t="s">
        <v>69</v>
      </c>
      <c r="O3925" s="24" t="s">
        <v>231</v>
      </c>
      <c r="P3925" s="24" t="s">
        <v>275</v>
      </c>
      <c r="Q3925" s="24" t="s">
        <v>67</v>
      </c>
      <c r="R3925" s="24" t="s">
        <v>105</v>
      </c>
      <c r="S3925" s="24" t="s">
        <v>91</v>
      </c>
      <c r="T3925" s="24" t="s">
        <v>2015</v>
      </c>
      <c r="U3925" s="24" t="s">
        <v>205</v>
      </c>
      <c r="V3925" s="24" t="s">
        <v>205</v>
      </c>
      <c r="W3925" s="24" t="s">
        <v>2254</v>
      </c>
      <c r="X3925" s="24" t="s">
        <v>1833</v>
      </c>
      <c r="Y3925" s="24" t="s">
        <v>166</v>
      </c>
      <c r="Z3925" s="24"/>
    </row>
    <row r="3926" spans="1:26" x14ac:dyDescent="0.2">
      <c r="A3926">
        <v>3926</v>
      </c>
      <c r="B3926">
        <v>6821</v>
      </c>
      <c r="H3926" s="23">
        <v>44319</v>
      </c>
      <c r="I3926" s="23"/>
      <c r="J3926">
        <v>2250</v>
      </c>
      <c r="K3926" s="24"/>
      <c r="L3926" s="24" t="s">
        <v>3126</v>
      </c>
      <c r="M3926" s="24" t="s">
        <v>3127</v>
      </c>
      <c r="N3926" s="24" t="s">
        <v>65</v>
      </c>
      <c r="O3926" s="24" t="s">
        <v>231</v>
      </c>
      <c r="P3926" s="24" t="s">
        <v>207</v>
      </c>
      <c r="Q3926" s="24" t="s">
        <v>7</v>
      </c>
      <c r="R3926" s="24" t="s">
        <v>6</v>
      </c>
      <c r="S3926" s="24" t="s">
        <v>15</v>
      </c>
      <c r="T3926" s="24" t="s">
        <v>225</v>
      </c>
      <c r="U3926" s="24" t="s">
        <v>205</v>
      </c>
      <c r="V3926" s="24" t="s">
        <v>205</v>
      </c>
      <c r="W3926" s="24"/>
      <c r="X3926" s="24" t="s">
        <v>1833</v>
      </c>
      <c r="Y3926" s="24" t="s">
        <v>166</v>
      </c>
      <c r="Z3926" s="24"/>
    </row>
    <row r="3927" spans="1:26" x14ac:dyDescent="0.2">
      <c r="A3927">
        <v>3927</v>
      </c>
      <c r="B3927">
        <v>6822</v>
      </c>
      <c r="H3927" s="23">
        <v>44319</v>
      </c>
      <c r="I3927" s="23"/>
      <c r="J3927">
        <v>69.989999999999995</v>
      </c>
      <c r="K3927" s="24"/>
      <c r="L3927" s="24" t="s">
        <v>3128</v>
      </c>
      <c r="M3927" s="24" t="s">
        <v>3078</v>
      </c>
      <c r="N3927" s="24" t="s">
        <v>65</v>
      </c>
      <c r="O3927" s="24" t="s">
        <v>231</v>
      </c>
      <c r="P3927" s="24" t="s">
        <v>217</v>
      </c>
      <c r="Q3927" s="24" t="s">
        <v>7</v>
      </c>
      <c r="R3927" s="24" t="s">
        <v>105</v>
      </c>
      <c r="S3927" s="24" t="s">
        <v>11</v>
      </c>
      <c r="T3927" s="24" t="s">
        <v>211</v>
      </c>
      <c r="U3927" s="24" t="s">
        <v>205</v>
      </c>
      <c r="V3927" s="24" t="s">
        <v>205</v>
      </c>
      <c r="W3927" s="24"/>
      <c r="X3927" s="24" t="s">
        <v>1833</v>
      </c>
      <c r="Y3927" s="24" t="s">
        <v>1833</v>
      </c>
      <c r="Z3927" s="24"/>
    </row>
    <row r="3928" spans="1:26" x14ac:dyDescent="0.2">
      <c r="A3928">
        <v>3928</v>
      </c>
      <c r="B3928">
        <v>6823</v>
      </c>
      <c r="H3928" s="23">
        <v>44320</v>
      </c>
      <c r="I3928" s="23"/>
      <c r="J3928">
        <v>2000</v>
      </c>
      <c r="K3928" s="24"/>
      <c r="L3928" s="24" t="s">
        <v>1925</v>
      </c>
      <c r="M3928" s="24" t="s">
        <v>2453</v>
      </c>
      <c r="N3928" s="24" t="s">
        <v>7</v>
      </c>
      <c r="O3928" s="24" t="s">
        <v>231</v>
      </c>
      <c r="P3928" s="24" t="s">
        <v>217</v>
      </c>
      <c r="Q3928" s="24" t="s">
        <v>36</v>
      </c>
      <c r="R3928" s="24" t="s">
        <v>6</v>
      </c>
      <c r="S3928" s="24" t="s">
        <v>15</v>
      </c>
      <c r="T3928" s="24" t="s">
        <v>225</v>
      </c>
      <c r="U3928" s="24" t="s">
        <v>205</v>
      </c>
      <c r="V3928" s="24" t="s">
        <v>205</v>
      </c>
      <c r="W3928" s="24" t="s">
        <v>205</v>
      </c>
      <c r="X3928" s="24" t="s">
        <v>1833</v>
      </c>
      <c r="Y3928" s="24" t="s">
        <v>1833</v>
      </c>
      <c r="Z3928" s="24"/>
    </row>
    <row r="3929" spans="1:26" x14ac:dyDescent="0.2">
      <c r="A3929">
        <v>3929</v>
      </c>
      <c r="B3929">
        <v>6824</v>
      </c>
      <c r="H3929" s="23">
        <v>44320</v>
      </c>
      <c r="I3929" s="23"/>
      <c r="J3929">
        <v>2300</v>
      </c>
      <c r="K3929" s="24"/>
      <c r="L3929" s="24" t="s">
        <v>2721</v>
      </c>
      <c r="M3929" s="24" t="s">
        <v>2722</v>
      </c>
      <c r="N3929" s="24" t="s">
        <v>65</v>
      </c>
      <c r="O3929" s="24" t="s">
        <v>231</v>
      </c>
      <c r="P3929" s="24" t="s">
        <v>207</v>
      </c>
      <c r="Q3929" s="24" t="s">
        <v>36</v>
      </c>
      <c r="R3929" s="24" t="s">
        <v>6</v>
      </c>
      <c r="S3929" s="24" t="s">
        <v>16</v>
      </c>
      <c r="T3929" s="24" t="s">
        <v>225</v>
      </c>
      <c r="U3929" s="24" t="s">
        <v>205</v>
      </c>
      <c r="V3929" s="24" t="s">
        <v>205</v>
      </c>
      <c r="W3929" s="24" t="s">
        <v>205</v>
      </c>
      <c r="X3929" s="24" t="s">
        <v>1833</v>
      </c>
      <c r="Y3929" s="24" t="s">
        <v>1833</v>
      </c>
      <c r="Z3929" s="24"/>
    </row>
    <row r="3930" spans="1:26" x14ac:dyDescent="0.2">
      <c r="A3930">
        <v>3930</v>
      </c>
      <c r="B3930">
        <v>6825</v>
      </c>
      <c r="H3930" s="23">
        <v>44320</v>
      </c>
      <c r="I3930" s="23"/>
      <c r="J3930">
        <v>1000</v>
      </c>
      <c r="K3930" s="24"/>
      <c r="L3930" s="24" t="s">
        <v>2712</v>
      </c>
      <c r="M3930" s="24" t="s">
        <v>2441</v>
      </c>
      <c r="N3930" s="24" t="s">
        <v>65</v>
      </c>
      <c r="O3930" s="24" t="s">
        <v>231</v>
      </c>
      <c r="P3930" s="24" t="s">
        <v>207</v>
      </c>
      <c r="Q3930" s="24" t="s">
        <v>36</v>
      </c>
      <c r="R3930" s="24" t="s">
        <v>6</v>
      </c>
      <c r="S3930" s="24" t="s">
        <v>37</v>
      </c>
      <c r="T3930" s="24" t="s">
        <v>304</v>
      </c>
      <c r="U3930" s="24" t="s">
        <v>205</v>
      </c>
      <c r="V3930" s="24" t="s">
        <v>205</v>
      </c>
      <c r="W3930" s="24" t="s">
        <v>205</v>
      </c>
      <c r="X3930" s="24" t="s">
        <v>1833</v>
      </c>
      <c r="Y3930" s="24" t="s">
        <v>205</v>
      </c>
      <c r="Z3930" s="24"/>
    </row>
    <row r="3931" spans="1:26" x14ac:dyDescent="0.2">
      <c r="A3931">
        <v>3931</v>
      </c>
      <c r="B3931">
        <v>6826</v>
      </c>
      <c r="H3931" s="23">
        <v>44320</v>
      </c>
      <c r="I3931" s="23"/>
      <c r="J3931">
        <v>800</v>
      </c>
      <c r="K3931" s="24"/>
      <c r="L3931" s="24" t="s">
        <v>2603</v>
      </c>
      <c r="M3931" s="24" t="s">
        <v>2451</v>
      </c>
      <c r="N3931" s="24" t="s">
        <v>65</v>
      </c>
      <c r="O3931" s="24" t="s">
        <v>231</v>
      </c>
      <c r="P3931" s="24" t="s">
        <v>207</v>
      </c>
      <c r="Q3931" s="24" t="s">
        <v>36</v>
      </c>
      <c r="R3931" s="24" t="s">
        <v>6</v>
      </c>
      <c r="S3931" s="24" t="s">
        <v>37</v>
      </c>
      <c r="T3931" s="24" t="s">
        <v>304</v>
      </c>
      <c r="U3931" s="24" t="s">
        <v>205</v>
      </c>
      <c r="V3931" s="24" t="s">
        <v>205</v>
      </c>
      <c r="W3931" s="24" t="s">
        <v>205</v>
      </c>
      <c r="X3931" s="24" t="s">
        <v>1833</v>
      </c>
      <c r="Y3931" s="24" t="s">
        <v>205</v>
      </c>
      <c r="Z3931" s="24"/>
    </row>
    <row r="3932" spans="1:26" x14ac:dyDescent="0.2">
      <c r="A3932">
        <v>3932</v>
      </c>
      <c r="B3932">
        <v>6827</v>
      </c>
      <c r="H3932" s="23">
        <v>44320</v>
      </c>
      <c r="I3932" s="23"/>
      <c r="J3932">
        <v>1000</v>
      </c>
      <c r="K3932" s="24"/>
      <c r="L3932" s="24" t="s">
        <v>2936</v>
      </c>
      <c r="M3932" s="24" t="s">
        <v>2934</v>
      </c>
      <c r="N3932" s="24" t="s">
        <v>50</v>
      </c>
      <c r="O3932" s="24" t="s">
        <v>231</v>
      </c>
      <c r="P3932" s="24" t="s">
        <v>275</v>
      </c>
      <c r="Q3932" s="24" t="s">
        <v>36</v>
      </c>
      <c r="R3932" s="24" t="s">
        <v>6</v>
      </c>
      <c r="S3932" s="24" t="s">
        <v>37</v>
      </c>
      <c r="T3932" s="24" t="s">
        <v>304</v>
      </c>
      <c r="U3932" s="24" t="s">
        <v>205</v>
      </c>
      <c r="V3932" s="24" t="s">
        <v>205</v>
      </c>
      <c r="W3932" s="24" t="s">
        <v>205</v>
      </c>
      <c r="X3932" s="24" t="s">
        <v>1833</v>
      </c>
      <c r="Y3932" s="24" t="s">
        <v>205</v>
      </c>
      <c r="Z3932" s="24"/>
    </row>
    <row r="3933" spans="1:26" x14ac:dyDescent="0.2">
      <c r="A3933">
        <v>3933</v>
      </c>
      <c r="B3933">
        <v>6828</v>
      </c>
      <c r="H3933" s="23">
        <v>44320</v>
      </c>
      <c r="I3933" s="23"/>
      <c r="J3933">
        <v>1500</v>
      </c>
      <c r="K3933" s="24"/>
      <c r="L3933" s="24" t="s">
        <v>2606</v>
      </c>
      <c r="M3933" s="24" t="s">
        <v>2447</v>
      </c>
      <c r="N3933" s="24" t="s">
        <v>65</v>
      </c>
      <c r="O3933" s="24" t="s">
        <v>231</v>
      </c>
      <c r="P3933" s="24" t="s">
        <v>207</v>
      </c>
      <c r="Q3933" s="24" t="s">
        <v>36</v>
      </c>
      <c r="R3933" s="24" t="s">
        <v>6</v>
      </c>
      <c r="S3933" s="24" t="s">
        <v>16</v>
      </c>
      <c r="T3933" s="24" t="s">
        <v>225</v>
      </c>
      <c r="U3933" s="24" t="s">
        <v>205</v>
      </c>
      <c r="V3933" s="24" t="s">
        <v>205</v>
      </c>
      <c r="W3933" s="24" t="s">
        <v>205</v>
      </c>
      <c r="X3933" s="24" t="s">
        <v>1833</v>
      </c>
      <c r="Y3933" s="24" t="s">
        <v>166</v>
      </c>
      <c r="Z3933" s="24"/>
    </row>
    <row r="3934" spans="1:26" x14ac:dyDescent="0.2">
      <c r="A3934">
        <v>3934</v>
      </c>
      <c r="B3934">
        <v>6829</v>
      </c>
      <c r="H3934" s="23">
        <v>44320</v>
      </c>
      <c r="I3934" s="23"/>
      <c r="J3934">
        <v>2500</v>
      </c>
      <c r="K3934" s="24"/>
      <c r="L3934" s="24" t="s">
        <v>2193</v>
      </c>
      <c r="M3934" s="24" t="s">
        <v>2354</v>
      </c>
      <c r="N3934" s="24" t="s">
        <v>68</v>
      </c>
      <c r="O3934" s="24" t="s">
        <v>231</v>
      </c>
      <c r="P3934" s="24" t="s">
        <v>217</v>
      </c>
      <c r="Q3934" s="24" t="s">
        <v>36</v>
      </c>
      <c r="R3934" s="24" t="s">
        <v>6</v>
      </c>
      <c r="S3934" s="24" t="s">
        <v>16</v>
      </c>
      <c r="T3934" s="24" t="s">
        <v>225</v>
      </c>
      <c r="U3934" s="24" t="s">
        <v>205</v>
      </c>
      <c r="V3934" s="24" t="s">
        <v>205</v>
      </c>
      <c r="W3934" s="24" t="s">
        <v>205</v>
      </c>
      <c r="X3934" s="24" t="s">
        <v>1833</v>
      </c>
      <c r="Y3934" s="24" t="s">
        <v>1833</v>
      </c>
      <c r="Z3934" s="24"/>
    </row>
    <row r="3935" spans="1:26" x14ac:dyDescent="0.2">
      <c r="A3935">
        <v>3935</v>
      </c>
      <c r="B3935">
        <v>6830</v>
      </c>
      <c r="H3935" s="23">
        <v>44320</v>
      </c>
      <c r="I3935" s="23"/>
      <c r="J3935">
        <v>1500</v>
      </c>
      <c r="K3935" s="24"/>
      <c r="L3935" s="24" t="s">
        <v>2607</v>
      </c>
      <c r="M3935" s="24" t="s">
        <v>2445</v>
      </c>
      <c r="N3935" s="24" t="s">
        <v>68</v>
      </c>
      <c r="O3935" s="24" t="s">
        <v>231</v>
      </c>
      <c r="P3935" s="24" t="s">
        <v>217</v>
      </c>
      <c r="Q3935" s="24" t="s">
        <v>36</v>
      </c>
      <c r="R3935" s="24" t="s">
        <v>6</v>
      </c>
      <c r="S3935" s="24" t="s">
        <v>15</v>
      </c>
      <c r="T3935" s="24" t="s">
        <v>225</v>
      </c>
      <c r="U3935" s="24" t="s">
        <v>205</v>
      </c>
      <c r="V3935" s="24" t="s">
        <v>205</v>
      </c>
      <c r="W3935" s="24" t="s">
        <v>205</v>
      </c>
      <c r="X3935" s="24" t="s">
        <v>1833</v>
      </c>
      <c r="Y3935" s="24" t="s">
        <v>1833</v>
      </c>
      <c r="Z3935" s="24"/>
    </row>
    <row r="3936" spans="1:26" x14ac:dyDescent="0.2">
      <c r="A3936">
        <v>3936</v>
      </c>
      <c r="B3936">
        <v>6831</v>
      </c>
      <c r="H3936" s="23">
        <v>44320</v>
      </c>
      <c r="I3936" s="23"/>
      <c r="J3936">
        <v>1500</v>
      </c>
      <c r="K3936" s="24"/>
      <c r="L3936" s="24" t="s">
        <v>2827</v>
      </c>
      <c r="M3936" s="24" t="s">
        <v>2715</v>
      </c>
      <c r="N3936" s="24" t="s">
        <v>65</v>
      </c>
      <c r="O3936" s="24" t="s">
        <v>231</v>
      </c>
      <c r="P3936" s="24" t="s">
        <v>207</v>
      </c>
      <c r="Q3936" s="24" t="s">
        <v>36</v>
      </c>
      <c r="R3936" s="24" t="s">
        <v>6</v>
      </c>
      <c r="S3936" s="24" t="s">
        <v>16</v>
      </c>
      <c r="T3936" s="24" t="s">
        <v>225</v>
      </c>
      <c r="U3936" s="24" t="s">
        <v>205</v>
      </c>
      <c r="V3936" s="24" t="s">
        <v>205</v>
      </c>
      <c r="W3936" s="24" t="s">
        <v>205</v>
      </c>
      <c r="X3936" s="24" t="s">
        <v>1833</v>
      </c>
      <c r="Y3936" s="24" t="s">
        <v>166</v>
      </c>
      <c r="Z3936" s="24"/>
    </row>
    <row r="3937" spans="1:26" x14ac:dyDescent="0.2">
      <c r="A3937">
        <v>3937</v>
      </c>
      <c r="B3937">
        <v>6832</v>
      </c>
      <c r="H3937" s="23">
        <v>44320</v>
      </c>
      <c r="I3937" s="23"/>
      <c r="J3937">
        <v>1000</v>
      </c>
      <c r="K3937" s="24"/>
      <c r="L3937" s="24" t="s">
        <v>3007</v>
      </c>
      <c r="M3937" s="24" t="s">
        <v>3008</v>
      </c>
      <c r="N3937" s="24" t="s">
        <v>7</v>
      </c>
      <c r="O3937" s="24" t="s">
        <v>231</v>
      </c>
      <c r="P3937" s="24" t="s">
        <v>217</v>
      </c>
      <c r="Q3937" s="24" t="s">
        <v>36</v>
      </c>
      <c r="R3937" s="24" t="s">
        <v>6</v>
      </c>
      <c r="S3937" s="24" t="s">
        <v>15</v>
      </c>
      <c r="T3937" s="24" t="s">
        <v>225</v>
      </c>
      <c r="U3937" s="24" t="s">
        <v>205</v>
      </c>
      <c r="V3937" s="24" t="s">
        <v>205</v>
      </c>
      <c r="W3937" s="24" t="s">
        <v>205</v>
      </c>
      <c r="X3937" s="24" t="s">
        <v>1833</v>
      </c>
      <c r="Y3937" s="24" t="s">
        <v>1833</v>
      </c>
      <c r="Z3937" s="24"/>
    </row>
    <row r="3938" spans="1:26" x14ac:dyDescent="0.2">
      <c r="A3938">
        <v>3938</v>
      </c>
      <c r="B3938">
        <v>6833</v>
      </c>
      <c r="H3938" s="23">
        <v>44320</v>
      </c>
      <c r="I3938" s="23"/>
      <c r="J3938">
        <v>1500</v>
      </c>
      <c r="K3938" s="24"/>
      <c r="L3938" s="24" t="s">
        <v>3042</v>
      </c>
      <c r="M3938" s="24" t="s">
        <v>3043</v>
      </c>
      <c r="N3938" s="24" t="s">
        <v>65</v>
      </c>
      <c r="O3938" s="24" t="s">
        <v>231</v>
      </c>
      <c r="P3938" s="24" t="s">
        <v>207</v>
      </c>
      <c r="Q3938" s="24" t="s">
        <v>36</v>
      </c>
      <c r="R3938" s="24" t="s">
        <v>6</v>
      </c>
      <c r="S3938" s="24" t="s">
        <v>16</v>
      </c>
      <c r="T3938" s="24" t="s">
        <v>225</v>
      </c>
      <c r="U3938" s="24" t="s">
        <v>205</v>
      </c>
      <c r="V3938" s="24" t="s">
        <v>205</v>
      </c>
      <c r="W3938" s="24" t="s">
        <v>205</v>
      </c>
      <c r="X3938" s="24" t="s">
        <v>1833</v>
      </c>
      <c r="Y3938" s="24" t="s">
        <v>166</v>
      </c>
      <c r="Z3938" s="24"/>
    </row>
    <row r="3939" spans="1:26" x14ac:dyDescent="0.2">
      <c r="A3939">
        <v>3939</v>
      </c>
      <c r="B3939">
        <v>6834</v>
      </c>
      <c r="H3939" s="23">
        <v>44320</v>
      </c>
      <c r="I3939" s="23"/>
      <c r="J3939">
        <v>2490</v>
      </c>
      <c r="K3939" s="24"/>
      <c r="L3939" s="24" t="s">
        <v>2605</v>
      </c>
      <c r="M3939" s="24" t="s">
        <v>2459</v>
      </c>
      <c r="N3939" s="24" t="s">
        <v>50</v>
      </c>
      <c r="O3939" s="24" t="s">
        <v>231</v>
      </c>
      <c r="P3939" s="24" t="s">
        <v>217</v>
      </c>
      <c r="Q3939" s="24" t="s">
        <v>36</v>
      </c>
      <c r="R3939" s="24" t="s">
        <v>6</v>
      </c>
      <c r="S3939" s="24" t="s">
        <v>37</v>
      </c>
      <c r="T3939" s="24" t="s">
        <v>304</v>
      </c>
      <c r="U3939" s="24" t="s">
        <v>205</v>
      </c>
      <c r="V3939" s="24" t="s">
        <v>205</v>
      </c>
      <c r="W3939" s="24" t="s">
        <v>205</v>
      </c>
      <c r="X3939" s="24" t="s">
        <v>1833</v>
      </c>
      <c r="Y3939" s="24" t="s">
        <v>205</v>
      </c>
      <c r="Z3939" s="24"/>
    </row>
    <row r="3940" spans="1:26" x14ac:dyDescent="0.2">
      <c r="A3940">
        <v>3940</v>
      </c>
      <c r="B3940">
        <v>6835</v>
      </c>
      <c r="H3940" s="23">
        <v>44320</v>
      </c>
      <c r="I3940" s="23"/>
      <c r="J3940">
        <v>950</v>
      </c>
      <c r="K3940" s="24"/>
      <c r="L3940" s="24" t="s">
        <v>2604</v>
      </c>
      <c r="M3940" s="24" t="s">
        <v>2455</v>
      </c>
      <c r="N3940" s="24" t="s">
        <v>50</v>
      </c>
      <c r="O3940" s="24" t="s">
        <v>231</v>
      </c>
      <c r="P3940" s="24" t="s">
        <v>217</v>
      </c>
      <c r="Q3940" s="24" t="s">
        <v>36</v>
      </c>
      <c r="R3940" s="24" t="s">
        <v>6</v>
      </c>
      <c r="S3940" s="24" t="s">
        <v>37</v>
      </c>
      <c r="T3940" s="24" t="s">
        <v>304</v>
      </c>
      <c r="U3940" s="24" t="s">
        <v>205</v>
      </c>
      <c r="V3940" s="24" t="s">
        <v>205</v>
      </c>
      <c r="W3940" s="24" t="s">
        <v>205</v>
      </c>
      <c r="X3940" s="24" t="s">
        <v>1833</v>
      </c>
      <c r="Y3940" s="24" t="s">
        <v>166</v>
      </c>
      <c r="Z3940" s="24"/>
    </row>
    <row r="3941" spans="1:26" x14ac:dyDescent="0.2">
      <c r="A3941">
        <v>3941</v>
      </c>
      <c r="B3941">
        <v>6836</v>
      </c>
      <c r="H3941" s="23">
        <v>44320</v>
      </c>
      <c r="I3941" s="23"/>
      <c r="J3941">
        <v>1000</v>
      </c>
      <c r="K3941" s="24"/>
      <c r="L3941" s="24" t="s">
        <v>2186</v>
      </c>
      <c r="M3941" s="24" t="s">
        <v>2442</v>
      </c>
      <c r="N3941" s="24" t="s">
        <v>65</v>
      </c>
      <c r="O3941" s="24" t="s">
        <v>231</v>
      </c>
      <c r="P3941" s="24" t="s">
        <v>207</v>
      </c>
      <c r="Q3941" s="24" t="s">
        <v>36</v>
      </c>
      <c r="R3941" s="24" t="s">
        <v>6</v>
      </c>
      <c r="S3941" s="24" t="s">
        <v>37</v>
      </c>
      <c r="T3941" s="24" t="s">
        <v>304</v>
      </c>
      <c r="U3941" s="24" t="s">
        <v>205</v>
      </c>
      <c r="V3941" s="24" t="s">
        <v>205</v>
      </c>
      <c r="W3941" s="24" t="s">
        <v>205</v>
      </c>
      <c r="X3941" s="24" t="s">
        <v>1833</v>
      </c>
      <c r="Y3941" s="24" t="s">
        <v>205</v>
      </c>
      <c r="Z3941" s="24"/>
    </row>
    <row r="3942" spans="1:26" x14ac:dyDescent="0.2">
      <c r="A3942">
        <v>3942</v>
      </c>
      <c r="B3942">
        <v>6837</v>
      </c>
      <c r="H3942" s="23">
        <v>44320</v>
      </c>
      <c r="I3942" s="23"/>
      <c r="J3942">
        <v>1000</v>
      </c>
      <c r="K3942" s="24"/>
      <c r="L3942" s="24" t="s">
        <v>2174</v>
      </c>
      <c r="M3942" s="24" t="s">
        <v>2443</v>
      </c>
      <c r="N3942" s="24" t="s">
        <v>65</v>
      </c>
      <c r="O3942" s="24" t="s">
        <v>231</v>
      </c>
      <c r="P3942" s="24" t="s">
        <v>207</v>
      </c>
      <c r="Q3942" s="24" t="s">
        <v>36</v>
      </c>
      <c r="R3942" s="24" t="s">
        <v>6</v>
      </c>
      <c r="S3942" s="24" t="s">
        <v>37</v>
      </c>
      <c r="T3942" s="24" t="s">
        <v>304</v>
      </c>
      <c r="U3942" s="24" t="s">
        <v>205</v>
      </c>
      <c r="V3942" s="24" t="s">
        <v>205</v>
      </c>
      <c r="W3942" s="24" t="s">
        <v>205</v>
      </c>
      <c r="X3942" s="24" t="s">
        <v>1833</v>
      </c>
      <c r="Y3942" s="24" t="s">
        <v>205</v>
      </c>
      <c r="Z3942" s="24"/>
    </row>
    <row r="3943" spans="1:26" x14ac:dyDescent="0.2">
      <c r="A3943">
        <v>3943</v>
      </c>
      <c r="B3943">
        <v>6838</v>
      </c>
      <c r="H3943" s="23">
        <v>44320</v>
      </c>
      <c r="I3943" s="23"/>
      <c r="J3943">
        <v>214.62</v>
      </c>
      <c r="K3943" s="24"/>
      <c r="L3943" s="24" t="s">
        <v>3129</v>
      </c>
      <c r="M3943" s="24" t="s">
        <v>2597</v>
      </c>
      <c r="N3943" s="24" t="s">
        <v>7</v>
      </c>
      <c r="O3943" s="24" t="s">
        <v>231</v>
      </c>
      <c r="P3943" s="24" t="s">
        <v>217</v>
      </c>
      <c r="Q3943" s="24" t="s">
        <v>55</v>
      </c>
      <c r="R3943" s="24" t="s">
        <v>70</v>
      </c>
      <c r="S3943" s="24" t="s">
        <v>76</v>
      </c>
      <c r="T3943" s="24" t="s">
        <v>225</v>
      </c>
      <c r="U3943" s="24" t="s">
        <v>205</v>
      </c>
      <c r="V3943" s="24" t="s">
        <v>205</v>
      </c>
      <c r="W3943" s="24" t="s">
        <v>2313</v>
      </c>
      <c r="X3943" s="24" t="s">
        <v>1833</v>
      </c>
      <c r="Y3943" s="24" t="s">
        <v>166</v>
      </c>
      <c r="Z3943" s="24"/>
    </row>
    <row r="3944" spans="1:26" x14ac:dyDescent="0.2">
      <c r="A3944">
        <v>3944</v>
      </c>
      <c r="B3944">
        <v>6839</v>
      </c>
      <c r="H3944" s="23">
        <v>44320</v>
      </c>
      <c r="I3944" s="23"/>
      <c r="J3944">
        <v>105.12</v>
      </c>
      <c r="K3944" s="24"/>
      <c r="L3944" s="24" t="s">
        <v>2895</v>
      </c>
      <c r="M3944" s="24" t="s">
        <v>2597</v>
      </c>
      <c r="N3944" s="24" t="s">
        <v>7</v>
      </c>
      <c r="O3944" s="24" t="s">
        <v>231</v>
      </c>
      <c r="P3944" s="24" t="s">
        <v>217</v>
      </c>
      <c r="Q3944" s="24" t="s">
        <v>55</v>
      </c>
      <c r="R3944" s="24" t="s">
        <v>70</v>
      </c>
      <c r="S3944" s="24" t="s">
        <v>76</v>
      </c>
      <c r="T3944" s="24" t="s">
        <v>225</v>
      </c>
      <c r="U3944" s="24" t="s">
        <v>205</v>
      </c>
      <c r="V3944" s="24" t="s">
        <v>205</v>
      </c>
      <c r="W3944" s="24" t="s">
        <v>2313</v>
      </c>
      <c r="X3944" s="24" t="s">
        <v>1833</v>
      </c>
      <c r="Y3944" s="24" t="s">
        <v>166</v>
      </c>
      <c r="Z3944" s="24"/>
    </row>
    <row r="3945" spans="1:26" x14ac:dyDescent="0.2">
      <c r="A3945">
        <v>3945</v>
      </c>
      <c r="B3945">
        <v>6840</v>
      </c>
      <c r="H3945" s="23">
        <v>44320</v>
      </c>
      <c r="I3945" s="23"/>
      <c r="J3945">
        <v>146</v>
      </c>
      <c r="K3945" s="24"/>
      <c r="L3945" s="24" t="s">
        <v>2895</v>
      </c>
      <c r="M3945" s="24" t="s">
        <v>2597</v>
      </c>
      <c r="N3945" s="24" t="s">
        <v>7</v>
      </c>
      <c r="O3945" s="24" t="s">
        <v>231</v>
      </c>
      <c r="P3945" s="24" t="s">
        <v>217</v>
      </c>
      <c r="Q3945" s="24" t="s">
        <v>55</v>
      </c>
      <c r="R3945" s="24" t="s">
        <v>70</v>
      </c>
      <c r="S3945" s="24" t="s">
        <v>76</v>
      </c>
      <c r="T3945" s="24" t="s">
        <v>225</v>
      </c>
      <c r="U3945" s="24" t="s">
        <v>205</v>
      </c>
      <c r="V3945" s="24" t="s">
        <v>205</v>
      </c>
      <c r="W3945" s="24" t="s">
        <v>2313</v>
      </c>
      <c r="X3945" s="24" t="s">
        <v>1833</v>
      </c>
      <c r="Y3945" s="24" t="s">
        <v>166</v>
      </c>
      <c r="Z3945" s="24"/>
    </row>
    <row r="3946" spans="1:26" x14ac:dyDescent="0.2">
      <c r="A3946">
        <v>3946</v>
      </c>
      <c r="B3946">
        <v>6844</v>
      </c>
      <c r="H3946" s="23">
        <v>44320</v>
      </c>
      <c r="I3946" s="23"/>
      <c r="J3946">
        <v>100000</v>
      </c>
      <c r="K3946" s="24"/>
      <c r="L3946" s="24" t="s">
        <v>3130</v>
      </c>
      <c r="M3946" s="24" t="s">
        <v>3131</v>
      </c>
      <c r="N3946" s="24" t="s">
        <v>69</v>
      </c>
      <c r="O3946" s="24" t="s">
        <v>231</v>
      </c>
      <c r="P3946" s="24" t="s">
        <v>275</v>
      </c>
      <c r="Q3946" s="24" t="s">
        <v>119</v>
      </c>
      <c r="R3946" s="24" t="s">
        <v>105</v>
      </c>
      <c r="S3946" s="24" t="s">
        <v>107</v>
      </c>
      <c r="T3946" s="24" t="s">
        <v>449</v>
      </c>
      <c r="U3946" s="24" t="s">
        <v>205</v>
      </c>
      <c r="V3946" s="24" t="s">
        <v>205</v>
      </c>
      <c r="W3946" s="24" t="s">
        <v>205</v>
      </c>
      <c r="X3946" s="24" t="s">
        <v>1833</v>
      </c>
      <c r="Y3946" s="24" t="s">
        <v>1833</v>
      </c>
      <c r="Z3946" s="24"/>
    </row>
    <row r="3947" spans="1:26" x14ac:dyDescent="0.2">
      <c r="A3947">
        <v>3947</v>
      </c>
      <c r="B3947">
        <v>6845</v>
      </c>
      <c r="H3947" s="23">
        <v>44320</v>
      </c>
      <c r="I3947" s="23"/>
      <c r="J3947">
        <v>115</v>
      </c>
      <c r="K3947" s="24"/>
      <c r="L3947" s="24" t="s">
        <v>3132</v>
      </c>
      <c r="M3947" s="24" t="s">
        <v>2154</v>
      </c>
      <c r="N3947" s="24" t="s">
        <v>7</v>
      </c>
      <c r="O3947" s="24" t="s">
        <v>231</v>
      </c>
      <c r="P3947" s="24" t="s">
        <v>217</v>
      </c>
      <c r="Q3947" s="24" t="s">
        <v>584</v>
      </c>
      <c r="R3947" s="24" t="s">
        <v>584</v>
      </c>
      <c r="S3947" s="24" t="s">
        <v>584</v>
      </c>
      <c r="T3947" s="24" t="s">
        <v>585</v>
      </c>
      <c r="U3947" s="24" t="s">
        <v>2439</v>
      </c>
      <c r="V3947" s="24" t="s">
        <v>3133</v>
      </c>
      <c r="W3947" s="24"/>
      <c r="X3947" s="24" t="s">
        <v>1833</v>
      </c>
      <c r="Y3947" s="24" t="s">
        <v>166</v>
      </c>
      <c r="Z3947" s="24"/>
    </row>
    <row r="3948" spans="1:26" x14ac:dyDescent="0.2">
      <c r="A3948">
        <v>3948</v>
      </c>
      <c r="B3948">
        <v>6848</v>
      </c>
      <c r="H3948" s="23">
        <v>44320</v>
      </c>
      <c r="I3948" s="23"/>
      <c r="J3948">
        <v>120</v>
      </c>
      <c r="K3948" s="24"/>
      <c r="L3948" s="24" t="s">
        <v>3134</v>
      </c>
      <c r="M3948" s="24" t="s">
        <v>3135</v>
      </c>
      <c r="N3948" s="24" t="s">
        <v>7</v>
      </c>
      <c r="O3948" s="24" t="s">
        <v>231</v>
      </c>
      <c r="P3948" s="24" t="s">
        <v>217</v>
      </c>
      <c r="Q3948" s="24" t="s">
        <v>7</v>
      </c>
      <c r="R3948" s="24" t="s">
        <v>105</v>
      </c>
      <c r="S3948" s="24" t="s">
        <v>24</v>
      </c>
      <c r="T3948" s="24" t="s">
        <v>312</v>
      </c>
      <c r="U3948" s="24" t="s">
        <v>205</v>
      </c>
      <c r="V3948" s="24" t="s">
        <v>205</v>
      </c>
      <c r="W3948" s="24"/>
      <c r="X3948" s="24" t="s">
        <v>1833</v>
      </c>
      <c r="Y3948" s="24" t="s">
        <v>166</v>
      </c>
      <c r="Z3948" s="24"/>
    </row>
    <row r="3949" spans="1:26" x14ac:dyDescent="0.2">
      <c r="A3949">
        <v>3949</v>
      </c>
      <c r="B3949">
        <v>6851</v>
      </c>
      <c r="H3949" s="23">
        <v>44321</v>
      </c>
      <c r="I3949" s="23"/>
      <c r="J3949">
        <v>68.819999999999993</v>
      </c>
      <c r="K3949" s="24"/>
      <c r="L3949" s="24" t="s">
        <v>3136</v>
      </c>
      <c r="M3949" s="24" t="s">
        <v>3137</v>
      </c>
      <c r="N3949" s="24" t="s">
        <v>69</v>
      </c>
      <c r="O3949" s="24" t="s">
        <v>231</v>
      </c>
      <c r="P3949" s="24" t="s">
        <v>275</v>
      </c>
      <c r="Q3949" s="24" t="s">
        <v>118</v>
      </c>
      <c r="R3949" s="24" t="s">
        <v>105</v>
      </c>
      <c r="S3949" s="24" t="s">
        <v>107</v>
      </c>
      <c r="T3949" s="24" t="s">
        <v>2015</v>
      </c>
      <c r="U3949" s="24" t="s">
        <v>205</v>
      </c>
      <c r="V3949" s="24" t="s">
        <v>205</v>
      </c>
      <c r="W3949" s="24" t="s">
        <v>205</v>
      </c>
      <c r="X3949" s="24" t="s">
        <v>1833</v>
      </c>
      <c r="Y3949" s="24" t="s">
        <v>166</v>
      </c>
      <c r="Z3949" s="24"/>
    </row>
    <row r="3950" spans="1:26" x14ac:dyDescent="0.2">
      <c r="A3950">
        <v>3950</v>
      </c>
      <c r="B3950">
        <v>6852</v>
      </c>
      <c r="H3950" s="23">
        <v>44321</v>
      </c>
      <c r="I3950" s="23"/>
      <c r="J3950">
        <v>753.13</v>
      </c>
      <c r="K3950" s="24"/>
      <c r="L3950" s="24" t="s">
        <v>2548</v>
      </c>
      <c r="M3950" s="24" t="s">
        <v>1964</v>
      </c>
      <c r="N3950" s="24" t="s">
        <v>7</v>
      </c>
      <c r="O3950" s="24" t="s">
        <v>231</v>
      </c>
      <c r="P3950" s="24" t="s">
        <v>217</v>
      </c>
      <c r="Q3950" s="24" t="s">
        <v>7</v>
      </c>
      <c r="R3950" s="24" t="s">
        <v>6</v>
      </c>
      <c r="S3950" s="24" t="s">
        <v>13</v>
      </c>
      <c r="T3950" s="24" t="s">
        <v>1588</v>
      </c>
      <c r="U3950" s="24" t="s">
        <v>205</v>
      </c>
      <c r="V3950" s="24" t="s">
        <v>205</v>
      </c>
      <c r="W3950" s="24" t="s">
        <v>1783</v>
      </c>
      <c r="X3950" s="24" t="s">
        <v>1833</v>
      </c>
      <c r="Y3950" s="24" t="s">
        <v>166</v>
      </c>
      <c r="Z3950" s="24"/>
    </row>
    <row r="3951" spans="1:26" x14ac:dyDescent="0.2">
      <c r="A3951">
        <v>3951</v>
      </c>
      <c r="B3951">
        <v>6853</v>
      </c>
      <c r="H3951" s="23">
        <v>44321</v>
      </c>
      <c r="I3951" s="23"/>
      <c r="J3951">
        <v>579.66999999999996</v>
      </c>
      <c r="K3951" s="24"/>
      <c r="L3951" s="24" t="s">
        <v>2271</v>
      </c>
      <c r="M3951" s="24" t="s">
        <v>2052</v>
      </c>
      <c r="N3951" s="24" t="s">
        <v>68</v>
      </c>
      <c r="O3951" s="24" t="s">
        <v>231</v>
      </c>
      <c r="P3951" s="24" t="s">
        <v>217</v>
      </c>
      <c r="Q3951" s="24" t="s">
        <v>64</v>
      </c>
      <c r="R3951" s="24" t="s">
        <v>6</v>
      </c>
      <c r="S3951" s="24" t="s">
        <v>59</v>
      </c>
      <c r="T3951" s="24" t="s">
        <v>945</v>
      </c>
      <c r="U3951" s="24" t="s">
        <v>205</v>
      </c>
      <c r="V3951" s="24" t="s">
        <v>205</v>
      </c>
      <c r="W3951" s="24" t="s">
        <v>1856</v>
      </c>
      <c r="X3951" s="24" t="s">
        <v>1833</v>
      </c>
      <c r="Y3951" s="24" t="s">
        <v>166</v>
      </c>
      <c r="Z3951" s="24"/>
    </row>
    <row r="3952" spans="1:26" x14ac:dyDescent="0.2">
      <c r="A3952">
        <v>3952</v>
      </c>
      <c r="B3952">
        <v>6854</v>
      </c>
      <c r="H3952" s="23">
        <v>44321</v>
      </c>
      <c r="I3952" s="23"/>
      <c r="J3952">
        <v>8430.9699999999993</v>
      </c>
      <c r="K3952" s="24"/>
      <c r="L3952" s="24" t="s">
        <v>3040</v>
      </c>
      <c r="M3952" s="24" t="s">
        <v>3041</v>
      </c>
      <c r="N3952" s="24" t="s">
        <v>7</v>
      </c>
      <c r="O3952" s="24" t="s">
        <v>231</v>
      </c>
      <c r="P3952" s="24" t="s">
        <v>217</v>
      </c>
      <c r="Q3952" s="24" t="s">
        <v>52</v>
      </c>
      <c r="R3952" s="24" t="s">
        <v>69</v>
      </c>
      <c r="S3952" s="24" t="s">
        <v>94</v>
      </c>
      <c r="T3952" s="24" t="s">
        <v>363</v>
      </c>
      <c r="U3952" s="24" t="s">
        <v>205</v>
      </c>
      <c r="V3952" s="24" t="s">
        <v>205</v>
      </c>
      <c r="W3952" s="24" t="s">
        <v>482</v>
      </c>
      <c r="X3952" s="24"/>
      <c r="Y3952" s="24" t="s">
        <v>166</v>
      </c>
      <c r="Z3952" s="24"/>
    </row>
    <row r="3953" spans="1:26" x14ac:dyDescent="0.2">
      <c r="A3953">
        <v>3953</v>
      </c>
      <c r="B3953">
        <v>6863</v>
      </c>
      <c r="H3953" s="23">
        <v>44323</v>
      </c>
      <c r="I3953" s="23"/>
      <c r="J3953">
        <v>5441.43</v>
      </c>
      <c r="K3953" s="24"/>
      <c r="L3953" s="24" t="s">
        <v>2358</v>
      </c>
      <c r="M3953" s="24" t="s">
        <v>2470</v>
      </c>
      <c r="N3953" s="24" t="s">
        <v>68</v>
      </c>
      <c r="O3953" s="24" t="s">
        <v>231</v>
      </c>
      <c r="P3953" s="24" t="s">
        <v>217</v>
      </c>
      <c r="Q3953" s="24" t="s">
        <v>102</v>
      </c>
      <c r="R3953" s="24" t="s">
        <v>108</v>
      </c>
      <c r="S3953" s="24" t="s">
        <v>108</v>
      </c>
      <c r="T3953" s="24" t="s">
        <v>238</v>
      </c>
      <c r="U3953" s="24" t="s">
        <v>205</v>
      </c>
      <c r="V3953" s="24" t="s">
        <v>205</v>
      </c>
      <c r="W3953" s="24" t="s">
        <v>205</v>
      </c>
      <c r="X3953" s="24" t="s">
        <v>1833</v>
      </c>
      <c r="Y3953" s="24" t="s">
        <v>205</v>
      </c>
      <c r="Z3953" s="24"/>
    </row>
    <row r="3954" spans="1:26" x14ac:dyDescent="0.2">
      <c r="A3954">
        <v>3954</v>
      </c>
      <c r="B3954">
        <v>6867</v>
      </c>
      <c r="H3954" s="23">
        <v>44323</v>
      </c>
      <c r="I3954" s="23"/>
      <c r="J3954">
        <v>868.8</v>
      </c>
      <c r="K3954" s="24"/>
      <c r="L3954" s="24" t="s">
        <v>2611</v>
      </c>
      <c r="M3954" s="24" t="s">
        <v>2472</v>
      </c>
      <c r="N3954" s="24" t="s">
        <v>68</v>
      </c>
      <c r="O3954" s="24" t="s">
        <v>231</v>
      </c>
      <c r="P3954" s="24" t="s">
        <v>217</v>
      </c>
      <c r="Q3954" s="24" t="s">
        <v>102</v>
      </c>
      <c r="R3954" s="24" t="s">
        <v>108</v>
      </c>
      <c r="S3954" s="24" t="s">
        <v>108</v>
      </c>
      <c r="T3954" s="24" t="s">
        <v>238</v>
      </c>
      <c r="U3954" s="24" t="s">
        <v>205</v>
      </c>
      <c r="V3954" s="24" t="s">
        <v>205</v>
      </c>
      <c r="W3954" s="24" t="s">
        <v>205</v>
      </c>
      <c r="X3954" s="24" t="s">
        <v>1833</v>
      </c>
      <c r="Y3954" s="24" t="s">
        <v>205</v>
      </c>
      <c r="Z3954" s="24"/>
    </row>
    <row r="3955" spans="1:26" x14ac:dyDescent="0.2">
      <c r="A3955">
        <v>3955</v>
      </c>
      <c r="B3955">
        <v>6868</v>
      </c>
      <c r="H3955" s="23">
        <v>44323</v>
      </c>
      <c r="I3955" s="23"/>
      <c r="J3955">
        <v>448.29</v>
      </c>
      <c r="K3955" s="24"/>
      <c r="L3955" s="24" t="s">
        <v>3138</v>
      </c>
      <c r="M3955" s="24" t="s">
        <v>3139</v>
      </c>
      <c r="N3955" s="24" t="s">
        <v>68</v>
      </c>
      <c r="O3955" s="24" t="s">
        <v>231</v>
      </c>
      <c r="P3955" s="24" t="s">
        <v>217</v>
      </c>
      <c r="Q3955" s="24" t="s">
        <v>102</v>
      </c>
      <c r="R3955" s="24" t="s">
        <v>108</v>
      </c>
      <c r="S3955" s="24" t="s">
        <v>108</v>
      </c>
      <c r="T3955" s="24" t="s">
        <v>238</v>
      </c>
      <c r="U3955" s="24" t="s">
        <v>205</v>
      </c>
      <c r="V3955" s="24" t="s">
        <v>205</v>
      </c>
      <c r="W3955" s="24" t="s">
        <v>205</v>
      </c>
      <c r="X3955" s="24" t="s">
        <v>1833</v>
      </c>
      <c r="Y3955" s="24" t="s">
        <v>205</v>
      </c>
      <c r="Z3955" s="24"/>
    </row>
    <row r="3956" spans="1:26" x14ac:dyDescent="0.2">
      <c r="A3956">
        <v>3956</v>
      </c>
      <c r="B3956">
        <v>6869</v>
      </c>
      <c r="H3956" s="23">
        <v>44323</v>
      </c>
      <c r="I3956" s="23"/>
      <c r="J3956">
        <v>715.64</v>
      </c>
      <c r="K3956" s="24"/>
      <c r="L3956" s="24" t="s">
        <v>2725</v>
      </c>
      <c r="M3956" s="24" t="s">
        <v>2613</v>
      </c>
      <c r="N3956" s="24" t="s">
        <v>68</v>
      </c>
      <c r="O3956" s="24" t="s">
        <v>231</v>
      </c>
      <c r="P3956" s="24" t="s">
        <v>217</v>
      </c>
      <c r="Q3956" s="24" t="s">
        <v>102</v>
      </c>
      <c r="R3956" s="24" t="s">
        <v>108</v>
      </c>
      <c r="S3956" s="24" t="s">
        <v>108</v>
      </c>
      <c r="T3956" s="24" t="s">
        <v>238</v>
      </c>
      <c r="U3956" s="24" t="s">
        <v>205</v>
      </c>
      <c r="V3956" s="24" t="s">
        <v>205</v>
      </c>
      <c r="W3956" s="24" t="s">
        <v>205</v>
      </c>
      <c r="X3956" s="24" t="s">
        <v>1833</v>
      </c>
      <c r="Y3956" s="24" t="s">
        <v>205</v>
      </c>
      <c r="Z3956" s="24"/>
    </row>
    <row r="3957" spans="1:26" x14ac:dyDescent="0.2">
      <c r="A3957">
        <v>3957</v>
      </c>
      <c r="B3957">
        <v>6870</v>
      </c>
      <c r="H3957" s="23">
        <v>44323</v>
      </c>
      <c r="I3957" s="23"/>
      <c r="J3957">
        <v>5461.92</v>
      </c>
      <c r="K3957" s="24"/>
      <c r="L3957" s="24" t="s">
        <v>2359</v>
      </c>
      <c r="M3957" s="24" t="s">
        <v>2473</v>
      </c>
      <c r="N3957" s="24" t="s">
        <v>68</v>
      </c>
      <c r="O3957" s="24" t="s">
        <v>231</v>
      </c>
      <c r="P3957" s="24" t="s">
        <v>217</v>
      </c>
      <c r="Q3957" s="24" t="s">
        <v>102</v>
      </c>
      <c r="R3957" s="24" t="s">
        <v>108</v>
      </c>
      <c r="S3957" s="24" t="s">
        <v>108</v>
      </c>
      <c r="T3957" s="24" t="s">
        <v>238</v>
      </c>
      <c r="U3957" s="24" t="s">
        <v>205</v>
      </c>
      <c r="V3957" s="24" t="s">
        <v>205</v>
      </c>
      <c r="W3957" s="24" t="s">
        <v>205</v>
      </c>
      <c r="X3957" s="24" t="s">
        <v>1833</v>
      </c>
      <c r="Y3957" s="24" t="s">
        <v>205</v>
      </c>
      <c r="Z3957" s="24"/>
    </row>
    <row r="3958" spans="1:26" x14ac:dyDescent="0.2">
      <c r="A3958">
        <v>3958</v>
      </c>
      <c r="B3958">
        <v>6871</v>
      </c>
      <c r="H3958" s="23">
        <v>44323</v>
      </c>
      <c r="I3958" s="23"/>
      <c r="J3958">
        <v>3343.03</v>
      </c>
      <c r="K3958" s="24"/>
      <c r="L3958" s="24" t="s">
        <v>2729</v>
      </c>
      <c r="M3958" s="24" t="s">
        <v>2617</v>
      </c>
      <c r="N3958" s="24" t="s">
        <v>68</v>
      </c>
      <c r="O3958" s="24" t="s">
        <v>231</v>
      </c>
      <c r="P3958" s="24" t="s">
        <v>217</v>
      </c>
      <c r="Q3958" s="24" t="s">
        <v>102</v>
      </c>
      <c r="R3958" s="24" t="s">
        <v>108</v>
      </c>
      <c r="S3958" s="24" t="s">
        <v>108</v>
      </c>
      <c r="T3958" s="24" t="s">
        <v>238</v>
      </c>
      <c r="U3958" s="24" t="s">
        <v>205</v>
      </c>
      <c r="V3958" s="24" t="s">
        <v>205</v>
      </c>
      <c r="W3958" s="24" t="s">
        <v>205</v>
      </c>
      <c r="X3958" s="24" t="s">
        <v>1833</v>
      </c>
      <c r="Y3958" s="24" t="s">
        <v>205</v>
      </c>
      <c r="Z3958" s="24"/>
    </row>
    <row r="3959" spans="1:26" x14ac:dyDescent="0.2">
      <c r="A3959">
        <v>3959</v>
      </c>
      <c r="B3959">
        <v>6872</v>
      </c>
      <c r="H3959" s="23">
        <v>44323</v>
      </c>
      <c r="I3959" s="23"/>
      <c r="J3959">
        <v>7387.89</v>
      </c>
      <c r="K3959" s="24"/>
      <c r="L3959" s="24" t="s">
        <v>2272</v>
      </c>
      <c r="M3959" s="24" t="s">
        <v>2474</v>
      </c>
      <c r="N3959" s="24" t="s">
        <v>68</v>
      </c>
      <c r="O3959" s="24" t="s">
        <v>231</v>
      </c>
      <c r="P3959" s="24" t="s">
        <v>217</v>
      </c>
      <c r="Q3959" s="24" t="s">
        <v>102</v>
      </c>
      <c r="R3959" s="24" t="s">
        <v>108</v>
      </c>
      <c r="S3959" s="24" t="s">
        <v>108</v>
      </c>
      <c r="T3959" s="24" t="s">
        <v>238</v>
      </c>
      <c r="U3959" s="24" t="s">
        <v>205</v>
      </c>
      <c r="V3959" s="24" t="s">
        <v>205</v>
      </c>
      <c r="W3959" s="24" t="s">
        <v>205</v>
      </c>
      <c r="X3959" s="24" t="s">
        <v>1833</v>
      </c>
      <c r="Y3959" s="24" t="s">
        <v>205</v>
      </c>
      <c r="Z3959" s="24"/>
    </row>
    <row r="3960" spans="1:26" x14ac:dyDescent="0.2">
      <c r="A3960">
        <v>3960</v>
      </c>
      <c r="B3960">
        <v>6873</v>
      </c>
      <c r="H3960" s="23">
        <v>44323</v>
      </c>
      <c r="I3960" s="23"/>
      <c r="J3960">
        <v>300.14999999999998</v>
      </c>
      <c r="K3960" s="24"/>
      <c r="L3960" s="24" t="s">
        <v>2726</v>
      </c>
      <c r="M3960" s="24" t="s">
        <v>2619</v>
      </c>
      <c r="N3960" s="24" t="s">
        <v>68</v>
      </c>
      <c r="O3960" s="24" t="s">
        <v>231</v>
      </c>
      <c r="P3960" s="24" t="s">
        <v>217</v>
      </c>
      <c r="Q3960" s="24" t="s">
        <v>102</v>
      </c>
      <c r="R3960" s="24" t="s">
        <v>108</v>
      </c>
      <c r="S3960" s="24" t="s">
        <v>108</v>
      </c>
      <c r="T3960" s="24" t="s">
        <v>238</v>
      </c>
      <c r="U3960" s="24" t="s">
        <v>205</v>
      </c>
      <c r="V3960" s="24" t="s">
        <v>205</v>
      </c>
      <c r="W3960" s="24" t="s">
        <v>205</v>
      </c>
      <c r="X3960" s="24" t="s">
        <v>1833</v>
      </c>
      <c r="Y3960" s="24" t="s">
        <v>205</v>
      </c>
      <c r="Z3960" s="24"/>
    </row>
    <row r="3961" spans="1:26" x14ac:dyDescent="0.2">
      <c r="A3961">
        <v>3961</v>
      </c>
      <c r="B3961">
        <v>6874</v>
      </c>
      <c r="H3961" s="23">
        <v>44323</v>
      </c>
      <c r="I3961" s="23"/>
      <c r="J3961">
        <v>9049.4599999999991</v>
      </c>
      <c r="K3961" s="24"/>
      <c r="L3961" s="24" t="s">
        <v>2360</v>
      </c>
      <c r="M3961" s="24" t="s">
        <v>2477</v>
      </c>
      <c r="N3961" s="24" t="s">
        <v>68</v>
      </c>
      <c r="O3961" s="24" t="s">
        <v>231</v>
      </c>
      <c r="P3961" s="24" t="s">
        <v>217</v>
      </c>
      <c r="Q3961" s="24" t="s">
        <v>102</v>
      </c>
      <c r="R3961" s="24" t="s">
        <v>108</v>
      </c>
      <c r="S3961" s="24" t="s">
        <v>108</v>
      </c>
      <c r="T3961" s="24" t="s">
        <v>238</v>
      </c>
      <c r="U3961" s="24" t="s">
        <v>205</v>
      </c>
      <c r="V3961" s="24" t="s">
        <v>205</v>
      </c>
      <c r="W3961" s="24" t="s">
        <v>205</v>
      </c>
      <c r="X3961" s="24" t="s">
        <v>1833</v>
      </c>
      <c r="Y3961" s="24" t="s">
        <v>205</v>
      </c>
      <c r="Z3961" s="24"/>
    </row>
    <row r="3962" spans="1:26" x14ac:dyDescent="0.2">
      <c r="A3962">
        <v>3962</v>
      </c>
      <c r="B3962">
        <v>6875</v>
      </c>
      <c r="H3962" s="23">
        <v>44323</v>
      </c>
      <c r="I3962" s="23"/>
      <c r="J3962">
        <v>559.98</v>
      </c>
      <c r="K3962" s="24"/>
      <c r="L3962" s="24" t="s">
        <v>2829</v>
      </c>
      <c r="M3962" s="24" t="s">
        <v>2728</v>
      </c>
      <c r="N3962" s="24" t="s">
        <v>68</v>
      </c>
      <c r="O3962" s="24" t="s">
        <v>231</v>
      </c>
      <c r="P3962" s="24" t="s">
        <v>217</v>
      </c>
      <c r="Q3962" s="24" t="s">
        <v>102</v>
      </c>
      <c r="R3962" s="24" t="s">
        <v>108</v>
      </c>
      <c r="S3962" s="24" t="s">
        <v>108</v>
      </c>
      <c r="T3962" s="24" t="s">
        <v>238</v>
      </c>
      <c r="U3962" s="24" t="s">
        <v>205</v>
      </c>
      <c r="V3962" s="24" t="s">
        <v>205</v>
      </c>
      <c r="W3962" s="24" t="s">
        <v>205</v>
      </c>
      <c r="X3962" s="24" t="s">
        <v>1833</v>
      </c>
      <c r="Y3962" s="24" t="s">
        <v>205</v>
      </c>
      <c r="Z3962" s="24"/>
    </row>
    <row r="3963" spans="1:26" x14ac:dyDescent="0.2">
      <c r="A3963">
        <v>3963</v>
      </c>
      <c r="B3963">
        <v>6876</v>
      </c>
      <c r="H3963" s="23">
        <v>44323</v>
      </c>
      <c r="I3963" s="23"/>
      <c r="J3963">
        <v>773.46</v>
      </c>
      <c r="K3963" s="24"/>
      <c r="L3963" s="24" t="s">
        <v>3051</v>
      </c>
      <c r="M3963" s="24" t="s">
        <v>2965</v>
      </c>
      <c r="N3963" s="24" t="s">
        <v>68</v>
      </c>
      <c r="O3963" s="24" t="s">
        <v>231</v>
      </c>
      <c r="P3963" s="24" t="s">
        <v>217</v>
      </c>
      <c r="Q3963" s="24" t="s">
        <v>102</v>
      </c>
      <c r="R3963" s="24" t="s">
        <v>108</v>
      </c>
      <c r="S3963" s="24" t="s">
        <v>108</v>
      </c>
      <c r="T3963" s="24" t="s">
        <v>238</v>
      </c>
      <c r="U3963" s="24" t="s">
        <v>205</v>
      </c>
      <c r="V3963" s="24" t="s">
        <v>205</v>
      </c>
      <c r="W3963" s="24" t="s">
        <v>205</v>
      </c>
      <c r="X3963" s="24" t="s">
        <v>1833</v>
      </c>
      <c r="Y3963" s="24" t="s">
        <v>205</v>
      </c>
      <c r="Z3963" s="24"/>
    </row>
    <row r="3964" spans="1:26" x14ac:dyDescent="0.2">
      <c r="A3964">
        <v>3964</v>
      </c>
      <c r="B3964">
        <v>6877</v>
      </c>
      <c r="H3964" s="23">
        <v>44323</v>
      </c>
      <c r="I3964" s="23"/>
      <c r="J3964">
        <v>999.99</v>
      </c>
      <c r="K3964" s="24"/>
      <c r="L3964" s="24" t="s">
        <v>3140</v>
      </c>
      <c r="M3964" s="24" t="s">
        <v>3141</v>
      </c>
      <c r="N3964" s="24" t="s">
        <v>68</v>
      </c>
      <c r="O3964" s="24" t="s">
        <v>231</v>
      </c>
      <c r="P3964" s="24" t="s">
        <v>217</v>
      </c>
      <c r="Q3964" s="24" t="s">
        <v>102</v>
      </c>
      <c r="R3964" s="24" t="s">
        <v>108</v>
      </c>
      <c r="S3964" s="24" t="s">
        <v>108</v>
      </c>
      <c r="T3964" s="24" t="s">
        <v>238</v>
      </c>
      <c r="U3964" s="24" t="s">
        <v>205</v>
      </c>
      <c r="V3964" s="24" t="s">
        <v>205</v>
      </c>
      <c r="W3964" s="24" t="s">
        <v>205</v>
      </c>
      <c r="X3964" s="24" t="s">
        <v>1833</v>
      </c>
      <c r="Y3964" s="24" t="s">
        <v>205</v>
      </c>
      <c r="Z3964" s="24"/>
    </row>
    <row r="3965" spans="1:26" x14ac:dyDescent="0.2">
      <c r="A3965">
        <v>3965</v>
      </c>
      <c r="B3965">
        <v>6878</v>
      </c>
      <c r="H3965" s="23">
        <v>44323</v>
      </c>
      <c r="I3965" s="23"/>
      <c r="J3965">
        <v>279.99</v>
      </c>
      <c r="K3965" s="24"/>
      <c r="L3965" s="24" t="s">
        <v>3142</v>
      </c>
      <c r="M3965" s="24" t="s">
        <v>3143</v>
      </c>
      <c r="N3965" s="24" t="s">
        <v>68</v>
      </c>
      <c r="O3965" s="24" t="s">
        <v>231</v>
      </c>
      <c r="P3965" s="24" t="s">
        <v>217</v>
      </c>
      <c r="Q3965" s="24" t="s">
        <v>102</v>
      </c>
      <c r="R3965" s="24" t="s">
        <v>108</v>
      </c>
      <c r="S3965" s="24" t="s">
        <v>108</v>
      </c>
      <c r="T3965" s="24" t="s">
        <v>238</v>
      </c>
      <c r="U3965" s="24" t="s">
        <v>205</v>
      </c>
      <c r="V3965" s="24" t="s">
        <v>205</v>
      </c>
      <c r="W3965" s="24" t="s">
        <v>205</v>
      </c>
      <c r="X3965" s="24" t="s">
        <v>1833</v>
      </c>
      <c r="Y3965" s="24" t="s">
        <v>205</v>
      </c>
      <c r="Z3965" s="24"/>
    </row>
    <row r="3966" spans="1:26" x14ac:dyDescent="0.2">
      <c r="A3966">
        <v>3966</v>
      </c>
      <c r="B3966">
        <v>6879</v>
      </c>
      <c r="H3966" s="23">
        <v>44323</v>
      </c>
      <c r="I3966" s="23"/>
      <c r="J3966">
        <v>5801.96</v>
      </c>
      <c r="K3966" s="24"/>
      <c r="L3966" s="24" t="s">
        <v>2274</v>
      </c>
      <c r="M3966" s="24" t="s">
        <v>2478</v>
      </c>
      <c r="N3966" s="24" t="s">
        <v>68</v>
      </c>
      <c r="O3966" s="24" t="s">
        <v>231</v>
      </c>
      <c r="P3966" s="24" t="s">
        <v>217</v>
      </c>
      <c r="Q3966" s="24" t="s">
        <v>102</v>
      </c>
      <c r="R3966" s="24" t="s">
        <v>108</v>
      </c>
      <c r="S3966" s="24" t="s">
        <v>108</v>
      </c>
      <c r="T3966" s="24" t="s">
        <v>238</v>
      </c>
      <c r="U3966" s="24" t="s">
        <v>205</v>
      </c>
      <c r="V3966" s="24" t="s">
        <v>205</v>
      </c>
      <c r="W3966" s="24" t="s">
        <v>205</v>
      </c>
      <c r="X3966" s="24" t="s">
        <v>1833</v>
      </c>
      <c r="Y3966" s="24" t="s">
        <v>205</v>
      </c>
      <c r="Z3966" s="24"/>
    </row>
    <row r="3967" spans="1:26" x14ac:dyDescent="0.2">
      <c r="A3967">
        <v>3967</v>
      </c>
      <c r="B3967">
        <v>6880</v>
      </c>
      <c r="H3967" s="23">
        <v>44323</v>
      </c>
      <c r="I3967" s="23"/>
      <c r="J3967">
        <v>4146.63</v>
      </c>
      <c r="K3967" s="24"/>
      <c r="L3967" s="24" t="s">
        <v>2361</v>
      </c>
      <c r="M3967" s="24" t="s">
        <v>2480</v>
      </c>
      <c r="N3967" s="24" t="s">
        <v>68</v>
      </c>
      <c r="O3967" s="24" t="s">
        <v>231</v>
      </c>
      <c r="P3967" s="24" t="s">
        <v>217</v>
      </c>
      <c r="Q3967" s="24" t="s">
        <v>102</v>
      </c>
      <c r="R3967" s="24" t="s">
        <v>108</v>
      </c>
      <c r="S3967" s="24" t="s">
        <v>108</v>
      </c>
      <c r="T3967" s="24" t="s">
        <v>238</v>
      </c>
      <c r="U3967" s="24" t="s">
        <v>205</v>
      </c>
      <c r="V3967" s="24" t="s">
        <v>205</v>
      </c>
      <c r="W3967" s="24" t="s">
        <v>205</v>
      </c>
      <c r="X3967" s="24" t="s">
        <v>1833</v>
      </c>
      <c r="Y3967" s="24" t="s">
        <v>205</v>
      </c>
      <c r="Z3967" s="24"/>
    </row>
    <row r="3968" spans="1:26" x14ac:dyDescent="0.2">
      <c r="A3968">
        <v>3968</v>
      </c>
      <c r="B3968">
        <v>6881</v>
      </c>
      <c r="H3968" s="23">
        <v>44323</v>
      </c>
      <c r="I3968" s="23"/>
      <c r="J3968">
        <v>2371.7399999999998</v>
      </c>
      <c r="K3968" s="24"/>
      <c r="L3968" s="24" t="s">
        <v>3144</v>
      </c>
      <c r="M3968" s="24" t="s">
        <v>3053</v>
      </c>
      <c r="N3968" s="24" t="s">
        <v>68</v>
      </c>
      <c r="O3968" s="24" t="s">
        <v>231</v>
      </c>
      <c r="P3968" s="24" t="s">
        <v>217</v>
      </c>
      <c r="Q3968" s="24" t="s">
        <v>102</v>
      </c>
      <c r="R3968" s="24" t="s">
        <v>108</v>
      </c>
      <c r="S3968" s="24" t="s">
        <v>108</v>
      </c>
      <c r="T3968" s="24" t="s">
        <v>238</v>
      </c>
      <c r="U3968" s="24" t="s">
        <v>205</v>
      </c>
      <c r="V3968" s="24" t="s">
        <v>205</v>
      </c>
      <c r="W3968" s="24" t="s">
        <v>205</v>
      </c>
      <c r="X3968" s="24" t="s">
        <v>1833</v>
      </c>
      <c r="Y3968" s="24" t="s">
        <v>205</v>
      </c>
      <c r="Z3968" s="24"/>
    </row>
    <row r="3969" spans="1:26" x14ac:dyDescent="0.2">
      <c r="A3969">
        <v>3969</v>
      </c>
      <c r="B3969">
        <v>6882</v>
      </c>
      <c r="H3969" s="23">
        <v>44323</v>
      </c>
      <c r="I3969" s="23"/>
      <c r="J3969">
        <v>488.79</v>
      </c>
      <c r="K3969" s="24"/>
      <c r="L3969" s="24" t="s">
        <v>2285</v>
      </c>
      <c r="M3969" s="24" t="s">
        <v>2524</v>
      </c>
      <c r="N3969" s="24" t="s">
        <v>68</v>
      </c>
      <c r="O3969" s="24" t="s">
        <v>231</v>
      </c>
      <c r="P3969" s="24" t="s">
        <v>217</v>
      </c>
      <c r="Q3969" s="24" t="s">
        <v>102</v>
      </c>
      <c r="R3969" s="24" t="s">
        <v>108</v>
      </c>
      <c r="S3969" s="24" t="s">
        <v>108</v>
      </c>
      <c r="T3969" s="24" t="s">
        <v>238</v>
      </c>
      <c r="U3969" s="24" t="s">
        <v>205</v>
      </c>
      <c r="V3969" s="24" t="s">
        <v>205</v>
      </c>
      <c r="W3969" s="24" t="s">
        <v>205</v>
      </c>
      <c r="X3969" s="24" t="s">
        <v>1833</v>
      </c>
      <c r="Y3969" s="24" t="s">
        <v>205</v>
      </c>
      <c r="Z3969" s="24"/>
    </row>
    <row r="3970" spans="1:26" x14ac:dyDescent="0.2">
      <c r="A3970">
        <v>3970</v>
      </c>
      <c r="B3970">
        <v>6883</v>
      </c>
      <c r="H3970" s="23">
        <v>44323</v>
      </c>
      <c r="I3970" s="23"/>
      <c r="J3970">
        <v>1071.53</v>
      </c>
      <c r="K3970" s="24"/>
      <c r="L3970" s="24" t="s">
        <v>2363</v>
      </c>
      <c r="M3970" s="24" t="s">
        <v>2482</v>
      </c>
      <c r="N3970" s="24" t="s">
        <v>68</v>
      </c>
      <c r="O3970" s="24" t="s">
        <v>231</v>
      </c>
      <c r="P3970" s="24" t="s">
        <v>217</v>
      </c>
      <c r="Q3970" s="24" t="s">
        <v>102</v>
      </c>
      <c r="R3970" s="24" t="s">
        <v>108</v>
      </c>
      <c r="S3970" s="24" t="s">
        <v>108</v>
      </c>
      <c r="T3970" s="24" t="s">
        <v>238</v>
      </c>
      <c r="U3970" s="24" t="s">
        <v>205</v>
      </c>
      <c r="V3970" s="24" t="s">
        <v>205</v>
      </c>
      <c r="W3970" s="24" t="s">
        <v>205</v>
      </c>
      <c r="X3970" s="24" t="s">
        <v>1833</v>
      </c>
      <c r="Y3970" s="24" t="s">
        <v>205</v>
      </c>
      <c r="Z3970" s="24"/>
    </row>
    <row r="3971" spans="1:26" x14ac:dyDescent="0.2">
      <c r="A3971">
        <v>3971</v>
      </c>
      <c r="B3971">
        <v>6884</v>
      </c>
      <c r="H3971" s="23">
        <v>44323</v>
      </c>
      <c r="I3971" s="23"/>
      <c r="J3971">
        <v>7926.86</v>
      </c>
      <c r="K3971" s="24"/>
      <c r="L3971" s="24" t="s">
        <v>2277</v>
      </c>
      <c r="M3971" s="24" t="s">
        <v>2483</v>
      </c>
      <c r="N3971" s="24" t="s">
        <v>68</v>
      </c>
      <c r="O3971" s="24" t="s">
        <v>231</v>
      </c>
      <c r="P3971" s="24" t="s">
        <v>217</v>
      </c>
      <c r="Q3971" s="24" t="s">
        <v>102</v>
      </c>
      <c r="R3971" s="24" t="s">
        <v>108</v>
      </c>
      <c r="S3971" s="24" t="s">
        <v>108</v>
      </c>
      <c r="T3971" s="24" t="s">
        <v>238</v>
      </c>
      <c r="U3971" s="24" t="s">
        <v>205</v>
      </c>
      <c r="V3971" s="24" t="s">
        <v>205</v>
      </c>
      <c r="W3971" s="24" t="s">
        <v>205</v>
      </c>
      <c r="X3971" s="24" t="s">
        <v>1833</v>
      </c>
      <c r="Y3971" s="24" t="s">
        <v>205</v>
      </c>
      <c r="Z3971" s="24"/>
    </row>
    <row r="3972" spans="1:26" x14ac:dyDescent="0.2">
      <c r="A3972">
        <v>3972</v>
      </c>
      <c r="B3972">
        <v>6885</v>
      </c>
      <c r="H3972" s="23">
        <v>44323</v>
      </c>
      <c r="I3972" s="23"/>
      <c r="J3972">
        <v>3262.57</v>
      </c>
      <c r="K3972" s="24"/>
      <c r="L3972" s="24" t="s">
        <v>2874</v>
      </c>
      <c r="M3972" s="24" t="s">
        <v>2860</v>
      </c>
      <c r="N3972" s="24" t="s">
        <v>68</v>
      </c>
      <c r="O3972" s="24" t="s">
        <v>231</v>
      </c>
      <c r="P3972" s="24" t="s">
        <v>217</v>
      </c>
      <c r="Q3972" s="24" t="s">
        <v>102</v>
      </c>
      <c r="R3972" s="24" t="s">
        <v>108</v>
      </c>
      <c r="S3972" s="24" t="s">
        <v>108</v>
      </c>
      <c r="T3972" s="24" t="s">
        <v>238</v>
      </c>
      <c r="U3972" s="24" t="s">
        <v>205</v>
      </c>
      <c r="V3972" s="24" t="s">
        <v>205</v>
      </c>
      <c r="W3972" s="24" t="s">
        <v>205</v>
      </c>
      <c r="X3972" s="24" t="s">
        <v>1833</v>
      </c>
      <c r="Y3972" s="24" t="s">
        <v>205</v>
      </c>
      <c r="Z3972" s="24"/>
    </row>
    <row r="3973" spans="1:26" x14ac:dyDescent="0.2">
      <c r="A3973">
        <v>3973</v>
      </c>
      <c r="B3973">
        <v>6886</v>
      </c>
      <c r="H3973" s="23">
        <v>44323</v>
      </c>
      <c r="I3973" s="23"/>
      <c r="J3973">
        <v>492.66</v>
      </c>
      <c r="K3973" s="24"/>
      <c r="L3973" s="24" t="s">
        <v>3145</v>
      </c>
      <c r="M3973" s="24" t="s">
        <v>3146</v>
      </c>
      <c r="N3973" s="24" t="s">
        <v>68</v>
      </c>
      <c r="O3973" s="24" t="s">
        <v>231</v>
      </c>
      <c r="P3973" s="24" t="s">
        <v>217</v>
      </c>
      <c r="Q3973" s="24" t="s">
        <v>102</v>
      </c>
      <c r="R3973" s="24" t="s">
        <v>108</v>
      </c>
      <c r="S3973" s="24" t="s">
        <v>108</v>
      </c>
      <c r="T3973" s="24" t="s">
        <v>238</v>
      </c>
      <c r="U3973" s="24" t="s">
        <v>205</v>
      </c>
      <c r="V3973" s="24" t="s">
        <v>205</v>
      </c>
      <c r="W3973" s="24" t="s">
        <v>205</v>
      </c>
      <c r="X3973" s="24" t="s">
        <v>1833</v>
      </c>
      <c r="Y3973" s="24" t="s">
        <v>205</v>
      </c>
      <c r="Z3973" s="24"/>
    </row>
    <row r="3974" spans="1:26" x14ac:dyDescent="0.2">
      <c r="A3974">
        <v>3974</v>
      </c>
      <c r="B3974">
        <v>6887</v>
      </c>
      <c r="H3974" s="23">
        <v>44323</v>
      </c>
      <c r="I3974" s="23"/>
      <c r="J3974">
        <v>445.96</v>
      </c>
      <c r="K3974" s="24"/>
      <c r="L3974" s="24" t="s">
        <v>2942</v>
      </c>
      <c r="M3974" s="24" t="s">
        <v>2834</v>
      </c>
      <c r="N3974" s="24" t="s">
        <v>68</v>
      </c>
      <c r="O3974" s="24" t="s">
        <v>231</v>
      </c>
      <c r="P3974" s="24" t="s">
        <v>217</v>
      </c>
      <c r="Q3974" s="24" t="s">
        <v>102</v>
      </c>
      <c r="R3974" s="24" t="s">
        <v>108</v>
      </c>
      <c r="S3974" s="24" t="s">
        <v>108</v>
      </c>
      <c r="T3974" s="24" t="s">
        <v>238</v>
      </c>
      <c r="U3974" s="24" t="s">
        <v>205</v>
      </c>
      <c r="V3974" s="24" t="s">
        <v>205</v>
      </c>
      <c r="W3974" s="24" t="s">
        <v>205</v>
      </c>
      <c r="X3974" s="24" t="s">
        <v>1833</v>
      </c>
      <c r="Y3974" s="24" t="s">
        <v>205</v>
      </c>
      <c r="Z3974" s="24"/>
    </row>
    <row r="3975" spans="1:26" x14ac:dyDescent="0.2">
      <c r="A3975">
        <v>3975</v>
      </c>
      <c r="B3975">
        <v>6888</v>
      </c>
      <c r="H3975" s="23">
        <v>44323</v>
      </c>
      <c r="I3975" s="23"/>
      <c r="J3975">
        <v>3361.73</v>
      </c>
      <c r="K3975" s="24"/>
      <c r="L3975" s="24" t="s">
        <v>2204</v>
      </c>
      <c r="M3975" s="24" t="s">
        <v>2485</v>
      </c>
      <c r="N3975" s="24" t="s">
        <v>68</v>
      </c>
      <c r="O3975" s="24" t="s">
        <v>231</v>
      </c>
      <c r="P3975" s="24" t="s">
        <v>217</v>
      </c>
      <c r="Q3975" s="24" t="s">
        <v>102</v>
      </c>
      <c r="R3975" s="24" t="s">
        <v>108</v>
      </c>
      <c r="S3975" s="24" t="s">
        <v>108</v>
      </c>
      <c r="T3975" s="24" t="s">
        <v>238</v>
      </c>
      <c r="U3975" s="24" t="s">
        <v>205</v>
      </c>
      <c r="V3975" s="24" t="s">
        <v>205</v>
      </c>
      <c r="W3975" s="24" t="s">
        <v>205</v>
      </c>
      <c r="X3975" s="24" t="s">
        <v>1833</v>
      </c>
      <c r="Y3975" s="24" t="s">
        <v>205</v>
      </c>
      <c r="Z3975" s="24"/>
    </row>
    <row r="3976" spans="1:26" x14ac:dyDescent="0.2">
      <c r="A3976">
        <v>3976</v>
      </c>
      <c r="B3976">
        <v>6889</v>
      </c>
      <c r="H3976" s="23">
        <v>44323</v>
      </c>
      <c r="I3976" s="23"/>
      <c r="J3976">
        <v>3814.76</v>
      </c>
      <c r="K3976" s="24"/>
      <c r="L3976" s="24" t="s">
        <v>2395</v>
      </c>
      <c r="M3976" s="24" t="s">
        <v>2486</v>
      </c>
      <c r="N3976" s="24" t="s">
        <v>68</v>
      </c>
      <c r="O3976" s="24" t="s">
        <v>231</v>
      </c>
      <c r="P3976" s="24" t="s">
        <v>217</v>
      </c>
      <c r="Q3976" s="24" t="s">
        <v>102</v>
      </c>
      <c r="R3976" s="24" t="s">
        <v>108</v>
      </c>
      <c r="S3976" s="24" t="s">
        <v>108</v>
      </c>
      <c r="T3976" s="24" t="s">
        <v>238</v>
      </c>
      <c r="U3976" s="24" t="s">
        <v>205</v>
      </c>
      <c r="V3976" s="24" t="s">
        <v>205</v>
      </c>
      <c r="W3976" s="24" t="s">
        <v>205</v>
      </c>
      <c r="X3976" s="24" t="s">
        <v>1833</v>
      </c>
      <c r="Y3976" s="24" t="s">
        <v>205</v>
      </c>
      <c r="Z3976" s="24"/>
    </row>
    <row r="3977" spans="1:26" x14ac:dyDescent="0.2">
      <c r="A3977">
        <v>3977</v>
      </c>
      <c r="B3977">
        <v>6890</v>
      </c>
      <c r="H3977" s="23">
        <v>44323</v>
      </c>
      <c r="I3977" s="23"/>
      <c r="J3977">
        <v>28968.18</v>
      </c>
      <c r="K3977" s="24"/>
      <c r="L3977" s="24" t="s">
        <v>351</v>
      </c>
      <c r="M3977" s="24" t="s">
        <v>2487</v>
      </c>
      <c r="N3977" s="24" t="s">
        <v>68</v>
      </c>
      <c r="O3977" s="24" t="s">
        <v>231</v>
      </c>
      <c r="P3977" s="24" t="s">
        <v>217</v>
      </c>
      <c r="Q3977" s="24" t="s">
        <v>102</v>
      </c>
      <c r="R3977" s="24" t="s">
        <v>108</v>
      </c>
      <c r="S3977" s="24" t="s">
        <v>108</v>
      </c>
      <c r="T3977" s="24" t="s">
        <v>238</v>
      </c>
      <c r="U3977" s="24" t="s">
        <v>205</v>
      </c>
      <c r="V3977" s="24" t="s">
        <v>205</v>
      </c>
      <c r="W3977" s="24" t="s">
        <v>205</v>
      </c>
      <c r="X3977" s="24" t="s">
        <v>1833</v>
      </c>
      <c r="Y3977" s="24" t="s">
        <v>205</v>
      </c>
      <c r="Z3977" s="24"/>
    </row>
    <row r="3978" spans="1:26" x14ac:dyDescent="0.2">
      <c r="A3978">
        <v>3978</v>
      </c>
      <c r="B3978">
        <v>6891</v>
      </c>
      <c r="H3978" s="23">
        <v>44323</v>
      </c>
      <c r="I3978" s="23"/>
      <c r="J3978">
        <v>525.58000000000004</v>
      </c>
      <c r="K3978" s="24"/>
      <c r="L3978" s="24" t="s">
        <v>2966</v>
      </c>
      <c r="M3978" s="24" t="s">
        <v>2733</v>
      </c>
      <c r="N3978" s="24" t="s">
        <v>68</v>
      </c>
      <c r="O3978" s="24" t="s">
        <v>231</v>
      </c>
      <c r="P3978" s="24" t="s">
        <v>217</v>
      </c>
      <c r="Q3978" s="24" t="s">
        <v>102</v>
      </c>
      <c r="R3978" s="24" t="s">
        <v>108</v>
      </c>
      <c r="S3978" s="24" t="s">
        <v>108</v>
      </c>
      <c r="T3978" s="24" t="s">
        <v>238</v>
      </c>
      <c r="U3978" s="24" t="s">
        <v>205</v>
      </c>
      <c r="V3978" s="24" t="s">
        <v>205</v>
      </c>
      <c r="W3978" s="24" t="s">
        <v>205</v>
      </c>
      <c r="X3978" s="24" t="s">
        <v>1833</v>
      </c>
      <c r="Y3978" s="24" t="s">
        <v>205</v>
      </c>
      <c r="Z3978" s="24"/>
    </row>
    <row r="3979" spans="1:26" x14ac:dyDescent="0.2">
      <c r="A3979">
        <v>3979</v>
      </c>
      <c r="B3979">
        <v>6892</v>
      </c>
      <c r="H3979" s="23">
        <v>44323</v>
      </c>
      <c r="I3979" s="23"/>
      <c r="J3979">
        <v>2426.4</v>
      </c>
      <c r="K3979" s="24"/>
      <c r="L3979" s="24" t="s">
        <v>2736</v>
      </c>
      <c r="M3979" s="24" t="s">
        <v>2624</v>
      </c>
      <c r="N3979" s="24" t="s">
        <v>68</v>
      </c>
      <c r="O3979" s="24" t="s">
        <v>231</v>
      </c>
      <c r="P3979" s="24" t="s">
        <v>217</v>
      </c>
      <c r="Q3979" s="24" t="s">
        <v>102</v>
      </c>
      <c r="R3979" s="24" t="s">
        <v>108</v>
      </c>
      <c r="S3979" s="24" t="s">
        <v>108</v>
      </c>
      <c r="T3979" s="24" t="s">
        <v>238</v>
      </c>
      <c r="U3979" s="24" t="s">
        <v>205</v>
      </c>
      <c r="V3979" s="24" t="s">
        <v>205</v>
      </c>
      <c r="W3979" s="24" t="s">
        <v>205</v>
      </c>
      <c r="X3979" s="24" t="s">
        <v>1833</v>
      </c>
      <c r="Y3979" s="24" t="s">
        <v>205</v>
      </c>
      <c r="Z3979" s="24"/>
    </row>
    <row r="3980" spans="1:26" x14ac:dyDescent="0.2">
      <c r="A3980">
        <v>3980</v>
      </c>
      <c r="B3980">
        <v>6893</v>
      </c>
      <c r="H3980" s="23">
        <v>44323</v>
      </c>
      <c r="I3980" s="23"/>
      <c r="J3980">
        <v>396</v>
      </c>
      <c r="K3980" s="24"/>
      <c r="L3980" s="24" t="s">
        <v>3147</v>
      </c>
      <c r="M3980" s="24" t="s">
        <v>3148</v>
      </c>
      <c r="N3980" s="24" t="s">
        <v>68</v>
      </c>
      <c r="O3980" s="24" t="s">
        <v>231</v>
      </c>
      <c r="P3980" s="24" t="s">
        <v>217</v>
      </c>
      <c r="Q3980" s="24" t="s">
        <v>102</v>
      </c>
      <c r="R3980" s="24" t="s">
        <v>108</v>
      </c>
      <c r="S3980" s="24" t="s">
        <v>108</v>
      </c>
      <c r="T3980" s="24" t="s">
        <v>238</v>
      </c>
      <c r="U3980" s="24" t="s">
        <v>205</v>
      </c>
      <c r="V3980" s="24" t="s">
        <v>205</v>
      </c>
      <c r="W3980" s="24" t="s">
        <v>205</v>
      </c>
      <c r="X3980" s="24" t="s">
        <v>1833</v>
      </c>
      <c r="Y3980" s="24" t="s">
        <v>205</v>
      </c>
      <c r="Z3980" s="24"/>
    </row>
    <row r="3981" spans="1:26" x14ac:dyDescent="0.2">
      <c r="A3981">
        <v>3981</v>
      </c>
      <c r="B3981">
        <v>6894</v>
      </c>
      <c r="H3981" s="23">
        <v>44323</v>
      </c>
      <c r="I3981" s="23"/>
      <c r="J3981">
        <v>4268.28</v>
      </c>
      <c r="K3981" s="24"/>
      <c r="L3981" s="24" t="s">
        <v>2743</v>
      </c>
      <c r="M3981" s="24" t="s">
        <v>2740</v>
      </c>
      <c r="N3981" s="24" t="s">
        <v>68</v>
      </c>
      <c r="O3981" s="24" t="s">
        <v>231</v>
      </c>
      <c r="P3981" s="24" t="s">
        <v>217</v>
      </c>
      <c r="Q3981" s="24" t="s">
        <v>102</v>
      </c>
      <c r="R3981" s="24" t="s">
        <v>108</v>
      </c>
      <c r="S3981" s="24" t="s">
        <v>108</v>
      </c>
      <c r="T3981" s="24" t="s">
        <v>238</v>
      </c>
      <c r="U3981" s="24" t="s">
        <v>205</v>
      </c>
      <c r="V3981" s="24" t="s">
        <v>205</v>
      </c>
      <c r="W3981" s="24" t="s">
        <v>205</v>
      </c>
      <c r="X3981" s="24" t="s">
        <v>1833</v>
      </c>
      <c r="Y3981" s="24" t="s">
        <v>205</v>
      </c>
      <c r="Z3981" s="24"/>
    </row>
    <row r="3982" spans="1:26" x14ac:dyDescent="0.2">
      <c r="A3982">
        <v>3982</v>
      </c>
      <c r="B3982">
        <v>6895</v>
      </c>
      <c r="H3982" s="23">
        <v>44323</v>
      </c>
      <c r="I3982" s="23"/>
      <c r="J3982">
        <v>2226.29</v>
      </c>
      <c r="K3982" s="24"/>
      <c r="L3982" s="24" t="s">
        <v>2967</v>
      </c>
      <c r="M3982" s="24" t="s">
        <v>2488</v>
      </c>
      <c r="N3982" s="24" t="s">
        <v>68</v>
      </c>
      <c r="O3982" s="24" t="s">
        <v>231</v>
      </c>
      <c r="P3982" s="24" t="s">
        <v>217</v>
      </c>
      <c r="Q3982" s="24" t="s">
        <v>102</v>
      </c>
      <c r="R3982" s="24" t="s">
        <v>108</v>
      </c>
      <c r="S3982" s="24" t="s">
        <v>108</v>
      </c>
      <c r="T3982" s="24" t="s">
        <v>238</v>
      </c>
      <c r="U3982" s="24" t="s">
        <v>205</v>
      </c>
      <c r="V3982" s="24" t="s">
        <v>205</v>
      </c>
      <c r="W3982" s="24" t="s">
        <v>205</v>
      </c>
      <c r="X3982" s="24" t="s">
        <v>1833</v>
      </c>
      <c r="Y3982" s="24" t="s">
        <v>205</v>
      </c>
      <c r="Z3982" s="24"/>
    </row>
    <row r="3983" spans="1:26" x14ac:dyDescent="0.2">
      <c r="A3983">
        <v>3983</v>
      </c>
      <c r="B3983">
        <v>6896</v>
      </c>
      <c r="H3983" s="23">
        <v>44323</v>
      </c>
      <c r="I3983" s="23"/>
      <c r="J3983">
        <v>4448.72</v>
      </c>
      <c r="K3983" s="24" t="s">
        <v>247</v>
      </c>
      <c r="L3983" s="24" t="s">
        <v>3149</v>
      </c>
      <c r="M3983" s="24" t="s">
        <v>3056</v>
      </c>
      <c r="N3983" s="24" t="s">
        <v>68</v>
      </c>
      <c r="O3983" s="24" t="s">
        <v>231</v>
      </c>
      <c r="P3983" s="24" t="s">
        <v>217</v>
      </c>
      <c r="Q3983" s="24" t="s">
        <v>102</v>
      </c>
      <c r="R3983" s="24" t="s">
        <v>108</v>
      </c>
      <c r="S3983" s="24" t="s">
        <v>108</v>
      </c>
      <c r="T3983" s="24" t="s">
        <v>238</v>
      </c>
      <c r="U3983" s="24" t="s">
        <v>205</v>
      </c>
      <c r="V3983" s="24" t="s">
        <v>205</v>
      </c>
      <c r="W3983" s="24" t="s">
        <v>205</v>
      </c>
      <c r="X3983" s="24" t="s">
        <v>1833</v>
      </c>
      <c r="Y3983" s="24" t="s">
        <v>205</v>
      </c>
      <c r="Z3983" s="24"/>
    </row>
    <row r="3984" spans="1:26" x14ac:dyDescent="0.2">
      <c r="A3984">
        <v>3984</v>
      </c>
      <c r="B3984">
        <v>6898</v>
      </c>
      <c r="H3984" s="23">
        <v>44323</v>
      </c>
      <c r="I3984" s="23"/>
      <c r="J3984">
        <v>377.66</v>
      </c>
      <c r="K3984" s="24"/>
      <c r="L3984" s="24" t="s">
        <v>2968</v>
      </c>
      <c r="M3984" s="24" t="s">
        <v>2778</v>
      </c>
      <c r="N3984" s="24" t="s">
        <v>68</v>
      </c>
      <c r="O3984" s="24" t="s">
        <v>231</v>
      </c>
      <c r="P3984" s="24" t="s">
        <v>217</v>
      </c>
      <c r="Q3984" s="24" t="s">
        <v>102</v>
      </c>
      <c r="R3984" s="24" t="s">
        <v>108</v>
      </c>
      <c r="S3984" s="24" t="s">
        <v>108</v>
      </c>
      <c r="T3984" s="24" t="s">
        <v>238</v>
      </c>
      <c r="U3984" s="24" t="s">
        <v>205</v>
      </c>
      <c r="V3984" s="24" t="s">
        <v>205</v>
      </c>
      <c r="W3984" s="24" t="s">
        <v>205</v>
      </c>
      <c r="X3984" s="24" t="s">
        <v>1833</v>
      </c>
      <c r="Y3984" s="24" t="s">
        <v>205</v>
      </c>
      <c r="Z3984" s="24"/>
    </row>
    <row r="3985" spans="1:26" x14ac:dyDescent="0.2">
      <c r="A3985">
        <v>3985</v>
      </c>
      <c r="B3985">
        <v>6899</v>
      </c>
      <c r="H3985" s="23">
        <v>44323</v>
      </c>
      <c r="I3985" s="23"/>
      <c r="J3985">
        <v>686.42</v>
      </c>
      <c r="K3985" s="24"/>
      <c r="L3985" s="24" t="s">
        <v>2839</v>
      </c>
      <c r="M3985" s="24" t="s">
        <v>2742</v>
      </c>
      <c r="N3985" s="24" t="s">
        <v>68</v>
      </c>
      <c r="O3985" s="24" t="s">
        <v>231</v>
      </c>
      <c r="P3985" s="24" t="s">
        <v>217</v>
      </c>
      <c r="Q3985" s="24" t="s">
        <v>102</v>
      </c>
      <c r="R3985" s="24" t="s">
        <v>108</v>
      </c>
      <c r="S3985" s="24" t="s">
        <v>108</v>
      </c>
      <c r="T3985" s="24" t="s">
        <v>238</v>
      </c>
      <c r="U3985" s="24" t="s">
        <v>205</v>
      </c>
      <c r="V3985" s="24" t="s">
        <v>205</v>
      </c>
      <c r="W3985" s="24" t="s">
        <v>205</v>
      </c>
      <c r="X3985" s="24" t="s">
        <v>1833</v>
      </c>
      <c r="Y3985" s="24" t="s">
        <v>205</v>
      </c>
      <c r="Z3985" s="24"/>
    </row>
    <row r="3986" spans="1:26" x14ac:dyDescent="0.2">
      <c r="A3986">
        <v>3986</v>
      </c>
      <c r="B3986">
        <v>6900</v>
      </c>
      <c r="H3986" s="23">
        <v>44323</v>
      </c>
      <c r="I3986" s="23"/>
      <c r="J3986">
        <v>1396.61</v>
      </c>
      <c r="K3986" s="24"/>
      <c r="L3986" s="24" t="s">
        <v>3058</v>
      </c>
      <c r="M3986" s="24" t="s">
        <v>3059</v>
      </c>
      <c r="N3986" s="24" t="s">
        <v>68</v>
      </c>
      <c r="O3986" s="24" t="s">
        <v>231</v>
      </c>
      <c r="P3986" s="24" t="s">
        <v>217</v>
      </c>
      <c r="Q3986" s="24" t="s">
        <v>102</v>
      </c>
      <c r="R3986" s="24" t="s">
        <v>108</v>
      </c>
      <c r="S3986" s="24" t="s">
        <v>108</v>
      </c>
      <c r="T3986" s="24" t="s">
        <v>238</v>
      </c>
      <c r="U3986" s="24" t="s">
        <v>205</v>
      </c>
      <c r="V3986" s="24" t="s">
        <v>205</v>
      </c>
      <c r="W3986" s="24" t="s">
        <v>205</v>
      </c>
      <c r="X3986" s="24" t="s">
        <v>1833</v>
      </c>
      <c r="Y3986" s="24" t="s">
        <v>205</v>
      </c>
      <c r="Z3986" s="24"/>
    </row>
    <row r="3987" spans="1:26" x14ac:dyDescent="0.2">
      <c r="A3987">
        <v>3987</v>
      </c>
      <c r="B3987">
        <v>6901</v>
      </c>
      <c r="H3987" s="23">
        <v>44323</v>
      </c>
      <c r="I3987" s="23"/>
      <c r="J3987">
        <v>6870.65</v>
      </c>
      <c r="K3987" s="24"/>
      <c r="L3987" s="24" t="s">
        <v>2383</v>
      </c>
      <c r="M3987" s="24" t="s">
        <v>2526</v>
      </c>
      <c r="N3987" s="24" t="s">
        <v>68</v>
      </c>
      <c r="O3987" s="24" t="s">
        <v>231</v>
      </c>
      <c r="P3987" s="24" t="s">
        <v>217</v>
      </c>
      <c r="Q3987" s="24" t="s">
        <v>102</v>
      </c>
      <c r="R3987" s="24" t="s">
        <v>108</v>
      </c>
      <c r="S3987" s="24" t="s">
        <v>108</v>
      </c>
      <c r="T3987" s="24" t="s">
        <v>238</v>
      </c>
      <c r="U3987" s="24" t="s">
        <v>205</v>
      </c>
      <c r="V3987" s="24" t="s">
        <v>205</v>
      </c>
      <c r="W3987" s="24" t="s">
        <v>205</v>
      </c>
      <c r="X3987" s="24" t="s">
        <v>1833</v>
      </c>
      <c r="Y3987" s="24" t="s">
        <v>205</v>
      </c>
      <c r="Z3987" s="24"/>
    </row>
    <row r="3988" spans="1:26" x14ac:dyDescent="0.2">
      <c r="A3988">
        <v>3988</v>
      </c>
      <c r="B3988">
        <v>6902</v>
      </c>
      <c r="H3988" s="23">
        <v>44323</v>
      </c>
      <c r="I3988" s="23"/>
      <c r="J3988">
        <v>605.88</v>
      </c>
      <c r="K3988" s="24"/>
      <c r="L3988" s="24" t="s">
        <v>3150</v>
      </c>
      <c r="M3988" s="24" t="s">
        <v>3151</v>
      </c>
      <c r="N3988" s="24" t="s">
        <v>68</v>
      </c>
      <c r="O3988" s="24" t="s">
        <v>231</v>
      </c>
      <c r="P3988" s="24" t="s">
        <v>217</v>
      </c>
      <c r="Q3988" s="24" t="s">
        <v>102</v>
      </c>
      <c r="R3988" s="24" t="s">
        <v>108</v>
      </c>
      <c r="S3988" s="24" t="s">
        <v>108</v>
      </c>
      <c r="T3988" s="24" t="s">
        <v>238</v>
      </c>
      <c r="U3988" s="24" t="s">
        <v>205</v>
      </c>
      <c r="V3988" s="24" t="s">
        <v>205</v>
      </c>
      <c r="W3988" s="24" t="s">
        <v>205</v>
      </c>
      <c r="X3988" s="24" t="s">
        <v>1833</v>
      </c>
      <c r="Y3988" s="24" t="s">
        <v>205</v>
      </c>
      <c r="Z3988" s="24"/>
    </row>
    <row r="3989" spans="1:26" x14ac:dyDescent="0.2">
      <c r="A3989">
        <v>3989</v>
      </c>
      <c r="B3989">
        <v>6903</v>
      </c>
      <c r="H3989" s="23">
        <v>44323</v>
      </c>
      <c r="I3989" s="23"/>
      <c r="J3989">
        <v>1141.07</v>
      </c>
      <c r="K3989" s="24"/>
      <c r="L3989" s="24" t="s">
        <v>3152</v>
      </c>
      <c r="M3989" s="24" t="s">
        <v>3153</v>
      </c>
      <c r="N3989" s="24" t="s">
        <v>68</v>
      </c>
      <c r="O3989" s="24" t="s">
        <v>231</v>
      </c>
      <c r="P3989" s="24" t="s">
        <v>217</v>
      </c>
      <c r="Q3989" s="24" t="s">
        <v>102</v>
      </c>
      <c r="R3989" s="24" t="s">
        <v>108</v>
      </c>
      <c r="S3989" s="24" t="s">
        <v>108</v>
      </c>
      <c r="T3989" s="24" t="s">
        <v>238</v>
      </c>
      <c r="U3989" s="24" t="s">
        <v>205</v>
      </c>
      <c r="V3989" s="24" t="s">
        <v>205</v>
      </c>
      <c r="W3989" s="24" t="s">
        <v>205</v>
      </c>
      <c r="X3989" s="24" t="s">
        <v>1833</v>
      </c>
      <c r="Y3989" s="24" t="s">
        <v>205</v>
      </c>
      <c r="Z3989" s="24"/>
    </row>
    <row r="3990" spans="1:26" x14ac:dyDescent="0.2">
      <c r="A3990">
        <v>3990</v>
      </c>
      <c r="B3990">
        <v>6904</v>
      </c>
      <c r="H3990" s="23">
        <v>44323</v>
      </c>
      <c r="I3990" s="23"/>
      <c r="J3990">
        <v>11498.71</v>
      </c>
      <c r="K3990" s="24"/>
      <c r="L3990" s="24" t="s">
        <v>2945</v>
      </c>
      <c r="M3990" s="24" t="s">
        <v>2946</v>
      </c>
      <c r="N3990" s="24" t="s">
        <v>68</v>
      </c>
      <c r="O3990" s="24" t="s">
        <v>231</v>
      </c>
      <c r="P3990" s="24" t="s">
        <v>217</v>
      </c>
      <c r="Q3990" s="24" t="s">
        <v>102</v>
      </c>
      <c r="R3990" s="24" t="s">
        <v>108</v>
      </c>
      <c r="S3990" s="24" t="s">
        <v>108</v>
      </c>
      <c r="T3990" s="24" t="s">
        <v>238</v>
      </c>
      <c r="U3990" s="24" t="s">
        <v>205</v>
      </c>
      <c r="V3990" s="24" t="s">
        <v>205</v>
      </c>
      <c r="W3990" s="24" t="s">
        <v>205</v>
      </c>
      <c r="X3990" s="24" t="s">
        <v>1833</v>
      </c>
      <c r="Y3990" s="24" t="s">
        <v>205</v>
      </c>
      <c r="Z3990" s="24"/>
    </row>
    <row r="3991" spans="1:26" x14ac:dyDescent="0.2">
      <c r="A3991">
        <v>3991</v>
      </c>
      <c r="B3991">
        <v>6905</v>
      </c>
      <c r="H3991" s="23">
        <v>44323</v>
      </c>
      <c r="I3991" s="23"/>
      <c r="J3991">
        <v>4603.3100000000004</v>
      </c>
      <c r="K3991" s="24"/>
      <c r="L3991" s="24" t="s">
        <v>2207</v>
      </c>
      <c r="M3991" s="24" t="s">
        <v>2491</v>
      </c>
      <c r="N3991" s="24" t="s">
        <v>68</v>
      </c>
      <c r="O3991" s="24" t="s">
        <v>231</v>
      </c>
      <c r="P3991" s="24" t="s">
        <v>217</v>
      </c>
      <c r="Q3991" s="24" t="s">
        <v>102</v>
      </c>
      <c r="R3991" s="24" t="s">
        <v>108</v>
      </c>
      <c r="S3991" s="24" t="s">
        <v>108</v>
      </c>
      <c r="T3991" s="24" t="s">
        <v>238</v>
      </c>
      <c r="U3991" s="24" t="s">
        <v>205</v>
      </c>
      <c r="V3991" s="24" t="s">
        <v>205</v>
      </c>
      <c r="W3991" s="24" t="s">
        <v>205</v>
      </c>
      <c r="X3991" s="24" t="s">
        <v>1833</v>
      </c>
      <c r="Y3991" s="24" t="s">
        <v>205</v>
      </c>
      <c r="Z3991" s="24"/>
    </row>
    <row r="3992" spans="1:26" x14ac:dyDescent="0.2">
      <c r="A3992">
        <v>3992</v>
      </c>
      <c r="B3992">
        <v>6906</v>
      </c>
      <c r="H3992" s="23">
        <v>44323</v>
      </c>
      <c r="I3992" s="23"/>
      <c r="J3992">
        <v>2877.66</v>
      </c>
      <c r="K3992" s="24"/>
      <c r="L3992" s="24" t="s">
        <v>3062</v>
      </c>
      <c r="M3992" s="24" t="s">
        <v>2949</v>
      </c>
      <c r="N3992" s="24" t="s">
        <v>68</v>
      </c>
      <c r="O3992" s="24" t="s">
        <v>231</v>
      </c>
      <c r="P3992" s="24" t="s">
        <v>217</v>
      </c>
      <c r="Q3992" s="24" t="s">
        <v>102</v>
      </c>
      <c r="R3992" s="24" t="s">
        <v>108</v>
      </c>
      <c r="S3992" s="24" t="s">
        <v>108</v>
      </c>
      <c r="T3992" s="24" t="s">
        <v>238</v>
      </c>
      <c r="U3992" s="24" t="s">
        <v>205</v>
      </c>
      <c r="V3992" s="24" t="s">
        <v>205</v>
      </c>
      <c r="W3992" s="24" t="s">
        <v>205</v>
      </c>
      <c r="X3992" s="24" t="s">
        <v>1833</v>
      </c>
      <c r="Y3992" s="24" t="s">
        <v>205</v>
      </c>
      <c r="Z3992" s="24"/>
    </row>
    <row r="3993" spans="1:26" x14ac:dyDescent="0.2">
      <c r="A3993">
        <v>3993</v>
      </c>
      <c r="B3993">
        <v>6907</v>
      </c>
      <c r="H3993" s="23">
        <v>44323</v>
      </c>
      <c r="I3993" s="23"/>
      <c r="J3993">
        <v>4448.72</v>
      </c>
      <c r="K3993" s="24"/>
      <c r="L3993" s="24" t="s">
        <v>3067</v>
      </c>
      <c r="M3993" s="24" t="s">
        <v>3056</v>
      </c>
      <c r="N3993" s="24" t="s">
        <v>68</v>
      </c>
      <c r="O3993" s="24" t="s">
        <v>231</v>
      </c>
      <c r="P3993" s="24" t="s">
        <v>217</v>
      </c>
      <c r="Q3993" s="24" t="s">
        <v>102</v>
      </c>
      <c r="R3993" s="24" t="s">
        <v>108</v>
      </c>
      <c r="S3993" s="24" t="s">
        <v>108</v>
      </c>
      <c r="T3993" s="24" t="s">
        <v>238</v>
      </c>
      <c r="U3993" s="24" t="s">
        <v>205</v>
      </c>
      <c r="V3993" s="24" t="s">
        <v>205</v>
      </c>
      <c r="W3993" s="24" t="s">
        <v>205</v>
      </c>
      <c r="X3993" s="24" t="s">
        <v>1833</v>
      </c>
      <c r="Y3993" s="24" t="s">
        <v>205</v>
      </c>
      <c r="Z3993" s="24"/>
    </row>
    <row r="3994" spans="1:26" x14ac:dyDescent="0.2">
      <c r="A3994">
        <v>3994</v>
      </c>
      <c r="B3994">
        <v>6908</v>
      </c>
      <c r="H3994" s="23">
        <v>44323</v>
      </c>
      <c r="I3994" s="23"/>
      <c r="J3994">
        <v>1632.39</v>
      </c>
      <c r="K3994" s="24"/>
      <c r="L3994" s="24" t="s">
        <v>2299</v>
      </c>
      <c r="M3994" s="24" t="s">
        <v>2494</v>
      </c>
      <c r="N3994" s="24" t="s">
        <v>68</v>
      </c>
      <c r="O3994" s="24" t="s">
        <v>231</v>
      </c>
      <c r="P3994" s="24" t="s">
        <v>217</v>
      </c>
      <c r="Q3994" s="24" t="s">
        <v>102</v>
      </c>
      <c r="R3994" s="24" t="s">
        <v>108</v>
      </c>
      <c r="S3994" s="24" t="s">
        <v>108</v>
      </c>
      <c r="T3994" s="24" t="s">
        <v>238</v>
      </c>
      <c r="U3994" s="24" t="s">
        <v>205</v>
      </c>
      <c r="V3994" s="24" t="s">
        <v>205</v>
      </c>
      <c r="W3994" s="24" t="s">
        <v>205</v>
      </c>
      <c r="X3994" s="24" t="s">
        <v>1833</v>
      </c>
      <c r="Y3994" s="24" t="s">
        <v>205</v>
      </c>
      <c r="Z3994" s="24"/>
    </row>
    <row r="3995" spans="1:26" x14ac:dyDescent="0.2">
      <c r="A3995">
        <v>3995</v>
      </c>
      <c r="B3995">
        <v>6909</v>
      </c>
      <c r="H3995" s="23">
        <v>44323</v>
      </c>
      <c r="I3995" s="23"/>
      <c r="J3995">
        <v>3149</v>
      </c>
      <c r="K3995" s="24"/>
      <c r="L3995" s="24" t="s">
        <v>2969</v>
      </c>
      <c r="M3995" s="24" t="s">
        <v>2970</v>
      </c>
      <c r="N3995" s="24" t="s">
        <v>68</v>
      </c>
      <c r="O3995" s="24" t="s">
        <v>231</v>
      </c>
      <c r="P3995" s="24" t="s">
        <v>217</v>
      </c>
      <c r="Q3995" s="24" t="s">
        <v>102</v>
      </c>
      <c r="R3995" s="24" t="s">
        <v>108</v>
      </c>
      <c r="S3995" s="24" t="s">
        <v>108</v>
      </c>
      <c r="T3995" s="24" t="s">
        <v>238</v>
      </c>
      <c r="U3995" s="24" t="s">
        <v>205</v>
      </c>
      <c r="V3995" s="24" t="s">
        <v>205</v>
      </c>
      <c r="W3995" s="24" t="s">
        <v>205</v>
      </c>
      <c r="X3995" s="24" t="s">
        <v>1833</v>
      </c>
      <c r="Y3995" s="24" t="s">
        <v>205</v>
      </c>
      <c r="Z3995" s="24"/>
    </row>
    <row r="3996" spans="1:26" x14ac:dyDescent="0.2">
      <c r="A3996">
        <v>3996</v>
      </c>
      <c r="B3996">
        <v>6910</v>
      </c>
      <c r="H3996" s="23">
        <v>44323</v>
      </c>
      <c r="I3996" s="23"/>
      <c r="J3996">
        <v>6112.25</v>
      </c>
      <c r="K3996" s="24"/>
      <c r="L3996" s="24" t="s">
        <v>3154</v>
      </c>
      <c r="M3996" s="24" t="s">
        <v>3155</v>
      </c>
      <c r="N3996" s="24" t="s">
        <v>68</v>
      </c>
      <c r="O3996" s="24" t="s">
        <v>231</v>
      </c>
      <c r="P3996" s="24" t="s">
        <v>217</v>
      </c>
      <c r="Q3996" s="24" t="s">
        <v>102</v>
      </c>
      <c r="R3996" s="24" t="s">
        <v>108</v>
      </c>
      <c r="S3996" s="24" t="s">
        <v>108</v>
      </c>
      <c r="T3996" s="24" t="s">
        <v>238</v>
      </c>
      <c r="U3996" s="24" t="s">
        <v>205</v>
      </c>
      <c r="V3996" s="24" t="s">
        <v>205</v>
      </c>
      <c r="W3996" s="24" t="s">
        <v>205</v>
      </c>
      <c r="X3996" s="24" t="s">
        <v>1833</v>
      </c>
      <c r="Y3996" s="24" t="s">
        <v>205</v>
      </c>
      <c r="Z3996" s="24"/>
    </row>
    <row r="3997" spans="1:26" x14ac:dyDescent="0.2">
      <c r="A3997">
        <v>3997</v>
      </c>
      <c r="B3997">
        <v>6911</v>
      </c>
      <c r="H3997" s="23">
        <v>44323</v>
      </c>
      <c r="I3997" s="23"/>
      <c r="J3997">
        <v>610.30999999999995</v>
      </c>
      <c r="K3997" s="24"/>
      <c r="L3997" s="24" t="s">
        <v>2370</v>
      </c>
      <c r="M3997" s="24" t="s">
        <v>2495</v>
      </c>
      <c r="N3997" s="24" t="s">
        <v>68</v>
      </c>
      <c r="O3997" s="24" t="s">
        <v>231</v>
      </c>
      <c r="P3997" s="24" t="s">
        <v>217</v>
      </c>
      <c r="Q3997" s="24" t="s">
        <v>102</v>
      </c>
      <c r="R3997" s="24" t="s">
        <v>108</v>
      </c>
      <c r="S3997" s="24" t="s">
        <v>108</v>
      </c>
      <c r="T3997" s="24" t="s">
        <v>238</v>
      </c>
      <c r="U3997" s="24" t="s">
        <v>205</v>
      </c>
      <c r="V3997" s="24" t="s">
        <v>205</v>
      </c>
      <c r="W3997" s="24" t="s">
        <v>205</v>
      </c>
      <c r="X3997" s="24" t="s">
        <v>1833</v>
      </c>
      <c r="Y3997" s="24" t="s">
        <v>205</v>
      </c>
      <c r="Z3997" s="24"/>
    </row>
    <row r="3998" spans="1:26" x14ac:dyDescent="0.2">
      <c r="A3998">
        <v>3998</v>
      </c>
      <c r="B3998">
        <v>6912</v>
      </c>
      <c r="H3998" s="23">
        <v>44323</v>
      </c>
      <c r="I3998" s="23"/>
      <c r="J3998">
        <v>512.13</v>
      </c>
      <c r="K3998" s="24"/>
      <c r="L3998" s="24" t="s">
        <v>2208</v>
      </c>
      <c r="M3998" s="24" t="s">
        <v>2496</v>
      </c>
      <c r="N3998" s="24" t="s">
        <v>68</v>
      </c>
      <c r="O3998" s="24" t="s">
        <v>231</v>
      </c>
      <c r="P3998" s="24" t="s">
        <v>217</v>
      </c>
      <c r="Q3998" s="24" t="s">
        <v>102</v>
      </c>
      <c r="R3998" s="24" t="s">
        <v>108</v>
      </c>
      <c r="S3998" s="24" t="s">
        <v>108</v>
      </c>
      <c r="T3998" s="24" t="s">
        <v>238</v>
      </c>
      <c r="U3998" s="24" t="s">
        <v>205</v>
      </c>
      <c r="V3998" s="24" t="s">
        <v>205</v>
      </c>
      <c r="W3998" s="24" t="s">
        <v>205</v>
      </c>
      <c r="X3998" s="24" t="s">
        <v>1833</v>
      </c>
      <c r="Y3998" s="24" t="s">
        <v>205</v>
      </c>
      <c r="Z3998" s="24"/>
    </row>
    <row r="3999" spans="1:26" x14ac:dyDescent="0.2">
      <c r="A3999">
        <v>3999</v>
      </c>
      <c r="B3999">
        <v>6913</v>
      </c>
      <c r="H3999" s="23">
        <v>44323</v>
      </c>
      <c r="I3999" s="23"/>
      <c r="J3999">
        <v>2229.98</v>
      </c>
      <c r="K3999" s="24"/>
      <c r="L3999" s="24" t="s">
        <v>2625</v>
      </c>
      <c r="M3999" s="24" t="s">
        <v>2498</v>
      </c>
      <c r="N3999" s="24" t="s">
        <v>68</v>
      </c>
      <c r="O3999" s="24" t="s">
        <v>231</v>
      </c>
      <c r="P3999" s="24" t="s">
        <v>217</v>
      </c>
      <c r="Q3999" s="24" t="s">
        <v>102</v>
      </c>
      <c r="R3999" s="24" t="s">
        <v>108</v>
      </c>
      <c r="S3999" s="24" t="s">
        <v>108</v>
      </c>
      <c r="T3999" s="24" t="s">
        <v>238</v>
      </c>
      <c r="U3999" s="24" t="s">
        <v>205</v>
      </c>
      <c r="V3999" s="24" t="s">
        <v>205</v>
      </c>
      <c r="W3999" s="24" t="s">
        <v>205</v>
      </c>
      <c r="X3999" s="24" t="s">
        <v>1833</v>
      </c>
      <c r="Y3999" s="24" t="s">
        <v>205</v>
      </c>
      <c r="Z3999" s="24"/>
    </row>
    <row r="4000" spans="1:26" x14ac:dyDescent="0.2">
      <c r="A4000">
        <v>4000</v>
      </c>
      <c r="B4000">
        <v>6914</v>
      </c>
      <c r="H4000" s="23">
        <v>44323</v>
      </c>
      <c r="I4000" s="23"/>
      <c r="J4000">
        <v>1359.39</v>
      </c>
      <c r="K4000" s="24"/>
      <c r="L4000" s="24" t="s">
        <v>2844</v>
      </c>
      <c r="M4000" s="24" t="s">
        <v>2745</v>
      </c>
      <c r="N4000" s="24" t="s">
        <v>68</v>
      </c>
      <c r="O4000" s="24" t="s">
        <v>231</v>
      </c>
      <c r="P4000" s="24" t="s">
        <v>217</v>
      </c>
      <c r="Q4000" s="24" t="s">
        <v>102</v>
      </c>
      <c r="R4000" s="24" t="s">
        <v>108</v>
      </c>
      <c r="S4000" s="24" t="s">
        <v>108</v>
      </c>
      <c r="T4000" s="24" t="s">
        <v>238</v>
      </c>
      <c r="U4000" s="24" t="s">
        <v>205</v>
      </c>
      <c r="V4000" s="24" t="s">
        <v>205</v>
      </c>
      <c r="W4000" s="24" t="s">
        <v>205</v>
      </c>
      <c r="X4000" s="24" t="s">
        <v>1833</v>
      </c>
      <c r="Y4000" s="24" t="s">
        <v>205</v>
      </c>
      <c r="Z4000" s="24"/>
    </row>
    <row r="4001" spans="1:26" x14ac:dyDescent="0.2">
      <c r="A4001">
        <v>4001</v>
      </c>
      <c r="B4001">
        <v>6915</v>
      </c>
      <c r="H4001" s="23">
        <v>44323</v>
      </c>
      <c r="I4001" s="23"/>
      <c r="J4001">
        <v>578.84</v>
      </c>
      <c r="K4001" s="24" t="s">
        <v>247</v>
      </c>
      <c r="L4001" s="24" t="s">
        <v>3156</v>
      </c>
      <c r="M4001" s="24" t="s">
        <v>3157</v>
      </c>
      <c r="N4001" s="24" t="s">
        <v>68</v>
      </c>
      <c r="O4001" s="24" t="s">
        <v>231</v>
      </c>
      <c r="P4001" s="24" t="s">
        <v>217</v>
      </c>
      <c r="Q4001" s="24" t="s">
        <v>102</v>
      </c>
      <c r="R4001" s="24" t="s">
        <v>108</v>
      </c>
      <c r="S4001" s="24" t="s">
        <v>108</v>
      </c>
      <c r="T4001" s="24" t="s">
        <v>238</v>
      </c>
      <c r="U4001" s="24" t="s">
        <v>205</v>
      </c>
      <c r="V4001" s="24" t="s">
        <v>205</v>
      </c>
      <c r="W4001" s="24" t="s">
        <v>205</v>
      </c>
      <c r="X4001" s="24" t="s">
        <v>1833</v>
      </c>
      <c r="Y4001" s="24" t="s">
        <v>205</v>
      </c>
      <c r="Z4001" s="24"/>
    </row>
    <row r="4002" spans="1:26" x14ac:dyDescent="0.2">
      <c r="A4002">
        <v>4002</v>
      </c>
      <c r="B4002">
        <v>6917</v>
      </c>
      <c r="H4002" s="23">
        <v>44323</v>
      </c>
      <c r="I4002" s="23"/>
      <c r="J4002">
        <v>989.1</v>
      </c>
      <c r="K4002" s="24"/>
      <c r="L4002" s="24" t="s">
        <v>2902</v>
      </c>
      <c r="M4002" s="24" t="s">
        <v>2757</v>
      </c>
      <c r="N4002" s="24" t="s">
        <v>68</v>
      </c>
      <c r="O4002" s="24" t="s">
        <v>231</v>
      </c>
      <c r="P4002" s="24" t="s">
        <v>217</v>
      </c>
      <c r="Q4002" s="24" t="s">
        <v>102</v>
      </c>
      <c r="R4002" s="24" t="s">
        <v>108</v>
      </c>
      <c r="S4002" s="24" t="s">
        <v>108</v>
      </c>
      <c r="T4002" s="24" t="s">
        <v>238</v>
      </c>
      <c r="U4002" s="24" t="s">
        <v>205</v>
      </c>
      <c r="V4002" s="24" t="s">
        <v>205</v>
      </c>
      <c r="W4002" s="24" t="s">
        <v>205</v>
      </c>
      <c r="X4002" s="24" t="s">
        <v>1833</v>
      </c>
      <c r="Y4002" s="24" t="s">
        <v>205</v>
      </c>
      <c r="Z4002" s="24"/>
    </row>
    <row r="4003" spans="1:26" x14ac:dyDescent="0.2">
      <c r="A4003">
        <v>4003</v>
      </c>
      <c r="B4003">
        <v>6918</v>
      </c>
      <c r="H4003" s="23">
        <v>44323</v>
      </c>
      <c r="I4003" s="23"/>
      <c r="J4003">
        <v>1357.79</v>
      </c>
      <c r="K4003" s="24"/>
      <c r="L4003" s="24" t="s">
        <v>2952</v>
      </c>
      <c r="M4003" s="24" t="s">
        <v>2846</v>
      </c>
      <c r="N4003" s="24" t="s">
        <v>68</v>
      </c>
      <c r="O4003" s="24" t="s">
        <v>231</v>
      </c>
      <c r="P4003" s="24" t="s">
        <v>217</v>
      </c>
      <c r="Q4003" s="24" t="s">
        <v>102</v>
      </c>
      <c r="R4003" s="24" t="s">
        <v>108</v>
      </c>
      <c r="S4003" s="24" t="s">
        <v>108</v>
      </c>
      <c r="T4003" s="24" t="s">
        <v>238</v>
      </c>
      <c r="U4003" s="24" t="s">
        <v>205</v>
      </c>
      <c r="V4003" s="24" t="s">
        <v>205</v>
      </c>
      <c r="W4003" s="24" t="s">
        <v>205</v>
      </c>
      <c r="X4003" s="24" t="s">
        <v>1833</v>
      </c>
      <c r="Y4003" s="24" t="s">
        <v>205</v>
      </c>
      <c r="Z4003" s="24"/>
    </row>
    <row r="4004" spans="1:26" x14ac:dyDescent="0.2">
      <c r="A4004">
        <v>4004</v>
      </c>
      <c r="B4004">
        <v>6919</v>
      </c>
      <c r="H4004" s="23">
        <v>44323</v>
      </c>
      <c r="I4004" s="23"/>
      <c r="J4004">
        <v>2285.2800000000002</v>
      </c>
      <c r="K4004" s="24"/>
      <c r="L4004" s="24" t="s">
        <v>2626</v>
      </c>
      <c r="M4004" s="24" t="s">
        <v>2500</v>
      </c>
      <c r="N4004" s="24" t="s">
        <v>68</v>
      </c>
      <c r="O4004" s="24" t="s">
        <v>231</v>
      </c>
      <c r="P4004" s="24" t="s">
        <v>217</v>
      </c>
      <c r="Q4004" s="24" t="s">
        <v>102</v>
      </c>
      <c r="R4004" s="24" t="s">
        <v>108</v>
      </c>
      <c r="S4004" s="24" t="s">
        <v>108</v>
      </c>
      <c r="T4004" s="24" t="s">
        <v>238</v>
      </c>
      <c r="U4004" s="24" t="s">
        <v>205</v>
      </c>
      <c r="V4004" s="24" t="s">
        <v>205</v>
      </c>
      <c r="W4004" s="24" t="s">
        <v>205</v>
      </c>
      <c r="X4004" s="24" t="s">
        <v>1833</v>
      </c>
      <c r="Y4004" s="24" t="s">
        <v>205</v>
      </c>
      <c r="Z4004" s="24"/>
    </row>
    <row r="4005" spans="1:26" x14ac:dyDescent="0.2">
      <c r="A4005">
        <v>4005</v>
      </c>
      <c r="B4005">
        <v>6920</v>
      </c>
      <c r="H4005" s="23">
        <v>44323</v>
      </c>
      <c r="I4005" s="23"/>
      <c r="J4005">
        <v>693.31</v>
      </c>
      <c r="K4005" s="24"/>
      <c r="L4005" s="24" t="s">
        <v>2371</v>
      </c>
      <c r="M4005" s="24" t="s">
        <v>2499</v>
      </c>
      <c r="N4005" s="24" t="s">
        <v>68</v>
      </c>
      <c r="O4005" s="24" t="s">
        <v>231</v>
      </c>
      <c r="P4005" s="24" t="s">
        <v>217</v>
      </c>
      <c r="Q4005" s="24" t="s">
        <v>102</v>
      </c>
      <c r="R4005" s="24" t="s">
        <v>108</v>
      </c>
      <c r="S4005" s="24" t="s">
        <v>108</v>
      </c>
      <c r="T4005" s="24" t="s">
        <v>238</v>
      </c>
      <c r="U4005" s="24" t="s">
        <v>205</v>
      </c>
      <c r="V4005" s="24" t="s">
        <v>205</v>
      </c>
      <c r="W4005" s="24" t="s">
        <v>205</v>
      </c>
      <c r="X4005" s="24" t="s">
        <v>1833</v>
      </c>
      <c r="Y4005" s="24" t="s">
        <v>205</v>
      </c>
      <c r="Z4005" s="24"/>
    </row>
    <row r="4006" spans="1:26" x14ac:dyDescent="0.2">
      <c r="A4006">
        <v>4006</v>
      </c>
      <c r="B4006">
        <v>6921</v>
      </c>
      <c r="H4006" s="23">
        <v>44323</v>
      </c>
      <c r="I4006" s="23"/>
      <c r="J4006">
        <v>1636.02</v>
      </c>
      <c r="K4006" s="24" t="s">
        <v>247</v>
      </c>
      <c r="L4006" s="24" t="s">
        <v>2627</v>
      </c>
      <c r="M4006" s="24" t="s">
        <v>2503</v>
      </c>
      <c r="N4006" s="24" t="s">
        <v>68</v>
      </c>
      <c r="O4006" s="24" t="s">
        <v>231</v>
      </c>
      <c r="P4006" s="24" t="s">
        <v>217</v>
      </c>
      <c r="Q4006" s="24" t="s">
        <v>102</v>
      </c>
      <c r="R4006" s="24" t="s">
        <v>108</v>
      </c>
      <c r="S4006" s="24" t="s">
        <v>108</v>
      </c>
      <c r="T4006" s="24" t="s">
        <v>238</v>
      </c>
      <c r="U4006" s="24" t="s">
        <v>205</v>
      </c>
      <c r="V4006" s="24" t="s">
        <v>205</v>
      </c>
      <c r="W4006" s="24" t="s">
        <v>205</v>
      </c>
      <c r="X4006" s="24" t="s">
        <v>1833</v>
      </c>
      <c r="Y4006" s="24" t="s">
        <v>205</v>
      </c>
      <c r="Z4006" s="24"/>
    </row>
    <row r="4007" spans="1:26" x14ac:dyDescent="0.2">
      <c r="A4007">
        <v>4007</v>
      </c>
      <c r="B4007">
        <v>6922</v>
      </c>
      <c r="H4007" s="23">
        <v>44323</v>
      </c>
      <c r="I4007" s="23"/>
      <c r="J4007">
        <v>2836.72</v>
      </c>
      <c r="K4007" s="24"/>
      <c r="L4007" s="24" t="s">
        <v>2501</v>
      </c>
      <c r="M4007" s="24" t="s">
        <v>2502</v>
      </c>
      <c r="N4007" s="24" t="s">
        <v>68</v>
      </c>
      <c r="O4007" s="24" t="s">
        <v>231</v>
      </c>
      <c r="P4007" s="24" t="s">
        <v>217</v>
      </c>
      <c r="Q4007" s="24" t="s">
        <v>102</v>
      </c>
      <c r="R4007" s="24" t="s">
        <v>108</v>
      </c>
      <c r="S4007" s="24" t="s">
        <v>108</v>
      </c>
      <c r="T4007" s="24" t="s">
        <v>238</v>
      </c>
      <c r="U4007" s="24" t="s">
        <v>205</v>
      </c>
      <c r="V4007" s="24" t="s">
        <v>205</v>
      </c>
      <c r="W4007" s="24" t="s">
        <v>205</v>
      </c>
      <c r="X4007" s="24" t="s">
        <v>1833</v>
      </c>
      <c r="Y4007" s="24" t="s">
        <v>205</v>
      </c>
      <c r="Z4007" s="24"/>
    </row>
    <row r="4008" spans="1:26" x14ac:dyDescent="0.2">
      <c r="A4008">
        <v>4008</v>
      </c>
      <c r="B4008">
        <v>6923</v>
      </c>
      <c r="H4008" s="23">
        <v>44323</v>
      </c>
      <c r="I4008" s="23"/>
      <c r="J4008">
        <v>2951.37</v>
      </c>
      <c r="K4008" s="24"/>
      <c r="L4008" s="24" t="s">
        <v>2631</v>
      </c>
      <c r="M4008" s="24" t="s">
        <v>2508</v>
      </c>
      <c r="N4008" s="24" t="s">
        <v>68</v>
      </c>
      <c r="O4008" s="24" t="s">
        <v>231</v>
      </c>
      <c r="P4008" s="24" t="s">
        <v>217</v>
      </c>
      <c r="Q4008" s="24" t="s">
        <v>102</v>
      </c>
      <c r="R4008" s="24" t="s">
        <v>108</v>
      </c>
      <c r="S4008" s="24" t="s">
        <v>108</v>
      </c>
      <c r="T4008" s="24" t="s">
        <v>238</v>
      </c>
      <c r="U4008" s="24" t="s">
        <v>205</v>
      </c>
      <c r="V4008" s="24" t="s">
        <v>205</v>
      </c>
      <c r="W4008" s="24" t="s">
        <v>205</v>
      </c>
      <c r="X4008" s="24" t="s">
        <v>1833</v>
      </c>
      <c r="Y4008" s="24" t="s">
        <v>205</v>
      </c>
      <c r="Z4008" s="24"/>
    </row>
    <row r="4009" spans="1:26" x14ac:dyDescent="0.2">
      <c r="A4009">
        <v>4009</v>
      </c>
      <c r="B4009">
        <v>6924</v>
      </c>
      <c r="H4009" s="23">
        <v>44323</v>
      </c>
      <c r="I4009" s="23"/>
      <c r="J4009">
        <v>207.87</v>
      </c>
      <c r="K4009" s="24"/>
      <c r="L4009" s="24" t="s">
        <v>2971</v>
      </c>
      <c r="M4009" s="24" t="s">
        <v>2630</v>
      </c>
      <c r="N4009" s="24" t="s">
        <v>68</v>
      </c>
      <c r="O4009" s="24" t="s">
        <v>231</v>
      </c>
      <c r="P4009" s="24" t="s">
        <v>217</v>
      </c>
      <c r="Q4009" s="24" t="s">
        <v>102</v>
      </c>
      <c r="R4009" s="24" t="s">
        <v>108</v>
      </c>
      <c r="S4009" s="24" t="s">
        <v>108</v>
      </c>
      <c r="T4009" s="24" t="s">
        <v>238</v>
      </c>
      <c r="U4009" s="24" t="s">
        <v>205</v>
      </c>
      <c r="V4009" s="24" t="s">
        <v>205</v>
      </c>
      <c r="W4009" s="24" t="s">
        <v>205</v>
      </c>
      <c r="X4009" s="24" t="s">
        <v>1833</v>
      </c>
      <c r="Y4009" s="24" t="s">
        <v>205</v>
      </c>
      <c r="Z4009" s="24"/>
    </row>
    <row r="4010" spans="1:26" x14ac:dyDescent="0.2">
      <c r="A4010">
        <v>4010</v>
      </c>
      <c r="B4010">
        <v>6925</v>
      </c>
      <c r="H4010" s="23">
        <v>44323</v>
      </c>
      <c r="I4010" s="23"/>
      <c r="J4010">
        <v>3551.4</v>
      </c>
      <c r="K4010" s="24"/>
      <c r="L4010" s="24" t="s">
        <v>3057</v>
      </c>
      <c r="M4010" s="24" t="s">
        <v>2759</v>
      </c>
      <c r="N4010" s="24" t="s">
        <v>68</v>
      </c>
      <c r="O4010" s="24" t="s">
        <v>231</v>
      </c>
      <c r="P4010" s="24" t="s">
        <v>217</v>
      </c>
      <c r="Q4010" s="24" t="s">
        <v>102</v>
      </c>
      <c r="R4010" s="24" t="s">
        <v>108</v>
      </c>
      <c r="S4010" s="24" t="s">
        <v>108</v>
      </c>
      <c r="T4010" s="24" t="s">
        <v>238</v>
      </c>
      <c r="U4010" s="24" t="s">
        <v>205</v>
      </c>
      <c r="V4010" s="24" t="s">
        <v>205</v>
      </c>
      <c r="W4010" s="24" t="s">
        <v>205</v>
      </c>
      <c r="X4010" s="24" t="s">
        <v>1833</v>
      </c>
      <c r="Y4010" s="24" t="s">
        <v>205</v>
      </c>
      <c r="Z4010" s="24"/>
    </row>
    <row r="4011" spans="1:26" x14ac:dyDescent="0.2">
      <c r="A4011">
        <v>4011</v>
      </c>
      <c r="B4011">
        <v>6926</v>
      </c>
      <c r="H4011" s="23">
        <v>44323</v>
      </c>
      <c r="I4011" s="23"/>
      <c r="J4011">
        <v>3026.92</v>
      </c>
      <c r="K4011" s="24"/>
      <c r="L4011" s="24" t="s">
        <v>3054</v>
      </c>
      <c r="M4011" s="24" t="s">
        <v>2761</v>
      </c>
      <c r="N4011" s="24" t="s">
        <v>68</v>
      </c>
      <c r="O4011" s="24" t="s">
        <v>231</v>
      </c>
      <c r="P4011" s="24" t="s">
        <v>217</v>
      </c>
      <c r="Q4011" s="24" t="s">
        <v>102</v>
      </c>
      <c r="R4011" s="24" t="s">
        <v>108</v>
      </c>
      <c r="S4011" s="24" t="s">
        <v>108</v>
      </c>
      <c r="T4011" s="24" t="s">
        <v>238</v>
      </c>
      <c r="U4011" s="24" t="s">
        <v>205</v>
      </c>
      <c r="V4011" s="24" t="s">
        <v>205</v>
      </c>
      <c r="W4011" s="24" t="s">
        <v>205</v>
      </c>
      <c r="X4011" s="24" t="s">
        <v>1833</v>
      </c>
      <c r="Y4011" s="24" t="s">
        <v>205</v>
      </c>
      <c r="Z4011" s="24"/>
    </row>
    <row r="4012" spans="1:26" x14ac:dyDescent="0.2">
      <c r="A4012">
        <v>4012</v>
      </c>
      <c r="B4012">
        <v>6927</v>
      </c>
      <c r="H4012" s="23">
        <v>44323</v>
      </c>
      <c r="I4012" s="23"/>
      <c r="J4012">
        <v>5733.74</v>
      </c>
      <c r="K4012" s="24"/>
      <c r="L4012" s="24" t="s">
        <v>2211</v>
      </c>
      <c r="M4012" s="24" t="s">
        <v>2509</v>
      </c>
      <c r="N4012" s="24" t="s">
        <v>68</v>
      </c>
      <c r="O4012" s="24" t="s">
        <v>231</v>
      </c>
      <c r="P4012" s="24" t="s">
        <v>217</v>
      </c>
      <c r="Q4012" s="24" t="s">
        <v>102</v>
      </c>
      <c r="R4012" s="24" t="s">
        <v>108</v>
      </c>
      <c r="S4012" s="24" t="s">
        <v>108</v>
      </c>
      <c r="T4012" s="24" t="s">
        <v>238</v>
      </c>
      <c r="U4012" s="24" t="s">
        <v>205</v>
      </c>
      <c r="V4012" s="24" t="s">
        <v>205</v>
      </c>
      <c r="W4012" s="24" t="s">
        <v>205</v>
      </c>
      <c r="X4012" s="24" t="s">
        <v>1833</v>
      </c>
      <c r="Y4012" s="24" t="s">
        <v>205</v>
      </c>
      <c r="Z4012" s="24"/>
    </row>
    <row r="4013" spans="1:26" x14ac:dyDescent="0.2">
      <c r="A4013">
        <v>4013</v>
      </c>
      <c r="B4013">
        <v>6928</v>
      </c>
      <c r="H4013" s="23">
        <v>44323</v>
      </c>
      <c r="I4013" s="23"/>
      <c r="J4013">
        <v>1722.86</v>
      </c>
      <c r="K4013" s="24"/>
      <c r="L4013" s="24" t="s">
        <v>3061</v>
      </c>
      <c r="M4013" s="24" t="s">
        <v>2752</v>
      </c>
      <c r="N4013" s="24" t="s">
        <v>68</v>
      </c>
      <c r="O4013" s="24" t="s">
        <v>231</v>
      </c>
      <c r="P4013" s="24" t="s">
        <v>217</v>
      </c>
      <c r="Q4013" s="24" t="s">
        <v>102</v>
      </c>
      <c r="R4013" s="24" t="s">
        <v>108</v>
      </c>
      <c r="S4013" s="24" t="s">
        <v>108</v>
      </c>
      <c r="T4013" s="24" t="s">
        <v>238</v>
      </c>
      <c r="U4013" s="24" t="s">
        <v>205</v>
      </c>
      <c r="V4013" s="24" t="s">
        <v>205</v>
      </c>
      <c r="W4013" s="24" t="s">
        <v>205</v>
      </c>
      <c r="X4013" s="24" t="s">
        <v>1833</v>
      </c>
      <c r="Y4013" s="24" t="s">
        <v>205</v>
      </c>
      <c r="Z4013" s="24"/>
    </row>
    <row r="4014" spans="1:26" x14ac:dyDescent="0.2">
      <c r="A4014">
        <v>4014</v>
      </c>
      <c r="B4014">
        <v>6929</v>
      </c>
      <c r="H4014" s="23">
        <v>44323</v>
      </c>
      <c r="I4014" s="23"/>
      <c r="J4014">
        <v>3106.92</v>
      </c>
      <c r="K4014" s="24"/>
      <c r="L4014" s="24" t="s">
        <v>2377</v>
      </c>
      <c r="M4014" s="24" t="s">
        <v>2510</v>
      </c>
      <c r="N4014" s="24" t="s">
        <v>68</v>
      </c>
      <c r="O4014" s="24" t="s">
        <v>231</v>
      </c>
      <c r="P4014" s="24" t="s">
        <v>217</v>
      </c>
      <c r="Q4014" s="24" t="s">
        <v>102</v>
      </c>
      <c r="R4014" s="24" t="s">
        <v>108</v>
      </c>
      <c r="S4014" s="24" t="s">
        <v>108</v>
      </c>
      <c r="T4014" s="24" t="s">
        <v>238</v>
      </c>
      <c r="U4014" s="24" t="s">
        <v>205</v>
      </c>
      <c r="V4014" s="24" t="s">
        <v>205</v>
      </c>
      <c r="W4014" s="24" t="s">
        <v>205</v>
      </c>
      <c r="X4014" s="24" t="s">
        <v>1833</v>
      </c>
      <c r="Y4014" s="24" t="s">
        <v>205</v>
      </c>
      <c r="Z4014" s="24"/>
    </row>
    <row r="4015" spans="1:26" x14ac:dyDescent="0.2">
      <c r="A4015">
        <v>4015</v>
      </c>
      <c r="B4015">
        <v>6930</v>
      </c>
      <c r="H4015" s="23">
        <v>44323</v>
      </c>
      <c r="I4015" s="23"/>
      <c r="J4015">
        <v>11353.68</v>
      </c>
      <c r="K4015" s="24"/>
      <c r="L4015" s="24" t="s">
        <v>2212</v>
      </c>
      <c r="M4015" s="24" t="s">
        <v>2512</v>
      </c>
      <c r="N4015" s="24" t="s">
        <v>68</v>
      </c>
      <c r="O4015" s="24" t="s">
        <v>231</v>
      </c>
      <c r="P4015" s="24" t="s">
        <v>217</v>
      </c>
      <c r="Q4015" s="24" t="s">
        <v>102</v>
      </c>
      <c r="R4015" s="24" t="s">
        <v>108</v>
      </c>
      <c r="S4015" s="24" t="s">
        <v>108</v>
      </c>
      <c r="T4015" s="24" t="s">
        <v>238</v>
      </c>
      <c r="U4015" s="24" t="s">
        <v>205</v>
      </c>
      <c r="V4015" s="24" t="s">
        <v>205</v>
      </c>
      <c r="W4015" s="24" t="s">
        <v>205</v>
      </c>
      <c r="X4015" s="24" t="s">
        <v>1833</v>
      </c>
      <c r="Y4015" s="24" t="s">
        <v>205</v>
      </c>
      <c r="Z4015" s="24"/>
    </row>
    <row r="4016" spans="1:26" x14ac:dyDescent="0.2">
      <c r="A4016">
        <v>4016</v>
      </c>
      <c r="B4016">
        <v>6931</v>
      </c>
      <c r="H4016" s="23">
        <v>44323</v>
      </c>
      <c r="I4016" s="23"/>
      <c r="J4016">
        <v>1488.86</v>
      </c>
      <c r="K4016" s="24"/>
      <c r="L4016" s="24" t="s">
        <v>2973</v>
      </c>
      <c r="M4016" s="24" t="s">
        <v>2763</v>
      </c>
      <c r="N4016" s="24" t="s">
        <v>68</v>
      </c>
      <c r="O4016" s="24" t="s">
        <v>231</v>
      </c>
      <c r="P4016" s="24" t="s">
        <v>217</v>
      </c>
      <c r="Q4016" s="24" t="s">
        <v>102</v>
      </c>
      <c r="R4016" s="24" t="s">
        <v>108</v>
      </c>
      <c r="S4016" s="24" t="s">
        <v>108</v>
      </c>
      <c r="T4016" s="24" t="s">
        <v>238</v>
      </c>
      <c r="U4016" s="24" t="s">
        <v>205</v>
      </c>
      <c r="V4016" s="24" t="s">
        <v>205</v>
      </c>
      <c r="W4016" s="24" t="s">
        <v>205</v>
      </c>
      <c r="X4016" s="24" t="s">
        <v>1833</v>
      </c>
      <c r="Y4016" s="24" t="s">
        <v>205</v>
      </c>
      <c r="Z4016" s="24"/>
    </row>
    <row r="4017" spans="1:26" x14ac:dyDescent="0.2">
      <c r="A4017">
        <v>4017</v>
      </c>
      <c r="B4017">
        <v>6932</v>
      </c>
      <c r="H4017" s="23">
        <v>44323</v>
      </c>
      <c r="I4017" s="23"/>
      <c r="J4017">
        <v>2278.86</v>
      </c>
      <c r="K4017" s="24"/>
      <c r="L4017" s="24" t="s">
        <v>2641</v>
      </c>
      <c r="M4017" s="24" t="s">
        <v>2514</v>
      </c>
      <c r="N4017" s="24" t="s">
        <v>68</v>
      </c>
      <c r="O4017" s="24" t="s">
        <v>231</v>
      </c>
      <c r="P4017" s="24" t="s">
        <v>217</v>
      </c>
      <c r="Q4017" s="24" t="s">
        <v>102</v>
      </c>
      <c r="R4017" s="24" t="s">
        <v>108</v>
      </c>
      <c r="S4017" s="24" t="s">
        <v>108</v>
      </c>
      <c r="T4017" s="24" t="s">
        <v>238</v>
      </c>
      <c r="U4017" s="24" t="s">
        <v>205</v>
      </c>
      <c r="V4017" s="24" t="s">
        <v>205</v>
      </c>
      <c r="W4017" s="24" t="s">
        <v>205</v>
      </c>
      <c r="X4017" s="24" t="s">
        <v>1833</v>
      </c>
      <c r="Y4017" s="24" t="s">
        <v>205</v>
      </c>
      <c r="Z4017" s="24"/>
    </row>
    <row r="4018" spans="1:26" x14ac:dyDescent="0.2">
      <c r="A4018">
        <v>4018</v>
      </c>
      <c r="B4018">
        <v>6933</v>
      </c>
      <c r="H4018" s="23">
        <v>44323</v>
      </c>
      <c r="I4018" s="23"/>
      <c r="J4018">
        <v>5128.46</v>
      </c>
      <c r="K4018" s="24"/>
      <c r="L4018" s="24" t="s">
        <v>2213</v>
      </c>
      <c r="M4018" s="24" t="s">
        <v>2515</v>
      </c>
      <c r="N4018" s="24" t="s">
        <v>68</v>
      </c>
      <c r="O4018" s="24" t="s">
        <v>231</v>
      </c>
      <c r="P4018" s="24" t="s">
        <v>217</v>
      </c>
      <c r="Q4018" s="24" t="s">
        <v>102</v>
      </c>
      <c r="R4018" s="24" t="s">
        <v>108</v>
      </c>
      <c r="S4018" s="24" t="s">
        <v>108</v>
      </c>
      <c r="T4018" s="24" t="s">
        <v>238</v>
      </c>
      <c r="U4018" s="24" t="s">
        <v>205</v>
      </c>
      <c r="V4018" s="24" t="s">
        <v>205</v>
      </c>
      <c r="W4018" s="24" t="s">
        <v>205</v>
      </c>
      <c r="X4018" s="24" t="s">
        <v>1833</v>
      </c>
      <c r="Y4018" s="24" t="s">
        <v>205</v>
      </c>
      <c r="Z4018" s="24"/>
    </row>
    <row r="4019" spans="1:26" x14ac:dyDescent="0.2">
      <c r="A4019">
        <v>4019</v>
      </c>
      <c r="B4019">
        <v>6934</v>
      </c>
      <c r="H4019" s="23">
        <v>44323</v>
      </c>
      <c r="I4019" s="23"/>
      <c r="J4019">
        <v>599.53</v>
      </c>
      <c r="K4019" s="24"/>
      <c r="L4019" s="24" t="s">
        <v>3158</v>
      </c>
      <c r="M4019" s="24" t="s">
        <v>3159</v>
      </c>
      <c r="N4019" s="24" t="s">
        <v>68</v>
      </c>
      <c r="O4019" s="24" t="s">
        <v>231</v>
      </c>
      <c r="P4019" s="24" t="s">
        <v>217</v>
      </c>
      <c r="Q4019" s="24" t="s">
        <v>102</v>
      </c>
      <c r="R4019" s="24" t="s">
        <v>108</v>
      </c>
      <c r="S4019" s="24" t="s">
        <v>108</v>
      </c>
      <c r="T4019" s="24" t="s">
        <v>238</v>
      </c>
      <c r="U4019" s="24" t="s">
        <v>205</v>
      </c>
      <c r="V4019" s="24" t="s">
        <v>205</v>
      </c>
      <c r="W4019" s="24" t="s">
        <v>205</v>
      </c>
      <c r="X4019" s="24" t="s">
        <v>1833</v>
      </c>
      <c r="Y4019" s="24" t="s">
        <v>205</v>
      </c>
      <c r="Z4019" s="24"/>
    </row>
    <row r="4020" spans="1:26" x14ac:dyDescent="0.2">
      <c r="A4020">
        <v>4020</v>
      </c>
      <c r="B4020">
        <v>6935</v>
      </c>
      <c r="H4020" s="23">
        <v>44323</v>
      </c>
      <c r="I4020" s="23"/>
      <c r="J4020">
        <v>318.58999999999997</v>
      </c>
      <c r="K4020" s="24"/>
      <c r="L4020" s="24" t="s">
        <v>2766</v>
      </c>
      <c r="M4020" s="24" t="s">
        <v>2517</v>
      </c>
      <c r="N4020" s="24" t="s">
        <v>68</v>
      </c>
      <c r="O4020" s="24" t="s">
        <v>231</v>
      </c>
      <c r="P4020" s="24" t="s">
        <v>217</v>
      </c>
      <c r="Q4020" s="24" t="s">
        <v>102</v>
      </c>
      <c r="R4020" s="24" t="s">
        <v>108</v>
      </c>
      <c r="S4020" s="24" t="s">
        <v>108</v>
      </c>
      <c r="T4020" s="24" t="s">
        <v>238</v>
      </c>
      <c r="U4020" s="24" t="s">
        <v>205</v>
      </c>
      <c r="V4020" s="24" t="s">
        <v>205</v>
      </c>
      <c r="W4020" s="24" t="s">
        <v>205</v>
      </c>
      <c r="X4020" s="24" t="s">
        <v>1833</v>
      </c>
      <c r="Y4020" s="24" t="s">
        <v>205</v>
      </c>
      <c r="Z4020" s="24"/>
    </row>
    <row r="4021" spans="1:26" x14ac:dyDescent="0.2">
      <c r="A4021">
        <v>4021</v>
      </c>
      <c r="B4021">
        <v>6936</v>
      </c>
      <c r="H4021" s="23">
        <v>44323</v>
      </c>
      <c r="I4021" s="23"/>
      <c r="J4021">
        <v>1467.76</v>
      </c>
      <c r="K4021" s="24"/>
      <c r="L4021" s="24" t="s">
        <v>2214</v>
      </c>
      <c r="M4021" s="24" t="s">
        <v>2518</v>
      </c>
      <c r="N4021" s="24" t="s">
        <v>68</v>
      </c>
      <c r="O4021" s="24" t="s">
        <v>231</v>
      </c>
      <c r="P4021" s="24" t="s">
        <v>217</v>
      </c>
      <c r="Q4021" s="24" t="s">
        <v>102</v>
      </c>
      <c r="R4021" s="24" t="s">
        <v>108</v>
      </c>
      <c r="S4021" s="24" t="s">
        <v>108</v>
      </c>
      <c r="T4021" s="24" t="s">
        <v>238</v>
      </c>
      <c r="U4021" s="24" t="s">
        <v>205</v>
      </c>
      <c r="V4021" s="24" t="s">
        <v>205</v>
      </c>
      <c r="W4021" s="24" t="s">
        <v>205</v>
      </c>
      <c r="X4021" s="24" t="s">
        <v>1833</v>
      </c>
      <c r="Y4021" s="24" t="s">
        <v>205</v>
      </c>
      <c r="Z4021" s="24"/>
    </row>
    <row r="4022" spans="1:26" x14ac:dyDescent="0.2">
      <c r="A4022">
        <v>4022</v>
      </c>
      <c r="B4022">
        <v>6937</v>
      </c>
      <c r="H4022" s="23">
        <v>44323</v>
      </c>
      <c r="I4022" s="23"/>
      <c r="J4022">
        <v>2101.5</v>
      </c>
      <c r="K4022" s="24"/>
      <c r="L4022" s="24" t="s">
        <v>2849</v>
      </c>
      <c r="M4022" s="24" t="s">
        <v>2850</v>
      </c>
      <c r="N4022" s="24" t="s">
        <v>68</v>
      </c>
      <c r="O4022" s="24" t="s">
        <v>231</v>
      </c>
      <c r="P4022" s="24" t="s">
        <v>217</v>
      </c>
      <c r="Q4022" s="24" t="s">
        <v>102</v>
      </c>
      <c r="R4022" s="24" t="s">
        <v>108</v>
      </c>
      <c r="S4022" s="24" t="s">
        <v>108</v>
      </c>
      <c r="T4022" s="24" t="s">
        <v>238</v>
      </c>
      <c r="U4022" s="24" t="s">
        <v>205</v>
      </c>
      <c r="V4022" s="24" t="s">
        <v>205</v>
      </c>
      <c r="W4022" s="24" t="s">
        <v>205</v>
      </c>
      <c r="X4022" s="24" t="s">
        <v>1833</v>
      </c>
      <c r="Y4022" s="24" t="s">
        <v>205</v>
      </c>
      <c r="Z4022" s="24"/>
    </row>
    <row r="4023" spans="1:26" x14ac:dyDescent="0.2">
      <c r="A4023">
        <v>4023</v>
      </c>
      <c r="B4023">
        <v>6938</v>
      </c>
      <c r="H4023" s="23">
        <v>44323</v>
      </c>
      <c r="I4023" s="23"/>
      <c r="J4023">
        <v>236.64</v>
      </c>
      <c r="K4023" s="24"/>
      <c r="L4023" s="24" t="s">
        <v>2955</v>
      </c>
      <c r="M4023" s="24" t="s">
        <v>2852</v>
      </c>
      <c r="N4023" s="24" t="s">
        <v>68</v>
      </c>
      <c r="O4023" s="24" t="s">
        <v>231</v>
      </c>
      <c r="P4023" s="24" t="s">
        <v>217</v>
      </c>
      <c r="Q4023" s="24" t="s">
        <v>102</v>
      </c>
      <c r="R4023" s="24" t="s">
        <v>108</v>
      </c>
      <c r="S4023" s="24" t="s">
        <v>108</v>
      </c>
      <c r="T4023" s="24" t="s">
        <v>238</v>
      </c>
      <c r="U4023" s="24" t="s">
        <v>205</v>
      </c>
      <c r="V4023" s="24" t="s">
        <v>205</v>
      </c>
      <c r="W4023" s="24" t="s">
        <v>205</v>
      </c>
      <c r="X4023" s="24" t="s">
        <v>1833</v>
      </c>
      <c r="Y4023" s="24" t="s">
        <v>205</v>
      </c>
      <c r="Z4023" s="24"/>
    </row>
    <row r="4024" spans="1:26" x14ac:dyDescent="0.2">
      <c r="A4024">
        <v>4024</v>
      </c>
      <c r="B4024">
        <v>6939</v>
      </c>
      <c r="H4024" s="23">
        <v>44323</v>
      </c>
      <c r="I4024" s="23"/>
      <c r="J4024">
        <v>449.55</v>
      </c>
      <c r="K4024" s="24"/>
      <c r="L4024" s="24" t="s">
        <v>3160</v>
      </c>
      <c r="M4024" s="24" t="s">
        <v>2750</v>
      </c>
      <c r="N4024" s="24" t="s">
        <v>68</v>
      </c>
      <c r="O4024" s="24" t="s">
        <v>231</v>
      </c>
      <c r="P4024" s="24" t="s">
        <v>217</v>
      </c>
      <c r="Q4024" s="24" t="s">
        <v>102</v>
      </c>
      <c r="R4024" s="24" t="s">
        <v>108</v>
      </c>
      <c r="S4024" s="24" t="s">
        <v>108</v>
      </c>
      <c r="T4024" s="24" t="s">
        <v>238</v>
      </c>
      <c r="U4024" s="24" t="s">
        <v>205</v>
      </c>
      <c r="V4024" s="24" t="s">
        <v>205</v>
      </c>
      <c r="W4024" s="24" t="s">
        <v>205</v>
      </c>
      <c r="X4024" s="24" t="s">
        <v>1833</v>
      </c>
      <c r="Y4024" s="24" t="s">
        <v>205</v>
      </c>
      <c r="Z4024" s="24"/>
    </row>
    <row r="4025" spans="1:26" x14ac:dyDescent="0.2">
      <c r="A4025">
        <v>4025</v>
      </c>
      <c r="B4025">
        <v>6940</v>
      </c>
      <c r="H4025" s="23">
        <v>44323</v>
      </c>
      <c r="I4025" s="23"/>
      <c r="J4025">
        <v>4491.82</v>
      </c>
      <c r="K4025" s="24"/>
      <c r="L4025" s="24" t="s">
        <v>2215</v>
      </c>
      <c r="M4025" s="24" t="s">
        <v>2519</v>
      </c>
      <c r="N4025" s="24" t="s">
        <v>68</v>
      </c>
      <c r="O4025" s="24" t="s">
        <v>231</v>
      </c>
      <c r="P4025" s="24" t="s">
        <v>217</v>
      </c>
      <c r="Q4025" s="24" t="s">
        <v>102</v>
      </c>
      <c r="R4025" s="24" t="s">
        <v>108</v>
      </c>
      <c r="S4025" s="24" t="s">
        <v>108</v>
      </c>
      <c r="T4025" s="24" t="s">
        <v>238</v>
      </c>
      <c r="U4025" s="24" t="s">
        <v>205</v>
      </c>
      <c r="V4025" s="24" t="s">
        <v>205</v>
      </c>
      <c r="W4025" s="24" t="s">
        <v>205</v>
      </c>
      <c r="X4025" s="24" t="s">
        <v>1833</v>
      </c>
      <c r="Y4025" s="24" t="s">
        <v>205</v>
      </c>
      <c r="Z4025" s="24"/>
    </row>
    <row r="4026" spans="1:26" x14ac:dyDescent="0.2">
      <c r="A4026">
        <v>4026</v>
      </c>
      <c r="B4026">
        <v>6941</v>
      </c>
      <c r="H4026" s="23">
        <v>44323</v>
      </c>
      <c r="I4026" s="23"/>
      <c r="J4026">
        <v>2051.88</v>
      </c>
      <c r="K4026" s="24"/>
      <c r="L4026" s="24" t="s">
        <v>3065</v>
      </c>
      <c r="M4026" s="24" t="s">
        <v>2863</v>
      </c>
      <c r="N4026" s="24" t="s">
        <v>68</v>
      </c>
      <c r="O4026" s="24" t="s">
        <v>231</v>
      </c>
      <c r="P4026" s="24" t="s">
        <v>217</v>
      </c>
      <c r="Q4026" s="24" t="s">
        <v>102</v>
      </c>
      <c r="R4026" s="24" t="s">
        <v>108</v>
      </c>
      <c r="S4026" s="24" t="s">
        <v>108</v>
      </c>
      <c r="T4026" s="24" t="s">
        <v>238</v>
      </c>
      <c r="U4026" s="24" t="s">
        <v>205</v>
      </c>
      <c r="V4026" s="24" t="s">
        <v>205</v>
      </c>
      <c r="W4026" s="24" t="s">
        <v>205</v>
      </c>
      <c r="X4026" s="24" t="s">
        <v>1833</v>
      </c>
      <c r="Y4026" s="24" t="s">
        <v>205</v>
      </c>
      <c r="Z4026" s="24"/>
    </row>
    <row r="4027" spans="1:26" x14ac:dyDescent="0.2">
      <c r="A4027">
        <v>4027</v>
      </c>
      <c r="B4027">
        <v>6942</v>
      </c>
      <c r="H4027" s="23">
        <v>44323</v>
      </c>
      <c r="I4027" s="23"/>
      <c r="J4027">
        <v>1793.16</v>
      </c>
      <c r="K4027" s="24"/>
      <c r="L4027" s="24" t="s">
        <v>2853</v>
      </c>
      <c r="M4027" s="24" t="s">
        <v>2770</v>
      </c>
      <c r="N4027" s="24" t="s">
        <v>68</v>
      </c>
      <c r="O4027" s="24" t="s">
        <v>231</v>
      </c>
      <c r="P4027" s="24" t="s">
        <v>217</v>
      </c>
      <c r="Q4027" s="24" t="s">
        <v>102</v>
      </c>
      <c r="R4027" s="24" t="s">
        <v>108</v>
      </c>
      <c r="S4027" s="24" t="s">
        <v>108</v>
      </c>
      <c r="T4027" s="24" t="s">
        <v>238</v>
      </c>
      <c r="U4027" s="24" t="s">
        <v>205</v>
      </c>
      <c r="V4027" s="24" t="s">
        <v>205</v>
      </c>
      <c r="W4027" s="24" t="s">
        <v>205</v>
      </c>
      <c r="X4027" s="24" t="s">
        <v>1833</v>
      </c>
      <c r="Y4027" s="24" t="s">
        <v>205</v>
      </c>
      <c r="Z4027" s="24"/>
    </row>
    <row r="4028" spans="1:26" x14ac:dyDescent="0.2">
      <c r="A4028">
        <v>4028</v>
      </c>
      <c r="B4028">
        <v>6944</v>
      </c>
      <c r="H4028" s="23">
        <v>44323</v>
      </c>
      <c r="I4028" s="23"/>
      <c r="J4028">
        <v>12662.93</v>
      </c>
      <c r="K4028" s="24"/>
      <c r="L4028" s="24" t="s">
        <v>2282</v>
      </c>
      <c r="M4028" s="24" t="s">
        <v>2527</v>
      </c>
      <c r="N4028" s="24" t="s">
        <v>68</v>
      </c>
      <c r="O4028" s="24" t="s">
        <v>231</v>
      </c>
      <c r="P4028" s="24" t="s">
        <v>217</v>
      </c>
      <c r="Q4028" s="24" t="s">
        <v>102</v>
      </c>
      <c r="R4028" s="24" t="s">
        <v>108</v>
      </c>
      <c r="S4028" s="24" t="s">
        <v>108</v>
      </c>
      <c r="T4028" s="24" t="s">
        <v>238</v>
      </c>
      <c r="U4028" s="24" t="s">
        <v>205</v>
      </c>
      <c r="V4028" s="24" t="s">
        <v>205</v>
      </c>
      <c r="W4028" s="24" t="s">
        <v>205</v>
      </c>
      <c r="X4028" s="24" t="s">
        <v>1833</v>
      </c>
      <c r="Y4028" s="24" t="s">
        <v>205</v>
      </c>
      <c r="Z4028" s="24"/>
    </row>
    <row r="4029" spans="1:26" x14ac:dyDescent="0.2">
      <c r="A4029">
        <v>4029</v>
      </c>
      <c r="B4029">
        <v>6945</v>
      </c>
      <c r="H4029" s="23">
        <v>44323</v>
      </c>
      <c r="I4029" s="23"/>
      <c r="J4029">
        <v>559.98</v>
      </c>
      <c r="K4029" s="24"/>
      <c r="L4029" s="24" t="s">
        <v>2771</v>
      </c>
      <c r="M4029" s="24" t="s">
        <v>2635</v>
      </c>
      <c r="N4029" s="24" t="s">
        <v>68</v>
      </c>
      <c r="O4029" s="24" t="s">
        <v>231</v>
      </c>
      <c r="P4029" s="24" t="s">
        <v>217</v>
      </c>
      <c r="Q4029" s="24" t="s">
        <v>102</v>
      </c>
      <c r="R4029" s="24" t="s">
        <v>108</v>
      </c>
      <c r="S4029" s="24" t="s">
        <v>108</v>
      </c>
      <c r="T4029" s="24" t="s">
        <v>238</v>
      </c>
      <c r="U4029" s="24" t="s">
        <v>205</v>
      </c>
      <c r="V4029" s="24" t="s">
        <v>205</v>
      </c>
      <c r="W4029" s="24" t="s">
        <v>205</v>
      </c>
      <c r="X4029" s="24" t="s">
        <v>1833</v>
      </c>
      <c r="Y4029" s="24" t="s">
        <v>205</v>
      </c>
      <c r="Z4029" s="24"/>
    </row>
    <row r="4030" spans="1:26" x14ac:dyDescent="0.2">
      <c r="A4030">
        <v>4030</v>
      </c>
      <c r="B4030">
        <v>6946</v>
      </c>
      <c r="H4030" s="23">
        <v>44323</v>
      </c>
      <c r="I4030" s="23"/>
      <c r="J4030">
        <v>1344.15</v>
      </c>
      <c r="K4030" s="24"/>
      <c r="L4030" s="24" t="s">
        <v>3161</v>
      </c>
      <c r="M4030" s="24" t="s">
        <v>3162</v>
      </c>
      <c r="N4030" s="24" t="s">
        <v>68</v>
      </c>
      <c r="O4030" s="24" t="s">
        <v>231</v>
      </c>
      <c r="P4030" s="24" t="s">
        <v>217</v>
      </c>
      <c r="Q4030" s="24" t="s">
        <v>102</v>
      </c>
      <c r="R4030" s="24" t="s">
        <v>108</v>
      </c>
      <c r="S4030" s="24" t="s">
        <v>108</v>
      </c>
      <c r="T4030" s="24" t="s">
        <v>238</v>
      </c>
      <c r="U4030" s="24" t="s">
        <v>205</v>
      </c>
      <c r="V4030" s="24" t="s">
        <v>205</v>
      </c>
      <c r="W4030" s="24" t="s">
        <v>205</v>
      </c>
      <c r="X4030" s="24" t="s">
        <v>1833</v>
      </c>
      <c r="Y4030" s="24" t="s">
        <v>205</v>
      </c>
      <c r="Z4030" s="24"/>
    </row>
    <row r="4031" spans="1:26" x14ac:dyDescent="0.2">
      <c r="A4031">
        <v>4031</v>
      </c>
      <c r="B4031">
        <v>6947</v>
      </c>
      <c r="H4031" s="23">
        <v>44323</v>
      </c>
      <c r="I4031" s="23"/>
      <c r="J4031">
        <v>2104.7800000000002</v>
      </c>
      <c r="K4031" s="24"/>
      <c r="L4031" s="24" t="s">
        <v>3066</v>
      </c>
      <c r="M4031" s="24" t="s">
        <v>2962</v>
      </c>
      <c r="N4031" s="24" t="s">
        <v>68</v>
      </c>
      <c r="O4031" s="24" t="s">
        <v>231</v>
      </c>
      <c r="P4031" s="24" t="s">
        <v>217</v>
      </c>
      <c r="Q4031" s="24" t="s">
        <v>102</v>
      </c>
      <c r="R4031" s="24" t="s">
        <v>108</v>
      </c>
      <c r="S4031" s="24" t="s">
        <v>108</v>
      </c>
      <c r="T4031" s="24" t="s">
        <v>238</v>
      </c>
      <c r="U4031" s="24" t="s">
        <v>205</v>
      </c>
      <c r="V4031" s="24" t="s">
        <v>205</v>
      </c>
      <c r="W4031" s="24" t="s">
        <v>205</v>
      </c>
      <c r="X4031" s="24" t="s">
        <v>1833</v>
      </c>
      <c r="Y4031" s="24" t="s">
        <v>205</v>
      </c>
      <c r="Z4031" s="24"/>
    </row>
    <row r="4032" spans="1:26" x14ac:dyDescent="0.2">
      <c r="A4032">
        <v>4032</v>
      </c>
      <c r="B4032">
        <v>6948</v>
      </c>
      <c r="H4032" s="23">
        <v>44323</v>
      </c>
      <c r="I4032" s="23"/>
      <c r="J4032">
        <v>1119.96</v>
      </c>
      <c r="K4032" s="24"/>
      <c r="L4032" s="24" t="s">
        <v>3163</v>
      </c>
      <c r="M4032" s="24" t="s">
        <v>3164</v>
      </c>
      <c r="N4032" s="24" t="s">
        <v>68</v>
      </c>
      <c r="O4032" s="24" t="s">
        <v>231</v>
      </c>
      <c r="P4032" s="24" t="s">
        <v>217</v>
      </c>
      <c r="Q4032" s="24" t="s">
        <v>102</v>
      </c>
      <c r="R4032" s="24" t="s">
        <v>108</v>
      </c>
      <c r="S4032" s="24" t="s">
        <v>108</v>
      </c>
      <c r="T4032" s="24" t="s">
        <v>238</v>
      </c>
      <c r="U4032" s="24" t="s">
        <v>205</v>
      </c>
      <c r="V4032" s="24" t="s">
        <v>205</v>
      </c>
      <c r="W4032" s="24" t="s">
        <v>205</v>
      </c>
      <c r="X4032" s="24" t="s">
        <v>1833</v>
      </c>
      <c r="Y4032" s="24" t="s">
        <v>205</v>
      </c>
      <c r="Z4032" s="24"/>
    </row>
    <row r="4033" spans="1:26" x14ac:dyDescent="0.2">
      <c r="A4033">
        <v>4033</v>
      </c>
      <c r="B4033">
        <v>6949</v>
      </c>
      <c r="H4033" s="23">
        <v>44323</v>
      </c>
      <c r="I4033" s="23"/>
      <c r="J4033">
        <v>5603.25</v>
      </c>
      <c r="K4033" s="24"/>
      <c r="L4033" s="24" t="s">
        <v>3069</v>
      </c>
      <c r="M4033" s="24" t="s">
        <v>3165</v>
      </c>
      <c r="N4033" s="24" t="s">
        <v>7</v>
      </c>
      <c r="O4033" s="24" t="s">
        <v>231</v>
      </c>
      <c r="P4033" s="24" t="s">
        <v>217</v>
      </c>
      <c r="Q4033" s="24" t="s">
        <v>102</v>
      </c>
      <c r="R4033" s="24" t="s">
        <v>108</v>
      </c>
      <c r="S4033" s="24" t="s">
        <v>108</v>
      </c>
      <c r="T4033" s="24" t="s">
        <v>238</v>
      </c>
      <c r="U4033" s="24" t="s">
        <v>205</v>
      </c>
      <c r="V4033" s="24" t="s">
        <v>205</v>
      </c>
      <c r="W4033" s="24" t="s">
        <v>205</v>
      </c>
      <c r="X4033" s="24" t="s">
        <v>1833</v>
      </c>
      <c r="Y4033" s="24" t="s">
        <v>1833</v>
      </c>
      <c r="Z4033" s="24"/>
    </row>
    <row r="4034" spans="1:26" x14ac:dyDescent="0.2">
      <c r="A4034">
        <v>4034</v>
      </c>
      <c r="B4034">
        <v>6950</v>
      </c>
      <c r="H4034" s="23">
        <v>44323</v>
      </c>
      <c r="I4034" s="23"/>
      <c r="J4034">
        <v>1627.2</v>
      </c>
      <c r="K4034" s="24"/>
      <c r="L4034" s="24" t="s">
        <v>2261</v>
      </c>
      <c r="M4034" s="24" t="s">
        <v>2773</v>
      </c>
      <c r="N4034" s="24" t="s">
        <v>68</v>
      </c>
      <c r="O4034" s="24" t="s">
        <v>231</v>
      </c>
      <c r="P4034" s="24" t="s">
        <v>217</v>
      </c>
      <c r="Q4034" s="24" t="s">
        <v>102</v>
      </c>
      <c r="R4034" s="24" t="s">
        <v>108</v>
      </c>
      <c r="S4034" s="24" t="s">
        <v>108</v>
      </c>
      <c r="T4034" s="24" t="s">
        <v>238</v>
      </c>
      <c r="U4034" s="24" t="s">
        <v>205</v>
      </c>
      <c r="V4034" s="24" t="s">
        <v>205</v>
      </c>
      <c r="W4034" s="24" t="s">
        <v>205</v>
      </c>
      <c r="X4034" s="24" t="s">
        <v>1833</v>
      </c>
      <c r="Y4034" s="24" t="s">
        <v>205</v>
      </c>
      <c r="Z4034" s="24"/>
    </row>
    <row r="4035" spans="1:26" x14ac:dyDescent="0.2">
      <c r="A4035">
        <v>4035</v>
      </c>
      <c r="B4035">
        <v>6951</v>
      </c>
      <c r="H4035" s="23">
        <v>44323</v>
      </c>
      <c r="I4035" s="23"/>
      <c r="J4035">
        <v>1031.48</v>
      </c>
      <c r="K4035" s="24"/>
      <c r="L4035" s="24" t="s">
        <v>2774</v>
      </c>
      <c r="M4035" s="24" t="s">
        <v>2639</v>
      </c>
      <c r="N4035" s="24" t="s">
        <v>68</v>
      </c>
      <c r="O4035" s="24" t="s">
        <v>231</v>
      </c>
      <c r="P4035" s="24" t="s">
        <v>217</v>
      </c>
      <c r="Q4035" s="24" t="s">
        <v>102</v>
      </c>
      <c r="R4035" s="24" t="s">
        <v>108</v>
      </c>
      <c r="S4035" s="24" t="s">
        <v>108</v>
      </c>
      <c r="T4035" s="24" t="s">
        <v>238</v>
      </c>
      <c r="U4035" s="24" t="s">
        <v>205</v>
      </c>
      <c r="V4035" s="24" t="s">
        <v>205</v>
      </c>
      <c r="W4035" s="24" t="s">
        <v>205</v>
      </c>
      <c r="X4035" s="24" t="s">
        <v>1833</v>
      </c>
      <c r="Y4035" s="24" t="s">
        <v>205</v>
      </c>
      <c r="Z4035" s="24"/>
    </row>
    <row r="4036" spans="1:26" x14ac:dyDescent="0.2">
      <c r="A4036">
        <v>4036</v>
      </c>
      <c r="B4036">
        <v>6952</v>
      </c>
      <c r="H4036" s="23">
        <v>44323</v>
      </c>
      <c r="I4036" s="23"/>
      <c r="J4036">
        <v>578.84</v>
      </c>
      <c r="K4036" s="24"/>
      <c r="L4036" s="24" t="s">
        <v>3166</v>
      </c>
      <c r="M4036" s="24" t="s">
        <v>3157</v>
      </c>
      <c r="N4036" s="24" t="s">
        <v>68</v>
      </c>
      <c r="O4036" s="24" t="s">
        <v>231</v>
      </c>
      <c r="P4036" s="24" t="s">
        <v>217</v>
      </c>
      <c r="Q4036" s="24" t="s">
        <v>102</v>
      </c>
      <c r="R4036" s="24" t="s">
        <v>108</v>
      </c>
      <c r="S4036" s="24" t="s">
        <v>108</v>
      </c>
      <c r="T4036" s="24" t="s">
        <v>238</v>
      </c>
      <c r="U4036" s="24" t="s">
        <v>205</v>
      </c>
      <c r="V4036" s="24" t="s">
        <v>205</v>
      </c>
      <c r="W4036" s="24" t="s">
        <v>205</v>
      </c>
      <c r="X4036" s="24" t="s">
        <v>1833</v>
      </c>
      <c r="Y4036" s="24" t="s">
        <v>205</v>
      </c>
      <c r="Z4036" s="24"/>
    </row>
    <row r="4037" spans="1:26" x14ac:dyDescent="0.2">
      <c r="A4037">
        <v>4037</v>
      </c>
      <c r="B4037">
        <v>6953</v>
      </c>
      <c r="H4037" s="23">
        <v>44323</v>
      </c>
      <c r="I4037" s="23"/>
      <c r="J4037">
        <v>14458.2</v>
      </c>
      <c r="K4037" s="24"/>
      <c r="L4037" s="24" t="s">
        <v>2257</v>
      </c>
      <c r="M4037" s="24" t="s">
        <v>2295</v>
      </c>
      <c r="N4037" s="24" t="s">
        <v>7</v>
      </c>
      <c r="O4037" s="24" t="s">
        <v>231</v>
      </c>
      <c r="P4037" s="24" t="s">
        <v>217</v>
      </c>
      <c r="Q4037" s="24" t="s">
        <v>102</v>
      </c>
      <c r="R4037" s="24" t="s">
        <v>108</v>
      </c>
      <c r="S4037" s="24" t="s">
        <v>108</v>
      </c>
      <c r="T4037" s="24" t="s">
        <v>238</v>
      </c>
      <c r="U4037" s="24" t="s">
        <v>205</v>
      </c>
      <c r="V4037" s="24" t="s">
        <v>205</v>
      </c>
      <c r="W4037" s="24" t="s">
        <v>205</v>
      </c>
      <c r="X4037" s="24" t="s">
        <v>1833</v>
      </c>
      <c r="Y4037" s="24" t="s">
        <v>1833</v>
      </c>
      <c r="Z4037" s="24"/>
    </row>
    <row r="4038" spans="1:26" x14ac:dyDescent="0.2">
      <c r="A4038">
        <v>4038</v>
      </c>
      <c r="B4038">
        <v>6954</v>
      </c>
      <c r="H4038" s="23">
        <v>44323</v>
      </c>
      <c r="I4038" s="23"/>
      <c r="J4038">
        <v>7331.6</v>
      </c>
      <c r="K4038" s="24"/>
      <c r="L4038" s="24" t="s">
        <v>2388</v>
      </c>
      <c r="M4038" s="24" t="s">
        <v>2389</v>
      </c>
      <c r="N4038" s="24" t="s">
        <v>7</v>
      </c>
      <c r="O4038" s="24" t="s">
        <v>231</v>
      </c>
      <c r="P4038" s="24" t="s">
        <v>217</v>
      </c>
      <c r="Q4038" s="24" t="s">
        <v>102</v>
      </c>
      <c r="R4038" s="24" t="s">
        <v>108</v>
      </c>
      <c r="S4038" s="24" t="s">
        <v>108</v>
      </c>
      <c r="T4038" s="24" t="s">
        <v>238</v>
      </c>
      <c r="U4038" s="24" t="s">
        <v>205</v>
      </c>
      <c r="V4038" s="24" t="s">
        <v>205</v>
      </c>
      <c r="W4038" s="24" t="s">
        <v>205</v>
      </c>
      <c r="X4038" s="24" t="s">
        <v>1833</v>
      </c>
      <c r="Y4038" s="24" t="s">
        <v>1833</v>
      </c>
      <c r="Z4038" s="24"/>
    </row>
    <row r="4039" spans="1:26" x14ac:dyDescent="0.2">
      <c r="A4039">
        <v>4039</v>
      </c>
      <c r="B4039">
        <v>6956</v>
      </c>
      <c r="H4039" s="23">
        <v>44323</v>
      </c>
      <c r="I4039" s="23"/>
      <c r="J4039">
        <v>7136.25</v>
      </c>
      <c r="K4039" s="24"/>
      <c r="L4039" s="24" t="s">
        <v>2977</v>
      </c>
      <c r="M4039" s="24" t="s">
        <v>2391</v>
      </c>
      <c r="N4039" s="24" t="s">
        <v>7</v>
      </c>
      <c r="O4039" s="24" t="s">
        <v>231</v>
      </c>
      <c r="P4039" s="24" t="s">
        <v>217</v>
      </c>
      <c r="Q4039" s="24" t="s">
        <v>102</v>
      </c>
      <c r="R4039" s="24" t="s">
        <v>108</v>
      </c>
      <c r="S4039" s="24" t="s">
        <v>108</v>
      </c>
      <c r="T4039" s="24" t="s">
        <v>238</v>
      </c>
      <c r="U4039" s="24" t="s">
        <v>205</v>
      </c>
      <c r="V4039" s="24" t="s">
        <v>205</v>
      </c>
      <c r="W4039" s="24" t="s">
        <v>205</v>
      </c>
      <c r="X4039" s="24" t="s">
        <v>1833</v>
      </c>
      <c r="Y4039" s="24" t="s">
        <v>1833</v>
      </c>
      <c r="Z4039" s="24"/>
    </row>
    <row r="4040" spans="1:26" x14ac:dyDescent="0.2">
      <c r="A4040">
        <v>4040</v>
      </c>
      <c r="B4040">
        <v>6957</v>
      </c>
      <c r="H4040" s="23">
        <v>44323</v>
      </c>
      <c r="I4040" s="23"/>
      <c r="J4040">
        <v>11120.47</v>
      </c>
      <c r="K4040" s="24"/>
      <c r="L4040" s="24" t="s">
        <v>2533</v>
      </c>
      <c r="M4040" s="24" t="s">
        <v>2426</v>
      </c>
      <c r="N4040" s="24" t="s">
        <v>7</v>
      </c>
      <c r="O4040" s="24" t="s">
        <v>231</v>
      </c>
      <c r="P4040" s="24" t="s">
        <v>217</v>
      </c>
      <c r="Q4040" s="24" t="s">
        <v>102</v>
      </c>
      <c r="R4040" s="24" t="s">
        <v>108</v>
      </c>
      <c r="S4040" s="24" t="s">
        <v>108</v>
      </c>
      <c r="T4040" s="24" t="s">
        <v>238</v>
      </c>
      <c r="U4040" s="24" t="s">
        <v>205</v>
      </c>
      <c r="V4040" s="24" t="s">
        <v>205</v>
      </c>
      <c r="W4040" s="24" t="s">
        <v>205</v>
      </c>
      <c r="X4040" s="24" t="s">
        <v>1833</v>
      </c>
      <c r="Y4040" s="24" t="s">
        <v>1833</v>
      </c>
      <c r="Z4040" s="24"/>
    </row>
    <row r="4041" spans="1:26" x14ac:dyDescent="0.2">
      <c r="A4041">
        <v>4041</v>
      </c>
      <c r="B4041">
        <v>6958</v>
      </c>
      <c r="H4041" s="23">
        <v>44323</v>
      </c>
      <c r="I4041" s="23"/>
      <c r="J4041">
        <v>2258.66</v>
      </c>
      <c r="K4041" s="24"/>
      <c r="L4041" s="24" t="s">
        <v>3068</v>
      </c>
      <c r="M4041" s="24" t="s">
        <v>2979</v>
      </c>
      <c r="N4041" s="24" t="s">
        <v>7</v>
      </c>
      <c r="O4041" s="24" t="s">
        <v>231</v>
      </c>
      <c r="P4041" s="24" t="s">
        <v>217</v>
      </c>
      <c r="Q4041" s="24" t="s">
        <v>102</v>
      </c>
      <c r="R4041" s="24" t="s">
        <v>108</v>
      </c>
      <c r="S4041" s="24" t="s">
        <v>108</v>
      </c>
      <c r="T4041" s="24" t="s">
        <v>238</v>
      </c>
      <c r="U4041" s="24" t="s">
        <v>205</v>
      </c>
      <c r="V4041" s="24" t="s">
        <v>205</v>
      </c>
      <c r="W4041" s="24" t="s">
        <v>205</v>
      </c>
      <c r="X4041" s="24" t="s">
        <v>1833</v>
      </c>
      <c r="Y4041" s="24" t="s">
        <v>1833</v>
      </c>
      <c r="Z4041" s="24"/>
    </row>
    <row r="4042" spans="1:26" x14ac:dyDescent="0.2">
      <c r="A4042">
        <v>4042</v>
      </c>
      <c r="B4042">
        <v>6960</v>
      </c>
      <c r="H4042" s="23">
        <v>44323</v>
      </c>
      <c r="I4042" s="23"/>
      <c r="J4042">
        <v>1061.79</v>
      </c>
      <c r="K4042" s="24"/>
      <c r="L4042" s="24" t="s">
        <v>2210</v>
      </c>
      <c r="M4042" s="24" t="s">
        <v>2506</v>
      </c>
      <c r="N4042" s="24" t="s">
        <v>68</v>
      </c>
      <c r="O4042" s="24" t="s">
        <v>231</v>
      </c>
      <c r="P4042" s="24" t="s">
        <v>217</v>
      </c>
      <c r="Q4042" s="24" t="s">
        <v>102</v>
      </c>
      <c r="R4042" s="24" t="s">
        <v>108</v>
      </c>
      <c r="S4042" s="24" t="s">
        <v>108</v>
      </c>
      <c r="T4042" s="24" t="s">
        <v>238</v>
      </c>
      <c r="U4042" s="24" t="s">
        <v>205</v>
      </c>
      <c r="V4042" s="24" t="s">
        <v>205</v>
      </c>
      <c r="W4042" s="24" t="s">
        <v>205</v>
      </c>
      <c r="X4042" s="24" t="s">
        <v>1833</v>
      </c>
      <c r="Y4042" s="24" t="s">
        <v>205</v>
      </c>
      <c r="Z4042" s="24"/>
    </row>
    <row r="4043" spans="1:26" x14ac:dyDescent="0.2">
      <c r="A4043">
        <v>4043</v>
      </c>
      <c r="B4043">
        <v>6961</v>
      </c>
      <c r="H4043" s="23">
        <v>44323</v>
      </c>
      <c r="I4043" s="23"/>
      <c r="J4043">
        <v>3633.76</v>
      </c>
      <c r="K4043" s="24"/>
      <c r="L4043" s="24" t="s">
        <v>2218</v>
      </c>
      <c r="M4043" s="24" t="s">
        <v>2531</v>
      </c>
      <c r="N4043" s="24" t="s">
        <v>7</v>
      </c>
      <c r="O4043" s="24" t="s">
        <v>231</v>
      </c>
      <c r="P4043" s="24" t="s">
        <v>217</v>
      </c>
      <c r="Q4043" s="24" t="s">
        <v>7</v>
      </c>
      <c r="R4043" s="24" t="s">
        <v>70</v>
      </c>
      <c r="S4043" s="24" t="s">
        <v>48</v>
      </c>
      <c r="T4043" s="24" t="s">
        <v>225</v>
      </c>
      <c r="U4043" s="24" t="s">
        <v>205</v>
      </c>
      <c r="V4043" s="24" t="s">
        <v>205</v>
      </c>
      <c r="W4043" s="24" t="s">
        <v>205</v>
      </c>
      <c r="X4043" s="24" t="s">
        <v>1833</v>
      </c>
      <c r="Y4043" s="24" t="s">
        <v>1833</v>
      </c>
      <c r="Z4043" s="24"/>
    </row>
    <row r="4044" spans="1:26" x14ac:dyDescent="0.2">
      <c r="A4044">
        <v>4044</v>
      </c>
      <c r="B4044">
        <v>6963</v>
      </c>
      <c r="H4044" s="23">
        <v>44323</v>
      </c>
      <c r="I4044" s="23"/>
      <c r="J4044">
        <v>1636.02</v>
      </c>
      <c r="K4044" s="24"/>
      <c r="L4044" s="24" t="s">
        <v>2627</v>
      </c>
      <c r="M4044" s="24" t="s">
        <v>2503</v>
      </c>
      <c r="N4044" s="24" t="s">
        <v>68</v>
      </c>
      <c r="O4044" s="24" t="s">
        <v>231</v>
      </c>
      <c r="P4044" s="24" t="s">
        <v>217</v>
      </c>
      <c r="Q4044" s="24" t="s">
        <v>102</v>
      </c>
      <c r="R4044" s="24" t="s">
        <v>108</v>
      </c>
      <c r="S4044" s="24" t="s">
        <v>108</v>
      </c>
      <c r="T4044" s="24" t="s">
        <v>238</v>
      </c>
      <c r="U4044" s="24" t="s">
        <v>205</v>
      </c>
      <c r="V4044" s="24" t="s">
        <v>205</v>
      </c>
      <c r="W4044" s="24" t="s">
        <v>205</v>
      </c>
      <c r="X4044" s="24" t="s">
        <v>1833</v>
      </c>
      <c r="Y4044" s="24" t="s">
        <v>205</v>
      </c>
      <c r="Z4044" s="24"/>
    </row>
    <row r="4045" spans="1:26" x14ac:dyDescent="0.2">
      <c r="A4045">
        <v>4045</v>
      </c>
      <c r="B4045">
        <v>6965</v>
      </c>
      <c r="H4045" s="23">
        <v>44323</v>
      </c>
      <c r="I4045" s="23"/>
      <c r="J4045">
        <v>2988.9</v>
      </c>
      <c r="K4045" s="24"/>
      <c r="L4045" s="24" t="s">
        <v>2788</v>
      </c>
      <c r="M4045" s="24" t="s">
        <v>2780</v>
      </c>
      <c r="N4045" s="24" t="s">
        <v>68</v>
      </c>
      <c r="O4045" s="24" t="s">
        <v>231</v>
      </c>
      <c r="P4045" s="24" t="s">
        <v>217</v>
      </c>
      <c r="Q4045" s="24" t="s">
        <v>102</v>
      </c>
      <c r="R4045" s="24" t="s">
        <v>108</v>
      </c>
      <c r="S4045" s="24" t="s">
        <v>108</v>
      </c>
      <c r="T4045" s="24" t="s">
        <v>238</v>
      </c>
      <c r="U4045" s="24" t="s">
        <v>205</v>
      </c>
      <c r="V4045" s="24" t="s">
        <v>205</v>
      </c>
      <c r="W4045" s="24" t="s">
        <v>205</v>
      </c>
      <c r="X4045" s="24" t="s">
        <v>1833</v>
      </c>
      <c r="Y4045" s="24" t="s">
        <v>205</v>
      </c>
      <c r="Z4045" s="24"/>
    </row>
    <row r="4046" spans="1:26" x14ac:dyDescent="0.2">
      <c r="A4046">
        <v>4046</v>
      </c>
      <c r="B4046">
        <v>6967</v>
      </c>
      <c r="H4046" s="23">
        <v>44323</v>
      </c>
      <c r="I4046" s="23"/>
      <c r="J4046">
        <v>1636.02</v>
      </c>
      <c r="K4046" s="24"/>
      <c r="L4046" s="24" t="s">
        <v>3167</v>
      </c>
      <c r="M4046" s="24" t="s">
        <v>2503</v>
      </c>
      <c r="N4046" s="24" t="s">
        <v>68</v>
      </c>
      <c r="O4046" s="24" t="s">
        <v>231</v>
      </c>
      <c r="P4046" s="24" t="s">
        <v>217</v>
      </c>
      <c r="Q4046" s="24" t="s">
        <v>102</v>
      </c>
      <c r="R4046" s="24" t="s">
        <v>108</v>
      </c>
      <c r="S4046" s="24" t="s">
        <v>108</v>
      </c>
      <c r="T4046" s="24" t="s">
        <v>238</v>
      </c>
      <c r="U4046" s="24" t="s">
        <v>205</v>
      </c>
      <c r="V4046" s="24" t="s">
        <v>205</v>
      </c>
      <c r="W4046" s="24" t="s">
        <v>205</v>
      </c>
      <c r="X4046" s="24" t="s">
        <v>1833</v>
      </c>
      <c r="Y4046" s="24" t="s">
        <v>205</v>
      </c>
      <c r="Z4046" s="24"/>
    </row>
    <row r="4047" spans="1:26" x14ac:dyDescent="0.2">
      <c r="A4047">
        <v>4047</v>
      </c>
      <c r="B4047">
        <v>6969</v>
      </c>
      <c r="H4047" s="23">
        <v>44323</v>
      </c>
      <c r="I4047" s="23"/>
      <c r="J4047">
        <v>1376.78</v>
      </c>
      <c r="K4047" s="24"/>
      <c r="L4047" s="24" t="s">
        <v>3168</v>
      </c>
      <c r="M4047" s="24" t="s">
        <v>3169</v>
      </c>
      <c r="N4047" s="24" t="s">
        <v>68</v>
      </c>
      <c r="O4047" s="24" t="s">
        <v>231</v>
      </c>
      <c r="P4047" s="24" t="s">
        <v>217</v>
      </c>
      <c r="Q4047" s="24" t="s">
        <v>102</v>
      </c>
      <c r="R4047" s="24" t="s">
        <v>108</v>
      </c>
      <c r="S4047" s="24" t="s">
        <v>108</v>
      </c>
      <c r="T4047" s="24" t="s">
        <v>238</v>
      </c>
      <c r="U4047" s="24" t="s">
        <v>205</v>
      </c>
      <c r="V4047" s="24" t="s">
        <v>205</v>
      </c>
      <c r="W4047" s="24" t="s">
        <v>205</v>
      </c>
      <c r="X4047" s="24" t="s">
        <v>1833</v>
      </c>
      <c r="Y4047" s="24" t="s">
        <v>205</v>
      </c>
      <c r="Z4047" s="24"/>
    </row>
    <row r="4048" spans="1:26" x14ac:dyDescent="0.2">
      <c r="A4048">
        <v>4048</v>
      </c>
      <c r="B4048">
        <v>6970</v>
      </c>
      <c r="H4048" s="23">
        <v>44323</v>
      </c>
      <c r="I4048" s="23"/>
      <c r="J4048">
        <v>651.67999999999995</v>
      </c>
      <c r="K4048" s="24"/>
      <c r="L4048" s="24" t="s">
        <v>3170</v>
      </c>
      <c r="M4048" s="24" t="s">
        <v>3050</v>
      </c>
      <c r="N4048" s="24" t="s">
        <v>68</v>
      </c>
      <c r="O4048" s="24" t="s">
        <v>231</v>
      </c>
      <c r="P4048" s="24" t="s">
        <v>217</v>
      </c>
      <c r="Q4048" s="24" t="s">
        <v>102</v>
      </c>
      <c r="R4048" s="24" t="s">
        <v>108</v>
      </c>
      <c r="S4048" s="24" t="s">
        <v>108</v>
      </c>
      <c r="T4048" s="24" t="s">
        <v>238</v>
      </c>
      <c r="U4048" s="24" t="s">
        <v>205</v>
      </c>
      <c r="V4048" s="24" t="s">
        <v>205</v>
      </c>
      <c r="W4048" s="24" t="s">
        <v>205</v>
      </c>
      <c r="X4048" s="24" t="s">
        <v>1833</v>
      </c>
      <c r="Y4048" s="24" t="s">
        <v>205</v>
      </c>
      <c r="Z4048" s="24"/>
    </row>
    <row r="4049" spans="1:26" x14ac:dyDescent="0.2">
      <c r="A4049">
        <v>4049</v>
      </c>
      <c r="B4049">
        <v>6972</v>
      </c>
      <c r="H4049" s="23">
        <v>44323</v>
      </c>
      <c r="I4049" s="23"/>
      <c r="J4049">
        <v>255</v>
      </c>
      <c r="K4049" s="24"/>
      <c r="L4049" s="24" t="s">
        <v>3067</v>
      </c>
      <c r="M4049" s="24" t="s">
        <v>3056</v>
      </c>
      <c r="N4049" s="24" t="s">
        <v>68</v>
      </c>
      <c r="O4049" s="24" t="s">
        <v>231</v>
      </c>
      <c r="P4049" s="24" t="s">
        <v>217</v>
      </c>
      <c r="Q4049" s="24" t="s">
        <v>102</v>
      </c>
      <c r="R4049" s="24" t="s">
        <v>108</v>
      </c>
      <c r="S4049" s="24" t="s">
        <v>108</v>
      </c>
      <c r="T4049" s="24" t="s">
        <v>238</v>
      </c>
      <c r="U4049" s="24" t="s">
        <v>205</v>
      </c>
      <c r="V4049" s="24" t="s">
        <v>205</v>
      </c>
      <c r="W4049" s="24" t="s">
        <v>205</v>
      </c>
      <c r="X4049" s="24" t="s">
        <v>1833</v>
      </c>
      <c r="Y4049" s="24" t="s">
        <v>205</v>
      </c>
      <c r="Z4049" s="24"/>
    </row>
    <row r="4050" spans="1:26" x14ac:dyDescent="0.2">
      <c r="A4050">
        <v>4050</v>
      </c>
      <c r="B4050">
        <v>6981</v>
      </c>
      <c r="H4050" s="23">
        <v>44326</v>
      </c>
      <c r="I4050" s="23"/>
      <c r="J4050">
        <v>4543</v>
      </c>
      <c r="K4050" s="24"/>
      <c r="L4050" s="24" t="s">
        <v>2468</v>
      </c>
      <c r="M4050" s="24" t="s">
        <v>1937</v>
      </c>
      <c r="N4050" s="24" t="s">
        <v>68</v>
      </c>
      <c r="O4050" s="24" t="s">
        <v>231</v>
      </c>
      <c r="P4050" s="24" t="s">
        <v>217</v>
      </c>
      <c r="Q4050" s="24" t="s">
        <v>17</v>
      </c>
      <c r="R4050" s="24" t="s">
        <v>6</v>
      </c>
      <c r="S4050" s="24" t="s">
        <v>22</v>
      </c>
      <c r="T4050" s="24" t="s">
        <v>211</v>
      </c>
      <c r="U4050" s="24" t="s">
        <v>205</v>
      </c>
      <c r="V4050" s="24" t="s">
        <v>205</v>
      </c>
      <c r="W4050" s="24" t="s">
        <v>22</v>
      </c>
      <c r="X4050" s="24" t="s">
        <v>1833</v>
      </c>
      <c r="Y4050" s="24" t="s">
        <v>166</v>
      </c>
      <c r="Z4050" s="24"/>
    </row>
    <row r="4051" spans="1:26" x14ac:dyDescent="0.2">
      <c r="A4051">
        <v>4051</v>
      </c>
      <c r="B4051">
        <v>6982</v>
      </c>
      <c r="H4051" s="23">
        <v>44326</v>
      </c>
      <c r="I4051" s="23"/>
      <c r="J4051">
        <v>149</v>
      </c>
      <c r="K4051" s="24"/>
      <c r="L4051" s="24" t="s">
        <v>2357</v>
      </c>
      <c r="M4051" s="24" t="s">
        <v>1252</v>
      </c>
      <c r="N4051" s="24" t="s">
        <v>68</v>
      </c>
      <c r="O4051" s="24" t="s">
        <v>231</v>
      </c>
      <c r="P4051" s="24" t="s">
        <v>217</v>
      </c>
      <c r="Q4051" s="24" t="s">
        <v>17</v>
      </c>
      <c r="R4051" s="24" t="s">
        <v>6</v>
      </c>
      <c r="S4051" s="24" t="s">
        <v>26</v>
      </c>
      <c r="T4051" s="24" t="s">
        <v>211</v>
      </c>
      <c r="U4051" s="24" t="s">
        <v>205</v>
      </c>
      <c r="V4051" s="24" t="s">
        <v>205</v>
      </c>
      <c r="W4051" s="24" t="s">
        <v>2227</v>
      </c>
      <c r="X4051" s="24" t="s">
        <v>1833</v>
      </c>
      <c r="Y4051" s="24" t="s">
        <v>166</v>
      </c>
      <c r="Z4051" s="24"/>
    </row>
    <row r="4052" spans="1:26" x14ac:dyDescent="0.2">
      <c r="A4052">
        <v>4052</v>
      </c>
      <c r="B4052">
        <v>6985</v>
      </c>
      <c r="H4052" s="23">
        <v>44326</v>
      </c>
      <c r="I4052" s="23"/>
      <c r="J4052">
        <v>72.36</v>
      </c>
      <c r="K4052" s="24"/>
      <c r="L4052" s="24" t="s">
        <v>2179</v>
      </c>
      <c r="M4052" s="24" t="s">
        <v>3048</v>
      </c>
      <c r="N4052" s="24" t="s">
        <v>50</v>
      </c>
      <c r="O4052" s="24" t="s">
        <v>231</v>
      </c>
      <c r="P4052" s="24" t="s">
        <v>217</v>
      </c>
      <c r="Q4052" s="24" t="s">
        <v>50</v>
      </c>
      <c r="R4052" s="24" t="s">
        <v>105</v>
      </c>
      <c r="S4052" s="24" t="s">
        <v>24</v>
      </c>
      <c r="T4052" s="24" t="s">
        <v>312</v>
      </c>
      <c r="U4052" s="24" t="s">
        <v>205</v>
      </c>
      <c r="V4052" s="24" t="s">
        <v>205</v>
      </c>
      <c r="W4052" s="24"/>
      <c r="X4052" s="24" t="s">
        <v>1833</v>
      </c>
      <c r="Y4052" s="24" t="s">
        <v>1833</v>
      </c>
      <c r="Z4052" s="24"/>
    </row>
    <row r="4053" spans="1:26" x14ac:dyDescent="0.2">
      <c r="A4053">
        <v>4053</v>
      </c>
      <c r="B4053">
        <v>6986</v>
      </c>
      <c r="H4053" s="23">
        <v>44326</v>
      </c>
      <c r="I4053" s="23"/>
      <c r="J4053">
        <v>185</v>
      </c>
      <c r="K4053" s="24"/>
      <c r="L4053" s="24" t="s">
        <v>2179</v>
      </c>
      <c r="M4053" s="24" t="s">
        <v>3171</v>
      </c>
      <c r="N4053" s="24" t="s">
        <v>69</v>
      </c>
      <c r="O4053" s="24" t="s">
        <v>231</v>
      </c>
      <c r="P4053" s="24" t="s">
        <v>275</v>
      </c>
      <c r="Q4053" s="24" t="s">
        <v>67</v>
      </c>
      <c r="R4053" s="24" t="s">
        <v>105</v>
      </c>
      <c r="S4053" s="24" t="s">
        <v>33</v>
      </c>
      <c r="T4053" s="24" t="s">
        <v>260</v>
      </c>
      <c r="U4053" s="24" t="s">
        <v>205</v>
      </c>
      <c r="V4053" s="24" t="s">
        <v>205</v>
      </c>
      <c r="W4053" s="24"/>
      <c r="X4053" s="24" t="s">
        <v>1833</v>
      </c>
      <c r="Y4053" s="24" t="s">
        <v>1833</v>
      </c>
      <c r="Z4053" s="24"/>
    </row>
    <row r="4054" spans="1:26" x14ac:dyDescent="0.2">
      <c r="A4054">
        <v>4054</v>
      </c>
      <c r="B4054">
        <v>6987</v>
      </c>
      <c r="H4054" s="23">
        <v>44326</v>
      </c>
      <c r="I4054" s="23"/>
      <c r="J4054">
        <v>95</v>
      </c>
      <c r="K4054" s="24"/>
      <c r="L4054" s="24" t="s">
        <v>2179</v>
      </c>
      <c r="M4054" s="24" t="s">
        <v>3171</v>
      </c>
      <c r="N4054" s="24" t="s">
        <v>69</v>
      </c>
      <c r="O4054" s="24" t="s">
        <v>231</v>
      </c>
      <c r="P4054" s="24" t="s">
        <v>275</v>
      </c>
      <c r="Q4054" s="24" t="s">
        <v>67</v>
      </c>
      <c r="R4054" s="24" t="s">
        <v>105</v>
      </c>
      <c r="S4054" s="24" t="s">
        <v>33</v>
      </c>
      <c r="T4054" s="24" t="s">
        <v>260</v>
      </c>
      <c r="U4054" s="24" t="s">
        <v>205</v>
      </c>
      <c r="V4054" s="24" t="s">
        <v>205</v>
      </c>
      <c r="W4054" s="24"/>
      <c r="X4054" s="24" t="s">
        <v>1833</v>
      </c>
      <c r="Y4054" s="24" t="s">
        <v>1833</v>
      </c>
      <c r="Z4054" s="24"/>
    </row>
    <row r="4055" spans="1:26" x14ac:dyDescent="0.2">
      <c r="A4055">
        <v>4055</v>
      </c>
      <c r="B4055">
        <v>6989</v>
      </c>
      <c r="H4055" s="23">
        <v>44326</v>
      </c>
      <c r="I4055" s="23"/>
      <c r="J4055">
        <v>315</v>
      </c>
      <c r="K4055" s="24"/>
      <c r="L4055" s="24" t="s">
        <v>3172</v>
      </c>
      <c r="M4055" s="24" t="s">
        <v>3085</v>
      </c>
      <c r="N4055" s="24" t="s">
        <v>50</v>
      </c>
      <c r="O4055" s="24" t="s">
        <v>231</v>
      </c>
      <c r="P4055" s="24" t="s">
        <v>217</v>
      </c>
      <c r="Q4055" s="24" t="s">
        <v>50</v>
      </c>
      <c r="R4055" s="24" t="s">
        <v>105</v>
      </c>
      <c r="S4055" s="24" t="s">
        <v>117</v>
      </c>
      <c r="T4055" s="24" t="s">
        <v>211</v>
      </c>
      <c r="U4055" s="24" t="s">
        <v>205</v>
      </c>
      <c r="V4055" s="24" t="s">
        <v>205</v>
      </c>
      <c r="W4055" s="24"/>
      <c r="X4055" s="24" t="s">
        <v>1833</v>
      </c>
      <c r="Y4055" s="24" t="s">
        <v>1833</v>
      </c>
      <c r="Z4055" s="24"/>
    </row>
    <row r="4056" spans="1:26" x14ac:dyDescent="0.2">
      <c r="A4056">
        <v>4056</v>
      </c>
      <c r="B4056">
        <v>6990</v>
      </c>
      <c r="H4056" s="23">
        <v>44326</v>
      </c>
      <c r="I4056" s="23"/>
      <c r="J4056">
        <v>18583.849999999999</v>
      </c>
      <c r="K4056" s="24"/>
      <c r="L4056" s="24" t="s">
        <v>2782</v>
      </c>
      <c r="M4056" s="24" t="s">
        <v>2653</v>
      </c>
      <c r="N4056" s="24" t="s">
        <v>65</v>
      </c>
      <c r="O4056" s="24" t="s">
        <v>231</v>
      </c>
      <c r="P4056" s="24" t="s">
        <v>207</v>
      </c>
      <c r="Q4056" s="24" t="s">
        <v>7</v>
      </c>
      <c r="R4056" s="24" t="s">
        <v>6</v>
      </c>
      <c r="S4056" s="24" t="s">
        <v>14</v>
      </c>
      <c r="T4056" s="24" t="s">
        <v>211</v>
      </c>
      <c r="U4056" s="24" t="s">
        <v>205</v>
      </c>
      <c r="V4056" s="24" t="s">
        <v>205</v>
      </c>
      <c r="W4056" s="24" t="s">
        <v>14</v>
      </c>
      <c r="X4056" s="24" t="s">
        <v>1833</v>
      </c>
      <c r="Y4056" s="24" t="s">
        <v>166</v>
      </c>
      <c r="Z4056" s="24"/>
    </row>
    <row r="4057" spans="1:26" x14ac:dyDescent="0.2">
      <c r="A4057">
        <v>4057</v>
      </c>
      <c r="B4057">
        <v>6992</v>
      </c>
      <c r="H4057" s="23">
        <v>44326</v>
      </c>
      <c r="I4057" s="23"/>
      <c r="J4057">
        <v>5417.63</v>
      </c>
      <c r="K4057" s="24"/>
      <c r="L4057" s="24" t="s">
        <v>2398</v>
      </c>
      <c r="M4057" s="24" t="s">
        <v>2311</v>
      </c>
      <c r="N4057" s="24" t="s">
        <v>68</v>
      </c>
      <c r="O4057" s="24" t="s">
        <v>231</v>
      </c>
      <c r="P4057" s="24" t="s">
        <v>217</v>
      </c>
      <c r="Q4057" s="24" t="s">
        <v>17</v>
      </c>
      <c r="R4057" s="24" t="s">
        <v>6</v>
      </c>
      <c r="S4057" s="24" t="s">
        <v>12</v>
      </c>
      <c r="T4057" s="24" t="s">
        <v>336</v>
      </c>
      <c r="U4057" s="24" t="s">
        <v>205</v>
      </c>
      <c r="V4057" s="24" t="s">
        <v>205</v>
      </c>
      <c r="W4057" s="24" t="s">
        <v>2142</v>
      </c>
      <c r="X4057" s="24" t="s">
        <v>1833</v>
      </c>
      <c r="Y4057" s="24" t="s">
        <v>166</v>
      </c>
      <c r="Z4057" s="24"/>
    </row>
    <row r="4058" spans="1:26" x14ac:dyDescent="0.2">
      <c r="A4058">
        <v>4058</v>
      </c>
      <c r="B4058">
        <v>6993</v>
      </c>
      <c r="H4058" s="23">
        <v>44326</v>
      </c>
      <c r="I4058" s="23"/>
      <c r="J4058">
        <v>703.08</v>
      </c>
      <c r="K4058" s="24"/>
      <c r="L4058" s="24" t="s">
        <v>3173</v>
      </c>
      <c r="M4058" s="24" t="s">
        <v>2796</v>
      </c>
      <c r="N4058" s="24" t="s">
        <v>7</v>
      </c>
      <c r="O4058" s="24" t="s">
        <v>231</v>
      </c>
      <c r="P4058" s="24" t="s">
        <v>217</v>
      </c>
      <c r="Q4058" s="24" t="s">
        <v>55</v>
      </c>
      <c r="R4058" s="24" t="s">
        <v>70</v>
      </c>
      <c r="S4058" s="24" t="s">
        <v>75</v>
      </c>
      <c r="T4058" s="24" t="s">
        <v>363</v>
      </c>
      <c r="U4058" s="24" t="s">
        <v>205</v>
      </c>
      <c r="V4058" s="24" t="s">
        <v>205</v>
      </c>
      <c r="W4058" s="24"/>
      <c r="X4058" s="24" t="s">
        <v>1833</v>
      </c>
      <c r="Y4058" s="24" t="s">
        <v>166</v>
      </c>
      <c r="Z4058" s="24"/>
    </row>
    <row r="4059" spans="1:26" x14ac:dyDescent="0.2">
      <c r="A4059">
        <v>4059</v>
      </c>
      <c r="B4059">
        <v>6994</v>
      </c>
      <c r="H4059" s="23">
        <v>44326</v>
      </c>
      <c r="I4059" s="23"/>
      <c r="J4059">
        <v>134.99</v>
      </c>
      <c r="K4059" s="24"/>
      <c r="L4059" s="24" t="s">
        <v>2469</v>
      </c>
      <c r="M4059" s="24" t="s">
        <v>2147</v>
      </c>
      <c r="N4059" s="24" t="s">
        <v>68</v>
      </c>
      <c r="O4059" s="24" t="s">
        <v>231</v>
      </c>
      <c r="P4059" s="24" t="s">
        <v>217</v>
      </c>
      <c r="Q4059" s="24" t="s">
        <v>64</v>
      </c>
      <c r="R4059" s="24" t="s">
        <v>6</v>
      </c>
      <c r="S4059" s="24" t="s">
        <v>25</v>
      </c>
      <c r="T4059" s="24" t="s">
        <v>1100</v>
      </c>
      <c r="U4059" s="24" t="s">
        <v>205</v>
      </c>
      <c r="V4059" s="24" t="s">
        <v>205</v>
      </c>
      <c r="W4059" s="24" t="s">
        <v>2148</v>
      </c>
      <c r="X4059" s="24" t="s">
        <v>1833</v>
      </c>
      <c r="Y4059" s="24" t="s">
        <v>1833</v>
      </c>
      <c r="Z4059" s="24"/>
    </row>
    <row r="4060" spans="1:26" x14ac:dyDescent="0.2">
      <c r="A4060">
        <v>4060</v>
      </c>
      <c r="B4060">
        <v>7000</v>
      </c>
      <c r="H4060" s="23">
        <v>44326</v>
      </c>
      <c r="I4060" s="23"/>
      <c r="J4060">
        <v>698</v>
      </c>
      <c r="K4060" s="24"/>
      <c r="L4060" s="24" t="s">
        <v>3174</v>
      </c>
      <c r="M4060" s="24" t="s">
        <v>3116</v>
      </c>
      <c r="N4060" s="24" t="s">
        <v>65</v>
      </c>
      <c r="O4060" s="24" t="s">
        <v>231</v>
      </c>
      <c r="P4060" s="24" t="s">
        <v>207</v>
      </c>
      <c r="Q4060" s="24" t="s">
        <v>50</v>
      </c>
      <c r="R4060" s="24" t="s">
        <v>105</v>
      </c>
      <c r="S4060" s="24" t="s">
        <v>24</v>
      </c>
      <c r="T4060" s="24" t="s">
        <v>225</v>
      </c>
      <c r="U4060" s="24" t="s">
        <v>205</v>
      </c>
      <c r="V4060" s="24" t="s">
        <v>205</v>
      </c>
      <c r="W4060" s="24"/>
      <c r="X4060" s="24" t="s">
        <v>1833</v>
      </c>
      <c r="Y4060" s="24" t="s">
        <v>1833</v>
      </c>
      <c r="Z4060" s="24"/>
    </row>
    <row r="4061" spans="1:26" x14ac:dyDescent="0.2">
      <c r="A4061">
        <v>4061</v>
      </c>
      <c r="B4061">
        <v>7034</v>
      </c>
      <c r="H4061" s="23">
        <v>44328</v>
      </c>
      <c r="I4061" s="23"/>
      <c r="J4061">
        <v>1192.5899999999999</v>
      </c>
      <c r="K4061" s="24"/>
      <c r="L4061" s="24" t="s">
        <v>2828</v>
      </c>
      <c r="M4061" s="24" t="s">
        <v>2724</v>
      </c>
      <c r="N4061" s="24" t="s">
        <v>68</v>
      </c>
      <c r="O4061" s="24" t="s">
        <v>231</v>
      </c>
      <c r="P4061" s="24" t="s">
        <v>217</v>
      </c>
      <c r="Q4061" s="24" t="s">
        <v>102</v>
      </c>
      <c r="R4061" s="24" t="s">
        <v>108</v>
      </c>
      <c r="S4061" s="24" t="s">
        <v>108</v>
      </c>
      <c r="T4061" s="24" t="s">
        <v>238</v>
      </c>
      <c r="U4061" s="24" t="s">
        <v>205</v>
      </c>
      <c r="V4061" s="24" t="s">
        <v>205</v>
      </c>
      <c r="W4061" s="24" t="s">
        <v>205</v>
      </c>
      <c r="X4061" s="24" t="s">
        <v>1833</v>
      </c>
      <c r="Y4061" s="24" t="s">
        <v>1833</v>
      </c>
      <c r="Z4061" s="24"/>
    </row>
    <row r="4062" spans="1:26" x14ac:dyDescent="0.2">
      <c r="A4062">
        <v>4062</v>
      </c>
      <c r="B4062">
        <v>7035</v>
      </c>
      <c r="H4062" s="23">
        <v>44328</v>
      </c>
      <c r="I4062" s="23"/>
      <c r="J4062">
        <v>54.09</v>
      </c>
      <c r="K4062" s="24"/>
      <c r="L4062" s="24" t="s">
        <v>3175</v>
      </c>
      <c r="M4062" s="24" t="s">
        <v>3176</v>
      </c>
      <c r="N4062" s="24" t="s">
        <v>7</v>
      </c>
      <c r="O4062" s="24" t="s">
        <v>231</v>
      </c>
      <c r="P4062" s="24" t="s">
        <v>217</v>
      </c>
      <c r="Q4062" s="24" t="s">
        <v>55</v>
      </c>
      <c r="R4062" s="24" t="s">
        <v>70</v>
      </c>
      <c r="S4062" s="24" t="s">
        <v>75</v>
      </c>
      <c r="T4062" s="24" t="s">
        <v>363</v>
      </c>
      <c r="U4062" s="24" t="s">
        <v>205</v>
      </c>
      <c r="V4062" s="24" t="s">
        <v>205</v>
      </c>
      <c r="W4062" s="24"/>
      <c r="X4062" s="24" t="s">
        <v>1833</v>
      </c>
      <c r="Y4062" s="24" t="s">
        <v>166</v>
      </c>
      <c r="Z4062" s="24"/>
    </row>
    <row r="4063" spans="1:26" x14ac:dyDescent="0.2">
      <c r="A4063">
        <v>4063</v>
      </c>
      <c r="B4063">
        <v>7038</v>
      </c>
      <c r="H4063" s="23">
        <v>44329</v>
      </c>
      <c r="I4063" s="23"/>
      <c r="J4063">
        <v>422</v>
      </c>
      <c r="K4063" s="24"/>
      <c r="L4063" s="24" t="s">
        <v>3177</v>
      </c>
      <c r="M4063" s="24" t="s">
        <v>2154</v>
      </c>
      <c r="N4063" s="24" t="s">
        <v>7</v>
      </c>
      <c r="O4063" s="24" t="s">
        <v>231</v>
      </c>
      <c r="P4063" s="24" t="s">
        <v>217</v>
      </c>
      <c r="Q4063" s="24" t="s">
        <v>584</v>
      </c>
      <c r="R4063" s="24" t="s">
        <v>584</v>
      </c>
      <c r="S4063" s="24" t="s">
        <v>584</v>
      </c>
      <c r="T4063" s="24" t="s">
        <v>585</v>
      </c>
      <c r="U4063" s="24" t="s">
        <v>3178</v>
      </c>
      <c r="V4063" s="24" t="s">
        <v>3179</v>
      </c>
      <c r="W4063" s="24"/>
      <c r="X4063" s="24" t="s">
        <v>1833</v>
      </c>
      <c r="Y4063" s="24" t="s">
        <v>1833</v>
      </c>
      <c r="Z4063" s="24"/>
    </row>
    <row r="4064" spans="1:26" x14ac:dyDescent="0.2">
      <c r="A4064">
        <v>4064</v>
      </c>
      <c r="B4064">
        <v>7046</v>
      </c>
      <c r="H4064" s="23">
        <v>44330</v>
      </c>
      <c r="I4064" s="23"/>
      <c r="J4064">
        <v>185.22</v>
      </c>
      <c r="K4064" s="24"/>
      <c r="L4064" s="24" t="s">
        <v>3180</v>
      </c>
      <c r="M4064" s="24" t="s">
        <v>2258</v>
      </c>
      <c r="N4064" s="24" t="s">
        <v>50</v>
      </c>
      <c r="O4064" s="24" t="s">
        <v>231</v>
      </c>
      <c r="P4064" s="24" t="s">
        <v>217</v>
      </c>
      <c r="Q4064" s="24" t="s">
        <v>50</v>
      </c>
      <c r="R4064" s="24" t="s">
        <v>70</v>
      </c>
      <c r="S4064" s="24" t="s">
        <v>71</v>
      </c>
      <c r="T4064" s="24" t="s">
        <v>223</v>
      </c>
      <c r="U4064" s="24" t="s">
        <v>205</v>
      </c>
      <c r="V4064" s="24" t="s">
        <v>205</v>
      </c>
      <c r="W4064" s="24"/>
      <c r="X4064" s="24" t="s">
        <v>1833</v>
      </c>
      <c r="Y4064" s="24" t="s">
        <v>1833</v>
      </c>
      <c r="Z4064" s="24"/>
    </row>
    <row r="4065" spans="1:26" x14ac:dyDescent="0.2">
      <c r="A4065">
        <v>4065</v>
      </c>
      <c r="B4065">
        <v>7051</v>
      </c>
      <c r="H4065" s="23">
        <v>44333</v>
      </c>
      <c r="I4065" s="23"/>
      <c r="J4065">
        <v>820.62</v>
      </c>
      <c r="K4065" s="24"/>
      <c r="L4065" s="24" t="s">
        <v>3181</v>
      </c>
      <c r="M4065" s="24" t="s">
        <v>2258</v>
      </c>
      <c r="N4065" s="24" t="s">
        <v>50</v>
      </c>
      <c r="O4065" s="24" t="s">
        <v>231</v>
      </c>
      <c r="P4065" s="24" t="s">
        <v>217</v>
      </c>
      <c r="Q4065" s="24" t="s">
        <v>50</v>
      </c>
      <c r="R4065" s="24" t="s">
        <v>70</v>
      </c>
      <c r="S4065" s="24" t="s">
        <v>71</v>
      </c>
      <c r="T4065" s="24" t="s">
        <v>223</v>
      </c>
      <c r="U4065" s="24" t="s">
        <v>205</v>
      </c>
      <c r="V4065" s="24" t="s">
        <v>205</v>
      </c>
      <c r="W4065" s="24"/>
      <c r="X4065" s="24" t="s">
        <v>1833</v>
      </c>
      <c r="Y4065" s="24" t="s">
        <v>1833</v>
      </c>
      <c r="Z4065" s="24"/>
    </row>
    <row r="4066" spans="1:26" x14ac:dyDescent="0.2">
      <c r="A4066">
        <v>4066</v>
      </c>
      <c r="B4066">
        <v>7052</v>
      </c>
      <c r="H4066" s="23">
        <v>44333</v>
      </c>
      <c r="I4066" s="23"/>
      <c r="J4066">
        <v>784.01</v>
      </c>
      <c r="K4066" s="24"/>
      <c r="L4066" s="24" t="s">
        <v>3182</v>
      </c>
      <c r="M4066" s="24" t="s">
        <v>2258</v>
      </c>
      <c r="N4066" s="24" t="s">
        <v>50</v>
      </c>
      <c r="O4066" s="24" t="s">
        <v>231</v>
      </c>
      <c r="P4066" s="24" t="s">
        <v>217</v>
      </c>
      <c r="Q4066" s="24" t="s">
        <v>50</v>
      </c>
      <c r="R4066" s="24" t="s">
        <v>70</v>
      </c>
      <c r="S4066" s="24" t="s">
        <v>71</v>
      </c>
      <c r="T4066" s="24" t="s">
        <v>223</v>
      </c>
      <c r="U4066" s="24" t="s">
        <v>205</v>
      </c>
      <c r="V4066" s="24" t="s">
        <v>205</v>
      </c>
      <c r="W4066" s="24"/>
      <c r="X4066" s="24" t="s">
        <v>1833</v>
      </c>
      <c r="Y4066" s="24" t="s">
        <v>1833</v>
      </c>
      <c r="Z4066" s="24"/>
    </row>
    <row r="4067" spans="1:26" x14ac:dyDescent="0.2">
      <c r="A4067">
        <v>4067</v>
      </c>
      <c r="B4067">
        <v>7053</v>
      </c>
      <c r="H4067" s="23">
        <v>44333</v>
      </c>
      <c r="I4067" s="23"/>
      <c r="J4067">
        <v>3077.4</v>
      </c>
      <c r="K4067" s="24"/>
      <c r="L4067" s="24" t="s">
        <v>2257</v>
      </c>
      <c r="M4067" s="24" t="s">
        <v>2258</v>
      </c>
      <c r="N4067" s="24" t="s">
        <v>50</v>
      </c>
      <c r="O4067" s="24" t="s">
        <v>231</v>
      </c>
      <c r="P4067" s="24" t="s">
        <v>217</v>
      </c>
      <c r="Q4067" s="24" t="s">
        <v>50</v>
      </c>
      <c r="R4067" s="24" t="s">
        <v>70</v>
      </c>
      <c r="S4067" s="24" t="s">
        <v>71</v>
      </c>
      <c r="T4067" s="24" t="s">
        <v>223</v>
      </c>
      <c r="U4067" s="24" t="s">
        <v>205</v>
      </c>
      <c r="V4067" s="24" t="s">
        <v>205</v>
      </c>
      <c r="W4067" s="24"/>
      <c r="X4067" s="24" t="s">
        <v>1833</v>
      </c>
      <c r="Y4067" s="24" t="s">
        <v>1833</v>
      </c>
      <c r="Z4067" s="24"/>
    </row>
    <row r="4068" spans="1:26" x14ac:dyDescent="0.2">
      <c r="A4068">
        <v>4068</v>
      </c>
      <c r="B4068">
        <v>7054</v>
      </c>
      <c r="H4068" s="23">
        <v>44333</v>
      </c>
      <c r="I4068" s="23"/>
      <c r="J4068">
        <v>895.5</v>
      </c>
      <c r="K4068" s="24"/>
      <c r="L4068" s="24" t="s">
        <v>3183</v>
      </c>
      <c r="M4068" s="24" t="s">
        <v>2258</v>
      </c>
      <c r="N4068" s="24" t="s">
        <v>50</v>
      </c>
      <c r="O4068" s="24" t="s">
        <v>231</v>
      </c>
      <c r="P4068" s="24" t="s">
        <v>217</v>
      </c>
      <c r="Q4068" s="24" t="s">
        <v>50</v>
      </c>
      <c r="R4068" s="24" t="s">
        <v>70</v>
      </c>
      <c r="S4068" s="24" t="s">
        <v>71</v>
      </c>
      <c r="T4068" s="24" t="s">
        <v>223</v>
      </c>
      <c r="U4068" s="24" t="s">
        <v>205</v>
      </c>
      <c r="V4068" s="24" t="s">
        <v>205</v>
      </c>
      <c r="W4068" s="24"/>
      <c r="X4068" s="24" t="s">
        <v>1833</v>
      </c>
      <c r="Y4068" s="24" t="s">
        <v>1833</v>
      </c>
      <c r="Z4068" s="24"/>
    </row>
    <row r="4069" spans="1:26" x14ac:dyDescent="0.2">
      <c r="A4069">
        <v>4069</v>
      </c>
      <c r="B4069">
        <v>7055</v>
      </c>
      <c r="H4069" s="23">
        <v>44333</v>
      </c>
      <c r="I4069" s="23"/>
      <c r="J4069">
        <v>2036.83</v>
      </c>
      <c r="K4069" s="24"/>
      <c r="L4069" s="24" t="s">
        <v>2261</v>
      </c>
      <c r="M4069" s="24" t="s">
        <v>2258</v>
      </c>
      <c r="N4069" s="24" t="s">
        <v>50</v>
      </c>
      <c r="O4069" s="24" t="s">
        <v>231</v>
      </c>
      <c r="P4069" s="24" t="s">
        <v>217</v>
      </c>
      <c r="Q4069" s="24" t="s">
        <v>50</v>
      </c>
      <c r="R4069" s="24" t="s">
        <v>70</v>
      </c>
      <c r="S4069" s="24" t="s">
        <v>71</v>
      </c>
      <c r="T4069" s="24" t="s">
        <v>223</v>
      </c>
      <c r="U4069" s="24" t="s">
        <v>205</v>
      </c>
      <c r="V4069" s="24" t="s">
        <v>205</v>
      </c>
      <c r="W4069" s="24"/>
      <c r="X4069" s="24" t="s">
        <v>1833</v>
      </c>
      <c r="Y4069" s="24" t="s">
        <v>1833</v>
      </c>
      <c r="Z4069" s="24"/>
    </row>
    <row r="4070" spans="1:26" x14ac:dyDescent="0.2">
      <c r="A4070">
        <v>4070</v>
      </c>
      <c r="B4070">
        <v>7056</v>
      </c>
      <c r="H4070" s="23">
        <v>44333</v>
      </c>
      <c r="I4070" s="23"/>
      <c r="J4070">
        <v>2015.49</v>
      </c>
      <c r="K4070" s="24" t="s">
        <v>247</v>
      </c>
      <c r="L4070" s="24" t="s">
        <v>3184</v>
      </c>
      <c r="M4070" s="24" t="s">
        <v>2258</v>
      </c>
      <c r="N4070" s="24" t="s">
        <v>50</v>
      </c>
      <c r="O4070" s="24" t="s">
        <v>231</v>
      </c>
      <c r="P4070" s="24" t="s">
        <v>217</v>
      </c>
      <c r="Q4070" s="24" t="s">
        <v>50</v>
      </c>
      <c r="R4070" s="24" t="s">
        <v>70</v>
      </c>
      <c r="S4070" s="24" t="s">
        <v>71</v>
      </c>
      <c r="T4070" s="24" t="s">
        <v>223</v>
      </c>
      <c r="U4070" s="24" t="s">
        <v>205</v>
      </c>
      <c r="V4070" s="24" t="s">
        <v>205</v>
      </c>
      <c r="W4070" s="24"/>
      <c r="X4070" s="24" t="s">
        <v>1833</v>
      </c>
      <c r="Y4070" s="24" t="s">
        <v>1833</v>
      </c>
      <c r="Z4070" s="24"/>
    </row>
    <row r="4071" spans="1:26" x14ac:dyDescent="0.2">
      <c r="A4071">
        <v>4071</v>
      </c>
      <c r="B4071">
        <v>7057</v>
      </c>
      <c r="H4071" s="23">
        <v>44333</v>
      </c>
      <c r="I4071" s="23"/>
      <c r="J4071">
        <v>250</v>
      </c>
      <c r="K4071" s="24"/>
      <c r="L4071" s="24" t="s">
        <v>2554</v>
      </c>
      <c r="M4071" s="24" t="s">
        <v>2316</v>
      </c>
      <c r="N4071" s="24" t="s">
        <v>68</v>
      </c>
      <c r="O4071" s="24" t="s">
        <v>231</v>
      </c>
      <c r="P4071" s="24" t="s">
        <v>217</v>
      </c>
      <c r="Q4071" s="24" t="s">
        <v>17</v>
      </c>
      <c r="R4071" s="24" t="s">
        <v>6</v>
      </c>
      <c r="S4071" s="24" t="s">
        <v>19</v>
      </c>
      <c r="T4071" s="24" t="s">
        <v>227</v>
      </c>
      <c r="U4071" s="24" t="s">
        <v>205</v>
      </c>
      <c r="V4071" s="24" t="s">
        <v>205</v>
      </c>
      <c r="W4071" s="24" t="s">
        <v>1935</v>
      </c>
      <c r="X4071" s="24" t="s">
        <v>1833</v>
      </c>
      <c r="Y4071" s="24" t="s">
        <v>166</v>
      </c>
      <c r="Z4071" s="24"/>
    </row>
    <row r="4072" spans="1:26" x14ac:dyDescent="0.2">
      <c r="A4072">
        <v>4072</v>
      </c>
      <c r="B4072">
        <v>7058</v>
      </c>
      <c r="H4072" s="23">
        <v>44333</v>
      </c>
      <c r="I4072" s="23"/>
      <c r="J4072">
        <v>58</v>
      </c>
      <c r="K4072" s="24"/>
      <c r="L4072" s="24" t="s">
        <v>2553</v>
      </c>
      <c r="M4072" s="24" t="s">
        <v>2080</v>
      </c>
      <c r="N4072" s="24" t="s">
        <v>68</v>
      </c>
      <c r="O4072" s="24" t="s">
        <v>231</v>
      </c>
      <c r="P4072" s="24" t="s">
        <v>259</v>
      </c>
      <c r="Q4072" s="24" t="s">
        <v>17</v>
      </c>
      <c r="R4072" s="24" t="s">
        <v>6</v>
      </c>
      <c r="S4072" s="24" t="s">
        <v>19</v>
      </c>
      <c r="T4072" s="24" t="s">
        <v>227</v>
      </c>
      <c r="U4072" s="24" t="s">
        <v>205</v>
      </c>
      <c r="V4072" s="24" t="s">
        <v>205</v>
      </c>
      <c r="W4072" s="24" t="s">
        <v>1935</v>
      </c>
      <c r="X4072" s="24" t="s">
        <v>1833</v>
      </c>
      <c r="Y4072" s="24" t="s">
        <v>166</v>
      </c>
      <c r="Z4072" s="24"/>
    </row>
    <row r="4073" spans="1:26" x14ac:dyDescent="0.2">
      <c r="A4073">
        <v>4073</v>
      </c>
      <c r="B4073">
        <v>7059</v>
      </c>
      <c r="H4073" s="23">
        <v>44333</v>
      </c>
      <c r="I4073" s="23"/>
      <c r="J4073">
        <v>1737.2</v>
      </c>
      <c r="K4073" s="24"/>
      <c r="L4073" s="24" t="s">
        <v>3185</v>
      </c>
      <c r="M4073" s="24" t="s">
        <v>3122</v>
      </c>
      <c r="N4073" s="24" t="s">
        <v>7</v>
      </c>
      <c r="O4073" s="24" t="s">
        <v>231</v>
      </c>
      <c r="P4073" s="24" t="s">
        <v>259</v>
      </c>
      <c r="Q4073" s="24" t="s">
        <v>52</v>
      </c>
      <c r="R4073" s="24" t="s">
        <v>69</v>
      </c>
      <c r="S4073" s="24" t="s">
        <v>94</v>
      </c>
      <c r="T4073" s="24" t="s">
        <v>363</v>
      </c>
      <c r="U4073" s="24" t="s">
        <v>205</v>
      </c>
      <c r="V4073" s="24" t="s">
        <v>205</v>
      </c>
      <c r="W4073" s="24" t="s">
        <v>3186</v>
      </c>
      <c r="X4073" s="24" t="s">
        <v>1833</v>
      </c>
      <c r="Y4073" s="24" t="s">
        <v>1833</v>
      </c>
      <c r="Z4073" s="24"/>
    </row>
    <row r="4074" spans="1:26" x14ac:dyDescent="0.2">
      <c r="A4074">
        <v>4074</v>
      </c>
      <c r="B4074">
        <v>7060</v>
      </c>
      <c r="H4074" s="23">
        <v>44333</v>
      </c>
      <c r="I4074" s="23"/>
      <c r="J4074">
        <v>495</v>
      </c>
      <c r="K4074" s="24"/>
      <c r="L4074" s="24" t="s">
        <v>2245</v>
      </c>
      <c r="M4074" s="24" t="s">
        <v>2073</v>
      </c>
      <c r="N4074" s="24" t="s">
        <v>68</v>
      </c>
      <c r="O4074" s="24" t="s">
        <v>231</v>
      </c>
      <c r="P4074" s="24" t="s">
        <v>217</v>
      </c>
      <c r="Q4074" s="24" t="s">
        <v>36</v>
      </c>
      <c r="R4074" s="24" t="s">
        <v>6</v>
      </c>
      <c r="S4074" s="24" t="s">
        <v>41</v>
      </c>
      <c r="T4074" s="24" t="s">
        <v>480</v>
      </c>
      <c r="U4074" s="24" t="s">
        <v>205</v>
      </c>
      <c r="V4074" s="24" t="s">
        <v>205</v>
      </c>
      <c r="W4074" s="24" t="s">
        <v>2074</v>
      </c>
      <c r="X4074" s="24" t="s">
        <v>1833</v>
      </c>
      <c r="Y4074" s="24" t="s">
        <v>1833</v>
      </c>
      <c r="Z4074" s="24"/>
    </row>
    <row r="4075" spans="1:26" x14ac:dyDescent="0.2">
      <c r="A4075">
        <v>4075</v>
      </c>
      <c r="B4075">
        <v>7061</v>
      </c>
      <c r="H4075" s="23">
        <v>44333</v>
      </c>
      <c r="I4075" s="23"/>
      <c r="J4075">
        <v>3028.25</v>
      </c>
      <c r="K4075" s="24"/>
      <c r="L4075" s="24" t="s">
        <v>2317</v>
      </c>
      <c r="M4075" s="24" t="s">
        <v>2318</v>
      </c>
      <c r="N4075" s="24" t="s">
        <v>68</v>
      </c>
      <c r="O4075" s="24" t="s">
        <v>231</v>
      </c>
      <c r="P4075" s="24" t="s">
        <v>217</v>
      </c>
      <c r="Q4075" s="24" t="s">
        <v>28</v>
      </c>
      <c r="R4075" s="24" t="s">
        <v>6</v>
      </c>
      <c r="S4075" s="24" t="s">
        <v>30</v>
      </c>
      <c r="T4075" s="24" t="s">
        <v>266</v>
      </c>
      <c r="U4075" s="24" t="s">
        <v>205</v>
      </c>
      <c r="V4075" s="24" t="s">
        <v>205</v>
      </c>
      <c r="W4075" s="24" t="s">
        <v>593</v>
      </c>
      <c r="X4075" s="24" t="s">
        <v>1833</v>
      </c>
      <c r="Y4075" s="24" t="s">
        <v>166</v>
      </c>
      <c r="Z4075" s="24"/>
    </row>
    <row r="4076" spans="1:26" x14ac:dyDescent="0.2">
      <c r="A4076">
        <v>4076</v>
      </c>
      <c r="B4076">
        <v>7064</v>
      </c>
      <c r="H4076" s="23">
        <v>44333</v>
      </c>
      <c r="I4076" s="23"/>
      <c r="J4076">
        <v>4366.28</v>
      </c>
      <c r="K4076" s="24"/>
      <c r="L4076" s="24" t="s">
        <v>3187</v>
      </c>
      <c r="M4076" s="24" t="s">
        <v>2258</v>
      </c>
      <c r="N4076" s="24" t="s">
        <v>50</v>
      </c>
      <c r="O4076" s="24" t="s">
        <v>231</v>
      </c>
      <c r="P4076" s="24" t="s">
        <v>217</v>
      </c>
      <c r="Q4076" s="24" t="s">
        <v>50</v>
      </c>
      <c r="R4076" s="24" t="s">
        <v>70</v>
      </c>
      <c r="S4076" s="24" t="s">
        <v>71</v>
      </c>
      <c r="T4076" s="24" t="s">
        <v>223</v>
      </c>
      <c r="U4076" s="24" t="s">
        <v>205</v>
      </c>
      <c r="V4076" s="24" t="s">
        <v>205</v>
      </c>
      <c r="W4076" s="24"/>
      <c r="X4076" s="24" t="s">
        <v>1833</v>
      </c>
      <c r="Y4076" s="24" t="s">
        <v>1833</v>
      </c>
      <c r="Z4076" s="24"/>
    </row>
    <row r="4077" spans="1:26" x14ac:dyDescent="0.2">
      <c r="A4077">
        <v>4077</v>
      </c>
      <c r="B4077">
        <v>7072</v>
      </c>
      <c r="H4077" s="23">
        <v>44333</v>
      </c>
      <c r="I4077" s="23"/>
      <c r="J4077">
        <v>100000</v>
      </c>
      <c r="K4077" s="24"/>
      <c r="L4077" s="24" t="s">
        <v>3188</v>
      </c>
      <c r="M4077" s="24" t="s">
        <v>3189</v>
      </c>
      <c r="N4077" s="24" t="s">
        <v>69</v>
      </c>
      <c r="O4077" s="24" t="s">
        <v>231</v>
      </c>
      <c r="P4077" s="24" t="s">
        <v>275</v>
      </c>
      <c r="Q4077" s="24" t="s">
        <v>119</v>
      </c>
      <c r="R4077" s="24" t="s">
        <v>105</v>
      </c>
      <c r="S4077" s="24" t="s">
        <v>107</v>
      </c>
      <c r="T4077" s="24" t="s">
        <v>449</v>
      </c>
      <c r="U4077" s="24" t="s">
        <v>205</v>
      </c>
      <c r="V4077" s="24" t="s">
        <v>205</v>
      </c>
      <c r="W4077" s="24" t="s">
        <v>205</v>
      </c>
      <c r="X4077" s="24" t="s">
        <v>1833</v>
      </c>
      <c r="Y4077" s="24" t="s">
        <v>1833</v>
      </c>
      <c r="Z4077" s="24"/>
    </row>
    <row r="4078" spans="1:26" x14ac:dyDescent="0.2">
      <c r="A4078">
        <v>4078</v>
      </c>
      <c r="B4078">
        <v>7073</v>
      </c>
      <c r="H4078" s="23">
        <v>44333</v>
      </c>
      <c r="I4078" s="23"/>
      <c r="J4078">
        <v>300</v>
      </c>
      <c r="K4078" s="24"/>
      <c r="L4078" s="24" t="s">
        <v>3190</v>
      </c>
      <c r="M4078" s="24" t="s">
        <v>2926</v>
      </c>
      <c r="N4078" s="24" t="s">
        <v>7</v>
      </c>
      <c r="O4078" s="24" t="s">
        <v>231</v>
      </c>
      <c r="P4078" s="24" t="s">
        <v>217</v>
      </c>
      <c r="Q4078" s="24" t="s">
        <v>55</v>
      </c>
      <c r="R4078" s="24" t="s">
        <v>70</v>
      </c>
      <c r="S4078" s="24" t="s">
        <v>74</v>
      </c>
      <c r="T4078" s="24" t="s">
        <v>225</v>
      </c>
      <c r="U4078" s="24" t="s">
        <v>205</v>
      </c>
      <c r="V4078" s="24" t="s">
        <v>205</v>
      </c>
      <c r="W4078" s="24"/>
      <c r="X4078" s="24" t="s">
        <v>1833</v>
      </c>
      <c r="Y4078" s="24" t="s">
        <v>166</v>
      </c>
      <c r="Z4078" s="24"/>
    </row>
    <row r="4079" spans="1:26" x14ac:dyDescent="0.2">
      <c r="A4079">
        <v>4079</v>
      </c>
      <c r="B4079">
        <v>7074</v>
      </c>
      <c r="H4079" s="23">
        <v>44333</v>
      </c>
      <c r="I4079" s="23"/>
      <c r="J4079">
        <v>88.68</v>
      </c>
      <c r="K4079" s="24"/>
      <c r="L4079" s="24" t="s">
        <v>2179</v>
      </c>
      <c r="M4079" s="24" t="s">
        <v>3191</v>
      </c>
      <c r="N4079" s="24" t="s">
        <v>68</v>
      </c>
      <c r="O4079" s="24" t="s">
        <v>231</v>
      </c>
      <c r="P4079" s="24" t="s">
        <v>217</v>
      </c>
      <c r="Q4079" s="24" t="s">
        <v>17</v>
      </c>
      <c r="R4079" s="24" t="s">
        <v>70</v>
      </c>
      <c r="S4079" s="24" t="s">
        <v>81</v>
      </c>
      <c r="T4079" s="24" t="s">
        <v>225</v>
      </c>
      <c r="U4079" s="24" t="s">
        <v>205</v>
      </c>
      <c r="V4079" s="24" t="s">
        <v>205</v>
      </c>
      <c r="W4079" s="24"/>
      <c r="X4079" s="24" t="s">
        <v>1833</v>
      </c>
      <c r="Y4079" s="24" t="s">
        <v>166</v>
      </c>
      <c r="Z4079" s="24"/>
    </row>
    <row r="4080" spans="1:26" x14ac:dyDescent="0.2">
      <c r="A4080">
        <v>4080</v>
      </c>
      <c r="B4080">
        <v>7078</v>
      </c>
      <c r="H4080" s="23">
        <v>44333</v>
      </c>
      <c r="I4080" s="23"/>
      <c r="J4080">
        <v>304.66000000000003</v>
      </c>
      <c r="K4080" s="24"/>
      <c r="L4080" s="24" t="s">
        <v>2909</v>
      </c>
      <c r="M4080" s="24" t="s">
        <v>2258</v>
      </c>
      <c r="N4080" s="24" t="s">
        <v>50</v>
      </c>
      <c r="O4080" s="24" t="s">
        <v>231</v>
      </c>
      <c r="P4080" s="24" t="s">
        <v>217</v>
      </c>
      <c r="Q4080" s="24" t="s">
        <v>50</v>
      </c>
      <c r="R4080" s="24" t="s">
        <v>70</v>
      </c>
      <c r="S4080" s="24" t="s">
        <v>71</v>
      </c>
      <c r="T4080" s="24" t="s">
        <v>223</v>
      </c>
      <c r="U4080" s="24" t="s">
        <v>205</v>
      </c>
      <c r="V4080" s="24" t="s">
        <v>205</v>
      </c>
      <c r="W4080" s="24"/>
      <c r="X4080" s="24" t="s">
        <v>1833</v>
      </c>
      <c r="Y4080" s="24" t="s">
        <v>1833</v>
      </c>
      <c r="Z4080" s="24"/>
    </row>
    <row r="4081" spans="1:26" x14ac:dyDescent="0.2">
      <c r="A4081">
        <v>4081</v>
      </c>
      <c r="B4081">
        <v>7079</v>
      </c>
      <c r="H4081" s="23">
        <v>44334</v>
      </c>
      <c r="I4081" s="23"/>
      <c r="J4081">
        <v>2015.49</v>
      </c>
      <c r="K4081" s="24"/>
      <c r="L4081" s="24" t="s">
        <v>3192</v>
      </c>
      <c r="M4081" s="24" t="s">
        <v>2258</v>
      </c>
      <c r="N4081" s="24" t="s">
        <v>50</v>
      </c>
      <c r="O4081" s="24" t="s">
        <v>231</v>
      </c>
      <c r="P4081" s="24" t="s">
        <v>217</v>
      </c>
      <c r="Q4081" s="24" t="s">
        <v>50</v>
      </c>
      <c r="R4081" s="24" t="s">
        <v>70</v>
      </c>
      <c r="S4081" s="24" t="s">
        <v>71</v>
      </c>
      <c r="T4081" s="24" t="s">
        <v>223</v>
      </c>
      <c r="U4081" s="24" t="s">
        <v>205</v>
      </c>
      <c r="V4081" s="24" t="s">
        <v>205</v>
      </c>
      <c r="W4081" s="24"/>
      <c r="X4081" s="24" t="s">
        <v>1833</v>
      </c>
      <c r="Y4081" s="24" t="s">
        <v>1833</v>
      </c>
      <c r="Z4081" s="24"/>
    </row>
    <row r="4082" spans="1:26" x14ac:dyDescent="0.2">
      <c r="A4082">
        <v>4082</v>
      </c>
      <c r="B4082">
        <v>7081</v>
      </c>
      <c r="H4082" s="23">
        <v>44334</v>
      </c>
      <c r="I4082" s="23"/>
      <c r="J4082">
        <v>1133.33</v>
      </c>
      <c r="K4082" s="24"/>
      <c r="L4082" s="24" t="s">
        <v>3193</v>
      </c>
      <c r="M4082" s="24" t="s">
        <v>3194</v>
      </c>
      <c r="N4082" s="24" t="s">
        <v>65</v>
      </c>
      <c r="O4082" s="24" t="s">
        <v>231</v>
      </c>
      <c r="P4082" s="24" t="s">
        <v>207</v>
      </c>
      <c r="Q4082" s="24" t="s">
        <v>36</v>
      </c>
      <c r="R4082" s="24" t="s">
        <v>6</v>
      </c>
      <c r="S4082" s="24" t="s">
        <v>16</v>
      </c>
      <c r="T4082" s="24" t="s">
        <v>225</v>
      </c>
      <c r="U4082" s="24" t="s">
        <v>205</v>
      </c>
      <c r="V4082" s="24" t="s">
        <v>205</v>
      </c>
      <c r="W4082" s="24" t="s">
        <v>205</v>
      </c>
      <c r="X4082" s="24" t="s">
        <v>1833</v>
      </c>
      <c r="Y4082" s="24" t="s">
        <v>166</v>
      </c>
      <c r="Z4082" s="24"/>
    </row>
    <row r="4083" spans="1:26" x14ac:dyDescent="0.2">
      <c r="A4083">
        <v>4083</v>
      </c>
      <c r="B4083">
        <v>7085</v>
      </c>
      <c r="H4083" s="23">
        <v>44335</v>
      </c>
      <c r="I4083" s="23"/>
      <c r="J4083">
        <v>544.72</v>
      </c>
      <c r="K4083" s="24"/>
      <c r="L4083" s="24" t="s">
        <v>3195</v>
      </c>
      <c r="M4083" s="24" t="s">
        <v>2258</v>
      </c>
      <c r="N4083" s="24" t="s">
        <v>50</v>
      </c>
      <c r="O4083" s="24" t="s">
        <v>231</v>
      </c>
      <c r="P4083" s="24" t="s">
        <v>217</v>
      </c>
      <c r="Q4083" s="24" t="s">
        <v>50</v>
      </c>
      <c r="R4083" s="24" t="s">
        <v>70</v>
      </c>
      <c r="S4083" s="24" t="s">
        <v>71</v>
      </c>
      <c r="T4083" s="24" t="s">
        <v>223</v>
      </c>
      <c r="U4083" s="24" t="s">
        <v>205</v>
      </c>
      <c r="V4083" s="24" t="s">
        <v>205</v>
      </c>
      <c r="W4083" s="24"/>
      <c r="X4083" s="24" t="s">
        <v>1833</v>
      </c>
      <c r="Y4083" s="24" t="s">
        <v>1833</v>
      </c>
      <c r="Z4083" s="24"/>
    </row>
    <row r="4084" spans="1:26" x14ac:dyDescent="0.2">
      <c r="A4084">
        <v>4084</v>
      </c>
      <c r="B4084">
        <v>7086</v>
      </c>
      <c r="H4084" s="23">
        <v>44335</v>
      </c>
      <c r="I4084" s="23"/>
      <c r="J4084">
        <v>271.56</v>
      </c>
      <c r="K4084" s="24"/>
      <c r="L4084" s="24" t="s">
        <v>3196</v>
      </c>
      <c r="M4084" s="24" t="s">
        <v>2597</v>
      </c>
      <c r="N4084" s="24" t="s">
        <v>7</v>
      </c>
      <c r="O4084" s="24" t="s">
        <v>231</v>
      </c>
      <c r="P4084" s="24" t="s">
        <v>217</v>
      </c>
      <c r="Q4084" s="24" t="s">
        <v>55</v>
      </c>
      <c r="R4084" s="24" t="s">
        <v>70</v>
      </c>
      <c r="S4084" s="24" t="s">
        <v>76</v>
      </c>
      <c r="T4084" s="24" t="s">
        <v>225</v>
      </c>
      <c r="U4084" s="24" t="s">
        <v>205</v>
      </c>
      <c r="V4084" s="24" t="s">
        <v>205</v>
      </c>
      <c r="W4084" s="24" t="s">
        <v>2313</v>
      </c>
      <c r="X4084" s="24" t="s">
        <v>1833</v>
      </c>
      <c r="Y4084" s="24" t="s">
        <v>166</v>
      </c>
      <c r="Z4084" s="24"/>
    </row>
    <row r="4085" spans="1:26" x14ac:dyDescent="0.2">
      <c r="A4085">
        <v>4085</v>
      </c>
      <c r="B4085">
        <v>7087</v>
      </c>
      <c r="H4085" s="23">
        <v>44335</v>
      </c>
      <c r="I4085" s="23"/>
      <c r="J4085">
        <v>262.8</v>
      </c>
      <c r="K4085" s="24"/>
      <c r="L4085" s="24" t="s">
        <v>3197</v>
      </c>
      <c r="M4085" s="24" t="s">
        <v>2597</v>
      </c>
      <c r="N4085" s="24" t="s">
        <v>7</v>
      </c>
      <c r="O4085" s="24" t="s">
        <v>231</v>
      </c>
      <c r="P4085" s="24" t="s">
        <v>217</v>
      </c>
      <c r="Q4085" s="24" t="s">
        <v>55</v>
      </c>
      <c r="R4085" s="24" t="s">
        <v>70</v>
      </c>
      <c r="S4085" s="24" t="s">
        <v>76</v>
      </c>
      <c r="T4085" s="24" t="s">
        <v>225</v>
      </c>
      <c r="U4085" s="24" t="s">
        <v>205</v>
      </c>
      <c r="V4085" s="24" t="s">
        <v>205</v>
      </c>
      <c r="W4085" s="24" t="s">
        <v>2313</v>
      </c>
      <c r="X4085" s="24" t="s">
        <v>1833</v>
      </c>
      <c r="Y4085" s="24" t="s">
        <v>166</v>
      </c>
      <c r="Z4085" s="24"/>
    </row>
    <row r="4086" spans="1:26" x14ac:dyDescent="0.2">
      <c r="A4086">
        <v>4086</v>
      </c>
      <c r="B4086">
        <v>7088</v>
      </c>
      <c r="H4086" s="23">
        <v>44335</v>
      </c>
      <c r="I4086" s="23"/>
      <c r="J4086">
        <v>2423.59</v>
      </c>
      <c r="K4086" s="24"/>
      <c r="L4086" s="24" t="s">
        <v>3087</v>
      </c>
      <c r="M4086" s="24" t="s">
        <v>3122</v>
      </c>
      <c r="N4086" s="24" t="s">
        <v>7</v>
      </c>
      <c r="O4086" s="24" t="s">
        <v>231</v>
      </c>
      <c r="P4086" s="24" t="s">
        <v>217</v>
      </c>
      <c r="Q4086" s="24" t="s">
        <v>52</v>
      </c>
      <c r="R4086" s="24" t="s">
        <v>69</v>
      </c>
      <c r="S4086" s="24" t="s">
        <v>94</v>
      </c>
      <c r="T4086" s="24" t="s">
        <v>363</v>
      </c>
      <c r="U4086" s="24" t="s">
        <v>205</v>
      </c>
      <c r="V4086" s="24" t="s">
        <v>205</v>
      </c>
      <c r="W4086" s="24" t="s">
        <v>3186</v>
      </c>
      <c r="X4086" s="24" t="s">
        <v>1833</v>
      </c>
      <c r="Y4086" s="24" t="s">
        <v>1833</v>
      </c>
      <c r="Z4086" s="24"/>
    </row>
    <row r="4087" spans="1:26" x14ac:dyDescent="0.2">
      <c r="A4087">
        <v>4087</v>
      </c>
      <c r="B4087">
        <v>7089</v>
      </c>
      <c r="H4087" s="23">
        <v>44335</v>
      </c>
      <c r="I4087" s="23"/>
      <c r="J4087">
        <v>477.2</v>
      </c>
      <c r="K4087" s="24"/>
      <c r="L4087" s="24" t="s">
        <v>2240</v>
      </c>
      <c r="M4087" s="24" t="s">
        <v>1057</v>
      </c>
      <c r="N4087" s="24" t="s">
        <v>68</v>
      </c>
      <c r="O4087" s="24" t="s">
        <v>231</v>
      </c>
      <c r="P4087" s="24" t="s">
        <v>217</v>
      </c>
      <c r="Q4087" s="24" t="s">
        <v>17</v>
      </c>
      <c r="R4087" s="24" t="s">
        <v>6</v>
      </c>
      <c r="S4087" s="24" t="s">
        <v>21</v>
      </c>
      <c r="T4087" s="24" t="s">
        <v>211</v>
      </c>
      <c r="U4087" s="24" t="s">
        <v>205</v>
      </c>
      <c r="V4087" s="24" t="s">
        <v>205</v>
      </c>
      <c r="W4087" s="24" t="s">
        <v>21</v>
      </c>
      <c r="X4087" s="24" t="s">
        <v>1833</v>
      </c>
      <c r="Y4087" s="24" t="s">
        <v>1833</v>
      </c>
      <c r="Z4087" s="24"/>
    </row>
    <row r="4088" spans="1:26" x14ac:dyDescent="0.2">
      <c r="A4088">
        <v>4088</v>
      </c>
      <c r="B4088">
        <v>7090</v>
      </c>
      <c r="H4088" s="23">
        <v>44335</v>
      </c>
      <c r="I4088" s="23"/>
      <c r="J4088">
        <v>840</v>
      </c>
      <c r="K4088" s="24"/>
      <c r="L4088" s="24" t="s">
        <v>2784</v>
      </c>
      <c r="M4088" s="24" t="s">
        <v>2785</v>
      </c>
      <c r="N4088" s="24" t="s">
        <v>68</v>
      </c>
      <c r="O4088" s="24" t="s">
        <v>231</v>
      </c>
      <c r="P4088" s="24" t="s">
        <v>217</v>
      </c>
      <c r="Q4088" s="24" t="s">
        <v>64</v>
      </c>
      <c r="R4088" s="24" t="s">
        <v>6</v>
      </c>
      <c r="S4088" s="24" t="s">
        <v>25</v>
      </c>
      <c r="T4088" s="24" t="s">
        <v>1100</v>
      </c>
      <c r="U4088" s="24" t="s">
        <v>205</v>
      </c>
      <c r="V4088" s="24" t="s">
        <v>205</v>
      </c>
      <c r="W4088" s="24" t="s">
        <v>2675</v>
      </c>
      <c r="X4088" s="24" t="s">
        <v>1833</v>
      </c>
      <c r="Y4088" s="24" t="s">
        <v>1833</v>
      </c>
      <c r="Z4088" s="24"/>
    </row>
    <row r="4089" spans="1:26" x14ac:dyDescent="0.2">
      <c r="A4089">
        <v>4089</v>
      </c>
      <c r="B4089">
        <v>7091</v>
      </c>
      <c r="H4089" s="23">
        <v>44335</v>
      </c>
      <c r="I4089" s="23"/>
      <c r="J4089">
        <v>3080.49</v>
      </c>
      <c r="K4089" s="24"/>
      <c r="L4089" s="24" t="s">
        <v>1747</v>
      </c>
      <c r="M4089" s="24" t="s">
        <v>2897</v>
      </c>
      <c r="N4089" s="24" t="s">
        <v>7</v>
      </c>
      <c r="O4089" s="24" t="s">
        <v>231</v>
      </c>
      <c r="P4089" s="24" t="s">
        <v>217</v>
      </c>
      <c r="Q4089" s="24" t="s">
        <v>102</v>
      </c>
      <c r="R4089" s="24" t="s">
        <v>108</v>
      </c>
      <c r="S4089" s="24" t="s">
        <v>103</v>
      </c>
      <c r="T4089" s="24" t="s">
        <v>260</v>
      </c>
      <c r="U4089" s="24" t="s">
        <v>1130</v>
      </c>
      <c r="V4089" s="24" t="s">
        <v>205</v>
      </c>
      <c r="W4089" s="24" t="s">
        <v>1993</v>
      </c>
      <c r="X4089" s="24" t="s">
        <v>1833</v>
      </c>
      <c r="Y4089" s="24" t="s">
        <v>166</v>
      </c>
      <c r="Z4089" s="24"/>
    </row>
    <row r="4090" spans="1:26" x14ac:dyDescent="0.2">
      <c r="A4090">
        <v>4090</v>
      </c>
      <c r="B4090">
        <v>7092</v>
      </c>
      <c r="H4090" s="23">
        <v>44335</v>
      </c>
      <c r="I4090" s="23"/>
      <c r="J4090">
        <v>202.93</v>
      </c>
      <c r="K4090" s="24"/>
      <c r="L4090" s="24" t="s">
        <v>3094</v>
      </c>
      <c r="M4090" s="24" t="s">
        <v>3095</v>
      </c>
      <c r="N4090" s="24" t="s">
        <v>68</v>
      </c>
      <c r="O4090" s="24" t="s">
        <v>231</v>
      </c>
      <c r="P4090" s="24" t="s">
        <v>217</v>
      </c>
      <c r="Q4090" s="24" t="s">
        <v>7</v>
      </c>
      <c r="R4090" s="24" t="s">
        <v>105</v>
      </c>
      <c r="S4090" s="24" t="s">
        <v>24</v>
      </c>
      <c r="T4090" s="24" t="s">
        <v>312</v>
      </c>
      <c r="U4090" s="24" t="s">
        <v>205</v>
      </c>
      <c r="V4090" s="24" t="s">
        <v>205</v>
      </c>
      <c r="W4090" s="24" t="s">
        <v>3022</v>
      </c>
      <c r="X4090" s="24" t="s">
        <v>1833</v>
      </c>
      <c r="Y4090" s="24" t="s">
        <v>1833</v>
      </c>
      <c r="Z4090" s="24"/>
    </row>
    <row r="4091" spans="1:26" x14ac:dyDescent="0.2">
      <c r="A4091">
        <v>4091</v>
      </c>
      <c r="B4091">
        <v>7098</v>
      </c>
      <c r="H4091" s="23">
        <v>44335</v>
      </c>
      <c r="I4091" s="23"/>
      <c r="J4091">
        <v>37.11</v>
      </c>
      <c r="K4091" s="24"/>
      <c r="L4091" s="24" t="s">
        <v>3198</v>
      </c>
      <c r="M4091" s="24" t="s">
        <v>3199</v>
      </c>
      <c r="N4091" s="24" t="s">
        <v>7</v>
      </c>
      <c r="O4091" s="24" t="s">
        <v>231</v>
      </c>
      <c r="P4091" s="24" t="s">
        <v>217</v>
      </c>
      <c r="Q4091" s="24" t="s">
        <v>102</v>
      </c>
      <c r="R4091" s="24" t="s">
        <v>108</v>
      </c>
      <c r="S4091" s="24" t="s">
        <v>103</v>
      </c>
      <c r="T4091" s="24" t="s">
        <v>260</v>
      </c>
      <c r="U4091" s="24" t="s">
        <v>3091</v>
      </c>
      <c r="V4091" s="24" t="s">
        <v>205</v>
      </c>
      <c r="W4091" s="24" t="s">
        <v>1856</v>
      </c>
      <c r="X4091" s="24" t="s">
        <v>1833</v>
      </c>
      <c r="Y4091" s="24" t="s">
        <v>166</v>
      </c>
      <c r="Z4091" s="24"/>
    </row>
    <row r="4092" spans="1:26" x14ac:dyDescent="0.2">
      <c r="A4092">
        <v>4092</v>
      </c>
      <c r="B4092">
        <v>7102</v>
      </c>
      <c r="H4092" s="23">
        <v>44335</v>
      </c>
      <c r="I4092" s="23"/>
      <c r="J4092">
        <v>2203.29</v>
      </c>
      <c r="K4092" s="24"/>
      <c r="L4092" s="24" t="s">
        <v>3200</v>
      </c>
      <c r="M4092" s="24" t="s">
        <v>3201</v>
      </c>
      <c r="N4092" s="24" t="s">
        <v>69</v>
      </c>
      <c r="O4092" s="24" t="s">
        <v>231</v>
      </c>
      <c r="P4092" s="24" t="s">
        <v>275</v>
      </c>
      <c r="Q4092" s="24" t="s">
        <v>119</v>
      </c>
      <c r="R4092" s="24" t="s">
        <v>105</v>
      </c>
      <c r="S4092" s="24" t="s">
        <v>107</v>
      </c>
      <c r="T4092" s="24" t="s">
        <v>225</v>
      </c>
      <c r="U4092" s="24" t="s">
        <v>205</v>
      </c>
      <c r="V4092" s="24" t="s">
        <v>205</v>
      </c>
      <c r="W4092" s="24" t="s">
        <v>205</v>
      </c>
      <c r="X4092" s="24" t="s">
        <v>1833</v>
      </c>
      <c r="Y4092" s="24" t="s">
        <v>1833</v>
      </c>
      <c r="Z4092" s="24"/>
    </row>
    <row r="4093" spans="1:26" x14ac:dyDescent="0.2">
      <c r="A4093">
        <v>4093</v>
      </c>
      <c r="B4093">
        <v>7103</v>
      </c>
      <c r="H4093" s="23">
        <v>44335</v>
      </c>
      <c r="I4093" s="23"/>
      <c r="J4093">
        <v>11457.1</v>
      </c>
      <c r="K4093" s="24"/>
      <c r="L4093" s="24" t="s">
        <v>3202</v>
      </c>
      <c r="M4093" s="24" t="s">
        <v>3203</v>
      </c>
      <c r="N4093" s="24" t="s">
        <v>69</v>
      </c>
      <c r="O4093" s="24" t="s">
        <v>231</v>
      </c>
      <c r="P4093" s="24" t="s">
        <v>275</v>
      </c>
      <c r="Q4093" s="24" t="s">
        <v>119</v>
      </c>
      <c r="R4093" s="24" t="s">
        <v>105</v>
      </c>
      <c r="S4093" s="24" t="s">
        <v>107</v>
      </c>
      <c r="T4093" s="24" t="s">
        <v>225</v>
      </c>
      <c r="U4093" s="24" t="s">
        <v>205</v>
      </c>
      <c r="V4093" s="24" t="s">
        <v>205</v>
      </c>
      <c r="W4093" s="24" t="s">
        <v>205</v>
      </c>
      <c r="X4093" s="24" t="s">
        <v>1833</v>
      </c>
      <c r="Y4093" s="24" t="s">
        <v>1833</v>
      </c>
      <c r="Z4093" s="24"/>
    </row>
    <row r="4094" spans="1:26" x14ac:dyDescent="0.2">
      <c r="A4094">
        <v>4094</v>
      </c>
      <c r="B4094">
        <v>7104</v>
      </c>
      <c r="H4094" s="23">
        <v>44335</v>
      </c>
      <c r="I4094" s="23"/>
      <c r="J4094">
        <v>7900</v>
      </c>
      <c r="K4094" s="24"/>
      <c r="L4094" s="24" t="s">
        <v>3204</v>
      </c>
      <c r="M4094" s="24" t="s">
        <v>3205</v>
      </c>
      <c r="N4094" s="24" t="s">
        <v>69</v>
      </c>
      <c r="O4094" s="24" t="s">
        <v>231</v>
      </c>
      <c r="P4094" s="24" t="s">
        <v>275</v>
      </c>
      <c r="Q4094" s="24" t="s">
        <v>119</v>
      </c>
      <c r="R4094" s="24" t="s">
        <v>105</v>
      </c>
      <c r="S4094" s="24" t="s">
        <v>107</v>
      </c>
      <c r="T4094" s="24" t="s">
        <v>225</v>
      </c>
      <c r="U4094" s="24" t="s">
        <v>205</v>
      </c>
      <c r="V4094" s="24" t="s">
        <v>205</v>
      </c>
      <c r="W4094" s="24" t="s">
        <v>205</v>
      </c>
      <c r="X4094" s="24" t="s">
        <v>1833</v>
      </c>
      <c r="Y4094" s="24" t="s">
        <v>1833</v>
      </c>
      <c r="Z4094" s="24"/>
    </row>
    <row r="4095" spans="1:26" x14ac:dyDescent="0.2">
      <c r="A4095">
        <v>4095</v>
      </c>
      <c r="B4095">
        <v>7106</v>
      </c>
      <c r="H4095" s="23">
        <v>44336</v>
      </c>
      <c r="I4095" s="23"/>
      <c r="J4095">
        <v>3069.57</v>
      </c>
      <c r="K4095" s="24"/>
      <c r="L4095" s="24" t="s">
        <v>2569</v>
      </c>
      <c r="M4095" s="24" t="s">
        <v>1992</v>
      </c>
      <c r="N4095" s="24" t="s">
        <v>7</v>
      </c>
      <c r="O4095" s="24" t="s">
        <v>231</v>
      </c>
      <c r="P4095" s="24" t="s">
        <v>217</v>
      </c>
      <c r="Q4095" s="24" t="s">
        <v>102</v>
      </c>
      <c r="R4095" s="24" t="s">
        <v>108</v>
      </c>
      <c r="S4095" s="24" t="s">
        <v>103</v>
      </c>
      <c r="T4095" s="24" t="s">
        <v>260</v>
      </c>
      <c r="U4095" s="24" t="s">
        <v>406</v>
      </c>
      <c r="V4095" s="24" t="s">
        <v>205</v>
      </c>
      <c r="W4095" s="24" t="s">
        <v>1993</v>
      </c>
      <c r="X4095" s="24" t="s">
        <v>1833</v>
      </c>
      <c r="Y4095" s="24" t="s">
        <v>166</v>
      </c>
      <c r="Z4095" s="24"/>
    </row>
    <row r="4096" spans="1:26" x14ac:dyDescent="0.2">
      <c r="A4096">
        <v>4096</v>
      </c>
      <c r="B4096">
        <v>7107</v>
      </c>
      <c r="H4096" s="23">
        <v>44336</v>
      </c>
      <c r="I4096" s="23"/>
      <c r="J4096">
        <v>4600.8900000000003</v>
      </c>
      <c r="K4096" s="24"/>
      <c r="L4096" s="24" t="s">
        <v>2570</v>
      </c>
      <c r="M4096" s="24" t="s">
        <v>1995</v>
      </c>
      <c r="N4096" s="24" t="s">
        <v>7</v>
      </c>
      <c r="O4096" s="24" t="s">
        <v>231</v>
      </c>
      <c r="P4096" s="24" t="s">
        <v>217</v>
      </c>
      <c r="Q4096" s="24" t="s">
        <v>102</v>
      </c>
      <c r="R4096" s="24" t="s">
        <v>108</v>
      </c>
      <c r="S4096" s="24" t="s">
        <v>103</v>
      </c>
      <c r="T4096" s="24" t="s">
        <v>260</v>
      </c>
      <c r="U4096" s="24" t="s">
        <v>1110</v>
      </c>
      <c r="V4096" s="24" t="s">
        <v>205</v>
      </c>
      <c r="W4096" s="24" t="s">
        <v>1993</v>
      </c>
      <c r="X4096" s="24" t="s">
        <v>1833</v>
      </c>
      <c r="Y4096" s="24" t="s">
        <v>166</v>
      </c>
      <c r="Z4096" s="24"/>
    </row>
    <row r="4097" spans="1:26" x14ac:dyDescent="0.2">
      <c r="A4097">
        <v>4097</v>
      </c>
      <c r="B4097">
        <v>7111</v>
      </c>
      <c r="H4097" s="23">
        <v>44336</v>
      </c>
      <c r="I4097" s="23"/>
      <c r="J4097">
        <v>2990</v>
      </c>
      <c r="K4097" s="24"/>
      <c r="L4097" s="24" t="s">
        <v>2991</v>
      </c>
      <c r="M4097" s="24" t="s">
        <v>2992</v>
      </c>
      <c r="N4097" s="24" t="s">
        <v>50</v>
      </c>
      <c r="O4097" s="24" t="s">
        <v>231</v>
      </c>
      <c r="P4097" s="24" t="s">
        <v>217</v>
      </c>
      <c r="Q4097" s="24" t="s">
        <v>50</v>
      </c>
      <c r="R4097" s="24" t="s">
        <v>6</v>
      </c>
      <c r="S4097" s="24" t="s">
        <v>24</v>
      </c>
      <c r="T4097" s="24" t="s">
        <v>312</v>
      </c>
      <c r="U4097" s="24" t="s">
        <v>205</v>
      </c>
      <c r="V4097" s="24" t="s">
        <v>205</v>
      </c>
      <c r="W4097" s="24" t="s">
        <v>2993</v>
      </c>
      <c r="X4097" s="24" t="s">
        <v>1833</v>
      </c>
      <c r="Y4097" s="24" t="s">
        <v>166</v>
      </c>
      <c r="Z4097" s="24"/>
    </row>
    <row r="4098" spans="1:26" x14ac:dyDescent="0.2">
      <c r="A4098">
        <v>4098</v>
      </c>
      <c r="B4098">
        <v>7112</v>
      </c>
      <c r="H4098" s="23">
        <v>44336</v>
      </c>
      <c r="I4098" s="23"/>
      <c r="J4098">
        <v>1097.3699999999999</v>
      </c>
      <c r="K4098" s="24"/>
      <c r="L4098" s="24" t="s">
        <v>3206</v>
      </c>
      <c r="M4098" s="24" t="s">
        <v>2258</v>
      </c>
      <c r="N4098" s="24" t="s">
        <v>50</v>
      </c>
      <c r="O4098" s="24" t="s">
        <v>231</v>
      </c>
      <c r="P4098" s="24" t="s">
        <v>217</v>
      </c>
      <c r="Q4098" s="24" t="s">
        <v>50</v>
      </c>
      <c r="R4098" s="24" t="s">
        <v>70</v>
      </c>
      <c r="S4098" s="24" t="s">
        <v>71</v>
      </c>
      <c r="T4098" s="24" t="s">
        <v>223</v>
      </c>
      <c r="U4098" s="24" t="s">
        <v>205</v>
      </c>
      <c r="V4098" s="24" t="s">
        <v>205</v>
      </c>
      <c r="W4098" s="24"/>
      <c r="X4098" s="24" t="s">
        <v>1833</v>
      </c>
      <c r="Y4098" s="24" t="s">
        <v>166</v>
      </c>
      <c r="Z4098" s="24"/>
    </row>
    <row r="4099" spans="1:26" x14ac:dyDescent="0.2">
      <c r="A4099">
        <v>4099</v>
      </c>
      <c r="B4099">
        <v>7114</v>
      </c>
      <c r="H4099" s="23">
        <v>44336</v>
      </c>
      <c r="I4099" s="23"/>
      <c r="J4099">
        <v>148</v>
      </c>
      <c r="K4099" s="24"/>
      <c r="L4099" s="24" t="s">
        <v>3207</v>
      </c>
      <c r="M4099" s="24" t="s">
        <v>3208</v>
      </c>
      <c r="N4099" s="24" t="s">
        <v>68</v>
      </c>
      <c r="O4099" s="24" t="s">
        <v>231</v>
      </c>
      <c r="P4099" s="24" t="s">
        <v>217</v>
      </c>
      <c r="Q4099" s="24" t="s">
        <v>17</v>
      </c>
      <c r="R4099" s="24" t="s">
        <v>105</v>
      </c>
      <c r="S4099" s="24" t="s">
        <v>77</v>
      </c>
      <c r="T4099" s="24" t="s">
        <v>314</v>
      </c>
      <c r="U4099" s="24" t="s">
        <v>205</v>
      </c>
      <c r="V4099" s="24" t="s">
        <v>205</v>
      </c>
      <c r="W4099" s="24"/>
      <c r="X4099" s="24" t="s">
        <v>1833</v>
      </c>
      <c r="Y4099" s="24" t="s">
        <v>166</v>
      </c>
      <c r="Z4099" s="24"/>
    </row>
    <row r="4100" spans="1:26" x14ac:dyDescent="0.2">
      <c r="A4100">
        <v>4100</v>
      </c>
      <c r="B4100">
        <v>7119</v>
      </c>
      <c r="H4100" s="23">
        <v>44337</v>
      </c>
      <c r="I4100" s="23"/>
      <c r="J4100">
        <v>219.45</v>
      </c>
      <c r="K4100" s="24"/>
      <c r="L4100" s="24" t="s">
        <v>3209</v>
      </c>
      <c r="M4100" s="24" t="s">
        <v>2258</v>
      </c>
      <c r="N4100" s="24" t="s">
        <v>50</v>
      </c>
      <c r="O4100" s="24" t="s">
        <v>231</v>
      </c>
      <c r="P4100" s="24" t="s">
        <v>217</v>
      </c>
      <c r="Q4100" s="24" t="s">
        <v>50</v>
      </c>
      <c r="R4100" s="24" t="s">
        <v>70</v>
      </c>
      <c r="S4100" s="24" t="s">
        <v>71</v>
      </c>
      <c r="T4100" s="24" t="s">
        <v>223</v>
      </c>
      <c r="U4100" s="24" t="s">
        <v>205</v>
      </c>
      <c r="V4100" s="24" t="s">
        <v>205</v>
      </c>
      <c r="W4100" s="24"/>
      <c r="X4100" s="24" t="s">
        <v>1833</v>
      </c>
      <c r="Y4100" s="24" t="s">
        <v>1833</v>
      </c>
      <c r="Z4100" s="24"/>
    </row>
    <row r="4101" spans="1:26" x14ac:dyDescent="0.2">
      <c r="A4101">
        <v>4101</v>
      </c>
      <c r="B4101">
        <v>7128</v>
      </c>
      <c r="H4101" s="23">
        <v>44337</v>
      </c>
      <c r="I4101" s="23"/>
      <c r="J4101">
        <v>221.35</v>
      </c>
      <c r="K4101" s="24"/>
      <c r="L4101" s="24" t="s">
        <v>3210</v>
      </c>
      <c r="M4101" s="24" t="s">
        <v>2154</v>
      </c>
      <c r="N4101" s="24" t="s">
        <v>7</v>
      </c>
      <c r="O4101" s="24" t="s">
        <v>231</v>
      </c>
      <c r="P4101" s="24" t="s">
        <v>217</v>
      </c>
      <c r="Q4101" s="24" t="s">
        <v>584</v>
      </c>
      <c r="R4101" s="24" t="s">
        <v>584</v>
      </c>
      <c r="S4101" s="24" t="s">
        <v>584</v>
      </c>
      <c r="T4101" s="24" t="s">
        <v>585</v>
      </c>
      <c r="U4101" s="24" t="s">
        <v>2888</v>
      </c>
      <c r="V4101" s="24" t="s">
        <v>3211</v>
      </c>
      <c r="W4101" s="24"/>
      <c r="X4101" s="24" t="s">
        <v>1833</v>
      </c>
      <c r="Y4101" s="24" t="s">
        <v>1833</v>
      </c>
      <c r="Z4101" s="24"/>
    </row>
    <row r="4102" spans="1:26" x14ac:dyDescent="0.2">
      <c r="A4102">
        <v>4102</v>
      </c>
      <c r="B4102">
        <v>7129</v>
      </c>
      <c r="H4102" s="23">
        <v>44337</v>
      </c>
      <c r="I4102" s="23"/>
      <c r="J4102">
        <v>35</v>
      </c>
      <c r="K4102" s="24"/>
      <c r="L4102" s="24" t="s">
        <v>2808</v>
      </c>
      <c r="M4102" s="24" t="s">
        <v>3212</v>
      </c>
      <c r="N4102" s="24" t="s">
        <v>7</v>
      </c>
      <c r="O4102" s="24" t="s">
        <v>231</v>
      </c>
      <c r="P4102" s="24" t="s">
        <v>217</v>
      </c>
      <c r="Q4102" s="24" t="s">
        <v>108</v>
      </c>
      <c r="R4102" s="24" t="s">
        <v>108</v>
      </c>
      <c r="S4102" s="24" t="s">
        <v>108</v>
      </c>
      <c r="T4102" s="24" t="s">
        <v>260</v>
      </c>
      <c r="U4102" s="24" t="s">
        <v>205</v>
      </c>
      <c r="V4102" s="24" t="s">
        <v>205</v>
      </c>
      <c r="W4102" s="24"/>
      <c r="X4102" s="24" t="s">
        <v>1833</v>
      </c>
      <c r="Y4102" s="24" t="s">
        <v>166</v>
      </c>
      <c r="Z4102" s="24"/>
    </row>
    <row r="4103" spans="1:26" x14ac:dyDescent="0.2">
      <c r="A4103">
        <v>4103</v>
      </c>
      <c r="B4103">
        <v>7131</v>
      </c>
      <c r="H4103" s="23">
        <v>44337</v>
      </c>
      <c r="I4103" s="23"/>
      <c r="J4103">
        <v>810</v>
      </c>
      <c r="K4103" s="24"/>
      <c r="L4103" s="24" t="s">
        <v>3213</v>
      </c>
      <c r="M4103" s="24" t="s">
        <v>3214</v>
      </c>
      <c r="N4103" s="24" t="s">
        <v>69</v>
      </c>
      <c r="O4103" s="24" t="s">
        <v>231</v>
      </c>
      <c r="P4103" s="24" t="s">
        <v>275</v>
      </c>
      <c r="Q4103" s="24" t="s">
        <v>67</v>
      </c>
      <c r="R4103" s="24" t="s">
        <v>105</v>
      </c>
      <c r="S4103" s="24" t="s">
        <v>33</v>
      </c>
      <c r="T4103" s="24" t="s">
        <v>260</v>
      </c>
      <c r="U4103" s="24" t="s">
        <v>205</v>
      </c>
      <c r="V4103" s="24" t="s">
        <v>205</v>
      </c>
      <c r="W4103" s="24"/>
      <c r="X4103" s="24" t="s">
        <v>1833</v>
      </c>
      <c r="Y4103" s="24" t="s">
        <v>166</v>
      </c>
      <c r="Z4103" s="24"/>
    </row>
    <row r="4104" spans="1:26" x14ac:dyDescent="0.2">
      <c r="A4104">
        <v>4104</v>
      </c>
      <c r="B4104">
        <v>7148</v>
      </c>
      <c r="H4104" s="23">
        <v>44340</v>
      </c>
      <c r="I4104" s="23"/>
      <c r="J4104">
        <v>1095.28</v>
      </c>
      <c r="K4104" s="24"/>
      <c r="L4104" s="24" t="s">
        <v>2260</v>
      </c>
      <c r="M4104" s="24" t="s">
        <v>2258</v>
      </c>
      <c r="N4104" s="24" t="s">
        <v>50</v>
      </c>
      <c r="O4104" s="24" t="s">
        <v>231</v>
      </c>
      <c r="P4104" s="24" t="s">
        <v>217</v>
      </c>
      <c r="Q4104" s="24" t="s">
        <v>50</v>
      </c>
      <c r="R4104" s="24" t="s">
        <v>70</v>
      </c>
      <c r="S4104" s="24" t="s">
        <v>71</v>
      </c>
      <c r="T4104" s="24" t="s">
        <v>223</v>
      </c>
      <c r="U4104" s="24" t="s">
        <v>205</v>
      </c>
      <c r="V4104" s="24" t="s">
        <v>205</v>
      </c>
      <c r="W4104" s="24"/>
      <c r="X4104" s="24" t="s">
        <v>1833</v>
      </c>
      <c r="Y4104" s="24" t="s">
        <v>1833</v>
      </c>
      <c r="Z4104" s="24"/>
    </row>
    <row r="4105" spans="1:26" x14ac:dyDescent="0.2">
      <c r="A4105">
        <v>4105</v>
      </c>
      <c r="B4105">
        <v>7149</v>
      </c>
      <c r="H4105" s="23">
        <v>44340</v>
      </c>
      <c r="I4105" s="23"/>
      <c r="J4105">
        <v>270</v>
      </c>
      <c r="K4105" s="24"/>
      <c r="L4105" s="24" t="s">
        <v>3215</v>
      </c>
      <c r="M4105" s="24" t="s">
        <v>3214</v>
      </c>
      <c r="N4105" s="24" t="s">
        <v>69</v>
      </c>
      <c r="O4105" s="24" t="s">
        <v>231</v>
      </c>
      <c r="P4105" s="24" t="s">
        <v>275</v>
      </c>
      <c r="Q4105" s="24" t="s">
        <v>67</v>
      </c>
      <c r="R4105" s="24" t="s">
        <v>105</v>
      </c>
      <c r="S4105" s="24" t="s">
        <v>33</v>
      </c>
      <c r="T4105" s="24" t="s">
        <v>260</v>
      </c>
      <c r="U4105" s="24" t="s">
        <v>205</v>
      </c>
      <c r="V4105" s="24" t="s">
        <v>205</v>
      </c>
      <c r="W4105" s="24"/>
      <c r="X4105" s="24" t="s">
        <v>1833</v>
      </c>
      <c r="Y4105" s="24" t="s">
        <v>166</v>
      </c>
      <c r="Z4105" s="24"/>
    </row>
    <row r="4106" spans="1:26" x14ac:dyDescent="0.2">
      <c r="A4106">
        <v>4106</v>
      </c>
      <c r="B4106">
        <v>7161</v>
      </c>
      <c r="H4106" s="23">
        <v>44341</v>
      </c>
      <c r="I4106" s="23"/>
      <c r="J4106">
        <v>58.93</v>
      </c>
      <c r="K4106" s="24"/>
      <c r="L4106" s="24" t="s">
        <v>3207</v>
      </c>
      <c r="M4106" s="24" t="s">
        <v>3216</v>
      </c>
      <c r="N4106" s="24" t="s">
        <v>65</v>
      </c>
      <c r="O4106" s="24" t="s">
        <v>231</v>
      </c>
      <c r="P4106" s="24" t="s">
        <v>207</v>
      </c>
      <c r="Q4106" s="24" t="s">
        <v>65</v>
      </c>
      <c r="R4106" s="24" t="s">
        <v>69</v>
      </c>
      <c r="S4106" s="24" t="s">
        <v>20</v>
      </c>
      <c r="T4106" s="24" t="s">
        <v>318</v>
      </c>
      <c r="U4106" s="24" t="s">
        <v>205</v>
      </c>
      <c r="V4106" s="24" t="s">
        <v>205</v>
      </c>
      <c r="W4106" s="24"/>
      <c r="X4106" s="24" t="s">
        <v>1833</v>
      </c>
      <c r="Y4106" s="24" t="s">
        <v>166</v>
      </c>
      <c r="Z4106" s="24"/>
    </row>
    <row r="4107" spans="1:26" x14ac:dyDescent="0.2">
      <c r="A4107">
        <v>4107</v>
      </c>
      <c r="B4107">
        <v>7163</v>
      </c>
      <c r="H4107" s="23">
        <v>44341</v>
      </c>
      <c r="I4107" s="23"/>
      <c r="J4107">
        <v>102.7</v>
      </c>
      <c r="K4107" s="24"/>
      <c r="L4107" s="24" t="s">
        <v>3217</v>
      </c>
      <c r="M4107" s="24" t="s">
        <v>3218</v>
      </c>
      <c r="N4107" s="24" t="s">
        <v>65</v>
      </c>
      <c r="O4107" s="24" t="s">
        <v>231</v>
      </c>
      <c r="P4107" s="24" t="s">
        <v>207</v>
      </c>
      <c r="Q4107" s="24" t="s">
        <v>65</v>
      </c>
      <c r="R4107" s="24" t="s">
        <v>69</v>
      </c>
      <c r="S4107" s="24" t="s">
        <v>20</v>
      </c>
      <c r="T4107" s="24" t="s">
        <v>318</v>
      </c>
      <c r="U4107" s="24" t="s">
        <v>205</v>
      </c>
      <c r="V4107" s="24" t="s">
        <v>205</v>
      </c>
      <c r="W4107" s="24"/>
      <c r="X4107" s="24" t="s">
        <v>1833</v>
      </c>
      <c r="Y4107" s="24" t="s">
        <v>1833</v>
      </c>
      <c r="Z4107" s="24"/>
    </row>
    <row r="4108" spans="1:26" x14ac:dyDescent="0.2">
      <c r="A4108">
        <v>4108</v>
      </c>
      <c r="B4108">
        <v>7173</v>
      </c>
      <c r="H4108" s="23">
        <v>44343</v>
      </c>
      <c r="I4108" s="23"/>
      <c r="J4108">
        <v>476.3</v>
      </c>
      <c r="K4108" s="24"/>
      <c r="L4108" s="24" t="s">
        <v>3219</v>
      </c>
      <c r="M4108" s="24" t="s">
        <v>3220</v>
      </c>
      <c r="N4108" s="24" t="s">
        <v>68</v>
      </c>
      <c r="O4108" s="24" t="s">
        <v>231</v>
      </c>
      <c r="P4108" s="24" t="s">
        <v>217</v>
      </c>
      <c r="Q4108" s="24" t="s">
        <v>7</v>
      </c>
      <c r="R4108" s="24" t="s">
        <v>69</v>
      </c>
      <c r="S4108" s="24" t="s">
        <v>96</v>
      </c>
      <c r="T4108" s="24" t="s">
        <v>411</v>
      </c>
      <c r="U4108" s="24" t="s">
        <v>205</v>
      </c>
      <c r="V4108" s="24" t="s">
        <v>205</v>
      </c>
      <c r="W4108" s="24" t="s">
        <v>3221</v>
      </c>
      <c r="X4108" s="24" t="s">
        <v>1833</v>
      </c>
      <c r="Y4108" s="24" t="s">
        <v>166</v>
      </c>
      <c r="Z4108" s="24"/>
    </row>
    <row r="4109" spans="1:26" x14ac:dyDescent="0.2">
      <c r="A4109">
        <v>4109</v>
      </c>
      <c r="B4109">
        <v>7174</v>
      </c>
      <c r="H4109" s="23">
        <v>44343</v>
      </c>
      <c r="I4109" s="23"/>
      <c r="J4109">
        <v>142.97999999999999</v>
      </c>
      <c r="K4109" s="24"/>
      <c r="L4109" s="24" t="s">
        <v>3222</v>
      </c>
      <c r="M4109" s="24" t="s">
        <v>3223</v>
      </c>
      <c r="N4109" s="24" t="s">
        <v>7</v>
      </c>
      <c r="O4109" s="24" t="s">
        <v>231</v>
      </c>
      <c r="P4109" s="24" t="s">
        <v>217</v>
      </c>
      <c r="Q4109" s="24" t="s">
        <v>102</v>
      </c>
      <c r="R4109" s="24" t="s">
        <v>108</v>
      </c>
      <c r="S4109" s="24" t="s">
        <v>103</v>
      </c>
      <c r="T4109" s="24" t="s">
        <v>260</v>
      </c>
      <c r="U4109" s="24" t="s">
        <v>3091</v>
      </c>
      <c r="V4109" s="24" t="s">
        <v>205</v>
      </c>
      <c r="W4109" s="24" t="s">
        <v>1573</v>
      </c>
      <c r="X4109" s="24" t="s">
        <v>1833</v>
      </c>
      <c r="Y4109" s="24" t="s">
        <v>166</v>
      </c>
      <c r="Z4109" s="24"/>
    </row>
    <row r="4110" spans="1:26" x14ac:dyDescent="0.2">
      <c r="A4110">
        <v>4110</v>
      </c>
      <c r="B4110">
        <v>7190</v>
      </c>
      <c r="H4110" s="23">
        <v>44344</v>
      </c>
      <c r="I4110" s="23"/>
      <c r="J4110">
        <v>300</v>
      </c>
      <c r="K4110" s="24"/>
      <c r="L4110" s="24" t="s">
        <v>3224</v>
      </c>
      <c r="M4110" s="24" t="s">
        <v>3225</v>
      </c>
      <c r="N4110" s="24" t="s">
        <v>68</v>
      </c>
      <c r="O4110" s="24" t="s">
        <v>231</v>
      </c>
      <c r="P4110" s="24" t="s">
        <v>217</v>
      </c>
      <c r="Q4110" s="24" t="s">
        <v>1847</v>
      </c>
      <c r="R4110" s="24" t="s">
        <v>1847</v>
      </c>
      <c r="S4110" s="24" t="s">
        <v>1848</v>
      </c>
      <c r="T4110" s="24" t="s">
        <v>1849</v>
      </c>
      <c r="U4110" s="24" t="s">
        <v>205</v>
      </c>
      <c r="V4110" s="24" t="s">
        <v>205</v>
      </c>
      <c r="W4110" s="24"/>
      <c r="X4110" s="24" t="s">
        <v>1833</v>
      </c>
      <c r="Y4110" s="24" t="s">
        <v>205</v>
      </c>
      <c r="Z4110" s="24"/>
    </row>
    <row r="4111" spans="1:26" x14ac:dyDescent="0.2">
      <c r="A4111">
        <v>4111</v>
      </c>
      <c r="B4111">
        <v>7198</v>
      </c>
      <c r="H4111" s="23">
        <v>44347</v>
      </c>
      <c r="I4111" s="23"/>
      <c r="J4111">
        <v>33.93</v>
      </c>
      <c r="K4111" s="24"/>
      <c r="L4111" s="24" t="s">
        <v>3226</v>
      </c>
      <c r="M4111" s="24" t="s">
        <v>82</v>
      </c>
      <c r="N4111" s="24" t="s">
        <v>7</v>
      </c>
      <c r="O4111" s="24" t="s">
        <v>231</v>
      </c>
      <c r="P4111" s="24" t="s">
        <v>217</v>
      </c>
      <c r="Q4111" s="24" t="s">
        <v>7</v>
      </c>
      <c r="R4111" s="24" t="s">
        <v>70</v>
      </c>
      <c r="S4111" s="24" t="s">
        <v>82</v>
      </c>
      <c r="T4111" s="24" t="s">
        <v>587</v>
      </c>
      <c r="U4111" s="24" t="s">
        <v>205</v>
      </c>
      <c r="V4111" s="24" t="s">
        <v>205</v>
      </c>
      <c r="W4111" s="24" t="s">
        <v>82</v>
      </c>
      <c r="X4111" s="24" t="s">
        <v>1833</v>
      </c>
      <c r="Y4111" s="24" t="s">
        <v>1833</v>
      </c>
      <c r="Z4111" s="24"/>
    </row>
    <row r="4112" spans="1:26" x14ac:dyDescent="0.2">
      <c r="A4112">
        <v>4112</v>
      </c>
      <c r="B4112">
        <v>7199</v>
      </c>
      <c r="H4112" s="23">
        <v>44347</v>
      </c>
      <c r="I4112" s="23"/>
      <c r="J4112">
        <v>29.68</v>
      </c>
      <c r="K4112" s="24"/>
      <c r="L4112" s="24" t="s">
        <v>3227</v>
      </c>
      <c r="M4112" s="24" t="s">
        <v>82</v>
      </c>
      <c r="N4112" s="24" t="s">
        <v>7</v>
      </c>
      <c r="O4112" s="24" t="s">
        <v>231</v>
      </c>
      <c r="P4112" s="24" t="s">
        <v>217</v>
      </c>
      <c r="Q4112" s="24" t="s">
        <v>7</v>
      </c>
      <c r="R4112" s="24" t="s">
        <v>70</v>
      </c>
      <c r="S4112" s="24" t="s">
        <v>82</v>
      </c>
      <c r="T4112" s="24" t="s">
        <v>587</v>
      </c>
      <c r="U4112" s="24" t="s">
        <v>205</v>
      </c>
      <c r="V4112" s="24" t="s">
        <v>205</v>
      </c>
      <c r="W4112" s="24" t="s">
        <v>82</v>
      </c>
      <c r="X4112" s="24" t="s">
        <v>1833</v>
      </c>
      <c r="Y4112" s="24" t="s">
        <v>1833</v>
      </c>
      <c r="Z4112" s="24"/>
    </row>
    <row r="4113" spans="1:26" x14ac:dyDescent="0.2">
      <c r="A4113">
        <v>4113</v>
      </c>
      <c r="B4113">
        <v>7213</v>
      </c>
      <c r="H4113" s="23">
        <v>44348</v>
      </c>
      <c r="I4113" s="23"/>
      <c r="J4113">
        <v>504</v>
      </c>
      <c r="K4113" s="24"/>
      <c r="L4113" s="24" t="s">
        <v>3228</v>
      </c>
      <c r="M4113" s="24" t="s">
        <v>2154</v>
      </c>
      <c r="N4113" s="24" t="s">
        <v>7</v>
      </c>
      <c r="O4113" s="24" t="s">
        <v>231</v>
      </c>
      <c r="P4113" s="24" t="s">
        <v>217</v>
      </c>
      <c r="Q4113" s="24" t="s">
        <v>584</v>
      </c>
      <c r="R4113" s="24" t="s">
        <v>584</v>
      </c>
      <c r="S4113" s="24" t="s">
        <v>584</v>
      </c>
      <c r="T4113" s="24" t="s">
        <v>585</v>
      </c>
      <c r="U4113" s="24" t="s">
        <v>205</v>
      </c>
      <c r="V4113" s="24" t="s">
        <v>205</v>
      </c>
      <c r="W4113" s="24"/>
      <c r="X4113" s="24" t="s">
        <v>1833</v>
      </c>
      <c r="Y4113" s="24" t="s">
        <v>166</v>
      </c>
      <c r="Z4113" s="24"/>
    </row>
    <row r="4114" spans="1:26" x14ac:dyDescent="0.2">
      <c r="A4114">
        <v>4114</v>
      </c>
      <c r="B4114">
        <v>7215</v>
      </c>
      <c r="H4114" s="23">
        <v>44348</v>
      </c>
      <c r="I4114" s="23"/>
      <c r="J4114">
        <v>2819.58</v>
      </c>
      <c r="K4114" s="24"/>
      <c r="L4114" s="24" t="s">
        <v>3229</v>
      </c>
      <c r="M4114" s="24" t="s">
        <v>3230</v>
      </c>
      <c r="N4114" s="24" t="s">
        <v>65</v>
      </c>
      <c r="O4114" s="24" t="s">
        <v>231</v>
      </c>
      <c r="P4114" s="24" t="s">
        <v>207</v>
      </c>
      <c r="Q4114" s="24" t="s">
        <v>65</v>
      </c>
      <c r="R4114" s="24" t="s">
        <v>69</v>
      </c>
      <c r="S4114" s="24" t="s">
        <v>20</v>
      </c>
      <c r="T4114" s="24" t="s">
        <v>411</v>
      </c>
      <c r="U4114" s="24" t="s">
        <v>205</v>
      </c>
      <c r="V4114" s="24" t="s">
        <v>205</v>
      </c>
      <c r="W4114" s="24" t="s">
        <v>3221</v>
      </c>
      <c r="X4114" s="24" t="s">
        <v>1833</v>
      </c>
      <c r="Y4114" s="24" t="s">
        <v>166</v>
      </c>
      <c r="Z4114" s="24"/>
    </row>
    <row r="4115" spans="1:26" x14ac:dyDescent="0.2">
      <c r="A4115">
        <v>4115</v>
      </c>
      <c r="B4115">
        <v>7217</v>
      </c>
      <c r="H4115" s="23">
        <v>44348</v>
      </c>
      <c r="I4115" s="23"/>
      <c r="J4115">
        <v>240</v>
      </c>
      <c r="K4115" s="24"/>
      <c r="L4115" s="24" t="s">
        <v>3231</v>
      </c>
      <c r="M4115" s="24" t="s">
        <v>2154</v>
      </c>
      <c r="N4115" s="24" t="s">
        <v>7</v>
      </c>
      <c r="O4115" s="24" t="s">
        <v>231</v>
      </c>
      <c r="P4115" s="24" t="s">
        <v>217</v>
      </c>
      <c r="Q4115" s="24" t="s">
        <v>584</v>
      </c>
      <c r="R4115" s="24" t="s">
        <v>584</v>
      </c>
      <c r="S4115" s="24" t="s">
        <v>584</v>
      </c>
      <c r="T4115" s="24" t="s">
        <v>585</v>
      </c>
      <c r="U4115" s="24" t="s">
        <v>791</v>
      </c>
      <c r="V4115" s="24" t="s">
        <v>3232</v>
      </c>
      <c r="W4115" s="24"/>
      <c r="X4115" s="24" t="s">
        <v>1833</v>
      </c>
      <c r="Y4115" s="24" t="s">
        <v>166</v>
      </c>
      <c r="Z4115" s="24"/>
    </row>
    <row r="4116" spans="1:26" x14ac:dyDescent="0.2">
      <c r="A4116">
        <v>4116</v>
      </c>
      <c r="B4116">
        <v>7218</v>
      </c>
      <c r="H4116" s="23">
        <v>44348</v>
      </c>
      <c r="I4116" s="23"/>
      <c r="J4116">
        <v>10981.75</v>
      </c>
      <c r="K4116" s="24"/>
      <c r="L4116" s="24" t="s">
        <v>3233</v>
      </c>
      <c r="M4116" s="24" t="s">
        <v>3122</v>
      </c>
      <c r="N4116" s="24" t="s">
        <v>7</v>
      </c>
      <c r="O4116" s="24" t="s">
        <v>231</v>
      </c>
      <c r="P4116" s="24" t="s">
        <v>217</v>
      </c>
      <c r="Q4116" s="24" t="s">
        <v>52</v>
      </c>
      <c r="R4116" s="24" t="s">
        <v>69</v>
      </c>
      <c r="S4116" s="24" t="s">
        <v>94</v>
      </c>
      <c r="T4116" s="24" t="s">
        <v>363</v>
      </c>
      <c r="U4116" s="24" t="s">
        <v>205</v>
      </c>
      <c r="V4116" s="24" t="s">
        <v>205</v>
      </c>
      <c r="W4116" s="24" t="s">
        <v>3186</v>
      </c>
      <c r="X4116" s="24" t="s">
        <v>1833</v>
      </c>
      <c r="Y4116" s="24" t="s">
        <v>166</v>
      </c>
      <c r="Z4116" s="24"/>
    </row>
    <row r="4117" spans="1:26" x14ac:dyDescent="0.2">
      <c r="A4117">
        <v>4117</v>
      </c>
      <c r="B4117">
        <v>7219</v>
      </c>
      <c r="H4117" s="23">
        <v>44348</v>
      </c>
      <c r="I4117" s="23"/>
      <c r="J4117">
        <v>263.5</v>
      </c>
      <c r="K4117" s="24"/>
      <c r="L4117" s="24" t="s">
        <v>3234</v>
      </c>
      <c r="M4117" s="24" t="s">
        <v>3235</v>
      </c>
      <c r="N4117" s="24" t="s">
        <v>68</v>
      </c>
      <c r="O4117" s="24" t="s">
        <v>231</v>
      </c>
      <c r="P4117" s="24" t="s">
        <v>217</v>
      </c>
      <c r="Q4117" s="24" t="s">
        <v>64</v>
      </c>
      <c r="R4117" s="24" t="s">
        <v>69</v>
      </c>
      <c r="S4117" s="24" t="s">
        <v>77</v>
      </c>
      <c r="T4117" s="24" t="s">
        <v>2089</v>
      </c>
      <c r="U4117" s="24" t="s">
        <v>205</v>
      </c>
      <c r="V4117" s="24" t="s">
        <v>205</v>
      </c>
      <c r="W4117" s="24"/>
      <c r="X4117" s="24" t="s">
        <v>1833</v>
      </c>
      <c r="Y4117" s="24" t="s">
        <v>166</v>
      </c>
      <c r="Z4117" s="24"/>
    </row>
    <row r="4118" spans="1:26" x14ac:dyDescent="0.2">
      <c r="A4118">
        <v>4118</v>
      </c>
      <c r="B4118">
        <v>7231</v>
      </c>
      <c r="H4118" s="23">
        <v>44349</v>
      </c>
      <c r="I4118" s="23"/>
      <c r="J4118">
        <v>2250</v>
      </c>
      <c r="K4118" s="24"/>
      <c r="L4118" s="24" t="s">
        <v>3236</v>
      </c>
      <c r="M4118" s="24" t="s">
        <v>3237</v>
      </c>
      <c r="N4118" s="24" t="s">
        <v>65</v>
      </c>
      <c r="O4118" s="24" t="s">
        <v>231</v>
      </c>
      <c r="P4118" s="24" t="s">
        <v>207</v>
      </c>
      <c r="Q4118" s="24" t="s">
        <v>7</v>
      </c>
      <c r="R4118" s="24" t="s">
        <v>6</v>
      </c>
      <c r="S4118" s="24" t="s">
        <v>15</v>
      </c>
      <c r="T4118" s="24" t="s">
        <v>225</v>
      </c>
      <c r="U4118" s="24" t="s">
        <v>205</v>
      </c>
      <c r="V4118" s="24" t="s">
        <v>205</v>
      </c>
      <c r="W4118" s="24"/>
      <c r="X4118" s="24" t="s">
        <v>1833</v>
      </c>
      <c r="Y4118" s="24" t="s">
        <v>166</v>
      </c>
      <c r="Z4118" s="24"/>
    </row>
    <row r="4119" spans="1:26" x14ac:dyDescent="0.2">
      <c r="A4119">
        <v>4119</v>
      </c>
      <c r="B4119">
        <v>7232</v>
      </c>
      <c r="H4119" s="23">
        <v>44349</v>
      </c>
      <c r="I4119" s="23"/>
      <c r="J4119">
        <v>2030</v>
      </c>
      <c r="K4119" s="24"/>
      <c r="L4119" s="24" t="s">
        <v>3238</v>
      </c>
      <c r="M4119" s="24" t="s">
        <v>2926</v>
      </c>
      <c r="N4119" s="24" t="s">
        <v>7</v>
      </c>
      <c r="O4119" s="24" t="s">
        <v>231</v>
      </c>
      <c r="P4119" s="24" t="s">
        <v>217</v>
      </c>
      <c r="Q4119" s="24" t="s">
        <v>55</v>
      </c>
      <c r="R4119" s="24" t="s">
        <v>70</v>
      </c>
      <c r="S4119" s="24" t="s">
        <v>74</v>
      </c>
      <c r="T4119" s="24" t="s">
        <v>225</v>
      </c>
      <c r="U4119" s="24" t="s">
        <v>205</v>
      </c>
      <c r="V4119" s="24" t="s">
        <v>205</v>
      </c>
      <c r="W4119" s="24"/>
      <c r="X4119" s="24" t="s">
        <v>1833</v>
      </c>
      <c r="Y4119" s="24" t="s">
        <v>1833</v>
      </c>
      <c r="Z4119" s="24"/>
    </row>
    <row r="4120" spans="1:26" x14ac:dyDescent="0.2">
      <c r="A4120">
        <v>4120</v>
      </c>
      <c r="B4120">
        <v>7240</v>
      </c>
      <c r="H4120" s="23">
        <v>44351</v>
      </c>
      <c r="I4120" s="23"/>
      <c r="J4120">
        <v>750</v>
      </c>
      <c r="K4120" s="24"/>
      <c r="L4120" s="24" t="s">
        <v>3239</v>
      </c>
      <c r="M4120" s="24" t="s">
        <v>3109</v>
      </c>
      <c r="N4120" s="24" t="s">
        <v>7</v>
      </c>
      <c r="O4120" s="24" t="s">
        <v>231</v>
      </c>
      <c r="P4120" s="24" t="s">
        <v>217</v>
      </c>
      <c r="Q4120" s="24" t="s">
        <v>110</v>
      </c>
      <c r="R4120" s="24" t="s">
        <v>105</v>
      </c>
      <c r="S4120" s="24" t="s">
        <v>111</v>
      </c>
      <c r="T4120" s="24" t="s">
        <v>225</v>
      </c>
      <c r="U4120" s="24" t="s">
        <v>205</v>
      </c>
      <c r="V4120" s="24" t="s">
        <v>205</v>
      </c>
      <c r="W4120" s="24"/>
      <c r="X4120" s="24" t="s">
        <v>1833</v>
      </c>
      <c r="Y4120" s="24" t="s">
        <v>1833</v>
      </c>
      <c r="Z4120" s="24"/>
    </row>
    <row r="4121" spans="1:26" x14ac:dyDescent="0.2">
      <c r="A4121">
        <v>4121</v>
      </c>
      <c r="B4121">
        <v>7244</v>
      </c>
      <c r="H4121" s="23">
        <v>44351</v>
      </c>
      <c r="I4121" s="23"/>
      <c r="J4121">
        <v>1000</v>
      </c>
      <c r="K4121" s="24"/>
      <c r="L4121" s="24" t="s">
        <v>3240</v>
      </c>
      <c r="M4121" s="24" t="s">
        <v>2442</v>
      </c>
      <c r="N4121" s="24" t="s">
        <v>65</v>
      </c>
      <c r="O4121" s="24" t="s">
        <v>231</v>
      </c>
      <c r="P4121" s="24" t="s">
        <v>217</v>
      </c>
      <c r="Q4121" s="24" t="s">
        <v>36</v>
      </c>
      <c r="R4121" s="24" t="s">
        <v>6</v>
      </c>
      <c r="S4121" s="24" t="s">
        <v>37</v>
      </c>
      <c r="T4121" s="24" t="s">
        <v>304</v>
      </c>
      <c r="U4121" s="24" t="s">
        <v>205</v>
      </c>
      <c r="V4121" s="24" t="s">
        <v>205</v>
      </c>
      <c r="W4121" s="24" t="s">
        <v>205</v>
      </c>
      <c r="X4121" s="24" t="s">
        <v>1833</v>
      </c>
      <c r="Y4121" s="24" t="s">
        <v>205</v>
      </c>
      <c r="Z4121" s="24"/>
    </row>
    <row r="4122" spans="1:26" x14ac:dyDescent="0.2">
      <c r="A4122">
        <v>4122</v>
      </c>
      <c r="B4122">
        <v>7245</v>
      </c>
      <c r="H4122" s="23">
        <v>44351</v>
      </c>
      <c r="I4122" s="23"/>
      <c r="J4122">
        <v>1000</v>
      </c>
      <c r="K4122" s="24"/>
      <c r="L4122" s="24" t="s">
        <v>3241</v>
      </c>
      <c r="M4122" s="24" t="s">
        <v>2443</v>
      </c>
      <c r="N4122" s="24" t="s">
        <v>65</v>
      </c>
      <c r="O4122" s="24" t="s">
        <v>231</v>
      </c>
      <c r="P4122" s="24" t="s">
        <v>217</v>
      </c>
      <c r="Q4122" s="24" t="s">
        <v>36</v>
      </c>
      <c r="R4122" s="24" t="s">
        <v>6</v>
      </c>
      <c r="S4122" s="24" t="s">
        <v>37</v>
      </c>
      <c r="T4122" s="24" t="s">
        <v>304</v>
      </c>
      <c r="U4122" s="24" t="s">
        <v>205</v>
      </c>
      <c r="V4122" s="24" t="s">
        <v>205</v>
      </c>
      <c r="W4122" s="24" t="s">
        <v>205</v>
      </c>
      <c r="X4122" s="24" t="s">
        <v>1833</v>
      </c>
      <c r="Y4122" s="24" t="s">
        <v>205</v>
      </c>
      <c r="Z4122" s="24"/>
    </row>
    <row r="4123" spans="1:26" x14ac:dyDescent="0.2">
      <c r="A4123">
        <v>4123</v>
      </c>
      <c r="B4123">
        <v>7246</v>
      </c>
      <c r="H4123" s="23">
        <v>44351</v>
      </c>
      <c r="I4123" s="23"/>
      <c r="J4123">
        <v>1000</v>
      </c>
      <c r="K4123" s="24"/>
      <c r="L4123" s="24" t="s">
        <v>3242</v>
      </c>
      <c r="M4123" s="24" t="s">
        <v>2441</v>
      </c>
      <c r="N4123" s="24" t="s">
        <v>65</v>
      </c>
      <c r="O4123" s="24" t="s">
        <v>231</v>
      </c>
      <c r="P4123" s="24" t="s">
        <v>217</v>
      </c>
      <c r="Q4123" s="24" t="s">
        <v>36</v>
      </c>
      <c r="R4123" s="24" t="s">
        <v>6</v>
      </c>
      <c r="S4123" s="24" t="s">
        <v>37</v>
      </c>
      <c r="T4123" s="24" t="s">
        <v>304</v>
      </c>
      <c r="U4123" s="24" t="s">
        <v>205</v>
      </c>
      <c r="V4123" s="24" t="s">
        <v>205</v>
      </c>
      <c r="W4123" s="24" t="s">
        <v>205</v>
      </c>
      <c r="X4123" s="24" t="s">
        <v>1833</v>
      </c>
      <c r="Y4123" s="24" t="s">
        <v>205</v>
      </c>
      <c r="Z4123" s="24"/>
    </row>
    <row r="4124" spans="1:26" x14ac:dyDescent="0.2">
      <c r="A4124">
        <v>4124</v>
      </c>
      <c r="B4124">
        <v>7247</v>
      </c>
      <c r="H4124" s="23">
        <v>44351</v>
      </c>
      <c r="I4124" s="23"/>
      <c r="J4124">
        <v>800</v>
      </c>
      <c r="K4124" s="24"/>
      <c r="L4124" s="24" t="s">
        <v>3243</v>
      </c>
      <c r="M4124" s="24" t="s">
        <v>2451</v>
      </c>
      <c r="N4124" s="24" t="s">
        <v>65</v>
      </c>
      <c r="O4124" s="24" t="s">
        <v>231</v>
      </c>
      <c r="P4124" s="24" t="s">
        <v>217</v>
      </c>
      <c r="Q4124" s="24" t="s">
        <v>36</v>
      </c>
      <c r="R4124" s="24" t="s">
        <v>6</v>
      </c>
      <c r="S4124" s="24" t="s">
        <v>37</v>
      </c>
      <c r="T4124" s="24" t="s">
        <v>304</v>
      </c>
      <c r="U4124" s="24" t="s">
        <v>205</v>
      </c>
      <c r="V4124" s="24" t="s">
        <v>205</v>
      </c>
      <c r="W4124" s="24" t="s">
        <v>205</v>
      </c>
      <c r="X4124" s="24" t="s">
        <v>1833</v>
      </c>
      <c r="Y4124" s="24" t="s">
        <v>205</v>
      </c>
      <c r="Z4124" s="24"/>
    </row>
    <row r="4125" spans="1:26" x14ac:dyDescent="0.2">
      <c r="A4125">
        <v>4125</v>
      </c>
      <c r="B4125">
        <v>7248</v>
      </c>
      <c r="H4125" s="23">
        <v>44351</v>
      </c>
      <c r="I4125" s="23"/>
      <c r="J4125">
        <v>1000</v>
      </c>
      <c r="K4125" s="24"/>
      <c r="L4125" s="24" t="s">
        <v>3244</v>
      </c>
      <c r="M4125" s="24" t="s">
        <v>2934</v>
      </c>
      <c r="N4125" s="24" t="s">
        <v>69</v>
      </c>
      <c r="O4125" s="24" t="s">
        <v>231</v>
      </c>
      <c r="P4125" s="24" t="s">
        <v>275</v>
      </c>
      <c r="Q4125" s="24" t="s">
        <v>36</v>
      </c>
      <c r="R4125" s="24" t="s">
        <v>6</v>
      </c>
      <c r="S4125" s="24" t="s">
        <v>37</v>
      </c>
      <c r="T4125" s="24" t="s">
        <v>304</v>
      </c>
      <c r="U4125" s="24" t="s">
        <v>205</v>
      </c>
      <c r="V4125" s="24" t="s">
        <v>205</v>
      </c>
      <c r="W4125" s="24" t="s">
        <v>205</v>
      </c>
      <c r="X4125" s="24" t="s">
        <v>1833</v>
      </c>
      <c r="Y4125" s="24" t="s">
        <v>205</v>
      </c>
      <c r="Z4125" s="24"/>
    </row>
    <row r="4126" spans="1:26" x14ac:dyDescent="0.2">
      <c r="A4126">
        <v>4126</v>
      </c>
      <c r="B4126">
        <v>7249</v>
      </c>
      <c r="H4126" s="23">
        <v>44351</v>
      </c>
      <c r="I4126" s="23"/>
      <c r="J4126">
        <v>387.09</v>
      </c>
      <c r="K4126" s="24"/>
      <c r="L4126" s="24" t="s">
        <v>3245</v>
      </c>
      <c r="M4126" s="24" t="s">
        <v>3246</v>
      </c>
      <c r="N4126" s="24" t="s">
        <v>7</v>
      </c>
      <c r="O4126" s="24" t="s">
        <v>231</v>
      </c>
      <c r="P4126" s="24" t="s">
        <v>217</v>
      </c>
      <c r="Q4126" s="24" t="s">
        <v>36</v>
      </c>
      <c r="R4126" s="24" t="s">
        <v>6</v>
      </c>
      <c r="S4126" s="24" t="s">
        <v>37</v>
      </c>
      <c r="T4126" s="24" t="s">
        <v>304</v>
      </c>
      <c r="U4126" s="24" t="s">
        <v>205</v>
      </c>
      <c r="V4126" s="24" t="s">
        <v>205</v>
      </c>
      <c r="W4126" s="24" t="s">
        <v>205</v>
      </c>
      <c r="X4126" s="24" t="s">
        <v>1833</v>
      </c>
      <c r="Y4126" s="24" t="s">
        <v>205</v>
      </c>
      <c r="Z4126" s="24"/>
    </row>
    <row r="4127" spans="1:26" x14ac:dyDescent="0.2">
      <c r="A4127">
        <v>4127</v>
      </c>
      <c r="B4127">
        <v>7250</v>
      </c>
      <c r="H4127" s="23">
        <v>44351</v>
      </c>
      <c r="I4127" s="23"/>
      <c r="J4127">
        <v>783.87</v>
      </c>
      <c r="K4127" s="24"/>
      <c r="L4127" s="24" t="s">
        <v>3247</v>
      </c>
      <c r="M4127" s="24" t="s">
        <v>3248</v>
      </c>
      <c r="N4127" s="24" t="s">
        <v>68</v>
      </c>
      <c r="O4127" s="24" t="s">
        <v>231</v>
      </c>
      <c r="P4127" s="24" t="s">
        <v>217</v>
      </c>
      <c r="Q4127" s="24" t="s">
        <v>36</v>
      </c>
      <c r="R4127" s="24" t="s">
        <v>6</v>
      </c>
      <c r="S4127" s="24" t="s">
        <v>37</v>
      </c>
      <c r="T4127" s="24" t="s">
        <v>304</v>
      </c>
      <c r="U4127" s="24" t="s">
        <v>205</v>
      </c>
      <c r="V4127" s="24" t="s">
        <v>205</v>
      </c>
      <c r="W4127" s="24" t="s">
        <v>205</v>
      </c>
      <c r="X4127" s="24" t="s">
        <v>1833</v>
      </c>
      <c r="Y4127" s="24" t="s">
        <v>205</v>
      </c>
      <c r="Z4127" s="24"/>
    </row>
    <row r="4128" spans="1:26" x14ac:dyDescent="0.2">
      <c r="A4128">
        <v>4128</v>
      </c>
      <c r="B4128">
        <v>7251</v>
      </c>
      <c r="H4128" s="23">
        <v>44351</v>
      </c>
      <c r="I4128" s="23"/>
      <c r="J4128">
        <v>567.74</v>
      </c>
      <c r="K4128" s="24"/>
      <c r="L4128" s="24" t="s">
        <v>3249</v>
      </c>
      <c r="M4128" s="24" t="s">
        <v>3250</v>
      </c>
      <c r="N4128" s="24" t="s">
        <v>65</v>
      </c>
      <c r="O4128" s="24" t="s">
        <v>231</v>
      </c>
      <c r="P4128" s="24" t="s">
        <v>207</v>
      </c>
      <c r="Q4128" s="24" t="s">
        <v>36</v>
      </c>
      <c r="R4128" s="24" t="s">
        <v>6</v>
      </c>
      <c r="S4128" s="24" t="s">
        <v>16</v>
      </c>
      <c r="T4128" s="24" t="s">
        <v>304</v>
      </c>
      <c r="U4128" s="24" t="s">
        <v>205</v>
      </c>
      <c r="V4128" s="24" t="s">
        <v>205</v>
      </c>
      <c r="W4128" s="24" t="s">
        <v>205</v>
      </c>
      <c r="X4128" s="24" t="s">
        <v>1833</v>
      </c>
      <c r="Y4128" s="24" t="s">
        <v>205</v>
      </c>
      <c r="Z4128" s="24"/>
    </row>
    <row r="4129" spans="1:26" x14ac:dyDescent="0.2">
      <c r="A4129">
        <v>4129</v>
      </c>
      <c r="B4129">
        <v>7252</v>
      </c>
      <c r="H4129" s="23">
        <v>44351</v>
      </c>
      <c r="I4129" s="23"/>
      <c r="J4129">
        <v>567.74</v>
      </c>
      <c r="K4129" s="24" t="s">
        <v>247</v>
      </c>
      <c r="L4129" s="24" t="s">
        <v>3251</v>
      </c>
      <c r="M4129" s="24" t="s">
        <v>3252</v>
      </c>
      <c r="N4129" s="24" t="s">
        <v>65</v>
      </c>
      <c r="O4129" s="24" t="s">
        <v>231</v>
      </c>
      <c r="P4129" s="24" t="s">
        <v>207</v>
      </c>
      <c r="Q4129" s="24" t="s">
        <v>36</v>
      </c>
      <c r="R4129" s="24" t="s">
        <v>6</v>
      </c>
      <c r="S4129" s="24" t="s">
        <v>37</v>
      </c>
      <c r="T4129" s="24" t="s">
        <v>304</v>
      </c>
      <c r="U4129" s="24" t="s">
        <v>205</v>
      </c>
      <c r="V4129" s="24" t="s">
        <v>205</v>
      </c>
      <c r="W4129" s="24" t="s">
        <v>205</v>
      </c>
      <c r="X4129" s="24" t="s">
        <v>1833</v>
      </c>
      <c r="Y4129" s="24" t="s">
        <v>205</v>
      </c>
      <c r="Z4129" s="24"/>
    </row>
    <row r="4130" spans="1:26" x14ac:dyDescent="0.2">
      <c r="A4130">
        <v>4130</v>
      </c>
      <c r="B4130">
        <v>7253</v>
      </c>
      <c r="H4130" s="23">
        <v>44351</v>
      </c>
      <c r="I4130" s="23"/>
      <c r="J4130">
        <v>3500</v>
      </c>
      <c r="K4130" s="24"/>
      <c r="L4130" s="24" t="s">
        <v>3253</v>
      </c>
      <c r="M4130" s="24" t="s">
        <v>2447</v>
      </c>
      <c r="N4130" s="24" t="s">
        <v>65</v>
      </c>
      <c r="O4130" s="24" t="s">
        <v>231</v>
      </c>
      <c r="P4130" s="24" t="s">
        <v>207</v>
      </c>
      <c r="Q4130" s="24" t="s">
        <v>36</v>
      </c>
      <c r="R4130" s="24" t="s">
        <v>6</v>
      </c>
      <c r="S4130" s="24" t="s">
        <v>16</v>
      </c>
      <c r="T4130" s="24" t="s">
        <v>225</v>
      </c>
      <c r="U4130" s="24" t="s">
        <v>205</v>
      </c>
      <c r="V4130" s="24" t="s">
        <v>205</v>
      </c>
      <c r="W4130" s="24" t="s">
        <v>205</v>
      </c>
      <c r="X4130" s="24" t="s">
        <v>1833</v>
      </c>
      <c r="Y4130" s="24" t="s">
        <v>166</v>
      </c>
      <c r="Z4130" s="24"/>
    </row>
    <row r="4131" spans="1:26" x14ac:dyDescent="0.2">
      <c r="A4131">
        <v>4131</v>
      </c>
      <c r="B4131">
        <v>7254</v>
      </c>
      <c r="H4131" s="23">
        <v>44351</v>
      </c>
      <c r="I4131" s="23"/>
      <c r="J4131">
        <v>3500</v>
      </c>
      <c r="K4131" s="24"/>
      <c r="L4131" s="24" t="s">
        <v>3254</v>
      </c>
      <c r="M4131" s="24" t="s">
        <v>2354</v>
      </c>
      <c r="N4131" s="24" t="s">
        <v>68</v>
      </c>
      <c r="O4131" s="24" t="s">
        <v>231</v>
      </c>
      <c r="P4131" s="24" t="s">
        <v>217</v>
      </c>
      <c r="Q4131" s="24" t="s">
        <v>36</v>
      </c>
      <c r="R4131" s="24" t="s">
        <v>6</v>
      </c>
      <c r="S4131" s="24" t="s">
        <v>16</v>
      </c>
      <c r="T4131" s="24" t="s">
        <v>225</v>
      </c>
      <c r="U4131" s="24" t="s">
        <v>205</v>
      </c>
      <c r="V4131" s="24" t="s">
        <v>205</v>
      </c>
      <c r="W4131" s="24" t="s">
        <v>205</v>
      </c>
      <c r="X4131" s="24" t="s">
        <v>1833</v>
      </c>
      <c r="Y4131" s="24" t="s">
        <v>166</v>
      </c>
      <c r="Z4131" s="24"/>
    </row>
    <row r="4132" spans="1:26" x14ac:dyDescent="0.2">
      <c r="A4132">
        <v>4132</v>
      </c>
      <c r="B4132">
        <v>7255</v>
      </c>
      <c r="H4132" s="23">
        <v>44351</v>
      </c>
      <c r="I4132" s="23"/>
      <c r="J4132">
        <v>2500</v>
      </c>
      <c r="K4132" s="24"/>
      <c r="L4132" s="24" t="s">
        <v>3255</v>
      </c>
      <c r="M4132" s="24" t="s">
        <v>2453</v>
      </c>
      <c r="N4132" s="24" t="s">
        <v>7</v>
      </c>
      <c r="O4132" s="24" t="s">
        <v>231</v>
      </c>
      <c r="P4132" s="24" t="s">
        <v>217</v>
      </c>
      <c r="Q4132" s="24" t="s">
        <v>36</v>
      </c>
      <c r="R4132" s="24" t="s">
        <v>6</v>
      </c>
      <c r="S4132" s="24" t="s">
        <v>15</v>
      </c>
      <c r="T4132" s="24" t="s">
        <v>225</v>
      </c>
      <c r="U4132" s="24" t="s">
        <v>205</v>
      </c>
      <c r="V4132" s="24" t="s">
        <v>205</v>
      </c>
      <c r="W4132" s="24" t="s">
        <v>205</v>
      </c>
      <c r="X4132" s="24" t="s">
        <v>1833</v>
      </c>
      <c r="Y4132" s="24" t="s">
        <v>1833</v>
      </c>
      <c r="Z4132" s="24"/>
    </row>
    <row r="4133" spans="1:26" x14ac:dyDescent="0.2">
      <c r="A4133">
        <v>4133</v>
      </c>
      <c r="B4133">
        <v>7256</v>
      </c>
      <c r="H4133" s="23">
        <v>44351</v>
      </c>
      <c r="I4133" s="23"/>
      <c r="J4133">
        <v>1500</v>
      </c>
      <c r="K4133" s="24"/>
      <c r="L4133" s="24" t="s">
        <v>3256</v>
      </c>
      <c r="M4133" s="24" t="s">
        <v>2445</v>
      </c>
      <c r="N4133" s="24" t="s">
        <v>68</v>
      </c>
      <c r="O4133" s="24" t="s">
        <v>231</v>
      </c>
      <c r="P4133" s="24" t="s">
        <v>217</v>
      </c>
      <c r="Q4133" s="24" t="s">
        <v>36</v>
      </c>
      <c r="R4133" s="24" t="s">
        <v>6</v>
      </c>
      <c r="S4133" s="24" t="s">
        <v>15</v>
      </c>
      <c r="T4133" s="24" t="s">
        <v>225</v>
      </c>
      <c r="U4133" s="24" t="s">
        <v>205</v>
      </c>
      <c r="V4133" s="24" t="s">
        <v>205</v>
      </c>
      <c r="W4133" s="24" t="s">
        <v>205</v>
      </c>
      <c r="X4133" s="24" t="s">
        <v>1833</v>
      </c>
      <c r="Y4133" s="24" t="s">
        <v>1833</v>
      </c>
      <c r="Z4133" s="24"/>
    </row>
    <row r="4134" spans="1:26" x14ac:dyDescent="0.2">
      <c r="A4134">
        <v>4134</v>
      </c>
      <c r="B4134">
        <v>7258</v>
      </c>
      <c r="H4134" s="23">
        <v>44351</v>
      </c>
      <c r="I4134" s="23"/>
      <c r="J4134">
        <v>2000</v>
      </c>
      <c r="K4134" s="24"/>
      <c r="L4134" s="24" t="s">
        <v>3257</v>
      </c>
      <c r="M4134" s="24" t="s">
        <v>2715</v>
      </c>
      <c r="N4134" s="24" t="s">
        <v>65</v>
      </c>
      <c r="O4134" s="24" t="s">
        <v>231</v>
      </c>
      <c r="P4134" s="24" t="s">
        <v>207</v>
      </c>
      <c r="Q4134" s="24" t="s">
        <v>36</v>
      </c>
      <c r="R4134" s="24" t="s">
        <v>6</v>
      </c>
      <c r="S4134" s="24" t="s">
        <v>16</v>
      </c>
      <c r="T4134" s="24" t="s">
        <v>225</v>
      </c>
      <c r="U4134" s="24" t="s">
        <v>205</v>
      </c>
      <c r="V4134" s="24" t="s">
        <v>205</v>
      </c>
      <c r="W4134" s="24" t="s">
        <v>205</v>
      </c>
      <c r="X4134" s="24" t="s">
        <v>1833</v>
      </c>
      <c r="Y4134" s="24" t="s">
        <v>166</v>
      </c>
      <c r="Z4134" s="24"/>
    </row>
    <row r="4135" spans="1:26" x14ac:dyDescent="0.2">
      <c r="A4135">
        <v>4135</v>
      </c>
      <c r="B4135">
        <v>7259</v>
      </c>
      <c r="H4135" s="23">
        <v>44351</v>
      </c>
      <c r="I4135" s="23"/>
      <c r="J4135">
        <v>1000</v>
      </c>
      <c r="K4135" s="24"/>
      <c r="L4135" s="24" t="s">
        <v>3258</v>
      </c>
      <c r="M4135" s="24" t="s">
        <v>3008</v>
      </c>
      <c r="N4135" s="24" t="s">
        <v>2236</v>
      </c>
      <c r="O4135" s="24" t="s">
        <v>231</v>
      </c>
      <c r="P4135" s="24" t="s">
        <v>217</v>
      </c>
      <c r="Q4135" s="24" t="s">
        <v>36</v>
      </c>
      <c r="R4135" s="24" t="s">
        <v>6</v>
      </c>
      <c r="S4135" s="24" t="s">
        <v>15</v>
      </c>
      <c r="T4135" s="24" t="s">
        <v>225</v>
      </c>
      <c r="U4135" s="24" t="s">
        <v>205</v>
      </c>
      <c r="V4135" s="24" t="s">
        <v>205</v>
      </c>
      <c r="W4135" s="24" t="s">
        <v>205</v>
      </c>
      <c r="X4135" s="24" t="s">
        <v>1833</v>
      </c>
      <c r="Y4135" s="24" t="s">
        <v>1833</v>
      </c>
      <c r="Z4135" s="24"/>
    </row>
    <row r="4136" spans="1:26" x14ac:dyDescent="0.2">
      <c r="A4136">
        <v>4136</v>
      </c>
      <c r="B4136">
        <v>7260</v>
      </c>
      <c r="H4136" s="23">
        <v>44351</v>
      </c>
      <c r="I4136" s="23"/>
      <c r="J4136">
        <v>1500</v>
      </c>
      <c r="K4136" s="24"/>
      <c r="L4136" s="24" t="s">
        <v>3259</v>
      </c>
      <c r="M4136" s="24" t="s">
        <v>3043</v>
      </c>
      <c r="N4136" s="24" t="s">
        <v>65</v>
      </c>
      <c r="O4136" s="24" t="s">
        <v>231</v>
      </c>
      <c r="P4136" s="24" t="s">
        <v>207</v>
      </c>
      <c r="Q4136" s="24" t="s">
        <v>36</v>
      </c>
      <c r="R4136" s="24" t="s">
        <v>6</v>
      </c>
      <c r="S4136" s="24" t="s">
        <v>16</v>
      </c>
      <c r="T4136" s="24" t="s">
        <v>225</v>
      </c>
      <c r="U4136" s="24" t="s">
        <v>205</v>
      </c>
      <c r="V4136" s="24" t="s">
        <v>205</v>
      </c>
      <c r="W4136" s="24" t="s">
        <v>205</v>
      </c>
      <c r="X4136" s="24" t="s">
        <v>1833</v>
      </c>
      <c r="Y4136" s="24" t="s">
        <v>1833</v>
      </c>
      <c r="Z4136" s="24"/>
    </row>
    <row r="4137" spans="1:26" x14ac:dyDescent="0.2">
      <c r="A4137">
        <v>4137</v>
      </c>
      <c r="B4137">
        <v>7261</v>
      </c>
      <c r="H4137" s="23">
        <v>44351</v>
      </c>
      <c r="I4137" s="23"/>
      <c r="J4137">
        <v>2000</v>
      </c>
      <c r="K4137" s="24"/>
      <c r="L4137" s="24" t="s">
        <v>3260</v>
      </c>
      <c r="M4137" s="24" t="s">
        <v>3194</v>
      </c>
      <c r="N4137" s="24" t="s">
        <v>65</v>
      </c>
      <c r="O4137" s="24" t="s">
        <v>231</v>
      </c>
      <c r="P4137" s="24" t="s">
        <v>207</v>
      </c>
      <c r="Q4137" s="24" t="s">
        <v>36</v>
      </c>
      <c r="R4137" s="24" t="s">
        <v>6</v>
      </c>
      <c r="S4137" s="24" t="s">
        <v>16</v>
      </c>
      <c r="T4137" s="24" t="s">
        <v>225</v>
      </c>
      <c r="U4137" s="24" t="s">
        <v>205</v>
      </c>
      <c r="V4137" s="24" t="s">
        <v>205</v>
      </c>
      <c r="W4137" s="24" t="s">
        <v>205</v>
      </c>
      <c r="X4137" s="24" t="s">
        <v>1833</v>
      </c>
      <c r="Y4137" s="24" t="s">
        <v>166</v>
      </c>
      <c r="Z4137" s="24"/>
    </row>
    <row r="4138" spans="1:26" x14ac:dyDescent="0.2">
      <c r="A4138">
        <v>4138</v>
      </c>
      <c r="B4138">
        <v>7262</v>
      </c>
      <c r="H4138" s="23">
        <v>44351</v>
      </c>
      <c r="I4138" s="23"/>
      <c r="J4138">
        <v>1683.87</v>
      </c>
      <c r="K4138" s="24"/>
      <c r="L4138" s="24" t="s">
        <v>3261</v>
      </c>
      <c r="M4138" s="24" t="s">
        <v>3262</v>
      </c>
      <c r="N4138" s="24" t="s">
        <v>2350</v>
      </c>
      <c r="O4138" s="24" t="s">
        <v>231</v>
      </c>
      <c r="P4138" s="24" t="s">
        <v>217</v>
      </c>
      <c r="Q4138" s="24" t="s">
        <v>36</v>
      </c>
      <c r="R4138" s="24" t="s">
        <v>6</v>
      </c>
      <c r="S4138" s="24" t="s">
        <v>15</v>
      </c>
      <c r="T4138" s="24" t="s">
        <v>225</v>
      </c>
      <c r="U4138" s="24" t="s">
        <v>205</v>
      </c>
      <c r="V4138" s="24" t="s">
        <v>205</v>
      </c>
      <c r="W4138" s="24" t="s">
        <v>205</v>
      </c>
      <c r="X4138" s="24" t="s">
        <v>1833</v>
      </c>
      <c r="Y4138" s="24" t="s">
        <v>166</v>
      </c>
      <c r="Z4138" s="24"/>
    </row>
    <row r="4139" spans="1:26" x14ac:dyDescent="0.2">
      <c r="A4139">
        <v>4139</v>
      </c>
      <c r="B4139">
        <v>7263</v>
      </c>
      <c r="H4139" s="23">
        <v>44351</v>
      </c>
      <c r="I4139" s="23"/>
      <c r="J4139">
        <v>1290.32</v>
      </c>
      <c r="K4139" s="24"/>
      <c r="L4139" s="24" t="s">
        <v>3263</v>
      </c>
      <c r="M4139" s="24" t="s">
        <v>3264</v>
      </c>
      <c r="N4139" s="24" t="s">
        <v>65</v>
      </c>
      <c r="O4139" s="24" t="s">
        <v>231</v>
      </c>
      <c r="P4139" s="24" t="s">
        <v>207</v>
      </c>
      <c r="Q4139" s="24" t="s">
        <v>36</v>
      </c>
      <c r="R4139" s="24" t="s">
        <v>6</v>
      </c>
      <c r="S4139" s="24" t="s">
        <v>16</v>
      </c>
      <c r="T4139" s="24" t="s">
        <v>225</v>
      </c>
      <c r="U4139" s="24" t="s">
        <v>205</v>
      </c>
      <c r="V4139" s="24" t="s">
        <v>205</v>
      </c>
      <c r="W4139" s="24" t="s">
        <v>205</v>
      </c>
      <c r="X4139" s="24" t="s">
        <v>1833</v>
      </c>
      <c r="Y4139" s="24" t="s">
        <v>1833</v>
      </c>
      <c r="Z4139" s="24"/>
    </row>
    <row r="4140" spans="1:26" x14ac:dyDescent="0.2">
      <c r="A4140">
        <v>4140</v>
      </c>
      <c r="B4140">
        <v>7264</v>
      </c>
      <c r="H4140" s="23">
        <v>44351</v>
      </c>
      <c r="I4140" s="23"/>
      <c r="J4140">
        <v>80.64</v>
      </c>
      <c r="K4140" s="24"/>
      <c r="L4140" s="24" t="s">
        <v>3265</v>
      </c>
      <c r="M4140" s="24" t="s">
        <v>3266</v>
      </c>
      <c r="N4140" s="24" t="s">
        <v>50</v>
      </c>
      <c r="O4140" s="24" t="s">
        <v>231</v>
      </c>
      <c r="P4140" s="24" t="s">
        <v>217</v>
      </c>
      <c r="Q4140" s="24" t="s">
        <v>36</v>
      </c>
      <c r="R4140" s="24" t="s">
        <v>6</v>
      </c>
      <c r="S4140" s="24" t="s">
        <v>15</v>
      </c>
      <c r="T4140" s="24" t="s">
        <v>225</v>
      </c>
      <c r="U4140" s="24" t="s">
        <v>205</v>
      </c>
      <c r="V4140" s="24" t="s">
        <v>205</v>
      </c>
      <c r="W4140" s="24" t="s">
        <v>205</v>
      </c>
      <c r="X4140" s="24" t="s">
        <v>1833</v>
      </c>
      <c r="Y4140" s="24" t="s">
        <v>166</v>
      </c>
      <c r="Z4140" s="24"/>
    </row>
    <row r="4141" spans="1:26" x14ac:dyDescent="0.2">
      <c r="A4141">
        <v>4141</v>
      </c>
      <c r="B4141">
        <v>7265</v>
      </c>
      <c r="H4141" s="23">
        <v>44351</v>
      </c>
      <c r="I4141" s="23"/>
      <c r="J4141">
        <v>719.64</v>
      </c>
      <c r="K4141" s="24"/>
      <c r="L4141" s="24" t="s">
        <v>3267</v>
      </c>
      <c r="M4141" s="24" t="s">
        <v>3268</v>
      </c>
      <c r="N4141" s="24" t="s">
        <v>65</v>
      </c>
      <c r="O4141" s="24" t="s">
        <v>231</v>
      </c>
      <c r="P4141" s="24" t="s">
        <v>207</v>
      </c>
      <c r="Q4141" s="24" t="s">
        <v>7</v>
      </c>
      <c r="R4141" s="24" t="s">
        <v>6</v>
      </c>
      <c r="S4141" s="24" t="s">
        <v>10</v>
      </c>
      <c r="T4141" s="24" t="s">
        <v>211</v>
      </c>
      <c r="U4141" s="24" t="s">
        <v>205</v>
      </c>
      <c r="V4141" s="24" t="s">
        <v>205</v>
      </c>
      <c r="W4141" s="24"/>
      <c r="X4141" s="24" t="s">
        <v>1833</v>
      </c>
      <c r="Y4141" s="24" t="s">
        <v>166</v>
      </c>
      <c r="Z4141" s="24"/>
    </row>
    <row r="4142" spans="1:26" x14ac:dyDescent="0.2">
      <c r="A4142">
        <v>4142</v>
      </c>
      <c r="B4142">
        <v>7266</v>
      </c>
      <c r="H4142" s="23">
        <v>44351</v>
      </c>
      <c r="I4142" s="23"/>
      <c r="J4142">
        <v>815.07</v>
      </c>
      <c r="K4142" s="24"/>
      <c r="L4142" s="24" t="s">
        <v>3269</v>
      </c>
      <c r="M4142" s="24" t="s">
        <v>1964</v>
      </c>
      <c r="N4142" s="24" t="s">
        <v>7</v>
      </c>
      <c r="O4142" s="24" t="s">
        <v>231</v>
      </c>
      <c r="P4142" s="24" t="s">
        <v>217</v>
      </c>
      <c r="Q4142" s="24" t="s">
        <v>7</v>
      </c>
      <c r="R4142" s="24" t="s">
        <v>6</v>
      </c>
      <c r="S4142" s="24" t="s">
        <v>13</v>
      </c>
      <c r="T4142" s="24" t="s">
        <v>1588</v>
      </c>
      <c r="U4142" s="24" t="s">
        <v>205</v>
      </c>
      <c r="V4142" s="24" t="s">
        <v>205</v>
      </c>
      <c r="W4142" s="24" t="s">
        <v>1783</v>
      </c>
      <c r="X4142" s="24" t="s">
        <v>1833</v>
      </c>
      <c r="Y4142" s="24" t="s">
        <v>166</v>
      </c>
      <c r="Z4142" s="24"/>
    </row>
    <row r="4143" spans="1:26" x14ac:dyDescent="0.2">
      <c r="A4143">
        <v>4143</v>
      </c>
      <c r="B4143">
        <v>7268</v>
      </c>
      <c r="H4143" s="23">
        <v>44351</v>
      </c>
      <c r="I4143" s="23"/>
      <c r="J4143">
        <v>682.27</v>
      </c>
      <c r="K4143" s="24"/>
      <c r="L4143" s="24" t="s">
        <v>3270</v>
      </c>
      <c r="M4143" s="24" t="s">
        <v>2052</v>
      </c>
      <c r="N4143" s="24" t="s">
        <v>68</v>
      </c>
      <c r="O4143" s="24" t="s">
        <v>231</v>
      </c>
      <c r="P4143" s="24" t="s">
        <v>217</v>
      </c>
      <c r="Q4143" s="24" t="s">
        <v>64</v>
      </c>
      <c r="R4143" s="24" t="s">
        <v>6</v>
      </c>
      <c r="S4143" s="24" t="s">
        <v>59</v>
      </c>
      <c r="T4143" s="24" t="s">
        <v>945</v>
      </c>
      <c r="U4143" s="24" t="s">
        <v>205</v>
      </c>
      <c r="V4143" s="24" t="s">
        <v>205</v>
      </c>
      <c r="W4143" s="24" t="s">
        <v>1856</v>
      </c>
      <c r="X4143" s="24" t="s">
        <v>1833</v>
      </c>
      <c r="Y4143" s="24" t="s">
        <v>166</v>
      </c>
      <c r="Z4143" s="24"/>
    </row>
    <row r="4144" spans="1:26" x14ac:dyDescent="0.2">
      <c r="A4144">
        <v>4144</v>
      </c>
      <c r="B4144">
        <v>7269</v>
      </c>
      <c r="H4144" s="23">
        <v>44351</v>
      </c>
      <c r="I4144" s="23"/>
      <c r="J4144">
        <v>8430.98</v>
      </c>
      <c r="K4144" s="24"/>
      <c r="L4144" s="24" t="s">
        <v>3271</v>
      </c>
      <c r="M4144" s="24" t="s">
        <v>3122</v>
      </c>
      <c r="N4144" s="24" t="s">
        <v>7</v>
      </c>
      <c r="O4144" s="24" t="s">
        <v>231</v>
      </c>
      <c r="P4144" s="24" t="s">
        <v>217</v>
      </c>
      <c r="Q4144" s="24" t="s">
        <v>52</v>
      </c>
      <c r="R4144" s="24" t="s">
        <v>69</v>
      </c>
      <c r="S4144" s="24" t="s">
        <v>94</v>
      </c>
      <c r="T4144" s="24" t="s">
        <v>363</v>
      </c>
      <c r="U4144" s="24" t="s">
        <v>205</v>
      </c>
      <c r="V4144" s="24" t="s">
        <v>205</v>
      </c>
      <c r="W4144" s="24" t="s">
        <v>3186</v>
      </c>
      <c r="X4144" s="24" t="s">
        <v>1833</v>
      </c>
      <c r="Y4144" s="24" t="s">
        <v>166</v>
      </c>
      <c r="Z4144" s="24"/>
    </row>
    <row r="4145" spans="1:26" x14ac:dyDescent="0.2">
      <c r="A4145">
        <v>4145</v>
      </c>
      <c r="B4145">
        <v>7270</v>
      </c>
      <c r="H4145" s="23">
        <v>44351</v>
      </c>
      <c r="I4145" s="23"/>
      <c r="J4145">
        <v>120</v>
      </c>
      <c r="K4145" s="24"/>
      <c r="L4145" s="24" t="s">
        <v>3272</v>
      </c>
      <c r="M4145" s="24" t="s">
        <v>3273</v>
      </c>
      <c r="N4145" s="24" t="s">
        <v>7</v>
      </c>
      <c r="O4145" s="24" t="s">
        <v>231</v>
      </c>
      <c r="P4145" s="24" t="s">
        <v>217</v>
      </c>
      <c r="Q4145" s="24" t="s">
        <v>7</v>
      </c>
      <c r="R4145" s="24" t="s">
        <v>105</v>
      </c>
      <c r="S4145" s="24" t="s">
        <v>24</v>
      </c>
      <c r="T4145" s="24" t="s">
        <v>312</v>
      </c>
      <c r="U4145" s="24" t="s">
        <v>205</v>
      </c>
      <c r="V4145" s="24" t="s">
        <v>205</v>
      </c>
      <c r="W4145" s="24"/>
      <c r="X4145" s="24" t="s">
        <v>1833</v>
      </c>
      <c r="Y4145" s="24" t="s">
        <v>166</v>
      </c>
      <c r="Z4145" s="24"/>
    </row>
    <row r="4146" spans="1:26" x14ac:dyDescent="0.2">
      <c r="A4146">
        <v>4146</v>
      </c>
      <c r="B4146">
        <v>7271</v>
      </c>
      <c r="H4146" s="23">
        <v>44351</v>
      </c>
      <c r="I4146" s="23"/>
      <c r="J4146">
        <v>567.74</v>
      </c>
      <c r="K4146" s="24"/>
      <c r="L4146" s="24" t="s">
        <v>3274</v>
      </c>
      <c r="M4146" s="24" t="s">
        <v>3252</v>
      </c>
      <c r="N4146" s="24" t="s">
        <v>65</v>
      </c>
      <c r="O4146" s="24" t="s">
        <v>231</v>
      </c>
      <c r="P4146" s="24" t="s">
        <v>207</v>
      </c>
      <c r="Q4146" s="24" t="s">
        <v>36</v>
      </c>
      <c r="R4146" s="24" t="s">
        <v>6</v>
      </c>
      <c r="S4146" s="24" t="s">
        <v>37</v>
      </c>
      <c r="T4146" s="24" t="s">
        <v>304</v>
      </c>
      <c r="U4146" s="24" t="s">
        <v>205</v>
      </c>
      <c r="V4146" s="24" t="s">
        <v>205</v>
      </c>
      <c r="W4146" s="24" t="s">
        <v>205</v>
      </c>
      <c r="X4146" s="24" t="s">
        <v>1833</v>
      </c>
      <c r="Y4146" s="24" t="s">
        <v>205</v>
      </c>
      <c r="Z4146" s="24"/>
    </row>
    <row r="4147" spans="1:26" x14ac:dyDescent="0.2">
      <c r="A4147">
        <v>4147</v>
      </c>
      <c r="B4147">
        <v>7286</v>
      </c>
      <c r="H4147" s="23">
        <v>44354</v>
      </c>
      <c r="I4147" s="23"/>
      <c r="J4147">
        <v>1072.58</v>
      </c>
      <c r="K4147" s="24"/>
      <c r="L4147" s="24" t="s">
        <v>3275</v>
      </c>
      <c r="M4147" s="24" t="s">
        <v>3276</v>
      </c>
      <c r="N4147" s="24" t="s">
        <v>50</v>
      </c>
      <c r="O4147" s="24" t="s">
        <v>231</v>
      </c>
      <c r="P4147" s="24" t="s">
        <v>217</v>
      </c>
      <c r="Q4147" s="24" t="s">
        <v>36</v>
      </c>
      <c r="R4147" s="24" t="s">
        <v>6</v>
      </c>
      <c r="S4147" s="24" t="s">
        <v>37</v>
      </c>
      <c r="T4147" s="24" t="s">
        <v>304</v>
      </c>
      <c r="U4147" s="24" t="s">
        <v>205</v>
      </c>
      <c r="V4147" s="24" t="s">
        <v>205</v>
      </c>
      <c r="W4147" s="24" t="s">
        <v>205</v>
      </c>
      <c r="X4147" s="24" t="s">
        <v>1833</v>
      </c>
      <c r="Y4147" s="24" t="s">
        <v>205</v>
      </c>
      <c r="Z4147" s="24"/>
    </row>
    <row r="4148" spans="1:26" x14ac:dyDescent="0.2">
      <c r="A4148">
        <v>4148</v>
      </c>
      <c r="B4148">
        <v>7287</v>
      </c>
      <c r="H4148" s="23">
        <v>44354</v>
      </c>
      <c r="I4148" s="23"/>
      <c r="J4148">
        <v>2300</v>
      </c>
      <c r="K4148" s="24"/>
      <c r="L4148" s="24" t="s">
        <v>3277</v>
      </c>
      <c r="M4148" s="24" t="s">
        <v>2459</v>
      </c>
      <c r="N4148" s="24" t="s">
        <v>50</v>
      </c>
      <c r="O4148" s="24" t="s">
        <v>231</v>
      </c>
      <c r="P4148" s="24" t="s">
        <v>217</v>
      </c>
      <c r="Q4148" s="24" t="s">
        <v>36</v>
      </c>
      <c r="R4148" s="24" t="s">
        <v>6</v>
      </c>
      <c r="S4148" s="24" t="s">
        <v>37</v>
      </c>
      <c r="T4148" s="24" t="s">
        <v>304</v>
      </c>
      <c r="U4148" s="24" t="s">
        <v>205</v>
      </c>
      <c r="V4148" s="24" t="s">
        <v>205</v>
      </c>
      <c r="W4148" s="24" t="s">
        <v>205</v>
      </c>
      <c r="X4148" s="24" t="s">
        <v>1833</v>
      </c>
      <c r="Y4148" s="24" t="s">
        <v>205</v>
      </c>
      <c r="Z4148" s="24"/>
    </row>
    <row r="4149" spans="1:26" x14ac:dyDescent="0.2">
      <c r="A4149">
        <v>4149</v>
      </c>
      <c r="B4149">
        <v>7288</v>
      </c>
      <c r="H4149" s="23">
        <v>44354</v>
      </c>
      <c r="I4149" s="23"/>
      <c r="J4149">
        <v>950</v>
      </c>
      <c r="K4149" s="24"/>
      <c r="L4149" s="24" t="s">
        <v>3278</v>
      </c>
      <c r="M4149" s="24" t="s">
        <v>2455</v>
      </c>
      <c r="N4149" s="24" t="s">
        <v>50</v>
      </c>
      <c r="O4149" s="24" t="s">
        <v>231</v>
      </c>
      <c r="P4149" s="24" t="s">
        <v>217</v>
      </c>
      <c r="Q4149" s="24" t="s">
        <v>36</v>
      </c>
      <c r="R4149" s="24" t="s">
        <v>6</v>
      </c>
      <c r="S4149" s="24" t="s">
        <v>37</v>
      </c>
      <c r="T4149" s="24" t="s">
        <v>304</v>
      </c>
      <c r="U4149" s="24" t="s">
        <v>205</v>
      </c>
      <c r="V4149" s="24" t="s">
        <v>205</v>
      </c>
      <c r="W4149" s="24" t="s">
        <v>205</v>
      </c>
      <c r="X4149" s="24" t="s">
        <v>1833</v>
      </c>
      <c r="Y4149" s="24" t="s">
        <v>166</v>
      </c>
      <c r="Z4149" s="24"/>
    </row>
    <row r="4150" spans="1:26" x14ac:dyDescent="0.2">
      <c r="A4150">
        <v>4150</v>
      </c>
      <c r="B4150">
        <v>7289</v>
      </c>
      <c r="H4150" s="23">
        <v>44354</v>
      </c>
      <c r="I4150" s="23"/>
      <c r="J4150">
        <v>315</v>
      </c>
      <c r="K4150" s="24"/>
      <c r="L4150" s="24" t="s">
        <v>3279</v>
      </c>
      <c r="M4150" s="24" t="s">
        <v>3280</v>
      </c>
      <c r="N4150" s="24" t="s">
        <v>50</v>
      </c>
      <c r="O4150" s="24" t="s">
        <v>231</v>
      </c>
      <c r="P4150" s="24" t="s">
        <v>217</v>
      </c>
      <c r="Q4150" s="24" t="s">
        <v>50</v>
      </c>
      <c r="R4150" s="24" t="s">
        <v>105</v>
      </c>
      <c r="S4150" s="24" t="s">
        <v>117</v>
      </c>
      <c r="T4150" s="24" t="s">
        <v>211</v>
      </c>
      <c r="U4150" s="24" t="s">
        <v>205</v>
      </c>
      <c r="V4150" s="24" t="s">
        <v>205</v>
      </c>
      <c r="W4150" s="24"/>
      <c r="X4150" s="24" t="s">
        <v>1833</v>
      </c>
      <c r="Y4150" s="24" t="s">
        <v>166</v>
      </c>
      <c r="Z4150" s="24"/>
    </row>
    <row r="4151" spans="1:26" x14ac:dyDescent="0.2">
      <c r="A4151">
        <v>4151</v>
      </c>
      <c r="B4151">
        <v>7290</v>
      </c>
      <c r="H4151" s="23">
        <v>44354</v>
      </c>
      <c r="I4151" s="23"/>
      <c r="J4151">
        <v>174.3</v>
      </c>
      <c r="K4151" s="24"/>
      <c r="L4151" s="24" t="s">
        <v>3281</v>
      </c>
      <c r="M4151" s="24" t="s">
        <v>3282</v>
      </c>
      <c r="N4151" s="24" t="s">
        <v>68</v>
      </c>
      <c r="O4151" s="24" t="s">
        <v>231</v>
      </c>
      <c r="P4151" s="24" t="s">
        <v>217</v>
      </c>
      <c r="Q4151" s="24" t="s">
        <v>17</v>
      </c>
      <c r="R4151" s="24" t="s">
        <v>105</v>
      </c>
      <c r="S4151" s="24" t="s">
        <v>77</v>
      </c>
      <c r="T4151" s="24" t="s">
        <v>314</v>
      </c>
      <c r="U4151" s="24" t="s">
        <v>205</v>
      </c>
      <c r="V4151" s="24" t="s">
        <v>205</v>
      </c>
      <c r="W4151" s="24"/>
      <c r="X4151" s="24" t="s">
        <v>1833</v>
      </c>
      <c r="Y4151" s="24" t="s">
        <v>1833</v>
      </c>
      <c r="Z4151" s="24"/>
    </row>
    <row r="4152" spans="1:26" x14ac:dyDescent="0.2">
      <c r="A4152">
        <v>4152</v>
      </c>
      <c r="B4152">
        <v>7297</v>
      </c>
      <c r="H4152" s="23">
        <v>44354</v>
      </c>
      <c r="I4152" s="23"/>
      <c r="J4152">
        <v>4.7300000000000004</v>
      </c>
      <c r="K4152" s="24"/>
      <c r="L4152" s="24" t="s">
        <v>3283</v>
      </c>
      <c r="M4152" s="24" t="s">
        <v>2983</v>
      </c>
      <c r="N4152" s="24" t="s">
        <v>7</v>
      </c>
      <c r="O4152" s="24" t="s">
        <v>231</v>
      </c>
      <c r="P4152" s="24" t="s">
        <v>217</v>
      </c>
      <c r="Q4152" s="24" t="s">
        <v>102</v>
      </c>
      <c r="R4152" s="24" t="s">
        <v>108</v>
      </c>
      <c r="S4152" s="24" t="s">
        <v>103</v>
      </c>
      <c r="T4152" s="24" t="s">
        <v>260</v>
      </c>
      <c r="U4152" s="24" t="s">
        <v>464</v>
      </c>
      <c r="V4152" s="24" t="s">
        <v>205</v>
      </c>
      <c r="W4152" s="24" t="s">
        <v>1573</v>
      </c>
      <c r="X4152" s="24" t="s">
        <v>1833</v>
      </c>
      <c r="Y4152" s="24" t="s">
        <v>166</v>
      </c>
      <c r="Z4152" s="24"/>
    </row>
    <row r="4153" spans="1:26" x14ac:dyDescent="0.2">
      <c r="A4153">
        <v>4153</v>
      </c>
      <c r="B4153">
        <v>7298</v>
      </c>
      <c r="H4153" s="23">
        <v>44354</v>
      </c>
      <c r="I4153" s="23"/>
      <c r="J4153">
        <v>204.4</v>
      </c>
      <c r="K4153" s="24"/>
      <c r="L4153" s="24" t="s">
        <v>3284</v>
      </c>
      <c r="M4153" s="24" t="s">
        <v>2597</v>
      </c>
      <c r="N4153" s="24" t="s">
        <v>7</v>
      </c>
      <c r="O4153" s="24" t="s">
        <v>231</v>
      </c>
      <c r="P4153" s="24" t="s">
        <v>217</v>
      </c>
      <c r="Q4153" s="24" t="s">
        <v>55</v>
      </c>
      <c r="R4153" s="24" t="s">
        <v>70</v>
      </c>
      <c r="S4153" s="24" t="s">
        <v>76</v>
      </c>
      <c r="T4153" s="24" t="s">
        <v>225</v>
      </c>
      <c r="U4153" s="24" t="s">
        <v>205</v>
      </c>
      <c r="V4153" s="24" t="s">
        <v>205</v>
      </c>
      <c r="W4153" s="24" t="s">
        <v>2313</v>
      </c>
      <c r="X4153" s="24" t="s">
        <v>1833</v>
      </c>
      <c r="Y4153" s="24" t="s">
        <v>166</v>
      </c>
      <c r="Z4153" s="24"/>
    </row>
    <row r="4154" spans="1:26" x14ac:dyDescent="0.2">
      <c r="A4154">
        <v>4154</v>
      </c>
      <c r="B4154">
        <v>7306</v>
      </c>
      <c r="H4154" s="23">
        <v>44355</v>
      </c>
      <c r="I4154" s="23"/>
      <c r="J4154">
        <v>1146.51</v>
      </c>
      <c r="K4154" s="24"/>
      <c r="L4154" s="24" t="s">
        <v>3285</v>
      </c>
      <c r="M4154" s="24" t="s">
        <v>2470</v>
      </c>
      <c r="N4154" s="24" t="s">
        <v>68</v>
      </c>
      <c r="O4154" s="24" t="s">
        <v>231</v>
      </c>
      <c r="P4154" s="24" t="s">
        <v>217</v>
      </c>
      <c r="Q4154" s="24" t="s">
        <v>102</v>
      </c>
      <c r="R4154" s="24" t="s">
        <v>108</v>
      </c>
      <c r="S4154" s="24" t="s">
        <v>108</v>
      </c>
      <c r="T4154" s="24" t="s">
        <v>238</v>
      </c>
      <c r="U4154" s="24" t="s">
        <v>205</v>
      </c>
      <c r="V4154" s="24" t="s">
        <v>205</v>
      </c>
      <c r="W4154" s="24" t="s">
        <v>205</v>
      </c>
      <c r="X4154" s="24" t="s">
        <v>1833</v>
      </c>
      <c r="Y4154" s="24" t="s">
        <v>205</v>
      </c>
      <c r="Z4154" s="24"/>
    </row>
    <row r="4155" spans="1:26" x14ac:dyDescent="0.2">
      <c r="A4155">
        <v>4155</v>
      </c>
      <c r="B4155">
        <v>7307</v>
      </c>
      <c r="H4155" s="23">
        <v>44355</v>
      </c>
      <c r="I4155" s="23"/>
      <c r="J4155">
        <v>1010.43</v>
      </c>
      <c r="K4155" s="24"/>
      <c r="L4155" s="24" t="s">
        <v>3286</v>
      </c>
      <c r="M4155" s="24" t="s">
        <v>2472</v>
      </c>
      <c r="N4155" s="24" t="s">
        <v>68</v>
      </c>
      <c r="O4155" s="24" t="s">
        <v>231</v>
      </c>
      <c r="P4155" s="24" t="s">
        <v>217</v>
      </c>
      <c r="Q4155" s="24" t="s">
        <v>102</v>
      </c>
      <c r="R4155" s="24" t="s">
        <v>108</v>
      </c>
      <c r="S4155" s="24" t="s">
        <v>108</v>
      </c>
      <c r="T4155" s="24" t="s">
        <v>238</v>
      </c>
      <c r="U4155" s="24" t="s">
        <v>205</v>
      </c>
      <c r="V4155" s="24" t="s">
        <v>205</v>
      </c>
      <c r="W4155" s="24" t="s">
        <v>205</v>
      </c>
      <c r="X4155" s="24" t="s">
        <v>1833</v>
      </c>
      <c r="Y4155" s="24" t="s">
        <v>205</v>
      </c>
      <c r="Z4155" s="24"/>
    </row>
    <row r="4156" spans="1:26" x14ac:dyDescent="0.2">
      <c r="A4156">
        <v>4156</v>
      </c>
      <c r="B4156">
        <v>7308</v>
      </c>
      <c r="H4156" s="23">
        <v>44355</v>
      </c>
      <c r="I4156" s="23"/>
      <c r="J4156">
        <v>979.39</v>
      </c>
      <c r="K4156" s="24"/>
      <c r="L4156" s="24" t="s">
        <v>3287</v>
      </c>
      <c r="M4156" s="24" t="s">
        <v>2724</v>
      </c>
      <c r="N4156" s="24" t="s">
        <v>68</v>
      </c>
      <c r="O4156" s="24" t="s">
        <v>231</v>
      </c>
      <c r="P4156" s="24" t="s">
        <v>217</v>
      </c>
      <c r="Q4156" s="24" t="s">
        <v>102</v>
      </c>
      <c r="R4156" s="24" t="s">
        <v>108</v>
      </c>
      <c r="S4156" s="24" t="s">
        <v>108</v>
      </c>
      <c r="T4156" s="24" t="s">
        <v>238</v>
      </c>
      <c r="U4156" s="24" t="s">
        <v>205</v>
      </c>
      <c r="V4156" s="24" t="s">
        <v>205</v>
      </c>
      <c r="W4156" s="24" t="s">
        <v>205</v>
      </c>
      <c r="X4156" s="24" t="s">
        <v>1833</v>
      </c>
      <c r="Y4156" s="24" t="s">
        <v>205</v>
      </c>
      <c r="Z4156" s="24"/>
    </row>
    <row r="4157" spans="1:26" x14ac:dyDescent="0.2">
      <c r="A4157">
        <v>4157</v>
      </c>
      <c r="B4157">
        <v>7310</v>
      </c>
      <c r="H4157" s="23">
        <v>44355</v>
      </c>
      <c r="I4157" s="23"/>
      <c r="J4157">
        <v>2519.0100000000002</v>
      </c>
      <c r="K4157" s="24"/>
      <c r="L4157" s="24" t="s">
        <v>3288</v>
      </c>
      <c r="M4157" s="24" t="s">
        <v>2613</v>
      </c>
      <c r="N4157" s="24" t="s">
        <v>68</v>
      </c>
      <c r="O4157" s="24" t="s">
        <v>231</v>
      </c>
      <c r="P4157" s="24" t="s">
        <v>217</v>
      </c>
      <c r="Q4157" s="24" t="s">
        <v>102</v>
      </c>
      <c r="R4157" s="24" t="s">
        <v>108</v>
      </c>
      <c r="S4157" s="24" t="s">
        <v>108</v>
      </c>
      <c r="T4157" s="24" t="s">
        <v>238</v>
      </c>
      <c r="U4157" s="24" t="s">
        <v>205</v>
      </c>
      <c r="V4157" s="24" t="s">
        <v>205</v>
      </c>
      <c r="W4157" s="24" t="s">
        <v>205</v>
      </c>
      <c r="X4157" s="24" t="s">
        <v>1833</v>
      </c>
      <c r="Y4157" s="24" t="s">
        <v>205</v>
      </c>
      <c r="Z4157" s="24"/>
    </row>
    <row r="4158" spans="1:26" x14ac:dyDescent="0.2">
      <c r="A4158">
        <v>4158</v>
      </c>
      <c r="B4158">
        <v>7311</v>
      </c>
      <c r="H4158" s="23">
        <v>44355</v>
      </c>
      <c r="I4158" s="23"/>
      <c r="J4158">
        <v>3464.69</v>
      </c>
      <c r="K4158" s="24"/>
      <c r="L4158" s="24" t="s">
        <v>3289</v>
      </c>
      <c r="M4158" s="24" t="s">
        <v>2473</v>
      </c>
      <c r="N4158" s="24" t="s">
        <v>68</v>
      </c>
      <c r="O4158" s="24" t="s">
        <v>231</v>
      </c>
      <c r="P4158" s="24" t="s">
        <v>217</v>
      </c>
      <c r="Q4158" s="24" t="s">
        <v>102</v>
      </c>
      <c r="R4158" s="24" t="s">
        <v>108</v>
      </c>
      <c r="S4158" s="24" t="s">
        <v>108</v>
      </c>
      <c r="T4158" s="24" t="s">
        <v>238</v>
      </c>
      <c r="U4158" s="24" t="s">
        <v>205</v>
      </c>
      <c r="V4158" s="24" t="s">
        <v>205</v>
      </c>
      <c r="W4158" s="24" t="s">
        <v>205</v>
      </c>
      <c r="X4158" s="24" t="s">
        <v>1833</v>
      </c>
      <c r="Y4158" s="24" t="s">
        <v>205</v>
      </c>
      <c r="Z4158" s="24"/>
    </row>
    <row r="4159" spans="1:26" x14ac:dyDescent="0.2">
      <c r="A4159">
        <v>4159</v>
      </c>
      <c r="B4159">
        <v>7312</v>
      </c>
      <c r="H4159" s="23">
        <v>44355</v>
      </c>
      <c r="I4159" s="23"/>
      <c r="J4159">
        <v>2189.7800000000002</v>
      </c>
      <c r="K4159" s="24"/>
      <c r="L4159" s="24" t="s">
        <v>3290</v>
      </c>
      <c r="M4159" s="24" t="s">
        <v>2617</v>
      </c>
      <c r="N4159" s="24" t="s">
        <v>68</v>
      </c>
      <c r="O4159" s="24" t="s">
        <v>231</v>
      </c>
      <c r="P4159" s="24" t="s">
        <v>217</v>
      </c>
      <c r="Q4159" s="24" t="s">
        <v>102</v>
      </c>
      <c r="R4159" s="24" t="s">
        <v>108</v>
      </c>
      <c r="S4159" s="24" t="s">
        <v>108</v>
      </c>
      <c r="T4159" s="24" t="s">
        <v>238</v>
      </c>
      <c r="U4159" s="24" t="s">
        <v>205</v>
      </c>
      <c r="V4159" s="24" t="s">
        <v>205</v>
      </c>
      <c r="W4159" s="24" t="s">
        <v>205</v>
      </c>
      <c r="X4159" s="24" t="s">
        <v>1833</v>
      </c>
      <c r="Y4159" s="24" t="s">
        <v>205</v>
      </c>
      <c r="Z4159" s="24"/>
    </row>
    <row r="4160" spans="1:26" x14ac:dyDescent="0.2">
      <c r="A4160">
        <v>4160</v>
      </c>
      <c r="B4160">
        <v>7313</v>
      </c>
      <c r="H4160" s="23">
        <v>44355</v>
      </c>
      <c r="I4160" s="23"/>
      <c r="J4160">
        <v>1859.72</v>
      </c>
      <c r="K4160" s="24"/>
      <c r="L4160" s="24" t="s">
        <v>3291</v>
      </c>
      <c r="M4160" s="24" t="s">
        <v>2474</v>
      </c>
      <c r="N4160" s="24" t="s">
        <v>68</v>
      </c>
      <c r="O4160" s="24" t="s">
        <v>231</v>
      </c>
      <c r="P4160" s="24" t="s">
        <v>217</v>
      </c>
      <c r="Q4160" s="24" t="s">
        <v>102</v>
      </c>
      <c r="R4160" s="24" t="s">
        <v>108</v>
      </c>
      <c r="S4160" s="24" t="s">
        <v>108</v>
      </c>
      <c r="T4160" s="24" t="s">
        <v>238</v>
      </c>
      <c r="U4160" s="24" t="s">
        <v>205</v>
      </c>
      <c r="V4160" s="24" t="s">
        <v>205</v>
      </c>
      <c r="W4160" s="24" t="s">
        <v>205</v>
      </c>
      <c r="X4160" s="24" t="s">
        <v>1833</v>
      </c>
      <c r="Y4160" s="24" t="s">
        <v>205</v>
      </c>
      <c r="Z4160" s="24"/>
    </row>
    <row r="4161" spans="1:26" x14ac:dyDescent="0.2">
      <c r="A4161">
        <v>4161</v>
      </c>
      <c r="B4161">
        <v>7314</v>
      </c>
      <c r="H4161" s="23">
        <v>44355</v>
      </c>
      <c r="I4161" s="23"/>
      <c r="J4161">
        <v>2701.19</v>
      </c>
      <c r="K4161" s="24"/>
      <c r="L4161" s="24" t="s">
        <v>3292</v>
      </c>
      <c r="M4161" s="24" t="s">
        <v>2728</v>
      </c>
      <c r="N4161" s="24" t="s">
        <v>68</v>
      </c>
      <c r="O4161" s="24" t="s">
        <v>231</v>
      </c>
      <c r="P4161" s="24" t="s">
        <v>217</v>
      </c>
      <c r="Q4161" s="24" t="s">
        <v>102</v>
      </c>
      <c r="R4161" s="24" t="s">
        <v>108</v>
      </c>
      <c r="S4161" s="24" t="s">
        <v>108</v>
      </c>
      <c r="T4161" s="24" t="s">
        <v>238</v>
      </c>
      <c r="U4161" s="24" t="s">
        <v>205</v>
      </c>
      <c r="V4161" s="24" t="s">
        <v>205</v>
      </c>
      <c r="W4161" s="24" t="s">
        <v>205</v>
      </c>
      <c r="X4161" s="24" t="s">
        <v>1833</v>
      </c>
      <c r="Y4161" s="24" t="s">
        <v>205</v>
      </c>
      <c r="Z4161" s="24"/>
    </row>
    <row r="4162" spans="1:26" x14ac:dyDescent="0.2">
      <c r="A4162">
        <v>4162</v>
      </c>
      <c r="B4162">
        <v>7315</v>
      </c>
      <c r="H4162" s="23">
        <v>44355</v>
      </c>
      <c r="I4162" s="23"/>
      <c r="J4162">
        <v>3388.71</v>
      </c>
      <c r="K4162" s="24"/>
      <c r="L4162" s="24" t="s">
        <v>3293</v>
      </c>
      <c r="M4162" s="24" t="s">
        <v>2477</v>
      </c>
      <c r="N4162" s="24" t="s">
        <v>68</v>
      </c>
      <c r="O4162" s="24" t="s">
        <v>231</v>
      </c>
      <c r="P4162" s="24" t="s">
        <v>217</v>
      </c>
      <c r="Q4162" s="24" t="s">
        <v>102</v>
      </c>
      <c r="R4162" s="24" t="s">
        <v>108</v>
      </c>
      <c r="S4162" s="24" t="s">
        <v>108</v>
      </c>
      <c r="T4162" s="24" t="s">
        <v>238</v>
      </c>
      <c r="U4162" s="24" t="s">
        <v>205</v>
      </c>
      <c r="V4162" s="24" t="s">
        <v>205</v>
      </c>
      <c r="W4162" s="24" t="s">
        <v>205</v>
      </c>
      <c r="X4162" s="24" t="s">
        <v>1833</v>
      </c>
      <c r="Y4162" s="24" t="s">
        <v>205</v>
      </c>
      <c r="Z4162" s="24"/>
    </row>
    <row r="4163" spans="1:26" x14ac:dyDescent="0.2">
      <c r="A4163">
        <v>4163</v>
      </c>
      <c r="B4163">
        <v>7316</v>
      </c>
      <c r="H4163" s="23">
        <v>44355</v>
      </c>
      <c r="I4163" s="23"/>
      <c r="J4163">
        <v>901.31</v>
      </c>
      <c r="K4163" s="24" t="s">
        <v>247</v>
      </c>
      <c r="L4163" s="24" t="s">
        <v>3294</v>
      </c>
      <c r="M4163" s="24" t="s">
        <v>3295</v>
      </c>
      <c r="N4163" s="24" t="s">
        <v>68</v>
      </c>
      <c r="O4163" s="24" t="s">
        <v>231</v>
      </c>
      <c r="P4163" s="24" t="s">
        <v>217</v>
      </c>
      <c r="Q4163" s="24" t="s">
        <v>102</v>
      </c>
      <c r="R4163" s="24" t="s">
        <v>108</v>
      </c>
      <c r="S4163" s="24" t="s">
        <v>108</v>
      </c>
      <c r="T4163" s="24" t="s">
        <v>238</v>
      </c>
      <c r="U4163" s="24" t="s">
        <v>205</v>
      </c>
      <c r="V4163" s="24" t="s">
        <v>205</v>
      </c>
      <c r="W4163" s="24" t="s">
        <v>205</v>
      </c>
      <c r="X4163" s="24" t="s">
        <v>1833</v>
      </c>
      <c r="Y4163" s="24" t="s">
        <v>205</v>
      </c>
      <c r="Z4163" s="24"/>
    </row>
    <row r="4164" spans="1:26" x14ac:dyDescent="0.2">
      <c r="A4164">
        <v>4164</v>
      </c>
      <c r="B4164">
        <v>7317</v>
      </c>
      <c r="H4164" s="23">
        <v>44355</v>
      </c>
      <c r="I4164" s="23"/>
      <c r="J4164">
        <v>238.14</v>
      </c>
      <c r="K4164" s="24"/>
      <c r="L4164" s="24" t="s">
        <v>3296</v>
      </c>
      <c r="M4164" s="24" t="s">
        <v>3143</v>
      </c>
      <c r="N4164" s="24" t="s">
        <v>68</v>
      </c>
      <c r="O4164" s="24" t="s">
        <v>231</v>
      </c>
      <c r="P4164" s="24" t="s">
        <v>217</v>
      </c>
      <c r="Q4164" s="24" t="s">
        <v>102</v>
      </c>
      <c r="R4164" s="24" t="s">
        <v>108</v>
      </c>
      <c r="S4164" s="24" t="s">
        <v>108</v>
      </c>
      <c r="T4164" s="24" t="s">
        <v>238</v>
      </c>
      <c r="U4164" s="24" t="s">
        <v>205</v>
      </c>
      <c r="V4164" s="24" t="s">
        <v>205</v>
      </c>
      <c r="W4164" s="24" t="s">
        <v>205</v>
      </c>
      <c r="X4164" s="24" t="s">
        <v>1833</v>
      </c>
      <c r="Y4164" s="24" t="s">
        <v>205</v>
      </c>
      <c r="Z4164" s="24"/>
    </row>
    <row r="4165" spans="1:26" x14ac:dyDescent="0.2">
      <c r="A4165">
        <v>4165</v>
      </c>
      <c r="B4165">
        <v>7318</v>
      </c>
      <c r="H4165" s="23">
        <v>44355</v>
      </c>
      <c r="I4165" s="23"/>
      <c r="J4165">
        <v>2211.5100000000002</v>
      </c>
      <c r="K4165" s="24"/>
      <c r="L4165" s="24" t="s">
        <v>3297</v>
      </c>
      <c r="M4165" s="24" t="s">
        <v>2478</v>
      </c>
      <c r="N4165" s="24" t="s">
        <v>68</v>
      </c>
      <c r="O4165" s="24" t="s">
        <v>231</v>
      </c>
      <c r="P4165" s="24" t="s">
        <v>217</v>
      </c>
      <c r="Q4165" s="24" t="s">
        <v>102</v>
      </c>
      <c r="R4165" s="24" t="s">
        <v>108</v>
      </c>
      <c r="S4165" s="24" t="s">
        <v>108</v>
      </c>
      <c r="T4165" s="24" t="s">
        <v>238</v>
      </c>
      <c r="U4165" s="24" t="s">
        <v>205</v>
      </c>
      <c r="V4165" s="24" t="s">
        <v>205</v>
      </c>
      <c r="W4165" s="24" t="s">
        <v>205</v>
      </c>
      <c r="X4165" s="24" t="s">
        <v>1833</v>
      </c>
      <c r="Y4165" s="24" t="s">
        <v>205</v>
      </c>
      <c r="Z4165" s="24"/>
    </row>
    <row r="4166" spans="1:26" x14ac:dyDescent="0.2">
      <c r="A4166">
        <v>4166</v>
      </c>
      <c r="B4166">
        <v>7319</v>
      </c>
      <c r="H4166" s="23">
        <v>44355</v>
      </c>
      <c r="I4166" s="23"/>
      <c r="J4166">
        <v>3019.61</v>
      </c>
      <c r="K4166" s="24"/>
      <c r="L4166" s="24" t="s">
        <v>3298</v>
      </c>
      <c r="M4166" s="24" t="s">
        <v>2480</v>
      </c>
      <c r="N4166" s="24" t="s">
        <v>68</v>
      </c>
      <c r="O4166" s="24" t="s">
        <v>231</v>
      </c>
      <c r="P4166" s="24" t="s">
        <v>217</v>
      </c>
      <c r="Q4166" s="24" t="s">
        <v>102</v>
      </c>
      <c r="R4166" s="24" t="s">
        <v>108</v>
      </c>
      <c r="S4166" s="24" t="s">
        <v>108</v>
      </c>
      <c r="T4166" s="24" t="s">
        <v>238</v>
      </c>
      <c r="U4166" s="24" t="s">
        <v>205</v>
      </c>
      <c r="V4166" s="24" t="s">
        <v>205</v>
      </c>
      <c r="W4166" s="24" t="s">
        <v>205</v>
      </c>
      <c r="X4166" s="24" t="s">
        <v>1833</v>
      </c>
      <c r="Y4166" s="24" t="s">
        <v>205</v>
      </c>
      <c r="Z4166" s="24"/>
    </row>
    <row r="4167" spans="1:26" x14ac:dyDescent="0.2">
      <c r="A4167">
        <v>4167</v>
      </c>
      <c r="B4167">
        <v>7321</v>
      </c>
      <c r="H4167" s="23">
        <v>44355</v>
      </c>
      <c r="I4167" s="23"/>
      <c r="J4167">
        <v>1277.8900000000001</v>
      </c>
      <c r="K4167" s="24"/>
      <c r="L4167" s="24" t="s">
        <v>3299</v>
      </c>
      <c r="M4167" s="24" t="s">
        <v>2731</v>
      </c>
      <c r="N4167" s="24" t="s">
        <v>68</v>
      </c>
      <c r="O4167" s="24" t="s">
        <v>231</v>
      </c>
      <c r="P4167" s="24" t="s">
        <v>217</v>
      </c>
      <c r="Q4167" s="24" t="s">
        <v>102</v>
      </c>
      <c r="R4167" s="24" t="s">
        <v>108</v>
      </c>
      <c r="S4167" s="24" t="s">
        <v>108</v>
      </c>
      <c r="T4167" s="24" t="s">
        <v>238</v>
      </c>
      <c r="U4167" s="24" t="s">
        <v>205</v>
      </c>
      <c r="V4167" s="24" t="s">
        <v>205</v>
      </c>
      <c r="W4167" s="24" t="s">
        <v>205</v>
      </c>
      <c r="X4167" s="24" t="s">
        <v>1833</v>
      </c>
      <c r="Y4167" s="24" t="s">
        <v>205</v>
      </c>
      <c r="Z4167" s="24"/>
    </row>
    <row r="4168" spans="1:26" x14ac:dyDescent="0.2">
      <c r="A4168">
        <v>4168</v>
      </c>
      <c r="B4168">
        <v>7322</v>
      </c>
      <c r="H4168" s="23">
        <v>44355</v>
      </c>
      <c r="I4168" s="23"/>
      <c r="J4168">
        <v>2450.79</v>
      </c>
      <c r="K4168" s="24"/>
      <c r="L4168" s="24" t="s">
        <v>3300</v>
      </c>
      <c r="M4168" s="24" t="s">
        <v>3053</v>
      </c>
      <c r="N4168" s="24" t="s">
        <v>68</v>
      </c>
      <c r="O4168" s="24" t="s">
        <v>231</v>
      </c>
      <c r="P4168" s="24" t="s">
        <v>217</v>
      </c>
      <c r="Q4168" s="24" t="s">
        <v>102</v>
      </c>
      <c r="R4168" s="24" t="s">
        <v>108</v>
      </c>
      <c r="S4168" s="24" t="s">
        <v>108</v>
      </c>
      <c r="T4168" s="24" t="s">
        <v>238</v>
      </c>
      <c r="U4168" s="24" t="s">
        <v>205</v>
      </c>
      <c r="V4168" s="24" t="s">
        <v>205</v>
      </c>
      <c r="W4168" s="24" t="s">
        <v>205</v>
      </c>
      <c r="X4168" s="24" t="s">
        <v>1833</v>
      </c>
      <c r="Y4168" s="24" t="s">
        <v>205</v>
      </c>
      <c r="Z4168" s="24"/>
    </row>
    <row r="4169" spans="1:26" x14ac:dyDescent="0.2">
      <c r="A4169">
        <v>4169</v>
      </c>
      <c r="B4169">
        <v>7323</v>
      </c>
      <c r="H4169" s="23">
        <v>44355</v>
      </c>
      <c r="I4169" s="23"/>
      <c r="J4169">
        <v>5523.02</v>
      </c>
      <c r="K4169" s="24"/>
      <c r="L4169" s="24" t="s">
        <v>3301</v>
      </c>
      <c r="M4169" s="24" t="s">
        <v>2483</v>
      </c>
      <c r="N4169" s="24" t="s">
        <v>68</v>
      </c>
      <c r="O4169" s="24" t="s">
        <v>231</v>
      </c>
      <c r="P4169" s="24" t="s">
        <v>217</v>
      </c>
      <c r="Q4169" s="24" t="s">
        <v>102</v>
      </c>
      <c r="R4169" s="24" t="s">
        <v>108</v>
      </c>
      <c r="S4169" s="24" t="s">
        <v>108</v>
      </c>
      <c r="T4169" s="24" t="s">
        <v>238</v>
      </c>
      <c r="U4169" s="24" t="s">
        <v>205</v>
      </c>
      <c r="V4169" s="24" t="s">
        <v>205</v>
      </c>
      <c r="W4169" s="24" t="s">
        <v>205</v>
      </c>
      <c r="X4169" s="24" t="s">
        <v>1833</v>
      </c>
      <c r="Y4169" s="24" t="s">
        <v>205</v>
      </c>
      <c r="Z4169" s="24"/>
    </row>
    <row r="4170" spans="1:26" x14ac:dyDescent="0.2">
      <c r="A4170">
        <v>4170</v>
      </c>
      <c r="B4170">
        <v>7324</v>
      </c>
      <c r="H4170" s="23">
        <v>44355</v>
      </c>
      <c r="I4170" s="23"/>
      <c r="J4170">
        <v>2934.64</v>
      </c>
      <c r="K4170" s="24"/>
      <c r="L4170" s="24" t="s">
        <v>3302</v>
      </c>
      <c r="M4170" s="24" t="s">
        <v>2860</v>
      </c>
      <c r="N4170" s="24" t="s">
        <v>68</v>
      </c>
      <c r="O4170" s="24" t="s">
        <v>231</v>
      </c>
      <c r="P4170" s="24" t="s">
        <v>217</v>
      </c>
      <c r="Q4170" s="24" t="s">
        <v>102</v>
      </c>
      <c r="R4170" s="24" t="s">
        <v>108</v>
      </c>
      <c r="S4170" s="24" t="s">
        <v>108</v>
      </c>
      <c r="T4170" s="24" t="s">
        <v>238</v>
      </c>
      <c r="U4170" s="24" t="s">
        <v>205</v>
      </c>
      <c r="V4170" s="24" t="s">
        <v>205</v>
      </c>
      <c r="W4170" s="24" t="s">
        <v>205</v>
      </c>
      <c r="X4170" s="24" t="s">
        <v>1833</v>
      </c>
      <c r="Y4170" s="24" t="s">
        <v>205</v>
      </c>
      <c r="Z4170" s="24"/>
    </row>
    <row r="4171" spans="1:26" x14ac:dyDescent="0.2">
      <c r="A4171">
        <v>4171</v>
      </c>
      <c r="B4171">
        <v>7325</v>
      </c>
      <c r="H4171" s="23">
        <v>44355</v>
      </c>
      <c r="I4171" s="23"/>
      <c r="J4171">
        <v>1102.98</v>
      </c>
      <c r="K4171" s="24"/>
      <c r="L4171" s="24" t="s">
        <v>3303</v>
      </c>
      <c r="M4171" s="24" t="s">
        <v>3146</v>
      </c>
      <c r="N4171" s="24" t="s">
        <v>68</v>
      </c>
      <c r="O4171" s="24" t="s">
        <v>231</v>
      </c>
      <c r="P4171" s="24" t="s">
        <v>217</v>
      </c>
      <c r="Q4171" s="24" t="s">
        <v>102</v>
      </c>
      <c r="R4171" s="24" t="s">
        <v>108</v>
      </c>
      <c r="S4171" s="24" t="s">
        <v>108</v>
      </c>
      <c r="T4171" s="24" t="s">
        <v>238</v>
      </c>
      <c r="U4171" s="24" t="s">
        <v>205</v>
      </c>
      <c r="V4171" s="24" t="s">
        <v>205</v>
      </c>
      <c r="W4171" s="24" t="s">
        <v>205</v>
      </c>
      <c r="X4171" s="24" t="s">
        <v>1833</v>
      </c>
      <c r="Y4171" s="24" t="s">
        <v>205</v>
      </c>
      <c r="Z4171" s="24"/>
    </row>
    <row r="4172" spans="1:26" x14ac:dyDescent="0.2">
      <c r="A4172">
        <v>4172</v>
      </c>
      <c r="B4172">
        <v>7326</v>
      </c>
      <c r="H4172" s="23">
        <v>44355</v>
      </c>
      <c r="I4172" s="23"/>
      <c r="J4172">
        <v>866.14</v>
      </c>
      <c r="K4172" s="24"/>
      <c r="L4172" s="24" t="s">
        <v>3304</v>
      </c>
      <c r="M4172" s="24" t="s">
        <v>2941</v>
      </c>
      <c r="N4172" s="24" t="s">
        <v>68</v>
      </c>
      <c r="O4172" s="24" t="s">
        <v>231</v>
      </c>
      <c r="P4172" s="24" t="s">
        <v>217</v>
      </c>
      <c r="Q4172" s="24" t="s">
        <v>102</v>
      </c>
      <c r="R4172" s="24" t="s">
        <v>108</v>
      </c>
      <c r="S4172" s="24" t="s">
        <v>108</v>
      </c>
      <c r="T4172" s="24" t="s">
        <v>238</v>
      </c>
      <c r="U4172" s="24" t="s">
        <v>205</v>
      </c>
      <c r="V4172" s="24" t="s">
        <v>205</v>
      </c>
      <c r="W4172" s="24" t="s">
        <v>205</v>
      </c>
      <c r="X4172" s="24" t="s">
        <v>1833</v>
      </c>
      <c r="Y4172" s="24" t="s">
        <v>205</v>
      </c>
      <c r="Z4172" s="24"/>
    </row>
    <row r="4173" spans="1:26" x14ac:dyDescent="0.2">
      <c r="A4173">
        <v>4173</v>
      </c>
      <c r="B4173">
        <v>7327</v>
      </c>
      <c r="H4173" s="23">
        <v>44355</v>
      </c>
      <c r="I4173" s="23"/>
      <c r="J4173">
        <v>1201.8</v>
      </c>
      <c r="K4173" s="24"/>
      <c r="L4173" s="24" t="s">
        <v>3305</v>
      </c>
      <c r="M4173" s="24" t="s">
        <v>2834</v>
      </c>
      <c r="N4173" s="24" t="s">
        <v>68</v>
      </c>
      <c r="O4173" s="24" t="s">
        <v>231</v>
      </c>
      <c r="P4173" s="24" t="s">
        <v>217</v>
      </c>
      <c r="Q4173" s="24" t="s">
        <v>102</v>
      </c>
      <c r="R4173" s="24" t="s">
        <v>108</v>
      </c>
      <c r="S4173" s="24" t="s">
        <v>108</v>
      </c>
      <c r="T4173" s="24" t="s">
        <v>238</v>
      </c>
      <c r="U4173" s="24" t="s">
        <v>205</v>
      </c>
      <c r="V4173" s="24" t="s">
        <v>205</v>
      </c>
      <c r="W4173" s="24" t="s">
        <v>205</v>
      </c>
      <c r="X4173" s="24" t="s">
        <v>1833</v>
      </c>
      <c r="Y4173" s="24" t="s">
        <v>205</v>
      </c>
      <c r="Z4173" s="24"/>
    </row>
    <row r="4174" spans="1:26" x14ac:dyDescent="0.2">
      <c r="A4174">
        <v>4174</v>
      </c>
      <c r="B4174">
        <v>7329</v>
      </c>
      <c r="H4174" s="23">
        <v>44355</v>
      </c>
      <c r="I4174" s="23"/>
      <c r="J4174">
        <v>187.29</v>
      </c>
      <c r="K4174" s="24"/>
      <c r="L4174" s="24" t="s">
        <v>3306</v>
      </c>
      <c r="M4174" s="24" t="s">
        <v>3307</v>
      </c>
      <c r="N4174" s="24" t="s">
        <v>68</v>
      </c>
      <c r="O4174" s="24" t="s">
        <v>231</v>
      </c>
      <c r="P4174" s="24" t="s">
        <v>217</v>
      </c>
      <c r="Q4174" s="24" t="s">
        <v>102</v>
      </c>
      <c r="R4174" s="24" t="s">
        <v>108</v>
      </c>
      <c r="S4174" s="24" t="s">
        <v>108</v>
      </c>
      <c r="T4174" s="24" t="s">
        <v>238</v>
      </c>
      <c r="U4174" s="24" t="s">
        <v>205</v>
      </c>
      <c r="V4174" s="24" t="s">
        <v>205</v>
      </c>
      <c r="W4174" s="24" t="s">
        <v>205</v>
      </c>
      <c r="X4174" s="24" t="s">
        <v>1833</v>
      </c>
      <c r="Y4174" s="24" t="s">
        <v>205</v>
      </c>
      <c r="Z4174" s="24"/>
    </row>
    <row r="4175" spans="1:26" x14ac:dyDescent="0.2">
      <c r="A4175">
        <v>4175</v>
      </c>
      <c r="B4175">
        <v>7330</v>
      </c>
      <c r="H4175" s="23">
        <v>44355</v>
      </c>
      <c r="I4175" s="23"/>
      <c r="J4175">
        <v>4403.8599999999997</v>
      </c>
      <c r="K4175" s="24"/>
      <c r="L4175" s="24" t="s">
        <v>3308</v>
      </c>
      <c r="M4175" s="24" t="s">
        <v>2485</v>
      </c>
      <c r="N4175" s="24" t="s">
        <v>68</v>
      </c>
      <c r="O4175" s="24" t="s">
        <v>231</v>
      </c>
      <c r="P4175" s="24" t="s">
        <v>217</v>
      </c>
      <c r="Q4175" s="24" t="s">
        <v>102</v>
      </c>
      <c r="R4175" s="24" t="s">
        <v>108</v>
      </c>
      <c r="S4175" s="24" t="s">
        <v>108</v>
      </c>
      <c r="T4175" s="24" t="s">
        <v>238</v>
      </c>
      <c r="U4175" s="24" t="s">
        <v>205</v>
      </c>
      <c r="V4175" s="24" t="s">
        <v>205</v>
      </c>
      <c r="W4175" s="24" t="s">
        <v>205</v>
      </c>
      <c r="X4175" s="24" t="s">
        <v>1833</v>
      </c>
      <c r="Y4175" s="24" t="s">
        <v>205</v>
      </c>
      <c r="Z4175" s="24"/>
    </row>
    <row r="4176" spans="1:26" x14ac:dyDescent="0.2">
      <c r="A4176">
        <v>4176</v>
      </c>
      <c r="B4176">
        <v>7333</v>
      </c>
      <c r="H4176" s="23">
        <v>44355</v>
      </c>
      <c r="I4176" s="23"/>
      <c r="J4176">
        <v>2870.91</v>
      </c>
      <c r="K4176" s="24"/>
      <c r="L4176" s="24" t="s">
        <v>3309</v>
      </c>
      <c r="M4176" s="24" t="s">
        <v>2486</v>
      </c>
      <c r="N4176" s="24" t="s">
        <v>68</v>
      </c>
      <c r="O4176" s="24" t="s">
        <v>231</v>
      </c>
      <c r="P4176" s="24" t="s">
        <v>217</v>
      </c>
      <c r="Q4176" s="24" t="s">
        <v>102</v>
      </c>
      <c r="R4176" s="24" t="s">
        <v>108</v>
      </c>
      <c r="S4176" s="24" t="s">
        <v>108</v>
      </c>
      <c r="T4176" s="24" t="s">
        <v>238</v>
      </c>
      <c r="U4176" s="24" t="s">
        <v>205</v>
      </c>
      <c r="V4176" s="24" t="s">
        <v>205</v>
      </c>
      <c r="W4176" s="24" t="s">
        <v>205</v>
      </c>
      <c r="X4176" s="24" t="s">
        <v>1833</v>
      </c>
      <c r="Y4176" s="24" t="s">
        <v>205</v>
      </c>
      <c r="Z4176" s="24"/>
    </row>
    <row r="4177" spans="1:26" x14ac:dyDescent="0.2">
      <c r="A4177">
        <v>4177</v>
      </c>
      <c r="B4177">
        <v>7335</v>
      </c>
      <c r="H4177" s="23">
        <v>44355</v>
      </c>
      <c r="I4177" s="23"/>
      <c r="J4177">
        <v>17454.52</v>
      </c>
      <c r="K4177" s="24"/>
      <c r="L4177" s="24" t="s">
        <v>3310</v>
      </c>
      <c r="M4177" s="24" t="s">
        <v>2487</v>
      </c>
      <c r="N4177" s="24" t="s">
        <v>68</v>
      </c>
      <c r="O4177" s="24" t="s">
        <v>231</v>
      </c>
      <c r="P4177" s="24" t="s">
        <v>217</v>
      </c>
      <c r="Q4177" s="24" t="s">
        <v>102</v>
      </c>
      <c r="R4177" s="24" t="s">
        <v>108</v>
      </c>
      <c r="S4177" s="24" t="s">
        <v>108</v>
      </c>
      <c r="T4177" s="24" t="s">
        <v>238</v>
      </c>
      <c r="U4177" s="24" t="s">
        <v>205</v>
      </c>
      <c r="V4177" s="24" t="s">
        <v>205</v>
      </c>
      <c r="W4177" s="24" t="s">
        <v>205</v>
      </c>
      <c r="X4177" s="24" t="s">
        <v>1833</v>
      </c>
      <c r="Y4177" s="24" t="s">
        <v>205</v>
      </c>
      <c r="Z4177" s="24"/>
    </row>
    <row r="4178" spans="1:26" x14ac:dyDescent="0.2">
      <c r="A4178">
        <v>4178</v>
      </c>
      <c r="B4178">
        <v>7336</v>
      </c>
      <c r="H4178" s="23">
        <v>44355</v>
      </c>
      <c r="I4178" s="23"/>
      <c r="J4178">
        <v>1881.45</v>
      </c>
      <c r="K4178" s="24"/>
      <c r="L4178" s="24" t="s">
        <v>3311</v>
      </c>
      <c r="M4178" s="24" t="s">
        <v>2624</v>
      </c>
      <c r="N4178" s="24" t="s">
        <v>68</v>
      </c>
      <c r="O4178" s="24" t="s">
        <v>231</v>
      </c>
      <c r="P4178" s="24" t="s">
        <v>217</v>
      </c>
      <c r="Q4178" s="24" t="s">
        <v>102</v>
      </c>
      <c r="R4178" s="24" t="s">
        <v>108</v>
      </c>
      <c r="S4178" s="24" t="s">
        <v>108</v>
      </c>
      <c r="T4178" s="24" t="s">
        <v>238</v>
      </c>
      <c r="U4178" s="24" t="s">
        <v>205</v>
      </c>
      <c r="V4178" s="24" t="s">
        <v>205</v>
      </c>
      <c r="W4178" s="24" t="s">
        <v>205</v>
      </c>
      <c r="X4178" s="24" t="s">
        <v>1833</v>
      </c>
      <c r="Y4178" s="24" t="s">
        <v>205</v>
      </c>
      <c r="Z4178" s="24"/>
    </row>
    <row r="4179" spans="1:26" x14ac:dyDescent="0.2">
      <c r="A4179">
        <v>4179</v>
      </c>
      <c r="B4179">
        <v>7337</v>
      </c>
      <c r="H4179" s="23">
        <v>44355</v>
      </c>
      <c r="I4179" s="23"/>
      <c r="J4179">
        <v>603.14</v>
      </c>
      <c r="K4179" s="24"/>
      <c r="L4179" s="24" t="s">
        <v>3312</v>
      </c>
      <c r="M4179" s="24" t="s">
        <v>3148</v>
      </c>
      <c r="N4179" s="24" t="s">
        <v>68</v>
      </c>
      <c r="O4179" s="24" t="s">
        <v>231</v>
      </c>
      <c r="P4179" s="24" t="s">
        <v>217</v>
      </c>
      <c r="Q4179" s="24" t="s">
        <v>102</v>
      </c>
      <c r="R4179" s="24" t="s">
        <v>108</v>
      </c>
      <c r="S4179" s="24" t="s">
        <v>108</v>
      </c>
      <c r="T4179" s="24" t="s">
        <v>238</v>
      </c>
      <c r="U4179" s="24" t="s">
        <v>205</v>
      </c>
      <c r="V4179" s="24" t="s">
        <v>205</v>
      </c>
      <c r="W4179" s="24" t="s">
        <v>205</v>
      </c>
      <c r="X4179" s="24" t="s">
        <v>1833</v>
      </c>
      <c r="Y4179" s="24" t="s">
        <v>205</v>
      </c>
      <c r="Z4179" s="24"/>
    </row>
    <row r="4180" spans="1:26" x14ac:dyDescent="0.2">
      <c r="A4180">
        <v>4180</v>
      </c>
      <c r="B4180">
        <v>7338</v>
      </c>
      <c r="H4180" s="23">
        <v>44355</v>
      </c>
      <c r="I4180" s="23"/>
      <c r="J4180">
        <v>3043.62</v>
      </c>
      <c r="K4180" s="24"/>
      <c r="L4180" s="24" t="s">
        <v>3313</v>
      </c>
      <c r="M4180" s="24" t="s">
        <v>2740</v>
      </c>
      <c r="N4180" s="24" t="s">
        <v>68</v>
      </c>
      <c r="O4180" s="24" t="s">
        <v>231</v>
      </c>
      <c r="P4180" s="24" t="s">
        <v>217</v>
      </c>
      <c r="Q4180" s="24" t="s">
        <v>102</v>
      </c>
      <c r="R4180" s="24" t="s">
        <v>108</v>
      </c>
      <c r="S4180" s="24" t="s">
        <v>108</v>
      </c>
      <c r="T4180" s="24" t="s">
        <v>238</v>
      </c>
      <c r="U4180" s="24" t="s">
        <v>205</v>
      </c>
      <c r="V4180" s="24" t="s">
        <v>205</v>
      </c>
      <c r="W4180" s="24" t="s">
        <v>205</v>
      </c>
      <c r="X4180" s="24" t="s">
        <v>1833</v>
      </c>
      <c r="Y4180" s="24" t="s">
        <v>205</v>
      </c>
      <c r="Z4180" s="24"/>
    </row>
    <row r="4181" spans="1:26" x14ac:dyDescent="0.2">
      <c r="A4181">
        <v>4181</v>
      </c>
      <c r="B4181">
        <v>7339</v>
      </c>
      <c r="H4181" s="23">
        <v>44355</v>
      </c>
      <c r="I4181" s="23"/>
      <c r="J4181">
        <v>670.89</v>
      </c>
      <c r="K4181" s="24"/>
      <c r="L4181" s="24" t="s">
        <v>3314</v>
      </c>
      <c r="M4181" s="24" t="s">
        <v>3315</v>
      </c>
      <c r="N4181" s="24" t="s">
        <v>68</v>
      </c>
      <c r="O4181" s="24" t="s">
        <v>231</v>
      </c>
      <c r="P4181" s="24" t="s">
        <v>217</v>
      </c>
      <c r="Q4181" s="24" t="s">
        <v>102</v>
      </c>
      <c r="R4181" s="24" t="s">
        <v>108</v>
      </c>
      <c r="S4181" s="24" t="s">
        <v>108</v>
      </c>
      <c r="T4181" s="24" t="s">
        <v>238</v>
      </c>
      <c r="U4181" s="24" t="s">
        <v>205</v>
      </c>
      <c r="V4181" s="24" t="s">
        <v>205</v>
      </c>
      <c r="W4181" s="24" t="s">
        <v>205</v>
      </c>
      <c r="X4181" s="24" t="s">
        <v>1833</v>
      </c>
      <c r="Y4181" s="24" t="s">
        <v>205</v>
      </c>
      <c r="Z4181" s="24"/>
    </row>
    <row r="4182" spans="1:26" x14ac:dyDescent="0.2">
      <c r="A4182">
        <v>4182</v>
      </c>
      <c r="B4182">
        <v>7340</v>
      </c>
      <c r="H4182" s="23">
        <v>44355</v>
      </c>
      <c r="I4182" s="23"/>
      <c r="J4182">
        <v>700.18</v>
      </c>
      <c r="K4182" s="24"/>
      <c r="L4182" s="24" t="s">
        <v>3316</v>
      </c>
      <c r="M4182" s="24" t="s">
        <v>3317</v>
      </c>
      <c r="N4182" s="24" t="s">
        <v>68</v>
      </c>
      <c r="O4182" s="24" t="s">
        <v>231</v>
      </c>
      <c r="P4182" s="24" t="s">
        <v>217</v>
      </c>
      <c r="Q4182" s="24" t="s">
        <v>102</v>
      </c>
      <c r="R4182" s="24" t="s">
        <v>108</v>
      </c>
      <c r="S4182" s="24" t="s">
        <v>108</v>
      </c>
      <c r="T4182" s="24" t="s">
        <v>238</v>
      </c>
      <c r="U4182" s="24" t="s">
        <v>205</v>
      </c>
      <c r="V4182" s="24" t="s">
        <v>205</v>
      </c>
      <c r="W4182" s="24" t="s">
        <v>205</v>
      </c>
      <c r="X4182" s="24" t="s">
        <v>1833</v>
      </c>
      <c r="Y4182" s="24" t="s">
        <v>205</v>
      </c>
      <c r="Z4182" s="24"/>
    </row>
    <row r="4183" spans="1:26" x14ac:dyDescent="0.2">
      <c r="A4183">
        <v>4183</v>
      </c>
      <c r="B4183">
        <v>7341</v>
      </c>
      <c r="H4183" s="23">
        <v>44355</v>
      </c>
      <c r="I4183" s="23"/>
      <c r="J4183">
        <v>2667.36</v>
      </c>
      <c r="K4183" s="24"/>
      <c r="L4183" s="24" t="s">
        <v>3318</v>
      </c>
      <c r="M4183" s="24" t="s">
        <v>3059</v>
      </c>
      <c r="N4183" s="24" t="s">
        <v>68</v>
      </c>
      <c r="O4183" s="24" t="s">
        <v>231</v>
      </c>
      <c r="P4183" s="24" t="s">
        <v>217</v>
      </c>
      <c r="Q4183" s="24" t="s">
        <v>102</v>
      </c>
      <c r="R4183" s="24" t="s">
        <v>108</v>
      </c>
      <c r="S4183" s="24" t="s">
        <v>108</v>
      </c>
      <c r="T4183" s="24" t="s">
        <v>238</v>
      </c>
      <c r="U4183" s="24" t="s">
        <v>205</v>
      </c>
      <c r="V4183" s="24" t="s">
        <v>205</v>
      </c>
      <c r="W4183" s="24" t="s">
        <v>205</v>
      </c>
      <c r="X4183" s="24" t="s">
        <v>1833</v>
      </c>
      <c r="Y4183" s="24" t="s">
        <v>205</v>
      </c>
      <c r="Z4183" s="24"/>
    </row>
    <row r="4184" spans="1:26" x14ac:dyDescent="0.2">
      <c r="A4184">
        <v>4184</v>
      </c>
      <c r="B4184">
        <v>7342</v>
      </c>
      <c r="H4184" s="23">
        <v>44355</v>
      </c>
      <c r="I4184" s="23"/>
      <c r="J4184">
        <v>4045.13</v>
      </c>
      <c r="K4184" s="24"/>
      <c r="L4184" s="24" t="s">
        <v>3319</v>
      </c>
      <c r="M4184" s="24" t="s">
        <v>2526</v>
      </c>
      <c r="N4184" s="24" t="s">
        <v>68</v>
      </c>
      <c r="O4184" s="24" t="s">
        <v>231</v>
      </c>
      <c r="P4184" s="24" t="s">
        <v>217</v>
      </c>
      <c r="Q4184" s="24" t="s">
        <v>102</v>
      </c>
      <c r="R4184" s="24" t="s">
        <v>108</v>
      </c>
      <c r="S4184" s="24" t="s">
        <v>108</v>
      </c>
      <c r="T4184" s="24" t="s">
        <v>238</v>
      </c>
      <c r="U4184" s="24" t="s">
        <v>205</v>
      </c>
      <c r="V4184" s="24" t="s">
        <v>205</v>
      </c>
      <c r="W4184" s="24" t="s">
        <v>205</v>
      </c>
      <c r="X4184" s="24" t="s">
        <v>1833</v>
      </c>
      <c r="Y4184" s="24" t="s">
        <v>205</v>
      </c>
      <c r="Z4184" s="24"/>
    </row>
    <row r="4185" spans="1:26" x14ac:dyDescent="0.2">
      <c r="A4185">
        <v>4185</v>
      </c>
      <c r="B4185">
        <v>7343</v>
      </c>
      <c r="H4185" s="23">
        <v>44355</v>
      </c>
      <c r="I4185" s="23"/>
      <c r="J4185">
        <v>214.54</v>
      </c>
      <c r="K4185" s="24"/>
      <c r="L4185" s="24" t="s">
        <v>3320</v>
      </c>
      <c r="M4185" s="24" t="s">
        <v>3151</v>
      </c>
      <c r="N4185" s="24" t="s">
        <v>68</v>
      </c>
      <c r="O4185" s="24" t="s">
        <v>231</v>
      </c>
      <c r="P4185" s="24" t="s">
        <v>217</v>
      </c>
      <c r="Q4185" s="24" t="s">
        <v>102</v>
      </c>
      <c r="R4185" s="24" t="s">
        <v>108</v>
      </c>
      <c r="S4185" s="24" t="s">
        <v>108</v>
      </c>
      <c r="T4185" s="24" t="s">
        <v>238</v>
      </c>
      <c r="U4185" s="24" t="s">
        <v>205</v>
      </c>
      <c r="V4185" s="24" t="s">
        <v>205</v>
      </c>
      <c r="W4185" s="24" t="s">
        <v>205</v>
      </c>
      <c r="X4185" s="24" t="s">
        <v>1833</v>
      </c>
      <c r="Y4185" s="24" t="s">
        <v>205</v>
      </c>
      <c r="Z4185" s="24"/>
    </row>
    <row r="4186" spans="1:26" x14ac:dyDescent="0.2">
      <c r="A4186">
        <v>4186</v>
      </c>
      <c r="B4186">
        <v>7344</v>
      </c>
      <c r="H4186" s="23">
        <v>44355</v>
      </c>
      <c r="I4186" s="23"/>
      <c r="J4186">
        <v>1474.92</v>
      </c>
      <c r="K4186" s="24"/>
      <c r="L4186" s="24" t="s">
        <v>3321</v>
      </c>
      <c r="M4186" s="24" t="s">
        <v>3153</v>
      </c>
      <c r="N4186" s="24" t="s">
        <v>68</v>
      </c>
      <c r="O4186" s="24" t="s">
        <v>231</v>
      </c>
      <c r="P4186" s="24" t="s">
        <v>217</v>
      </c>
      <c r="Q4186" s="24" t="s">
        <v>102</v>
      </c>
      <c r="R4186" s="24" t="s">
        <v>108</v>
      </c>
      <c r="S4186" s="24" t="s">
        <v>108</v>
      </c>
      <c r="T4186" s="24" t="s">
        <v>238</v>
      </c>
      <c r="U4186" s="24" t="s">
        <v>205</v>
      </c>
      <c r="V4186" s="24" t="s">
        <v>205</v>
      </c>
      <c r="W4186" s="24" t="s">
        <v>205</v>
      </c>
      <c r="X4186" s="24" t="s">
        <v>1833</v>
      </c>
      <c r="Y4186" s="24" t="s">
        <v>205</v>
      </c>
      <c r="Z4186" s="24"/>
    </row>
    <row r="4187" spans="1:26" x14ac:dyDescent="0.2">
      <c r="A4187">
        <v>4187</v>
      </c>
      <c r="B4187">
        <v>7345</v>
      </c>
      <c r="H4187" s="23">
        <v>44355</v>
      </c>
      <c r="I4187" s="23"/>
      <c r="J4187">
        <v>12119.03</v>
      </c>
      <c r="K4187" s="24"/>
      <c r="L4187" s="24" t="s">
        <v>3322</v>
      </c>
      <c r="M4187" s="24" t="s">
        <v>2946</v>
      </c>
      <c r="N4187" s="24" t="s">
        <v>68</v>
      </c>
      <c r="O4187" s="24" t="s">
        <v>231</v>
      </c>
      <c r="P4187" s="24" t="s">
        <v>217</v>
      </c>
      <c r="Q4187" s="24" t="s">
        <v>102</v>
      </c>
      <c r="R4187" s="24" t="s">
        <v>108</v>
      </c>
      <c r="S4187" s="24" t="s">
        <v>108</v>
      </c>
      <c r="T4187" s="24" t="s">
        <v>238</v>
      </c>
      <c r="U4187" s="24" t="s">
        <v>205</v>
      </c>
      <c r="V4187" s="24" t="s">
        <v>205</v>
      </c>
      <c r="W4187" s="24" t="s">
        <v>205</v>
      </c>
      <c r="X4187" s="24" t="s">
        <v>1833</v>
      </c>
      <c r="Y4187" s="24" t="s">
        <v>205</v>
      </c>
      <c r="Z4187" s="24"/>
    </row>
    <row r="4188" spans="1:26" x14ac:dyDescent="0.2">
      <c r="A4188">
        <v>4188</v>
      </c>
      <c r="B4188">
        <v>7346</v>
      </c>
      <c r="H4188" s="23">
        <v>44355</v>
      </c>
      <c r="I4188" s="23"/>
      <c r="J4188">
        <v>1118.8</v>
      </c>
      <c r="K4188" s="24"/>
      <c r="L4188" s="24" t="s">
        <v>3323</v>
      </c>
      <c r="M4188" s="24" t="s">
        <v>2949</v>
      </c>
      <c r="N4188" s="24" t="s">
        <v>68</v>
      </c>
      <c r="O4188" s="24" t="s">
        <v>231</v>
      </c>
      <c r="P4188" s="24" t="s">
        <v>217</v>
      </c>
      <c r="Q4188" s="24" t="s">
        <v>102</v>
      </c>
      <c r="R4188" s="24" t="s">
        <v>108</v>
      </c>
      <c r="S4188" s="24" t="s">
        <v>108</v>
      </c>
      <c r="T4188" s="24" t="s">
        <v>238</v>
      </c>
      <c r="U4188" s="24" t="s">
        <v>205</v>
      </c>
      <c r="V4188" s="24" t="s">
        <v>205</v>
      </c>
      <c r="W4188" s="24" t="s">
        <v>205</v>
      </c>
      <c r="X4188" s="24" t="s">
        <v>1833</v>
      </c>
      <c r="Y4188" s="24" t="s">
        <v>205</v>
      </c>
      <c r="Z4188" s="24"/>
    </row>
    <row r="4189" spans="1:26" x14ac:dyDescent="0.2">
      <c r="A4189">
        <v>4189</v>
      </c>
      <c r="B4189">
        <v>7347</v>
      </c>
      <c r="H4189" s="23">
        <v>44355</v>
      </c>
      <c r="I4189" s="23"/>
      <c r="J4189">
        <v>8696.06</v>
      </c>
      <c r="K4189" s="24"/>
      <c r="L4189" s="24" t="s">
        <v>3324</v>
      </c>
      <c r="M4189" s="24" t="s">
        <v>2970</v>
      </c>
      <c r="N4189" s="24" t="s">
        <v>68</v>
      </c>
      <c r="O4189" s="24" t="s">
        <v>231</v>
      </c>
      <c r="P4189" s="24" t="s">
        <v>217</v>
      </c>
      <c r="Q4189" s="24" t="s">
        <v>102</v>
      </c>
      <c r="R4189" s="24" t="s">
        <v>108</v>
      </c>
      <c r="S4189" s="24" t="s">
        <v>108</v>
      </c>
      <c r="T4189" s="24" t="s">
        <v>238</v>
      </c>
      <c r="U4189" s="24" t="s">
        <v>205</v>
      </c>
      <c r="V4189" s="24" t="s">
        <v>205</v>
      </c>
      <c r="W4189" s="24" t="s">
        <v>205</v>
      </c>
      <c r="X4189" s="24" t="s">
        <v>1833</v>
      </c>
      <c r="Y4189" s="24" t="s">
        <v>205</v>
      </c>
      <c r="Z4189" s="24"/>
    </row>
    <row r="4190" spans="1:26" x14ac:dyDescent="0.2">
      <c r="A4190">
        <v>4190</v>
      </c>
      <c r="B4190">
        <v>7348</v>
      </c>
      <c r="H4190" s="23">
        <v>44355</v>
      </c>
      <c r="I4190" s="23"/>
      <c r="J4190">
        <v>3200.32</v>
      </c>
      <c r="K4190" s="24"/>
      <c r="L4190" s="24" t="s">
        <v>3325</v>
      </c>
      <c r="M4190" s="24" t="s">
        <v>3155</v>
      </c>
      <c r="N4190" s="24" t="s">
        <v>68</v>
      </c>
      <c r="O4190" s="24" t="s">
        <v>231</v>
      </c>
      <c r="P4190" s="24" t="s">
        <v>217</v>
      </c>
      <c r="Q4190" s="24" t="s">
        <v>102</v>
      </c>
      <c r="R4190" s="24" t="s">
        <v>108</v>
      </c>
      <c r="S4190" s="24" t="s">
        <v>108</v>
      </c>
      <c r="T4190" s="24" t="s">
        <v>238</v>
      </c>
      <c r="U4190" s="24" t="s">
        <v>205</v>
      </c>
      <c r="V4190" s="24" t="s">
        <v>205</v>
      </c>
      <c r="W4190" s="24" t="s">
        <v>205</v>
      </c>
      <c r="X4190" s="24" t="s">
        <v>1833</v>
      </c>
      <c r="Y4190" s="24" t="s">
        <v>205</v>
      </c>
      <c r="Z4190" s="24"/>
    </row>
    <row r="4191" spans="1:26" x14ac:dyDescent="0.2">
      <c r="A4191">
        <v>4191</v>
      </c>
      <c r="B4191">
        <v>7349</v>
      </c>
      <c r="H4191" s="23">
        <v>44355</v>
      </c>
      <c r="I4191" s="23"/>
      <c r="J4191">
        <v>1261.43</v>
      </c>
      <c r="K4191" s="24"/>
      <c r="L4191" s="24" t="s">
        <v>3326</v>
      </c>
      <c r="M4191" s="24" t="s">
        <v>2495</v>
      </c>
      <c r="N4191" s="24" t="s">
        <v>68</v>
      </c>
      <c r="O4191" s="24" t="s">
        <v>231</v>
      </c>
      <c r="P4191" s="24" t="s">
        <v>217</v>
      </c>
      <c r="Q4191" s="24" t="s">
        <v>102</v>
      </c>
      <c r="R4191" s="24" t="s">
        <v>108</v>
      </c>
      <c r="S4191" s="24" t="s">
        <v>108</v>
      </c>
      <c r="T4191" s="24" t="s">
        <v>238</v>
      </c>
      <c r="U4191" s="24" t="s">
        <v>205</v>
      </c>
      <c r="V4191" s="24" t="s">
        <v>205</v>
      </c>
      <c r="W4191" s="24" t="s">
        <v>205</v>
      </c>
      <c r="X4191" s="24" t="s">
        <v>1833</v>
      </c>
      <c r="Y4191" s="24" t="s">
        <v>205</v>
      </c>
      <c r="Z4191" s="24"/>
    </row>
    <row r="4192" spans="1:26" x14ac:dyDescent="0.2">
      <c r="A4192">
        <v>4192</v>
      </c>
      <c r="B4192">
        <v>7350</v>
      </c>
      <c r="H4192" s="23">
        <v>44355</v>
      </c>
      <c r="I4192" s="23"/>
      <c r="J4192">
        <v>1366.61</v>
      </c>
      <c r="K4192" s="24"/>
      <c r="L4192" s="24" t="s">
        <v>3327</v>
      </c>
      <c r="M4192" s="24" t="s">
        <v>2498</v>
      </c>
      <c r="N4192" s="24" t="s">
        <v>68</v>
      </c>
      <c r="O4192" s="24" t="s">
        <v>231</v>
      </c>
      <c r="P4192" s="24" t="s">
        <v>217</v>
      </c>
      <c r="Q4192" s="24" t="s">
        <v>102</v>
      </c>
      <c r="R4192" s="24" t="s">
        <v>108</v>
      </c>
      <c r="S4192" s="24" t="s">
        <v>108</v>
      </c>
      <c r="T4192" s="24" t="s">
        <v>238</v>
      </c>
      <c r="U4192" s="24" t="s">
        <v>205</v>
      </c>
      <c r="V4192" s="24" t="s">
        <v>205</v>
      </c>
      <c r="W4192" s="24" t="s">
        <v>205</v>
      </c>
      <c r="X4192" s="24" t="s">
        <v>1833</v>
      </c>
      <c r="Y4192" s="24" t="s">
        <v>205</v>
      </c>
      <c r="Z4192" s="24"/>
    </row>
    <row r="4193" spans="1:26" x14ac:dyDescent="0.2">
      <c r="A4193">
        <v>4193</v>
      </c>
      <c r="B4193">
        <v>7351</v>
      </c>
      <c r="H4193" s="23">
        <v>44355</v>
      </c>
      <c r="I4193" s="23"/>
      <c r="J4193">
        <v>1953.52</v>
      </c>
      <c r="K4193" s="24"/>
      <c r="L4193" s="24" t="s">
        <v>3328</v>
      </c>
      <c r="M4193" s="24" t="s">
        <v>2745</v>
      </c>
      <c r="N4193" s="24" t="s">
        <v>68</v>
      </c>
      <c r="O4193" s="24" t="s">
        <v>231</v>
      </c>
      <c r="P4193" s="24" t="s">
        <v>217</v>
      </c>
      <c r="Q4193" s="24" t="s">
        <v>102</v>
      </c>
      <c r="R4193" s="24" t="s">
        <v>108</v>
      </c>
      <c r="S4193" s="24" t="s">
        <v>108</v>
      </c>
      <c r="T4193" s="24" t="s">
        <v>238</v>
      </c>
      <c r="U4193" s="24" t="s">
        <v>205</v>
      </c>
      <c r="V4193" s="24" t="s">
        <v>205</v>
      </c>
      <c r="W4193" s="24" t="s">
        <v>205</v>
      </c>
      <c r="X4193" s="24" t="s">
        <v>1833</v>
      </c>
      <c r="Y4193" s="24" t="s">
        <v>205</v>
      </c>
      <c r="Z4193" s="24"/>
    </row>
    <row r="4194" spans="1:26" x14ac:dyDescent="0.2">
      <c r="A4194">
        <v>4194</v>
      </c>
      <c r="B4194">
        <v>7352</v>
      </c>
      <c r="H4194" s="23">
        <v>44355</v>
      </c>
      <c r="I4194" s="23"/>
      <c r="J4194">
        <v>554.4</v>
      </c>
      <c r="K4194" s="24"/>
      <c r="L4194" s="24" t="s">
        <v>3329</v>
      </c>
      <c r="M4194" s="24" t="s">
        <v>3157</v>
      </c>
      <c r="N4194" s="24" t="s">
        <v>68</v>
      </c>
      <c r="O4194" s="24" t="s">
        <v>231</v>
      </c>
      <c r="P4194" s="24" t="s">
        <v>217</v>
      </c>
      <c r="Q4194" s="24" t="s">
        <v>102</v>
      </c>
      <c r="R4194" s="24" t="s">
        <v>108</v>
      </c>
      <c r="S4194" s="24" t="s">
        <v>108</v>
      </c>
      <c r="T4194" s="24" t="s">
        <v>238</v>
      </c>
      <c r="U4194" s="24" t="s">
        <v>205</v>
      </c>
      <c r="V4194" s="24" t="s">
        <v>205</v>
      </c>
      <c r="W4194" s="24" t="s">
        <v>205</v>
      </c>
      <c r="X4194" s="24" t="s">
        <v>1833</v>
      </c>
      <c r="Y4194" s="24" t="s">
        <v>205</v>
      </c>
      <c r="Z4194" s="24"/>
    </row>
    <row r="4195" spans="1:26" x14ac:dyDescent="0.2">
      <c r="A4195">
        <v>4195</v>
      </c>
      <c r="B4195">
        <v>7353</v>
      </c>
      <c r="H4195" s="23">
        <v>44355</v>
      </c>
      <c r="I4195" s="23"/>
      <c r="J4195">
        <v>2016.32</v>
      </c>
      <c r="K4195" s="24"/>
      <c r="L4195" s="24" t="s">
        <v>3330</v>
      </c>
      <c r="M4195" s="24" t="s">
        <v>2500</v>
      </c>
      <c r="N4195" s="24" t="s">
        <v>68</v>
      </c>
      <c r="O4195" s="24" t="s">
        <v>231</v>
      </c>
      <c r="P4195" s="24" t="s">
        <v>217</v>
      </c>
      <c r="Q4195" s="24" t="s">
        <v>102</v>
      </c>
      <c r="R4195" s="24" t="s">
        <v>108</v>
      </c>
      <c r="S4195" s="24" t="s">
        <v>108</v>
      </c>
      <c r="T4195" s="24" t="s">
        <v>238</v>
      </c>
      <c r="U4195" s="24" t="s">
        <v>205</v>
      </c>
      <c r="V4195" s="24" t="s">
        <v>205</v>
      </c>
      <c r="W4195" s="24" t="s">
        <v>205</v>
      </c>
      <c r="X4195" s="24" t="s">
        <v>1833</v>
      </c>
      <c r="Y4195" s="24" t="s">
        <v>205</v>
      </c>
      <c r="Z4195" s="24"/>
    </row>
    <row r="4196" spans="1:26" x14ac:dyDescent="0.2">
      <c r="A4196">
        <v>4196</v>
      </c>
      <c r="B4196">
        <v>7354</v>
      </c>
      <c r="H4196" s="23">
        <v>44355</v>
      </c>
      <c r="I4196" s="23"/>
      <c r="J4196">
        <v>2059.06</v>
      </c>
      <c r="K4196" s="24"/>
      <c r="L4196" s="24" t="s">
        <v>3331</v>
      </c>
      <c r="M4196" s="24" t="s">
        <v>2502</v>
      </c>
      <c r="N4196" s="24" t="s">
        <v>68</v>
      </c>
      <c r="O4196" s="24" t="s">
        <v>231</v>
      </c>
      <c r="P4196" s="24" t="s">
        <v>217</v>
      </c>
      <c r="Q4196" s="24" t="s">
        <v>102</v>
      </c>
      <c r="R4196" s="24" t="s">
        <v>108</v>
      </c>
      <c r="S4196" s="24" t="s">
        <v>108</v>
      </c>
      <c r="T4196" s="24" t="s">
        <v>238</v>
      </c>
      <c r="U4196" s="24" t="s">
        <v>205</v>
      </c>
      <c r="V4196" s="24" t="s">
        <v>205</v>
      </c>
      <c r="W4196" s="24" t="s">
        <v>205</v>
      </c>
      <c r="X4196" s="24" t="s">
        <v>1833</v>
      </c>
      <c r="Y4196" s="24" t="s">
        <v>205</v>
      </c>
      <c r="Z4196" s="24"/>
    </row>
    <row r="4197" spans="1:26" x14ac:dyDescent="0.2">
      <c r="A4197">
        <v>4197</v>
      </c>
      <c r="B4197">
        <v>7355</v>
      </c>
      <c r="H4197" s="23">
        <v>44355</v>
      </c>
      <c r="I4197" s="23"/>
      <c r="J4197">
        <v>1635.17</v>
      </c>
      <c r="K4197" s="24"/>
      <c r="L4197" s="24" t="s">
        <v>3332</v>
      </c>
      <c r="M4197" s="24" t="s">
        <v>2846</v>
      </c>
      <c r="N4197" s="24" t="s">
        <v>68</v>
      </c>
      <c r="O4197" s="24" t="s">
        <v>231</v>
      </c>
      <c r="P4197" s="24" t="s">
        <v>217</v>
      </c>
      <c r="Q4197" s="24" t="s">
        <v>102</v>
      </c>
      <c r="R4197" s="24" t="s">
        <v>108</v>
      </c>
      <c r="S4197" s="24" t="s">
        <v>108</v>
      </c>
      <c r="T4197" s="24" t="s">
        <v>238</v>
      </c>
      <c r="U4197" s="24" t="s">
        <v>205</v>
      </c>
      <c r="V4197" s="24" t="s">
        <v>205</v>
      </c>
      <c r="W4197" s="24" t="s">
        <v>205</v>
      </c>
      <c r="X4197" s="24" t="s">
        <v>1833</v>
      </c>
      <c r="Y4197" s="24" t="s">
        <v>205</v>
      </c>
      <c r="Z4197" s="24"/>
    </row>
    <row r="4198" spans="1:26" x14ac:dyDescent="0.2">
      <c r="A4198">
        <v>4198</v>
      </c>
      <c r="B4198">
        <v>7356</v>
      </c>
      <c r="H4198" s="23">
        <v>44355</v>
      </c>
      <c r="I4198" s="23"/>
      <c r="J4198">
        <v>1263.58</v>
      </c>
      <c r="K4198" s="24"/>
      <c r="L4198" s="24" t="s">
        <v>3333</v>
      </c>
      <c r="M4198" s="24" t="s">
        <v>2503</v>
      </c>
      <c r="N4198" s="24" t="s">
        <v>68</v>
      </c>
      <c r="O4198" s="24" t="s">
        <v>231</v>
      </c>
      <c r="P4198" s="24" t="s">
        <v>217</v>
      </c>
      <c r="Q4198" s="24" t="s">
        <v>102</v>
      </c>
      <c r="R4198" s="24" t="s">
        <v>108</v>
      </c>
      <c r="S4198" s="24" t="s">
        <v>108</v>
      </c>
      <c r="T4198" s="24" t="s">
        <v>238</v>
      </c>
      <c r="U4198" s="24" t="s">
        <v>205</v>
      </c>
      <c r="V4198" s="24" t="s">
        <v>205</v>
      </c>
      <c r="W4198" s="24" t="s">
        <v>205</v>
      </c>
      <c r="X4198" s="24" t="s">
        <v>1833</v>
      </c>
      <c r="Y4198" s="24" t="s">
        <v>205</v>
      </c>
      <c r="Z4198" s="24"/>
    </row>
    <row r="4199" spans="1:26" x14ac:dyDescent="0.2">
      <c r="A4199">
        <v>4199</v>
      </c>
      <c r="B4199">
        <v>7357</v>
      </c>
      <c r="H4199" s="23">
        <v>44355</v>
      </c>
      <c r="I4199" s="23"/>
      <c r="J4199">
        <v>1604.97</v>
      </c>
      <c r="K4199" s="24"/>
      <c r="L4199" s="24" t="s">
        <v>3334</v>
      </c>
      <c r="M4199" s="24" t="s">
        <v>2780</v>
      </c>
      <c r="N4199" s="24" t="s">
        <v>68</v>
      </c>
      <c r="O4199" s="24" t="s">
        <v>231</v>
      </c>
      <c r="P4199" s="24" t="s">
        <v>217</v>
      </c>
      <c r="Q4199" s="24" t="s">
        <v>102</v>
      </c>
      <c r="R4199" s="24" t="s">
        <v>108</v>
      </c>
      <c r="S4199" s="24" t="s">
        <v>108</v>
      </c>
      <c r="T4199" s="24" t="s">
        <v>238</v>
      </c>
      <c r="U4199" s="24" t="s">
        <v>205</v>
      </c>
      <c r="V4199" s="24" t="s">
        <v>205</v>
      </c>
      <c r="W4199" s="24" t="s">
        <v>205</v>
      </c>
      <c r="X4199" s="24" t="s">
        <v>1833</v>
      </c>
      <c r="Y4199" s="24" t="s">
        <v>205</v>
      </c>
      <c r="Z4199" s="24"/>
    </row>
    <row r="4200" spans="1:26" x14ac:dyDescent="0.2">
      <c r="A4200">
        <v>4200</v>
      </c>
      <c r="B4200">
        <v>7358</v>
      </c>
      <c r="H4200" s="23">
        <v>44355</v>
      </c>
      <c r="I4200" s="23"/>
      <c r="J4200">
        <v>216</v>
      </c>
      <c r="K4200" s="24"/>
      <c r="L4200" s="24" t="s">
        <v>3335</v>
      </c>
      <c r="M4200" s="24" t="s">
        <v>2505</v>
      </c>
      <c r="N4200" s="24" t="s">
        <v>68</v>
      </c>
      <c r="O4200" s="24" t="s">
        <v>231</v>
      </c>
      <c r="P4200" s="24" t="s">
        <v>217</v>
      </c>
      <c r="Q4200" s="24" t="s">
        <v>102</v>
      </c>
      <c r="R4200" s="24" t="s">
        <v>108</v>
      </c>
      <c r="S4200" s="24" t="s">
        <v>108</v>
      </c>
      <c r="T4200" s="24" t="s">
        <v>238</v>
      </c>
      <c r="U4200" s="24" t="s">
        <v>205</v>
      </c>
      <c r="V4200" s="24" t="s">
        <v>205</v>
      </c>
      <c r="W4200" s="24" t="s">
        <v>205</v>
      </c>
      <c r="X4200" s="24" t="s">
        <v>1833</v>
      </c>
      <c r="Y4200" s="24" t="s">
        <v>205</v>
      </c>
      <c r="Z4200" s="24"/>
    </row>
    <row r="4201" spans="1:26" x14ac:dyDescent="0.2">
      <c r="A4201">
        <v>4201</v>
      </c>
      <c r="B4201">
        <v>7359</v>
      </c>
      <c r="H4201" s="23">
        <v>44355</v>
      </c>
      <c r="I4201" s="23"/>
      <c r="J4201">
        <v>385.35</v>
      </c>
      <c r="K4201" s="24"/>
      <c r="L4201" s="24" t="s">
        <v>3336</v>
      </c>
      <c r="M4201" s="24" t="s">
        <v>2757</v>
      </c>
      <c r="N4201" s="24" t="s">
        <v>68</v>
      </c>
      <c r="O4201" s="24" t="s">
        <v>231</v>
      </c>
      <c r="P4201" s="24" t="s">
        <v>217</v>
      </c>
      <c r="Q4201" s="24" t="s">
        <v>102</v>
      </c>
      <c r="R4201" s="24" t="s">
        <v>108</v>
      </c>
      <c r="S4201" s="24" t="s">
        <v>108</v>
      </c>
      <c r="T4201" s="24" t="s">
        <v>238</v>
      </c>
      <c r="U4201" s="24" t="s">
        <v>205</v>
      </c>
      <c r="V4201" s="24" t="s">
        <v>205</v>
      </c>
      <c r="W4201" s="24" t="s">
        <v>205</v>
      </c>
      <c r="X4201" s="24" t="s">
        <v>1833</v>
      </c>
      <c r="Y4201" s="24" t="s">
        <v>205</v>
      </c>
      <c r="Z4201" s="24"/>
    </row>
    <row r="4202" spans="1:26" x14ac:dyDescent="0.2">
      <c r="A4202">
        <v>4202</v>
      </c>
      <c r="B4202">
        <v>7360</v>
      </c>
      <c r="H4202" s="23">
        <v>44355</v>
      </c>
      <c r="I4202" s="23"/>
      <c r="J4202">
        <v>1184.3699999999999</v>
      </c>
      <c r="K4202" s="24"/>
      <c r="L4202" s="24" t="s">
        <v>3337</v>
      </c>
      <c r="M4202" s="24" t="s">
        <v>2506</v>
      </c>
      <c r="N4202" s="24" t="s">
        <v>68</v>
      </c>
      <c r="O4202" s="24" t="s">
        <v>231</v>
      </c>
      <c r="P4202" s="24" t="s">
        <v>217</v>
      </c>
      <c r="Q4202" s="24" t="s">
        <v>102</v>
      </c>
      <c r="R4202" s="24" t="s">
        <v>108</v>
      </c>
      <c r="S4202" s="24" t="s">
        <v>108</v>
      </c>
      <c r="T4202" s="24" t="s">
        <v>238</v>
      </c>
      <c r="U4202" s="24" t="s">
        <v>205</v>
      </c>
      <c r="V4202" s="24" t="s">
        <v>205</v>
      </c>
      <c r="W4202" s="24" t="s">
        <v>205</v>
      </c>
      <c r="X4202" s="24" t="s">
        <v>1833</v>
      </c>
      <c r="Y4202" s="24" t="s">
        <v>205</v>
      </c>
      <c r="Z4202" s="24"/>
    </row>
    <row r="4203" spans="1:26" x14ac:dyDescent="0.2">
      <c r="A4203">
        <v>4203</v>
      </c>
      <c r="B4203">
        <v>7361</v>
      </c>
      <c r="H4203" s="23">
        <v>44355</v>
      </c>
      <c r="I4203" s="23"/>
      <c r="J4203">
        <v>2284.89</v>
      </c>
      <c r="K4203" s="24"/>
      <c r="L4203" s="24" t="s">
        <v>3338</v>
      </c>
      <c r="M4203" s="24" t="s">
        <v>2508</v>
      </c>
      <c r="N4203" s="24" t="s">
        <v>68</v>
      </c>
      <c r="O4203" s="24" t="s">
        <v>231</v>
      </c>
      <c r="P4203" s="24" t="s">
        <v>217</v>
      </c>
      <c r="Q4203" s="24" t="s">
        <v>102</v>
      </c>
      <c r="R4203" s="24" t="s">
        <v>108</v>
      </c>
      <c r="S4203" s="24" t="s">
        <v>108</v>
      </c>
      <c r="T4203" s="24" t="s">
        <v>238</v>
      </c>
      <c r="U4203" s="24" t="s">
        <v>205</v>
      </c>
      <c r="V4203" s="24" t="s">
        <v>205</v>
      </c>
      <c r="W4203" s="24" t="s">
        <v>205</v>
      </c>
      <c r="X4203" s="24" t="s">
        <v>1833</v>
      </c>
      <c r="Y4203" s="24" t="s">
        <v>205</v>
      </c>
      <c r="Z4203" s="24"/>
    </row>
    <row r="4204" spans="1:26" x14ac:dyDescent="0.2">
      <c r="A4204">
        <v>4204</v>
      </c>
      <c r="B4204">
        <v>7362</v>
      </c>
      <c r="H4204" s="23">
        <v>44355</v>
      </c>
      <c r="I4204" s="23"/>
      <c r="J4204">
        <v>7562.22</v>
      </c>
      <c r="K4204" s="24"/>
      <c r="L4204" s="24" t="s">
        <v>3339</v>
      </c>
      <c r="M4204" s="24" t="s">
        <v>2759</v>
      </c>
      <c r="N4204" s="24" t="s">
        <v>68</v>
      </c>
      <c r="O4204" s="24" t="s">
        <v>231</v>
      </c>
      <c r="P4204" s="24" t="s">
        <v>217</v>
      </c>
      <c r="Q4204" s="24" t="s">
        <v>102</v>
      </c>
      <c r="R4204" s="24" t="s">
        <v>108</v>
      </c>
      <c r="S4204" s="24" t="s">
        <v>108</v>
      </c>
      <c r="T4204" s="24" t="s">
        <v>238</v>
      </c>
      <c r="U4204" s="24" t="s">
        <v>205</v>
      </c>
      <c r="V4204" s="24" t="s">
        <v>205</v>
      </c>
      <c r="W4204" s="24" t="s">
        <v>205</v>
      </c>
      <c r="X4204" s="24" t="s">
        <v>1833</v>
      </c>
      <c r="Y4204" s="24" t="s">
        <v>205</v>
      </c>
      <c r="Z4204" s="24"/>
    </row>
    <row r="4205" spans="1:26" x14ac:dyDescent="0.2">
      <c r="A4205">
        <v>4205</v>
      </c>
      <c r="B4205">
        <v>7363</v>
      </c>
      <c r="H4205" s="23">
        <v>44355</v>
      </c>
      <c r="I4205" s="23"/>
      <c r="J4205">
        <v>298.35000000000002</v>
      </c>
      <c r="K4205" s="24" t="s">
        <v>247</v>
      </c>
      <c r="L4205" s="24" t="s">
        <v>3340</v>
      </c>
      <c r="M4205" s="24" t="s">
        <v>3341</v>
      </c>
      <c r="N4205" s="24" t="s">
        <v>68</v>
      </c>
      <c r="O4205" s="24" t="s">
        <v>231</v>
      </c>
      <c r="P4205" s="24" t="s">
        <v>217</v>
      </c>
      <c r="Q4205" s="24" t="s">
        <v>102</v>
      </c>
      <c r="R4205" s="24" t="s">
        <v>108</v>
      </c>
      <c r="S4205" s="24" t="s">
        <v>108</v>
      </c>
      <c r="T4205" s="24" t="s">
        <v>238</v>
      </c>
      <c r="U4205" s="24" t="s">
        <v>205</v>
      </c>
      <c r="V4205" s="24" t="s">
        <v>205</v>
      </c>
      <c r="W4205" s="24" t="s">
        <v>205</v>
      </c>
      <c r="X4205" s="24" t="s">
        <v>1833</v>
      </c>
      <c r="Y4205" s="24" t="s">
        <v>205</v>
      </c>
      <c r="Z4205" s="24"/>
    </row>
    <row r="4206" spans="1:26" x14ac:dyDescent="0.2">
      <c r="A4206">
        <v>4206</v>
      </c>
      <c r="B4206">
        <v>7364</v>
      </c>
      <c r="H4206" s="23">
        <v>44355</v>
      </c>
      <c r="I4206" s="23"/>
      <c r="J4206">
        <v>7685.16</v>
      </c>
      <c r="K4206" s="24"/>
      <c r="L4206" s="24" t="s">
        <v>3342</v>
      </c>
      <c r="M4206" s="24" t="s">
        <v>2509</v>
      </c>
      <c r="N4206" s="24" t="s">
        <v>68</v>
      </c>
      <c r="O4206" s="24" t="s">
        <v>231</v>
      </c>
      <c r="P4206" s="24" t="s">
        <v>217</v>
      </c>
      <c r="Q4206" s="24" t="s">
        <v>102</v>
      </c>
      <c r="R4206" s="24" t="s">
        <v>108</v>
      </c>
      <c r="S4206" s="24" t="s">
        <v>108</v>
      </c>
      <c r="T4206" s="24" t="s">
        <v>238</v>
      </c>
      <c r="U4206" s="24" t="s">
        <v>205</v>
      </c>
      <c r="V4206" s="24" t="s">
        <v>205</v>
      </c>
      <c r="W4206" s="24" t="s">
        <v>205</v>
      </c>
      <c r="X4206" s="24" t="s">
        <v>1833</v>
      </c>
      <c r="Y4206" s="24" t="s">
        <v>205</v>
      </c>
      <c r="Z4206" s="24"/>
    </row>
    <row r="4207" spans="1:26" x14ac:dyDescent="0.2">
      <c r="A4207">
        <v>4207</v>
      </c>
      <c r="B4207">
        <v>7366</v>
      </c>
      <c r="H4207" s="23">
        <v>44355</v>
      </c>
      <c r="I4207" s="23"/>
      <c r="J4207">
        <v>1247.81</v>
      </c>
      <c r="K4207" s="24"/>
      <c r="L4207" s="24" t="s">
        <v>3343</v>
      </c>
      <c r="M4207" s="24" t="s">
        <v>2752</v>
      </c>
      <c r="N4207" s="24" t="s">
        <v>68</v>
      </c>
      <c r="O4207" s="24" t="s">
        <v>231</v>
      </c>
      <c r="P4207" s="24" t="s">
        <v>217</v>
      </c>
      <c r="Q4207" s="24" t="s">
        <v>102</v>
      </c>
      <c r="R4207" s="24" t="s">
        <v>108</v>
      </c>
      <c r="S4207" s="24" t="s">
        <v>108</v>
      </c>
      <c r="T4207" s="24" t="s">
        <v>238</v>
      </c>
      <c r="U4207" s="24" t="s">
        <v>205</v>
      </c>
      <c r="V4207" s="24" t="s">
        <v>205</v>
      </c>
      <c r="W4207" s="24" t="s">
        <v>205</v>
      </c>
      <c r="X4207" s="24" t="s">
        <v>1833</v>
      </c>
      <c r="Y4207" s="24" t="s">
        <v>205</v>
      </c>
      <c r="Z4207" s="24"/>
    </row>
    <row r="4208" spans="1:26" x14ac:dyDescent="0.2">
      <c r="A4208">
        <v>4208</v>
      </c>
      <c r="B4208">
        <v>7367</v>
      </c>
      <c r="H4208" s="23">
        <v>44355</v>
      </c>
      <c r="I4208" s="23"/>
      <c r="J4208">
        <v>1703.06</v>
      </c>
      <c r="K4208" s="24"/>
      <c r="L4208" s="24" t="s">
        <v>3344</v>
      </c>
      <c r="M4208" s="24" t="s">
        <v>2510</v>
      </c>
      <c r="N4208" s="24" t="s">
        <v>68</v>
      </c>
      <c r="O4208" s="24" t="s">
        <v>231</v>
      </c>
      <c r="P4208" s="24" t="s">
        <v>217</v>
      </c>
      <c r="Q4208" s="24" t="s">
        <v>102</v>
      </c>
      <c r="R4208" s="24" t="s">
        <v>108</v>
      </c>
      <c r="S4208" s="24" t="s">
        <v>108</v>
      </c>
      <c r="T4208" s="24" t="s">
        <v>238</v>
      </c>
      <c r="U4208" s="24" t="s">
        <v>205</v>
      </c>
      <c r="V4208" s="24" t="s">
        <v>205</v>
      </c>
      <c r="W4208" s="24" t="s">
        <v>205</v>
      </c>
      <c r="X4208" s="24" t="s">
        <v>1833</v>
      </c>
      <c r="Y4208" s="24" t="s">
        <v>205</v>
      </c>
      <c r="Z4208" s="24"/>
    </row>
    <row r="4209" spans="1:26" x14ac:dyDescent="0.2">
      <c r="A4209">
        <v>4209</v>
      </c>
      <c r="B4209">
        <v>7368</v>
      </c>
      <c r="H4209" s="23">
        <v>44355</v>
      </c>
      <c r="I4209" s="23"/>
      <c r="J4209">
        <v>1661.41</v>
      </c>
      <c r="K4209" s="24"/>
      <c r="L4209" s="24" t="s">
        <v>3345</v>
      </c>
      <c r="M4209" s="24" t="s">
        <v>2763</v>
      </c>
      <c r="N4209" s="24" t="s">
        <v>68</v>
      </c>
      <c r="O4209" s="24" t="s">
        <v>231</v>
      </c>
      <c r="P4209" s="24" t="s">
        <v>217</v>
      </c>
      <c r="Q4209" s="24" t="s">
        <v>102</v>
      </c>
      <c r="R4209" s="24" t="s">
        <v>108</v>
      </c>
      <c r="S4209" s="24" t="s">
        <v>108</v>
      </c>
      <c r="T4209" s="24" t="s">
        <v>238</v>
      </c>
      <c r="U4209" s="24" t="s">
        <v>205</v>
      </c>
      <c r="V4209" s="24" t="s">
        <v>205</v>
      </c>
      <c r="W4209" s="24" t="s">
        <v>205</v>
      </c>
      <c r="X4209" s="24" t="s">
        <v>1833</v>
      </c>
      <c r="Y4209" s="24" t="s">
        <v>205</v>
      </c>
      <c r="Z4209" s="24"/>
    </row>
    <row r="4210" spans="1:26" x14ac:dyDescent="0.2">
      <c r="A4210">
        <v>4210</v>
      </c>
      <c r="B4210">
        <v>7369</v>
      </c>
      <c r="H4210" s="23">
        <v>44355</v>
      </c>
      <c r="I4210" s="23"/>
      <c r="J4210">
        <v>1542.95</v>
      </c>
      <c r="K4210" s="24"/>
      <c r="L4210" s="24" t="s">
        <v>3346</v>
      </c>
      <c r="M4210" s="24" t="s">
        <v>2514</v>
      </c>
      <c r="N4210" s="24" t="s">
        <v>68</v>
      </c>
      <c r="O4210" s="24" t="s">
        <v>231</v>
      </c>
      <c r="P4210" s="24" t="s">
        <v>217</v>
      </c>
      <c r="Q4210" s="24" t="s">
        <v>102</v>
      </c>
      <c r="R4210" s="24" t="s">
        <v>108</v>
      </c>
      <c r="S4210" s="24" t="s">
        <v>108</v>
      </c>
      <c r="T4210" s="24" t="s">
        <v>238</v>
      </c>
      <c r="U4210" s="24" t="s">
        <v>205</v>
      </c>
      <c r="V4210" s="24" t="s">
        <v>205</v>
      </c>
      <c r="W4210" s="24" t="s">
        <v>205</v>
      </c>
      <c r="X4210" s="24" t="s">
        <v>1833</v>
      </c>
      <c r="Y4210" s="24" t="s">
        <v>205</v>
      </c>
      <c r="Z4210" s="24"/>
    </row>
    <row r="4211" spans="1:26" x14ac:dyDescent="0.2">
      <c r="A4211">
        <v>4211</v>
      </c>
      <c r="B4211">
        <v>7370</v>
      </c>
      <c r="H4211" s="23">
        <v>44355</v>
      </c>
      <c r="I4211" s="23"/>
      <c r="J4211">
        <v>5869.27</v>
      </c>
      <c r="K4211" s="24"/>
      <c r="L4211" s="24" t="s">
        <v>3347</v>
      </c>
      <c r="M4211" s="24" t="s">
        <v>2512</v>
      </c>
      <c r="N4211" s="24" t="s">
        <v>68</v>
      </c>
      <c r="O4211" s="24" t="s">
        <v>231</v>
      </c>
      <c r="P4211" s="24" t="s">
        <v>217</v>
      </c>
      <c r="Q4211" s="24" t="s">
        <v>102</v>
      </c>
      <c r="R4211" s="24" t="s">
        <v>108</v>
      </c>
      <c r="S4211" s="24" t="s">
        <v>108</v>
      </c>
      <c r="T4211" s="24" t="s">
        <v>238</v>
      </c>
      <c r="U4211" s="24" t="s">
        <v>205</v>
      </c>
      <c r="V4211" s="24" t="s">
        <v>205</v>
      </c>
      <c r="W4211" s="24" t="s">
        <v>205</v>
      </c>
      <c r="X4211" s="24" t="s">
        <v>1833</v>
      </c>
      <c r="Y4211" s="24" t="s">
        <v>205</v>
      </c>
      <c r="Z4211" s="24"/>
    </row>
    <row r="4212" spans="1:26" x14ac:dyDescent="0.2">
      <c r="A4212">
        <v>4212</v>
      </c>
      <c r="B4212">
        <v>7371</v>
      </c>
      <c r="H4212" s="23">
        <v>44355</v>
      </c>
      <c r="I4212" s="23"/>
      <c r="J4212">
        <v>7051.71</v>
      </c>
      <c r="K4212" s="24"/>
      <c r="L4212" s="24" t="s">
        <v>3348</v>
      </c>
      <c r="M4212" s="24" t="s">
        <v>2515</v>
      </c>
      <c r="N4212" s="24" t="s">
        <v>68</v>
      </c>
      <c r="O4212" s="24" t="s">
        <v>231</v>
      </c>
      <c r="P4212" s="24" t="s">
        <v>217</v>
      </c>
      <c r="Q4212" s="24" t="s">
        <v>102</v>
      </c>
      <c r="R4212" s="24" t="s">
        <v>108</v>
      </c>
      <c r="S4212" s="24" t="s">
        <v>108</v>
      </c>
      <c r="T4212" s="24" t="s">
        <v>238</v>
      </c>
      <c r="U4212" s="24" t="s">
        <v>205</v>
      </c>
      <c r="V4212" s="24" t="s">
        <v>205</v>
      </c>
      <c r="W4212" s="24" t="s">
        <v>205</v>
      </c>
      <c r="X4212" s="24" t="s">
        <v>1833</v>
      </c>
      <c r="Y4212" s="24" t="s">
        <v>205</v>
      </c>
      <c r="Z4212" s="24"/>
    </row>
    <row r="4213" spans="1:26" x14ac:dyDescent="0.2">
      <c r="A4213">
        <v>4213</v>
      </c>
      <c r="B4213">
        <v>7372</v>
      </c>
      <c r="H4213" s="23">
        <v>44355</v>
      </c>
      <c r="I4213" s="23"/>
      <c r="J4213">
        <v>3887.95</v>
      </c>
      <c r="K4213" s="24"/>
      <c r="L4213" s="24" t="s">
        <v>3349</v>
      </c>
      <c r="M4213" s="24" t="s">
        <v>2517</v>
      </c>
      <c r="N4213" s="24" t="s">
        <v>68</v>
      </c>
      <c r="O4213" s="24" t="s">
        <v>231</v>
      </c>
      <c r="P4213" s="24" t="s">
        <v>217</v>
      </c>
      <c r="Q4213" s="24" t="s">
        <v>102</v>
      </c>
      <c r="R4213" s="24" t="s">
        <v>108</v>
      </c>
      <c r="S4213" s="24" t="s">
        <v>108</v>
      </c>
      <c r="T4213" s="24" t="s">
        <v>238</v>
      </c>
      <c r="U4213" s="24" t="s">
        <v>205</v>
      </c>
      <c r="V4213" s="24" t="s">
        <v>205</v>
      </c>
      <c r="W4213" s="24" t="s">
        <v>205</v>
      </c>
      <c r="X4213" s="24" t="s">
        <v>1833</v>
      </c>
      <c r="Y4213" s="24" t="s">
        <v>205</v>
      </c>
      <c r="Z4213" s="24"/>
    </row>
    <row r="4214" spans="1:26" x14ac:dyDescent="0.2">
      <c r="A4214">
        <v>4214</v>
      </c>
      <c r="B4214">
        <v>7373</v>
      </c>
      <c r="H4214" s="23">
        <v>44355</v>
      </c>
      <c r="I4214" s="23"/>
      <c r="J4214">
        <v>359.41</v>
      </c>
      <c r="K4214" s="24"/>
      <c r="L4214" s="24" t="s">
        <v>3350</v>
      </c>
      <c r="M4214" s="24" t="s">
        <v>3351</v>
      </c>
      <c r="N4214" s="24" t="s">
        <v>68</v>
      </c>
      <c r="O4214" s="24" t="s">
        <v>231</v>
      </c>
      <c r="P4214" s="24" t="s">
        <v>217</v>
      </c>
      <c r="Q4214" s="24" t="s">
        <v>102</v>
      </c>
      <c r="R4214" s="24" t="s">
        <v>108</v>
      </c>
      <c r="S4214" s="24" t="s">
        <v>108</v>
      </c>
      <c r="T4214" s="24" t="s">
        <v>238</v>
      </c>
      <c r="U4214" s="24" t="s">
        <v>205</v>
      </c>
      <c r="V4214" s="24" t="s">
        <v>205</v>
      </c>
      <c r="W4214" s="24" t="s">
        <v>205</v>
      </c>
      <c r="X4214" s="24" t="s">
        <v>1833</v>
      </c>
      <c r="Y4214" s="24" t="s">
        <v>205</v>
      </c>
      <c r="Z4214" s="24"/>
    </row>
    <row r="4215" spans="1:26" x14ac:dyDescent="0.2">
      <c r="A4215">
        <v>4215</v>
      </c>
      <c r="B4215">
        <v>7374</v>
      </c>
      <c r="H4215" s="23">
        <v>44355</v>
      </c>
      <c r="I4215" s="23"/>
      <c r="J4215">
        <v>569.49</v>
      </c>
      <c r="K4215" s="24"/>
      <c r="L4215" s="24" t="s">
        <v>3352</v>
      </c>
      <c r="M4215" s="24" t="s">
        <v>2520</v>
      </c>
      <c r="N4215" s="24" t="s">
        <v>68</v>
      </c>
      <c r="O4215" s="24" t="s">
        <v>231</v>
      </c>
      <c r="P4215" s="24" t="s">
        <v>217</v>
      </c>
      <c r="Q4215" s="24" t="s">
        <v>102</v>
      </c>
      <c r="R4215" s="24" t="s">
        <v>108</v>
      </c>
      <c r="S4215" s="24" t="s">
        <v>108</v>
      </c>
      <c r="T4215" s="24" t="s">
        <v>238</v>
      </c>
      <c r="U4215" s="24" t="s">
        <v>205</v>
      </c>
      <c r="V4215" s="24" t="s">
        <v>205</v>
      </c>
      <c r="W4215" s="24" t="s">
        <v>205</v>
      </c>
      <c r="X4215" s="24" t="s">
        <v>1833</v>
      </c>
      <c r="Y4215" s="24" t="s">
        <v>205</v>
      </c>
      <c r="Z4215" s="24"/>
    </row>
    <row r="4216" spans="1:26" x14ac:dyDescent="0.2">
      <c r="A4216">
        <v>4216</v>
      </c>
      <c r="B4216">
        <v>7375</v>
      </c>
      <c r="H4216" s="23">
        <v>44355</v>
      </c>
      <c r="I4216" s="23"/>
      <c r="J4216">
        <v>2189.19</v>
      </c>
      <c r="K4216" s="24"/>
      <c r="L4216" s="24" t="s">
        <v>3353</v>
      </c>
      <c r="M4216" s="24" t="s">
        <v>2770</v>
      </c>
      <c r="N4216" s="24" t="s">
        <v>68</v>
      </c>
      <c r="O4216" s="24" t="s">
        <v>231</v>
      </c>
      <c r="P4216" s="24" t="s">
        <v>217</v>
      </c>
      <c r="Q4216" s="24" t="s">
        <v>102</v>
      </c>
      <c r="R4216" s="24" t="s">
        <v>108</v>
      </c>
      <c r="S4216" s="24" t="s">
        <v>108</v>
      </c>
      <c r="T4216" s="24" t="s">
        <v>238</v>
      </c>
      <c r="U4216" s="24" t="s">
        <v>205</v>
      </c>
      <c r="V4216" s="24" t="s">
        <v>205</v>
      </c>
      <c r="W4216" s="24" t="s">
        <v>205</v>
      </c>
      <c r="X4216" s="24" t="s">
        <v>1833</v>
      </c>
      <c r="Y4216" s="24" t="s">
        <v>205</v>
      </c>
      <c r="Z4216" s="24"/>
    </row>
    <row r="4217" spans="1:26" x14ac:dyDescent="0.2">
      <c r="A4217">
        <v>4217</v>
      </c>
      <c r="B4217">
        <v>7376</v>
      </c>
      <c r="H4217" s="23">
        <v>44355</v>
      </c>
      <c r="I4217" s="23"/>
      <c r="J4217">
        <v>361.35</v>
      </c>
      <c r="K4217" s="24" t="s">
        <v>247</v>
      </c>
      <c r="L4217" s="24" t="s">
        <v>3354</v>
      </c>
      <c r="M4217" s="24" t="s">
        <v>2960</v>
      </c>
      <c r="N4217" s="24" t="s">
        <v>68</v>
      </c>
      <c r="O4217" s="24" t="s">
        <v>231</v>
      </c>
      <c r="P4217" s="24" t="s">
        <v>217</v>
      </c>
      <c r="Q4217" s="24" t="s">
        <v>102</v>
      </c>
      <c r="R4217" s="24" t="s">
        <v>108</v>
      </c>
      <c r="S4217" s="24" t="s">
        <v>108</v>
      </c>
      <c r="T4217" s="24" t="s">
        <v>238</v>
      </c>
      <c r="U4217" s="24" t="s">
        <v>205</v>
      </c>
      <c r="V4217" s="24" t="s">
        <v>205</v>
      </c>
      <c r="W4217" s="24" t="s">
        <v>205</v>
      </c>
      <c r="X4217" s="24" t="s">
        <v>1833</v>
      </c>
      <c r="Y4217" s="24" t="s">
        <v>205</v>
      </c>
      <c r="Z4217" s="24"/>
    </row>
    <row r="4218" spans="1:26" x14ac:dyDescent="0.2">
      <c r="A4218">
        <v>4218</v>
      </c>
      <c r="B4218">
        <v>7377</v>
      </c>
      <c r="H4218" s="23">
        <v>44355</v>
      </c>
      <c r="I4218" s="23"/>
      <c r="J4218">
        <v>345.26</v>
      </c>
      <c r="K4218" s="24"/>
      <c r="L4218" s="24" t="s">
        <v>3355</v>
      </c>
      <c r="M4218" s="24" t="s">
        <v>2521</v>
      </c>
      <c r="N4218" s="24" t="s">
        <v>68</v>
      </c>
      <c r="O4218" s="24" t="s">
        <v>231</v>
      </c>
      <c r="P4218" s="24" t="s">
        <v>217</v>
      </c>
      <c r="Q4218" s="24" t="s">
        <v>102</v>
      </c>
      <c r="R4218" s="24" t="s">
        <v>108</v>
      </c>
      <c r="S4218" s="24" t="s">
        <v>108</v>
      </c>
      <c r="T4218" s="24" t="s">
        <v>238</v>
      </c>
      <c r="U4218" s="24" t="s">
        <v>205</v>
      </c>
      <c r="V4218" s="24" t="s">
        <v>205</v>
      </c>
      <c r="W4218" s="24" t="s">
        <v>205</v>
      </c>
      <c r="X4218" s="24" t="s">
        <v>1833</v>
      </c>
      <c r="Y4218" s="24" t="s">
        <v>205</v>
      </c>
      <c r="Z4218" s="24"/>
    </row>
    <row r="4219" spans="1:26" x14ac:dyDescent="0.2">
      <c r="A4219">
        <v>4219</v>
      </c>
      <c r="B4219">
        <v>7379</v>
      </c>
      <c r="H4219" s="23">
        <v>44355</v>
      </c>
      <c r="I4219" s="23"/>
      <c r="J4219">
        <v>5415.65</v>
      </c>
      <c r="K4219" s="24"/>
      <c r="L4219" s="24" t="s">
        <v>3356</v>
      </c>
      <c r="M4219" s="24" t="s">
        <v>2527</v>
      </c>
      <c r="N4219" s="24" t="s">
        <v>68</v>
      </c>
      <c r="O4219" s="24" t="s">
        <v>231</v>
      </c>
      <c r="P4219" s="24" t="s">
        <v>217</v>
      </c>
      <c r="Q4219" s="24" t="s">
        <v>102</v>
      </c>
      <c r="R4219" s="24" t="s">
        <v>108</v>
      </c>
      <c r="S4219" s="24" t="s">
        <v>108</v>
      </c>
      <c r="T4219" s="24" t="s">
        <v>238</v>
      </c>
      <c r="U4219" s="24" t="s">
        <v>205</v>
      </c>
      <c r="V4219" s="24" t="s">
        <v>205</v>
      </c>
      <c r="W4219" s="24" t="s">
        <v>205</v>
      </c>
      <c r="X4219" s="24" t="s">
        <v>1833</v>
      </c>
      <c r="Y4219" s="24" t="s">
        <v>205</v>
      </c>
      <c r="Z4219" s="24"/>
    </row>
    <row r="4220" spans="1:26" x14ac:dyDescent="0.2">
      <c r="A4220">
        <v>4220</v>
      </c>
      <c r="B4220">
        <v>7380</v>
      </c>
      <c r="H4220" s="23">
        <v>44355</v>
      </c>
      <c r="I4220" s="23"/>
      <c r="J4220">
        <v>2628</v>
      </c>
      <c r="K4220" s="24"/>
      <c r="L4220" s="24" t="s">
        <v>3357</v>
      </c>
      <c r="M4220" s="24" t="s">
        <v>2635</v>
      </c>
      <c r="N4220" s="24" t="s">
        <v>68</v>
      </c>
      <c r="O4220" s="24" t="s">
        <v>231</v>
      </c>
      <c r="P4220" s="24" t="s">
        <v>217</v>
      </c>
      <c r="Q4220" s="24" t="s">
        <v>102</v>
      </c>
      <c r="R4220" s="24" t="s">
        <v>108</v>
      </c>
      <c r="S4220" s="24" t="s">
        <v>108</v>
      </c>
      <c r="T4220" s="24" t="s">
        <v>238</v>
      </c>
      <c r="U4220" s="24" t="s">
        <v>205</v>
      </c>
      <c r="V4220" s="24" t="s">
        <v>205</v>
      </c>
      <c r="W4220" s="24" t="s">
        <v>205</v>
      </c>
      <c r="X4220" s="24" t="s">
        <v>1833</v>
      </c>
      <c r="Y4220" s="24" t="s">
        <v>205</v>
      </c>
      <c r="Z4220" s="24"/>
    </row>
    <row r="4221" spans="1:26" x14ac:dyDescent="0.2">
      <c r="A4221">
        <v>4221</v>
      </c>
      <c r="B4221">
        <v>7381</v>
      </c>
      <c r="H4221" s="23">
        <v>44355</v>
      </c>
      <c r="I4221" s="23"/>
      <c r="J4221">
        <v>2847.08</v>
      </c>
      <c r="K4221" s="24"/>
      <c r="L4221" s="24" t="s">
        <v>3358</v>
      </c>
      <c r="M4221" s="24" t="s">
        <v>3162</v>
      </c>
      <c r="N4221" s="24" t="s">
        <v>68</v>
      </c>
      <c r="O4221" s="24" t="s">
        <v>231</v>
      </c>
      <c r="P4221" s="24" t="s">
        <v>217</v>
      </c>
      <c r="Q4221" s="24" t="s">
        <v>102</v>
      </c>
      <c r="R4221" s="24" t="s">
        <v>108</v>
      </c>
      <c r="S4221" s="24" t="s">
        <v>108</v>
      </c>
      <c r="T4221" s="24" t="s">
        <v>238</v>
      </c>
      <c r="U4221" s="24" t="s">
        <v>205</v>
      </c>
      <c r="V4221" s="24" t="s">
        <v>205</v>
      </c>
      <c r="W4221" s="24" t="s">
        <v>205</v>
      </c>
      <c r="X4221" s="24" t="s">
        <v>1833</v>
      </c>
      <c r="Y4221" s="24" t="s">
        <v>205</v>
      </c>
      <c r="Z4221" s="24"/>
    </row>
    <row r="4222" spans="1:26" x14ac:dyDescent="0.2">
      <c r="A4222">
        <v>4222</v>
      </c>
      <c r="B4222">
        <v>7382</v>
      </c>
      <c r="H4222" s="23">
        <v>44355</v>
      </c>
      <c r="I4222" s="23"/>
      <c r="J4222">
        <v>3451.2</v>
      </c>
      <c r="K4222" s="24"/>
      <c r="L4222" s="24" t="s">
        <v>3359</v>
      </c>
      <c r="M4222" s="24" t="s">
        <v>2523</v>
      </c>
      <c r="N4222" s="24" t="s">
        <v>68</v>
      </c>
      <c r="O4222" s="24" t="s">
        <v>231</v>
      </c>
      <c r="P4222" s="24" t="s">
        <v>217</v>
      </c>
      <c r="Q4222" s="24" t="s">
        <v>102</v>
      </c>
      <c r="R4222" s="24" t="s">
        <v>108</v>
      </c>
      <c r="S4222" s="24" t="s">
        <v>108</v>
      </c>
      <c r="T4222" s="24" t="s">
        <v>238</v>
      </c>
      <c r="U4222" s="24" t="s">
        <v>205</v>
      </c>
      <c r="V4222" s="24" t="s">
        <v>205</v>
      </c>
      <c r="W4222" s="24" t="s">
        <v>205</v>
      </c>
      <c r="X4222" s="24" t="s">
        <v>1833</v>
      </c>
      <c r="Y4222" s="24" t="s">
        <v>205</v>
      </c>
      <c r="Z4222" s="24"/>
    </row>
    <row r="4223" spans="1:26" x14ac:dyDescent="0.2">
      <c r="A4223">
        <v>4223</v>
      </c>
      <c r="B4223">
        <v>7383</v>
      </c>
      <c r="H4223" s="23">
        <v>44355</v>
      </c>
      <c r="I4223" s="23"/>
      <c r="J4223">
        <v>1473.36</v>
      </c>
      <c r="K4223" s="24"/>
      <c r="L4223" s="24" t="s">
        <v>3360</v>
      </c>
      <c r="M4223" s="24" t="s">
        <v>2962</v>
      </c>
      <c r="N4223" s="24" t="s">
        <v>68</v>
      </c>
      <c r="O4223" s="24" t="s">
        <v>231</v>
      </c>
      <c r="P4223" s="24" t="s">
        <v>217</v>
      </c>
      <c r="Q4223" s="24" t="s">
        <v>102</v>
      </c>
      <c r="R4223" s="24" t="s">
        <v>108</v>
      </c>
      <c r="S4223" s="24" t="s">
        <v>108</v>
      </c>
      <c r="T4223" s="24" t="s">
        <v>238</v>
      </c>
      <c r="U4223" s="24" t="s">
        <v>205</v>
      </c>
      <c r="V4223" s="24" t="s">
        <v>205</v>
      </c>
      <c r="W4223" s="24" t="s">
        <v>205</v>
      </c>
      <c r="X4223" s="24" t="s">
        <v>1833</v>
      </c>
      <c r="Y4223" s="24" t="s">
        <v>205</v>
      </c>
      <c r="Z4223" s="24"/>
    </row>
    <row r="4224" spans="1:26" x14ac:dyDescent="0.2">
      <c r="A4224">
        <v>4224</v>
      </c>
      <c r="B4224">
        <v>7384</v>
      </c>
      <c r="H4224" s="23">
        <v>44355</v>
      </c>
      <c r="I4224" s="23"/>
      <c r="J4224">
        <v>2542.14</v>
      </c>
      <c r="K4224" s="24"/>
      <c r="L4224" s="24" t="s">
        <v>3361</v>
      </c>
      <c r="M4224" s="24" t="s">
        <v>2773</v>
      </c>
      <c r="N4224" s="24" t="s">
        <v>68</v>
      </c>
      <c r="O4224" s="24" t="s">
        <v>231</v>
      </c>
      <c r="P4224" s="24" t="s">
        <v>217</v>
      </c>
      <c r="Q4224" s="24" t="s">
        <v>102</v>
      </c>
      <c r="R4224" s="24" t="s">
        <v>108</v>
      </c>
      <c r="S4224" s="24" t="s">
        <v>108</v>
      </c>
      <c r="T4224" s="24" t="s">
        <v>238</v>
      </c>
      <c r="U4224" s="24" t="s">
        <v>205</v>
      </c>
      <c r="V4224" s="24" t="s">
        <v>205</v>
      </c>
      <c r="W4224" s="24" t="s">
        <v>205</v>
      </c>
      <c r="X4224" s="24" t="s">
        <v>1833</v>
      </c>
      <c r="Y4224" s="24" t="s">
        <v>205</v>
      </c>
      <c r="Z4224" s="24"/>
    </row>
    <row r="4225" spans="1:26" x14ac:dyDescent="0.2">
      <c r="A4225">
        <v>4225</v>
      </c>
      <c r="B4225">
        <v>7385</v>
      </c>
      <c r="H4225" s="23">
        <v>44355</v>
      </c>
      <c r="I4225" s="23"/>
      <c r="J4225">
        <v>779.76</v>
      </c>
      <c r="K4225" s="24"/>
      <c r="L4225" s="24" t="s">
        <v>3362</v>
      </c>
      <c r="M4225" s="24" t="s">
        <v>3164</v>
      </c>
      <c r="N4225" s="24" t="s">
        <v>68</v>
      </c>
      <c r="O4225" s="24" t="s">
        <v>231</v>
      </c>
      <c r="P4225" s="24" t="s">
        <v>217</v>
      </c>
      <c r="Q4225" s="24" t="s">
        <v>102</v>
      </c>
      <c r="R4225" s="24" t="s">
        <v>108</v>
      </c>
      <c r="S4225" s="24" t="s">
        <v>108</v>
      </c>
      <c r="T4225" s="24" t="s">
        <v>238</v>
      </c>
      <c r="U4225" s="24" t="s">
        <v>205</v>
      </c>
      <c r="V4225" s="24" t="s">
        <v>205</v>
      </c>
      <c r="W4225" s="24" t="s">
        <v>205</v>
      </c>
      <c r="X4225" s="24" t="s">
        <v>1833</v>
      </c>
      <c r="Y4225" s="24" t="s">
        <v>205</v>
      </c>
      <c r="Z4225" s="24"/>
    </row>
    <row r="4226" spans="1:26" x14ac:dyDescent="0.2">
      <c r="A4226">
        <v>4226</v>
      </c>
      <c r="B4226">
        <v>7386</v>
      </c>
      <c r="H4226" s="23">
        <v>44355</v>
      </c>
      <c r="I4226" s="23"/>
      <c r="J4226">
        <v>999.6</v>
      </c>
      <c r="K4226" s="24"/>
      <c r="L4226" s="24" t="s">
        <v>3363</v>
      </c>
      <c r="M4226" s="24" t="s">
        <v>2639</v>
      </c>
      <c r="N4226" s="24" t="s">
        <v>68</v>
      </c>
      <c r="O4226" s="24" t="s">
        <v>231</v>
      </c>
      <c r="P4226" s="24" t="s">
        <v>217</v>
      </c>
      <c r="Q4226" s="24" t="s">
        <v>102</v>
      </c>
      <c r="R4226" s="24" t="s">
        <v>108</v>
      </c>
      <c r="S4226" s="24" t="s">
        <v>108</v>
      </c>
      <c r="T4226" s="24" t="s">
        <v>238</v>
      </c>
      <c r="U4226" s="24" t="s">
        <v>205</v>
      </c>
      <c r="V4226" s="24" t="s">
        <v>205</v>
      </c>
      <c r="W4226" s="24" t="s">
        <v>205</v>
      </c>
      <c r="X4226" s="24" t="s">
        <v>1833</v>
      </c>
      <c r="Y4226" s="24" t="s">
        <v>205</v>
      </c>
      <c r="Z4226" s="24"/>
    </row>
    <row r="4227" spans="1:26" x14ac:dyDescent="0.2">
      <c r="A4227">
        <v>4227</v>
      </c>
      <c r="B4227">
        <v>7387</v>
      </c>
      <c r="H4227" s="23">
        <v>44355</v>
      </c>
      <c r="I4227" s="23"/>
      <c r="J4227">
        <v>901.31</v>
      </c>
      <c r="K4227" s="24"/>
      <c r="L4227" s="24" t="s">
        <v>3364</v>
      </c>
      <c r="M4227" s="24" t="s">
        <v>3295</v>
      </c>
      <c r="N4227" s="24" t="s">
        <v>68</v>
      </c>
      <c r="O4227" s="24" t="s">
        <v>231</v>
      </c>
      <c r="P4227" s="24" t="s">
        <v>217</v>
      </c>
      <c r="Q4227" s="24" t="s">
        <v>102</v>
      </c>
      <c r="R4227" s="24" t="s">
        <v>108</v>
      </c>
      <c r="S4227" s="24" t="s">
        <v>108</v>
      </c>
      <c r="T4227" s="24" t="s">
        <v>238</v>
      </c>
      <c r="U4227" s="24" t="s">
        <v>205</v>
      </c>
      <c r="V4227" s="24" t="s">
        <v>205</v>
      </c>
      <c r="W4227" s="24" t="s">
        <v>205</v>
      </c>
      <c r="X4227" s="24" t="s">
        <v>1833</v>
      </c>
      <c r="Y4227" s="24" t="s">
        <v>205</v>
      </c>
      <c r="Z4227" s="24"/>
    </row>
    <row r="4228" spans="1:26" x14ac:dyDescent="0.2">
      <c r="A4228">
        <v>4228</v>
      </c>
      <c r="B4228">
        <v>7388</v>
      </c>
      <c r="H4228" s="23">
        <v>44355</v>
      </c>
      <c r="I4228" s="23"/>
      <c r="J4228">
        <v>2560.48</v>
      </c>
      <c r="K4228" s="24"/>
      <c r="L4228" s="24" t="s">
        <v>3365</v>
      </c>
      <c r="M4228" s="24" t="s">
        <v>3050</v>
      </c>
      <c r="N4228" s="24" t="s">
        <v>68</v>
      </c>
      <c r="O4228" s="24" t="s">
        <v>231</v>
      </c>
      <c r="P4228" s="24" t="s">
        <v>217</v>
      </c>
      <c r="Q4228" s="24" t="s">
        <v>102</v>
      </c>
      <c r="R4228" s="24" t="s">
        <v>108</v>
      </c>
      <c r="S4228" s="24" t="s">
        <v>108</v>
      </c>
      <c r="T4228" s="24" t="s">
        <v>238</v>
      </c>
      <c r="U4228" s="24" t="s">
        <v>205</v>
      </c>
      <c r="V4228" s="24" t="s">
        <v>205</v>
      </c>
      <c r="W4228" s="24" t="s">
        <v>205</v>
      </c>
      <c r="X4228" s="24" t="s">
        <v>1833</v>
      </c>
      <c r="Y4228" s="24" t="s">
        <v>205</v>
      </c>
      <c r="Z4228" s="24"/>
    </row>
    <row r="4229" spans="1:26" x14ac:dyDescent="0.2">
      <c r="A4229">
        <v>4229</v>
      </c>
      <c r="B4229">
        <v>7389</v>
      </c>
      <c r="H4229" s="23">
        <v>44355</v>
      </c>
      <c r="I4229" s="23"/>
      <c r="J4229">
        <v>836.37</v>
      </c>
      <c r="K4229" s="24"/>
      <c r="L4229" s="24" t="s">
        <v>3366</v>
      </c>
      <c r="M4229" s="24" t="s">
        <v>2965</v>
      </c>
      <c r="N4229" s="24" t="s">
        <v>68</v>
      </c>
      <c r="O4229" s="24" t="s">
        <v>231</v>
      </c>
      <c r="P4229" s="24" t="s">
        <v>217</v>
      </c>
      <c r="Q4229" s="24" t="s">
        <v>102</v>
      </c>
      <c r="R4229" s="24" t="s">
        <v>108</v>
      </c>
      <c r="S4229" s="24" t="s">
        <v>108</v>
      </c>
      <c r="T4229" s="24" t="s">
        <v>238</v>
      </c>
      <c r="U4229" s="24" t="s">
        <v>205</v>
      </c>
      <c r="V4229" s="24" t="s">
        <v>205</v>
      </c>
      <c r="W4229" s="24" t="s">
        <v>205</v>
      </c>
      <c r="X4229" s="24" t="s">
        <v>1833</v>
      </c>
      <c r="Y4229" s="24" t="s">
        <v>205</v>
      </c>
      <c r="Z4229" s="24"/>
    </row>
    <row r="4230" spans="1:26" x14ac:dyDescent="0.2">
      <c r="A4230">
        <v>4230</v>
      </c>
      <c r="B4230">
        <v>7390</v>
      </c>
      <c r="H4230" s="23">
        <v>44355</v>
      </c>
      <c r="I4230" s="23"/>
      <c r="J4230">
        <v>1172.72</v>
      </c>
      <c r="K4230" s="24"/>
      <c r="L4230" s="24" t="s">
        <v>3367</v>
      </c>
      <c r="M4230" s="24" t="s">
        <v>3169</v>
      </c>
      <c r="N4230" s="24" t="s">
        <v>68</v>
      </c>
      <c r="O4230" s="24" t="s">
        <v>231</v>
      </c>
      <c r="P4230" s="24" t="s">
        <v>217</v>
      </c>
      <c r="Q4230" s="24" t="s">
        <v>102</v>
      </c>
      <c r="R4230" s="24" t="s">
        <v>108</v>
      </c>
      <c r="S4230" s="24" t="s">
        <v>108</v>
      </c>
      <c r="T4230" s="24" t="s">
        <v>238</v>
      </c>
      <c r="U4230" s="24" t="s">
        <v>205</v>
      </c>
      <c r="V4230" s="24" t="s">
        <v>205</v>
      </c>
      <c r="W4230" s="24" t="s">
        <v>205</v>
      </c>
      <c r="X4230" s="24" t="s">
        <v>1833</v>
      </c>
      <c r="Y4230" s="24" t="s">
        <v>205</v>
      </c>
      <c r="Z4230" s="24"/>
    </row>
    <row r="4231" spans="1:26" x14ac:dyDescent="0.2">
      <c r="A4231">
        <v>4231</v>
      </c>
      <c r="B4231">
        <v>7391</v>
      </c>
      <c r="H4231" s="23">
        <v>44355</v>
      </c>
      <c r="I4231" s="23"/>
      <c r="J4231">
        <v>3113.19</v>
      </c>
      <c r="K4231" s="24"/>
      <c r="L4231" s="24" t="s">
        <v>3368</v>
      </c>
      <c r="M4231" s="24" t="s">
        <v>2482</v>
      </c>
      <c r="N4231" s="24" t="s">
        <v>68</v>
      </c>
      <c r="O4231" s="24" t="s">
        <v>231</v>
      </c>
      <c r="P4231" s="24" t="s">
        <v>217</v>
      </c>
      <c r="Q4231" s="24" t="s">
        <v>102</v>
      </c>
      <c r="R4231" s="24" t="s">
        <v>108</v>
      </c>
      <c r="S4231" s="24" t="s">
        <v>108</v>
      </c>
      <c r="T4231" s="24" t="s">
        <v>238</v>
      </c>
      <c r="U4231" s="24" t="s">
        <v>205</v>
      </c>
      <c r="V4231" s="24" t="s">
        <v>205</v>
      </c>
      <c r="W4231" s="24" t="s">
        <v>205</v>
      </c>
      <c r="X4231" s="24" t="s">
        <v>1833</v>
      </c>
      <c r="Y4231" s="24" t="s">
        <v>205</v>
      </c>
      <c r="Z4231" s="24"/>
    </row>
    <row r="4232" spans="1:26" x14ac:dyDescent="0.2">
      <c r="A4232">
        <v>4232</v>
      </c>
      <c r="B4232">
        <v>7392</v>
      </c>
      <c r="H4232" s="23">
        <v>44355</v>
      </c>
      <c r="I4232" s="23"/>
      <c r="J4232">
        <v>2477.1999999999998</v>
      </c>
      <c r="K4232" s="24"/>
      <c r="L4232" s="24" t="s">
        <v>3369</v>
      </c>
      <c r="M4232" s="24" t="s">
        <v>2733</v>
      </c>
      <c r="N4232" s="24" t="s">
        <v>68</v>
      </c>
      <c r="O4232" s="24" t="s">
        <v>231</v>
      </c>
      <c r="P4232" s="24" t="s">
        <v>217</v>
      </c>
      <c r="Q4232" s="24" t="s">
        <v>102</v>
      </c>
      <c r="R4232" s="24" t="s">
        <v>108</v>
      </c>
      <c r="S4232" s="24" t="s">
        <v>108</v>
      </c>
      <c r="T4232" s="24" t="s">
        <v>238</v>
      </c>
      <c r="U4232" s="24" t="s">
        <v>205</v>
      </c>
      <c r="V4232" s="24" t="s">
        <v>205</v>
      </c>
      <c r="W4232" s="24" t="s">
        <v>205</v>
      </c>
      <c r="X4232" s="24" t="s">
        <v>1833</v>
      </c>
      <c r="Y4232" s="24" t="s">
        <v>205</v>
      </c>
      <c r="Z4232" s="24"/>
    </row>
    <row r="4233" spans="1:26" x14ac:dyDescent="0.2">
      <c r="A4233">
        <v>4233</v>
      </c>
      <c r="B4233">
        <v>7393</v>
      </c>
      <c r="H4233" s="23">
        <v>44355</v>
      </c>
      <c r="I4233" s="23"/>
      <c r="J4233">
        <v>2792.67</v>
      </c>
      <c r="K4233" s="24"/>
      <c r="L4233" s="24" t="s">
        <v>3370</v>
      </c>
      <c r="M4233" s="24" t="s">
        <v>2488</v>
      </c>
      <c r="N4233" s="24" t="s">
        <v>68</v>
      </c>
      <c r="O4233" s="24" t="s">
        <v>231</v>
      </c>
      <c r="P4233" s="24" t="s">
        <v>217</v>
      </c>
      <c r="Q4233" s="24" t="s">
        <v>102</v>
      </c>
      <c r="R4233" s="24" t="s">
        <v>108</v>
      </c>
      <c r="S4233" s="24" t="s">
        <v>108</v>
      </c>
      <c r="T4233" s="24" t="s">
        <v>238</v>
      </c>
      <c r="U4233" s="24" t="s">
        <v>205</v>
      </c>
      <c r="V4233" s="24" t="s">
        <v>205</v>
      </c>
      <c r="W4233" s="24" t="s">
        <v>205</v>
      </c>
      <c r="X4233" s="24" t="s">
        <v>1833</v>
      </c>
      <c r="Y4233" s="24" t="s">
        <v>205</v>
      </c>
      <c r="Z4233" s="24"/>
    </row>
    <row r="4234" spans="1:26" x14ac:dyDescent="0.2">
      <c r="A4234">
        <v>4234</v>
      </c>
      <c r="B4234">
        <v>7394</v>
      </c>
      <c r="H4234" s="23">
        <v>44355</v>
      </c>
      <c r="I4234" s="23"/>
      <c r="J4234">
        <v>756.22</v>
      </c>
      <c r="K4234" s="24"/>
      <c r="L4234" s="24" t="s">
        <v>3371</v>
      </c>
      <c r="M4234" s="24" t="s">
        <v>2778</v>
      </c>
      <c r="N4234" s="24" t="s">
        <v>68</v>
      </c>
      <c r="O4234" s="24" t="s">
        <v>231</v>
      </c>
      <c r="P4234" s="24" t="s">
        <v>217</v>
      </c>
      <c r="Q4234" s="24" t="s">
        <v>102</v>
      </c>
      <c r="R4234" s="24" t="s">
        <v>108</v>
      </c>
      <c r="S4234" s="24" t="s">
        <v>108</v>
      </c>
      <c r="T4234" s="24" t="s">
        <v>238</v>
      </c>
      <c r="U4234" s="24" t="s">
        <v>205</v>
      </c>
      <c r="V4234" s="24" t="s">
        <v>205</v>
      </c>
      <c r="W4234" s="24" t="s">
        <v>205</v>
      </c>
      <c r="X4234" s="24" t="s">
        <v>1833</v>
      </c>
      <c r="Y4234" s="24" t="s">
        <v>205</v>
      </c>
      <c r="Z4234" s="24"/>
    </row>
    <row r="4235" spans="1:26" x14ac:dyDescent="0.2">
      <c r="A4235">
        <v>4235</v>
      </c>
      <c r="B4235">
        <v>7395</v>
      </c>
      <c r="H4235" s="23">
        <v>44355</v>
      </c>
      <c r="I4235" s="23"/>
      <c r="J4235">
        <v>1113.1099999999999</v>
      </c>
      <c r="K4235" s="24"/>
      <c r="L4235" s="24" t="s">
        <v>3372</v>
      </c>
      <c r="M4235" s="24" t="s">
        <v>3373</v>
      </c>
      <c r="N4235" s="24" t="s">
        <v>68</v>
      </c>
      <c r="O4235" s="24" t="s">
        <v>231</v>
      </c>
      <c r="P4235" s="24" t="s">
        <v>217</v>
      </c>
      <c r="Q4235" s="24" t="s">
        <v>102</v>
      </c>
      <c r="R4235" s="24" t="s">
        <v>108</v>
      </c>
      <c r="S4235" s="24" t="s">
        <v>108</v>
      </c>
      <c r="T4235" s="24" t="s">
        <v>238</v>
      </c>
      <c r="U4235" s="24" t="s">
        <v>205</v>
      </c>
      <c r="V4235" s="24" t="s">
        <v>205</v>
      </c>
      <c r="W4235" s="24" t="s">
        <v>205</v>
      </c>
      <c r="X4235" s="24" t="s">
        <v>1833</v>
      </c>
      <c r="Y4235" s="24" t="s">
        <v>205</v>
      </c>
      <c r="Z4235" s="24"/>
    </row>
    <row r="4236" spans="1:26" x14ac:dyDescent="0.2">
      <c r="A4236">
        <v>4236</v>
      </c>
      <c r="B4236">
        <v>7396</v>
      </c>
      <c r="H4236" s="23">
        <v>44355</v>
      </c>
      <c r="I4236" s="23"/>
      <c r="J4236">
        <v>4383.03</v>
      </c>
      <c r="K4236" s="24"/>
      <c r="L4236" s="24" t="s">
        <v>3374</v>
      </c>
      <c r="M4236" s="24" t="s">
        <v>2491</v>
      </c>
      <c r="N4236" s="24" t="s">
        <v>68</v>
      </c>
      <c r="O4236" s="24" t="s">
        <v>231</v>
      </c>
      <c r="P4236" s="24" t="s">
        <v>217</v>
      </c>
      <c r="Q4236" s="24" t="s">
        <v>102</v>
      </c>
      <c r="R4236" s="24" t="s">
        <v>108</v>
      </c>
      <c r="S4236" s="24" t="s">
        <v>108</v>
      </c>
      <c r="T4236" s="24" t="s">
        <v>238</v>
      </c>
      <c r="U4236" s="24" t="s">
        <v>205</v>
      </c>
      <c r="V4236" s="24" t="s">
        <v>205</v>
      </c>
      <c r="W4236" s="24" t="s">
        <v>205</v>
      </c>
      <c r="X4236" s="24" t="s">
        <v>1833</v>
      </c>
      <c r="Y4236" s="24" t="s">
        <v>205</v>
      </c>
      <c r="Z4236" s="24"/>
    </row>
    <row r="4237" spans="1:26" x14ac:dyDescent="0.2">
      <c r="A4237">
        <v>4237</v>
      </c>
      <c r="B4237">
        <v>7397</v>
      </c>
      <c r="H4237" s="23">
        <v>44355</v>
      </c>
      <c r="I4237" s="23"/>
      <c r="J4237">
        <v>376.34</v>
      </c>
      <c r="K4237" s="24"/>
      <c r="L4237" s="24" t="s">
        <v>3375</v>
      </c>
      <c r="M4237" s="24" t="s">
        <v>2630</v>
      </c>
      <c r="N4237" s="24" t="s">
        <v>68</v>
      </c>
      <c r="O4237" s="24" t="s">
        <v>231</v>
      </c>
      <c r="P4237" s="24" t="s">
        <v>217</v>
      </c>
      <c r="Q4237" s="24" t="s">
        <v>102</v>
      </c>
      <c r="R4237" s="24" t="s">
        <v>108</v>
      </c>
      <c r="S4237" s="24" t="s">
        <v>108</v>
      </c>
      <c r="T4237" s="24" t="s">
        <v>238</v>
      </c>
      <c r="U4237" s="24" t="s">
        <v>205</v>
      </c>
      <c r="V4237" s="24" t="s">
        <v>205</v>
      </c>
      <c r="W4237" s="24" t="s">
        <v>205</v>
      </c>
      <c r="X4237" s="24" t="s">
        <v>1833</v>
      </c>
      <c r="Y4237" s="24" t="s">
        <v>205</v>
      </c>
      <c r="Z4237" s="24"/>
    </row>
    <row r="4238" spans="1:26" x14ac:dyDescent="0.2">
      <c r="A4238">
        <v>4238</v>
      </c>
      <c r="B4238">
        <v>7398</v>
      </c>
      <c r="H4238" s="23">
        <v>44355</v>
      </c>
      <c r="I4238" s="23"/>
      <c r="J4238">
        <v>3518.14</v>
      </c>
      <c r="K4238" s="24"/>
      <c r="L4238" s="24" t="s">
        <v>3376</v>
      </c>
      <c r="M4238" s="24" t="s">
        <v>2761</v>
      </c>
      <c r="N4238" s="24" t="s">
        <v>68</v>
      </c>
      <c r="O4238" s="24" t="s">
        <v>231</v>
      </c>
      <c r="P4238" s="24" t="s">
        <v>217</v>
      </c>
      <c r="Q4238" s="24" t="s">
        <v>102</v>
      </c>
      <c r="R4238" s="24" t="s">
        <v>108</v>
      </c>
      <c r="S4238" s="24" t="s">
        <v>108</v>
      </c>
      <c r="T4238" s="24" t="s">
        <v>238</v>
      </c>
      <c r="U4238" s="24" t="s">
        <v>205</v>
      </c>
      <c r="V4238" s="24" t="s">
        <v>205</v>
      </c>
      <c r="W4238" s="24" t="s">
        <v>205</v>
      </c>
      <c r="X4238" s="24" t="s">
        <v>1833</v>
      </c>
      <c r="Y4238" s="24" t="s">
        <v>205</v>
      </c>
      <c r="Z4238" s="24"/>
    </row>
    <row r="4239" spans="1:26" x14ac:dyDescent="0.2">
      <c r="A4239">
        <v>4239</v>
      </c>
      <c r="B4239">
        <v>7399</v>
      </c>
      <c r="H4239" s="23">
        <v>44355</v>
      </c>
      <c r="I4239" s="23"/>
      <c r="J4239">
        <v>1504.32</v>
      </c>
      <c r="K4239" s="24"/>
      <c r="L4239" s="24" t="s">
        <v>3377</v>
      </c>
      <c r="M4239" s="24" t="s">
        <v>2518</v>
      </c>
      <c r="N4239" s="24" t="s">
        <v>68</v>
      </c>
      <c r="O4239" s="24" t="s">
        <v>231</v>
      </c>
      <c r="P4239" s="24" t="s">
        <v>217</v>
      </c>
      <c r="Q4239" s="24" t="s">
        <v>102</v>
      </c>
      <c r="R4239" s="24" t="s">
        <v>108</v>
      </c>
      <c r="S4239" s="24" t="s">
        <v>108</v>
      </c>
      <c r="T4239" s="24" t="s">
        <v>238</v>
      </c>
      <c r="U4239" s="24" t="s">
        <v>205</v>
      </c>
      <c r="V4239" s="24" t="s">
        <v>205</v>
      </c>
      <c r="W4239" s="24" t="s">
        <v>205</v>
      </c>
      <c r="X4239" s="24" t="s">
        <v>1833</v>
      </c>
      <c r="Y4239" s="24" t="s">
        <v>205</v>
      </c>
      <c r="Z4239" s="24"/>
    </row>
    <row r="4240" spans="1:26" x14ac:dyDescent="0.2">
      <c r="A4240">
        <v>4240</v>
      </c>
      <c r="B4240">
        <v>7400</v>
      </c>
      <c r="H4240" s="23">
        <v>44355</v>
      </c>
      <c r="I4240" s="23"/>
      <c r="J4240">
        <v>603.65</v>
      </c>
      <c r="K4240" s="24"/>
      <c r="L4240" s="24" t="s">
        <v>3378</v>
      </c>
      <c r="M4240" s="24" t="s">
        <v>2850</v>
      </c>
      <c r="N4240" s="24" t="s">
        <v>68</v>
      </c>
      <c r="O4240" s="24" t="s">
        <v>231</v>
      </c>
      <c r="P4240" s="24" t="s">
        <v>217</v>
      </c>
      <c r="Q4240" s="24" t="s">
        <v>102</v>
      </c>
      <c r="R4240" s="24" t="s">
        <v>108</v>
      </c>
      <c r="S4240" s="24" t="s">
        <v>108</v>
      </c>
      <c r="T4240" s="24" t="s">
        <v>238</v>
      </c>
      <c r="U4240" s="24" t="s">
        <v>205</v>
      </c>
      <c r="V4240" s="24" t="s">
        <v>205</v>
      </c>
      <c r="W4240" s="24" t="s">
        <v>205</v>
      </c>
      <c r="X4240" s="24" t="s">
        <v>1833</v>
      </c>
      <c r="Y4240" s="24" t="s">
        <v>205</v>
      </c>
      <c r="Z4240" s="24"/>
    </row>
    <row r="4241" spans="1:26" x14ac:dyDescent="0.2">
      <c r="A4241">
        <v>4241</v>
      </c>
      <c r="B4241">
        <v>7402</v>
      </c>
      <c r="H4241" s="23">
        <v>44355</v>
      </c>
      <c r="I4241" s="23"/>
      <c r="J4241">
        <v>1682.35</v>
      </c>
      <c r="K4241" s="24"/>
      <c r="L4241" s="24" t="s">
        <v>3379</v>
      </c>
      <c r="M4241" s="24" t="s">
        <v>2519</v>
      </c>
      <c r="N4241" s="24" t="s">
        <v>68</v>
      </c>
      <c r="O4241" s="24" t="s">
        <v>231</v>
      </c>
      <c r="P4241" s="24" t="s">
        <v>217</v>
      </c>
      <c r="Q4241" s="24" t="s">
        <v>102</v>
      </c>
      <c r="R4241" s="24" t="s">
        <v>108</v>
      </c>
      <c r="S4241" s="24" t="s">
        <v>108</v>
      </c>
      <c r="T4241" s="24" t="s">
        <v>238</v>
      </c>
      <c r="U4241" s="24" t="s">
        <v>205</v>
      </c>
      <c r="V4241" s="24" t="s">
        <v>205</v>
      </c>
      <c r="W4241" s="24" t="s">
        <v>205</v>
      </c>
      <c r="X4241" s="24" t="s">
        <v>1833</v>
      </c>
      <c r="Y4241" s="24" t="s">
        <v>205</v>
      </c>
      <c r="Z4241" s="24"/>
    </row>
    <row r="4242" spans="1:26" x14ac:dyDescent="0.2">
      <c r="A4242">
        <v>4242</v>
      </c>
      <c r="B4242">
        <v>7403</v>
      </c>
      <c r="H4242" s="23">
        <v>44355</v>
      </c>
      <c r="I4242" s="23"/>
      <c r="J4242">
        <v>1760</v>
      </c>
      <c r="K4242" s="24"/>
      <c r="L4242" s="24" t="s">
        <v>3380</v>
      </c>
      <c r="M4242" s="24" t="s">
        <v>2863</v>
      </c>
      <c r="N4242" s="24" t="s">
        <v>68</v>
      </c>
      <c r="O4242" s="24" t="s">
        <v>231</v>
      </c>
      <c r="P4242" s="24" t="s">
        <v>217</v>
      </c>
      <c r="Q4242" s="24" t="s">
        <v>102</v>
      </c>
      <c r="R4242" s="24" t="s">
        <v>108</v>
      </c>
      <c r="S4242" s="24" t="s">
        <v>108</v>
      </c>
      <c r="T4242" s="24" t="s">
        <v>238</v>
      </c>
      <c r="U4242" s="24" t="s">
        <v>205</v>
      </c>
      <c r="V4242" s="24" t="s">
        <v>205</v>
      </c>
      <c r="W4242" s="24" t="s">
        <v>205</v>
      </c>
      <c r="X4242" s="24" t="s">
        <v>1833</v>
      </c>
      <c r="Y4242" s="24" t="s">
        <v>205</v>
      </c>
      <c r="Z4242" s="24"/>
    </row>
    <row r="4243" spans="1:26" x14ac:dyDescent="0.2">
      <c r="A4243">
        <v>4243</v>
      </c>
      <c r="B4243">
        <v>7404</v>
      </c>
      <c r="H4243" s="23">
        <v>44355</v>
      </c>
      <c r="I4243" s="23"/>
      <c r="J4243">
        <v>436.91</v>
      </c>
      <c r="K4243" s="24"/>
      <c r="L4243" s="24" t="s">
        <v>3381</v>
      </c>
      <c r="M4243" s="24" t="s">
        <v>2637</v>
      </c>
      <c r="N4243" s="24" t="s">
        <v>68</v>
      </c>
      <c r="O4243" s="24" t="s">
        <v>231</v>
      </c>
      <c r="P4243" s="24" t="s">
        <v>217</v>
      </c>
      <c r="Q4243" s="24" t="s">
        <v>102</v>
      </c>
      <c r="R4243" s="24" t="s">
        <v>108</v>
      </c>
      <c r="S4243" s="24" t="s">
        <v>108</v>
      </c>
      <c r="T4243" s="24" t="s">
        <v>238</v>
      </c>
      <c r="U4243" s="24" t="s">
        <v>205</v>
      </c>
      <c r="V4243" s="24" t="s">
        <v>205</v>
      </c>
      <c r="W4243" s="24" t="s">
        <v>205</v>
      </c>
      <c r="X4243" s="24" t="s">
        <v>1833</v>
      </c>
      <c r="Y4243" s="24" t="s">
        <v>205</v>
      </c>
      <c r="Z4243" s="24"/>
    </row>
    <row r="4244" spans="1:26" x14ac:dyDescent="0.2">
      <c r="A4244">
        <v>4244</v>
      </c>
      <c r="B4244">
        <v>7406</v>
      </c>
      <c r="H4244" s="23">
        <v>44355</v>
      </c>
      <c r="I4244" s="23"/>
      <c r="J4244">
        <v>700.18</v>
      </c>
      <c r="K4244" s="24"/>
      <c r="L4244" s="24" t="s">
        <v>3382</v>
      </c>
      <c r="M4244" s="24" t="s">
        <v>3317</v>
      </c>
      <c r="N4244" s="24" t="s">
        <v>68</v>
      </c>
      <c r="O4244" s="24" t="s">
        <v>231</v>
      </c>
      <c r="P4244" s="24" t="s">
        <v>217</v>
      </c>
      <c r="Q4244" s="24" t="s">
        <v>102</v>
      </c>
      <c r="R4244" s="24" t="s">
        <v>108</v>
      </c>
      <c r="S4244" s="24" t="s">
        <v>108</v>
      </c>
      <c r="T4244" s="24" t="s">
        <v>238</v>
      </c>
      <c r="U4244" s="24" t="s">
        <v>205</v>
      </c>
      <c r="V4244" s="24" t="s">
        <v>205</v>
      </c>
      <c r="W4244" s="24" t="s">
        <v>205</v>
      </c>
      <c r="X4244" s="24" t="s">
        <v>1833</v>
      </c>
      <c r="Y4244" s="24" t="s">
        <v>205</v>
      </c>
      <c r="Z4244" s="24"/>
    </row>
    <row r="4245" spans="1:26" x14ac:dyDescent="0.2">
      <c r="A4245">
        <v>4245</v>
      </c>
      <c r="B4245">
        <v>7407</v>
      </c>
      <c r="H4245" s="23">
        <v>44355</v>
      </c>
      <c r="I4245" s="23"/>
      <c r="J4245">
        <v>361.35</v>
      </c>
      <c r="K4245" s="24" t="s">
        <v>247</v>
      </c>
      <c r="L4245" s="24" t="s">
        <v>3354</v>
      </c>
      <c r="M4245" s="24" t="s">
        <v>2960</v>
      </c>
      <c r="N4245" s="24" t="s">
        <v>68</v>
      </c>
      <c r="O4245" s="24" t="s">
        <v>231</v>
      </c>
      <c r="P4245" s="24" t="s">
        <v>217</v>
      </c>
      <c r="Q4245" s="24" t="s">
        <v>102</v>
      </c>
      <c r="R4245" s="24" t="s">
        <v>108</v>
      </c>
      <c r="S4245" s="24" t="s">
        <v>108</v>
      </c>
      <c r="T4245" s="24" t="s">
        <v>238</v>
      </c>
      <c r="U4245" s="24" t="s">
        <v>205</v>
      </c>
      <c r="V4245" s="24" t="s">
        <v>205</v>
      </c>
      <c r="W4245" s="24" t="s">
        <v>205</v>
      </c>
      <c r="X4245" s="24" t="s">
        <v>1833</v>
      </c>
      <c r="Y4245" s="24" t="s">
        <v>205</v>
      </c>
      <c r="Z4245" s="24"/>
    </row>
    <row r="4246" spans="1:26" x14ac:dyDescent="0.2">
      <c r="A4246">
        <v>4246</v>
      </c>
      <c r="B4246">
        <v>7408</v>
      </c>
      <c r="H4246" s="23">
        <v>44355</v>
      </c>
      <c r="I4246" s="23"/>
      <c r="J4246">
        <v>357.46</v>
      </c>
      <c r="K4246" s="24"/>
      <c r="L4246" s="24" t="s">
        <v>3383</v>
      </c>
      <c r="M4246" s="24" t="s">
        <v>3384</v>
      </c>
      <c r="N4246" s="24" t="s">
        <v>68</v>
      </c>
      <c r="O4246" s="24" t="s">
        <v>231</v>
      </c>
      <c r="P4246" s="24" t="s">
        <v>217</v>
      </c>
      <c r="Q4246" s="24" t="s">
        <v>102</v>
      </c>
      <c r="R4246" s="24" t="s">
        <v>108</v>
      </c>
      <c r="S4246" s="24" t="s">
        <v>108</v>
      </c>
      <c r="T4246" s="24" t="s">
        <v>238</v>
      </c>
      <c r="U4246" s="24" t="s">
        <v>205</v>
      </c>
      <c r="V4246" s="24" t="s">
        <v>205</v>
      </c>
      <c r="W4246" s="24" t="s">
        <v>205</v>
      </c>
      <c r="X4246" s="24" t="s">
        <v>1833</v>
      </c>
      <c r="Y4246" s="24" t="s">
        <v>205</v>
      </c>
      <c r="Z4246" s="24"/>
    </row>
    <row r="4247" spans="1:26" x14ac:dyDescent="0.2">
      <c r="A4247">
        <v>4247</v>
      </c>
      <c r="B4247">
        <v>7409</v>
      </c>
      <c r="H4247" s="23">
        <v>44355</v>
      </c>
      <c r="I4247" s="23"/>
      <c r="J4247">
        <v>2527.15</v>
      </c>
      <c r="K4247" s="24"/>
      <c r="L4247" s="24" t="s">
        <v>3385</v>
      </c>
      <c r="M4247" s="24" t="s">
        <v>3056</v>
      </c>
      <c r="N4247" s="24" t="s">
        <v>68</v>
      </c>
      <c r="O4247" s="24" t="s">
        <v>231</v>
      </c>
      <c r="P4247" s="24" t="s">
        <v>217</v>
      </c>
      <c r="Q4247" s="24" t="s">
        <v>102</v>
      </c>
      <c r="R4247" s="24" t="s">
        <v>108</v>
      </c>
      <c r="S4247" s="24" t="s">
        <v>108</v>
      </c>
      <c r="T4247" s="24" t="s">
        <v>238</v>
      </c>
      <c r="U4247" s="24" t="s">
        <v>205</v>
      </c>
      <c r="V4247" s="24" t="s">
        <v>205</v>
      </c>
      <c r="W4247" s="24" t="s">
        <v>205</v>
      </c>
      <c r="X4247" s="24" t="s">
        <v>1833</v>
      </c>
      <c r="Y4247" s="24" t="s">
        <v>205</v>
      </c>
      <c r="Z4247" s="24"/>
    </row>
    <row r="4248" spans="1:26" x14ac:dyDescent="0.2">
      <c r="A4248">
        <v>4248</v>
      </c>
      <c r="B4248">
        <v>7410</v>
      </c>
      <c r="H4248" s="23">
        <v>44355</v>
      </c>
      <c r="I4248" s="23"/>
      <c r="J4248">
        <v>260</v>
      </c>
      <c r="K4248" s="24"/>
      <c r="L4248" s="24" t="s">
        <v>3386</v>
      </c>
      <c r="M4248" s="24" t="s">
        <v>3387</v>
      </c>
      <c r="N4248" s="24" t="s">
        <v>7</v>
      </c>
      <c r="O4248" s="24" t="s">
        <v>231</v>
      </c>
      <c r="P4248" s="24" t="s">
        <v>217</v>
      </c>
      <c r="Q4248" s="24" t="s">
        <v>110</v>
      </c>
      <c r="R4248" s="24" t="s">
        <v>105</v>
      </c>
      <c r="S4248" s="24" t="s">
        <v>111</v>
      </c>
      <c r="T4248" s="24" t="s">
        <v>225</v>
      </c>
      <c r="U4248" s="24" t="s">
        <v>205</v>
      </c>
      <c r="V4248" s="24" t="s">
        <v>205</v>
      </c>
      <c r="W4248" s="24"/>
      <c r="X4248" s="24" t="s">
        <v>1833</v>
      </c>
      <c r="Y4248" s="24" t="s">
        <v>166</v>
      </c>
      <c r="Z4248" s="24"/>
    </row>
    <row r="4249" spans="1:26" x14ac:dyDescent="0.2">
      <c r="A4249">
        <v>4249</v>
      </c>
      <c r="B4249">
        <v>7411</v>
      </c>
      <c r="H4249" s="23">
        <v>44355</v>
      </c>
      <c r="I4249" s="23"/>
      <c r="J4249">
        <v>298.35000000000002</v>
      </c>
      <c r="K4249" s="24"/>
      <c r="L4249" s="24" t="s">
        <v>3388</v>
      </c>
      <c r="M4249" s="24" t="s">
        <v>3341</v>
      </c>
      <c r="N4249" s="24" t="s">
        <v>68</v>
      </c>
      <c r="O4249" s="24" t="s">
        <v>231</v>
      </c>
      <c r="P4249" s="24" t="s">
        <v>217</v>
      </c>
      <c r="Q4249" s="24" t="s">
        <v>102</v>
      </c>
      <c r="R4249" s="24" t="s">
        <v>108</v>
      </c>
      <c r="S4249" s="24" t="s">
        <v>108</v>
      </c>
      <c r="T4249" s="24" t="s">
        <v>238</v>
      </c>
      <c r="U4249" s="24" t="s">
        <v>205</v>
      </c>
      <c r="V4249" s="24" t="s">
        <v>205</v>
      </c>
      <c r="W4249" s="24" t="s">
        <v>205</v>
      </c>
      <c r="X4249" s="24" t="s">
        <v>1833</v>
      </c>
      <c r="Y4249" s="24" t="s">
        <v>205</v>
      </c>
      <c r="Z4249" s="24"/>
    </row>
    <row r="4250" spans="1:26" x14ac:dyDescent="0.2">
      <c r="A4250">
        <v>4250</v>
      </c>
      <c r="B4250">
        <v>7412</v>
      </c>
      <c r="H4250" s="23">
        <v>44355</v>
      </c>
      <c r="I4250" s="23"/>
      <c r="J4250">
        <v>13285.99</v>
      </c>
      <c r="K4250" s="24"/>
      <c r="L4250" s="24" t="s">
        <v>3389</v>
      </c>
      <c r="M4250" s="24" t="s">
        <v>2295</v>
      </c>
      <c r="N4250" s="24" t="s">
        <v>7</v>
      </c>
      <c r="O4250" s="24" t="s">
        <v>231</v>
      </c>
      <c r="P4250" s="24" t="s">
        <v>217</v>
      </c>
      <c r="Q4250" s="24" t="s">
        <v>102</v>
      </c>
      <c r="R4250" s="24" t="s">
        <v>108</v>
      </c>
      <c r="S4250" s="24" t="s">
        <v>108</v>
      </c>
      <c r="T4250" s="24" t="s">
        <v>238</v>
      </c>
      <c r="U4250" s="24" t="s">
        <v>205</v>
      </c>
      <c r="V4250" s="24"/>
      <c r="W4250" s="24" t="s">
        <v>205</v>
      </c>
      <c r="X4250" s="24" t="s">
        <v>1833</v>
      </c>
      <c r="Y4250" s="24" t="s">
        <v>1833</v>
      </c>
      <c r="Z4250" s="24"/>
    </row>
    <row r="4251" spans="1:26" x14ac:dyDescent="0.2">
      <c r="A4251">
        <v>4251</v>
      </c>
      <c r="B4251">
        <v>7413</v>
      </c>
      <c r="H4251" s="23">
        <v>44355</v>
      </c>
      <c r="I4251" s="23"/>
      <c r="J4251">
        <v>8757.31</v>
      </c>
      <c r="K4251" s="24"/>
      <c r="L4251" s="24" t="s">
        <v>3390</v>
      </c>
      <c r="M4251" s="24" t="s">
        <v>2389</v>
      </c>
      <c r="N4251" s="24" t="s">
        <v>7</v>
      </c>
      <c r="O4251" s="24" t="s">
        <v>231</v>
      </c>
      <c r="P4251" s="24" t="s">
        <v>217</v>
      </c>
      <c r="Q4251" s="24" t="s">
        <v>102</v>
      </c>
      <c r="R4251" s="24" t="s">
        <v>108</v>
      </c>
      <c r="S4251" s="24" t="s">
        <v>108</v>
      </c>
      <c r="T4251" s="24" t="s">
        <v>238</v>
      </c>
      <c r="U4251" s="24" t="s">
        <v>205</v>
      </c>
      <c r="V4251" s="24"/>
      <c r="W4251" s="24" t="s">
        <v>205</v>
      </c>
      <c r="X4251" s="24" t="s">
        <v>1833</v>
      </c>
      <c r="Y4251" s="24" t="s">
        <v>1833</v>
      </c>
      <c r="Z4251" s="24"/>
    </row>
    <row r="4252" spans="1:26" x14ac:dyDescent="0.2">
      <c r="A4252">
        <v>4252</v>
      </c>
      <c r="B4252">
        <v>7414</v>
      </c>
      <c r="H4252" s="23">
        <v>44355</v>
      </c>
      <c r="I4252" s="23"/>
      <c r="J4252">
        <v>9095.31</v>
      </c>
      <c r="K4252" s="24"/>
      <c r="L4252" s="24" t="s">
        <v>3391</v>
      </c>
      <c r="M4252" s="24" t="s">
        <v>2391</v>
      </c>
      <c r="N4252" s="24" t="s">
        <v>7</v>
      </c>
      <c r="O4252" s="24" t="s">
        <v>231</v>
      </c>
      <c r="P4252" s="24" t="s">
        <v>217</v>
      </c>
      <c r="Q4252" s="24" t="s">
        <v>102</v>
      </c>
      <c r="R4252" s="24" t="s">
        <v>108</v>
      </c>
      <c r="S4252" s="24" t="s">
        <v>108</v>
      </c>
      <c r="T4252" s="24" t="s">
        <v>238</v>
      </c>
      <c r="U4252" s="24" t="s">
        <v>205</v>
      </c>
      <c r="V4252" s="24"/>
      <c r="W4252" s="24" t="s">
        <v>205</v>
      </c>
      <c r="X4252" s="24" t="s">
        <v>1833</v>
      </c>
      <c r="Y4252" s="24" t="s">
        <v>1833</v>
      </c>
      <c r="Z4252" s="24"/>
    </row>
    <row r="4253" spans="1:26" x14ac:dyDescent="0.2">
      <c r="A4253">
        <v>4253</v>
      </c>
      <c r="B4253">
        <v>7415</v>
      </c>
      <c r="H4253" s="23">
        <v>44355</v>
      </c>
      <c r="I4253" s="23"/>
      <c r="J4253">
        <v>12268.66</v>
      </c>
      <c r="K4253" s="24"/>
      <c r="L4253" s="24" t="s">
        <v>3392</v>
      </c>
      <c r="M4253" s="24" t="s">
        <v>2426</v>
      </c>
      <c r="N4253" s="24" t="s">
        <v>7</v>
      </c>
      <c r="O4253" s="24" t="s">
        <v>231</v>
      </c>
      <c r="P4253" s="24" t="s">
        <v>217</v>
      </c>
      <c r="Q4253" s="24" t="s">
        <v>102</v>
      </c>
      <c r="R4253" s="24" t="s">
        <v>108</v>
      </c>
      <c r="S4253" s="24" t="s">
        <v>108</v>
      </c>
      <c r="T4253" s="24" t="s">
        <v>238</v>
      </c>
      <c r="U4253" s="24" t="s">
        <v>205</v>
      </c>
      <c r="V4253" s="24"/>
      <c r="W4253" s="24" t="s">
        <v>205</v>
      </c>
      <c r="X4253" s="24" t="s">
        <v>1833</v>
      </c>
      <c r="Y4253" s="24" t="s">
        <v>1833</v>
      </c>
      <c r="Z4253" s="24"/>
    </row>
    <row r="4254" spans="1:26" x14ac:dyDescent="0.2">
      <c r="A4254">
        <v>4254</v>
      </c>
      <c r="B4254">
        <v>7416</v>
      </c>
      <c r="H4254" s="23">
        <v>44355</v>
      </c>
      <c r="I4254" s="23"/>
      <c r="J4254">
        <v>3337.04</v>
      </c>
      <c r="K4254" s="24"/>
      <c r="L4254" s="24" t="s">
        <v>3393</v>
      </c>
      <c r="M4254" s="24" t="s">
        <v>2979</v>
      </c>
      <c r="N4254" s="24" t="s">
        <v>7</v>
      </c>
      <c r="O4254" s="24" t="s">
        <v>231</v>
      </c>
      <c r="P4254" s="24" t="s">
        <v>217</v>
      </c>
      <c r="Q4254" s="24" t="s">
        <v>102</v>
      </c>
      <c r="R4254" s="24" t="s">
        <v>108</v>
      </c>
      <c r="S4254" s="24" t="s">
        <v>108</v>
      </c>
      <c r="T4254" s="24" t="s">
        <v>238</v>
      </c>
      <c r="U4254" s="24" t="s">
        <v>205</v>
      </c>
      <c r="V4254" s="24"/>
      <c r="W4254" s="24" t="s">
        <v>205</v>
      </c>
      <c r="X4254" s="24" t="s">
        <v>1833</v>
      </c>
      <c r="Y4254" s="24" t="s">
        <v>1833</v>
      </c>
      <c r="Z4254" s="24"/>
    </row>
    <row r="4255" spans="1:26" x14ac:dyDescent="0.2">
      <c r="A4255">
        <v>4255</v>
      </c>
      <c r="B4255">
        <v>7417</v>
      </c>
      <c r="H4255" s="23">
        <v>44355</v>
      </c>
      <c r="I4255" s="23"/>
      <c r="J4255">
        <v>2624.93</v>
      </c>
      <c r="K4255" s="24"/>
      <c r="L4255" s="24" t="s">
        <v>3394</v>
      </c>
      <c r="M4255" s="24" t="s">
        <v>3165</v>
      </c>
      <c r="N4255" s="24" t="s">
        <v>7</v>
      </c>
      <c r="O4255" s="24" t="s">
        <v>231</v>
      </c>
      <c r="P4255" s="24" t="s">
        <v>217</v>
      </c>
      <c r="Q4255" s="24" t="s">
        <v>102</v>
      </c>
      <c r="R4255" s="24" t="s">
        <v>108</v>
      </c>
      <c r="S4255" s="24" t="s">
        <v>108</v>
      </c>
      <c r="T4255" s="24" t="s">
        <v>238</v>
      </c>
      <c r="U4255" s="24" t="s">
        <v>205</v>
      </c>
      <c r="V4255" s="24"/>
      <c r="W4255" s="24" t="s">
        <v>205</v>
      </c>
      <c r="X4255" s="24" t="s">
        <v>1833</v>
      </c>
      <c r="Y4255" s="24" t="s">
        <v>1833</v>
      </c>
      <c r="Z4255" s="24"/>
    </row>
    <row r="4256" spans="1:26" x14ac:dyDescent="0.2">
      <c r="A4256">
        <v>4256</v>
      </c>
      <c r="B4256">
        <v>7418</v>
      </c>
      <c r="H4256" s="23">
        <v>44355</v>
      </c>
      <c r="I4256" s="23"/>
      <c r="J4256">
        <v>3492.82</v>
      </c>
      <c r="K4256" s="24"/>
      <c r="L4256" s="24" t="s">
        <v>3395</v>
      </c>
      <c r="M4256" s="24" t="s">
        <v>2531</v>
      </c>
      <c r="N4256" s="24" t="s">
        <v>7</v>
      </c>
      <c r="O4256" s="24" t="s">
        <v>231</v>
      </c>
      <c r="P4256" s="24" t="s">
        <v>217</v>
      </c>
      <c r="Q4256" s="24" t="s">
        <v>7</v>
      </c>
      <c r="R4256" s="24" t="s">
        <v>108</v>
      </c>
      <c r="S4256" s="24" t="s">
        <v>48</v>
      </c>
      <c r="T4256" s="24" t="s">
        <v>225</v>
      </c>
      <c r="U4256" s="24" t="s">
        <v>205</v>
      </c>
      <c r="V4256" s="24"/>
      <c r="W4256" s="24" t="s">
        <v>205</v>
      </c>
      <c r="X4256" s="24" t="s">
        <v>1833</v>
      </c>
      <c r="Y4256" s="24" t="s">
        <v>1833</v>
      </c>
      <c r="Z4256" s="24"/>
    </row>
    <row r="4257" spans="1:26" x14ac:dyDescent="0.2">
      <c r="A4257">
        <v>4257</v>
      </c>
      <c r="B4257">
        <v>7419</v>
      </c>
      <c r="H4257" s="23">
        <v>44355</v>
      </c>
      <c r="I4257" s="23"/>
      <c r="J4257">
        <v>200000</v>
      </c>
      <c r="K4257" s="24"/>
      <c r="L4257" s="24" t="s">
        <v>3396</v>
      </c>
      <c r="M4257" s="24" t="s">
        <v>240</v>
      </c>
      <c r="N4257" s="24" t="s">
        <v>68</v>
      </c>
      <c r="O4257" s="24" t="s">
        <v>231</v>
      </c>
      <c r="P4257" s="24" t="s">
        <v>217</v>
      </c>
      <c r="Q4257" s="24" t="s">
        <v>234</v>
      </c>
      <c r="R4257" s="24" t="s">
        <v>234</v>
      </c>
      <c r="S4257" s="24" t="s">
        <v>234</v>
      </c>
      <c r="T4257" s="24" t="s">
        <v>235</v>
      </c>
      <c r="U4257" s="24" t="s">
        <v>205</v>
      </c>
      <c r="V4257" s="24" t="s">
        <v>205</v>
      </c>
      <c r="W4257" s="24" t="s">
        <v>205</v>
      </c>
      <c r="X4257" s="24" t="s">
        <v>1833</v>
      </c>
      <c r="Y4257" s="24" t="s">
        <v>205</v>
      </c>
      <c r="Z4257" s="24"/>
    </row>
    <row r="4258" spans="1:26" x14ac:dyDescent="0.2">
      <c r="A4258">
        <v>4258</v>
      </c>
      <c r="B4258">
        <v>7422</v>
      </c>
      <c r="H4258" s="23">
        <v>44355</v>
      </c>
      <c r="I4258" s="23"/>
      <c r="J4258">
        <v>1337.19</v>
      </c>
      <c r="K4258" s="24"/>
      <c r="L4258" s="24" t="s">
        <v>3385</v>
      </c>
      <c r="M4258" s="24" t="s">
        <v>3056</v>
      </c>
      <c r="N4258" s="24" t="s">
        <v>68</v>
      </c>
      <c r="O4258" s="24" t="s">
        <v>231</v>
      </c>
      <c r="P4258" s="24" t="s">
        <v>217</v>
      </c>
      <c r="Q4258" s="24" t="s">
        <v>102</v>
      </c>
      <c r="R4258" s="24" t="s">
        <v>108</v>
      </c>
      <c r="S4258" s="24" t="s">
        <v>108</v>
      </c>
      <c r="T4258" s="24" t="s">
        <v>238</v>
      </c>
      <c r="U4258" s="24" t="s">
        <v>205</v>
      </c>
      <c r="V4258" s="24" t="s">
        <v>205</v>
      </c>
      <c r="W4258" s="24" t="s">
        <v>205</v>
      </c>
      <c r="X4258" s="24" t="s">
        <v>1833</v>
      </c>
      <c r="Y4258" s="24" t="s">
        <v>205</v>
      </c>
      <c r="Z4258" s="24"/>
    </row>
    <row r="4259" spans="1:26" x14ac:dyDescent="0.2">
      <c r="A4259">
        <v>4259</v>
      </c>
      <c r="B4259">
        <v>7432</v>
      </c>
      <c r="H4259" s="23">
        <v>44356</v>
      </c>
      <c r="I4259" s="23"/>
      <c r="J4259">
        <v>990</v>
      </c>
      <c r="K4259" s="24"/>
      <c r="L4259" s="24" t="s">
        <v>3397</v>
      </c>
      <c r="M4259" s="24" t="s">
        <v>3398</v>
      </c>
      <c r="N4259" s="24" t="s">
        <v>2350</v>
      </c>
      <c r="O4259" s="24" t="s">
        <v>231</v>
      </c>
      <c r="P4259" s="24" t="s">
        <v>217</v>
      </c>
      <c r="Q4259" s="24" t="s">
        <v>7</v>
      </c>
      <c r="R4259" s="24" t="s">
        <v>70</v>
      </c>
      <c r="S4259" s="24" t="s">
        <v>85</v>
      </c>
      <c r="T4259" s="24" t="s">
        <v>316</v>
      </c>
      <c r="U4259" s="24" t="s">
        <v>205</v>
      </c>
      <c r="V4259" s="24" t="s">
        <v>205</v>
      </c>
      <c r="W4259" s="24"/>
      <c r="X4259" s="24" t="s">
        <v>1833</v>
      </c>
      <c r="Y4259" s="24" t="s">
        <v>166</v>
      </c>
      <c r="Z4259" s="24"/>
    </row>
    <row r="4260" spans="1:26" x14ac:dyDescent="0.2">
      <c r="A4260">
        <v>4260</v>
      </c>
      <c r="B4260">
        <v>7459</v>
      </c>
      <c r="H4260" s="23">
        <v>44357</v>
      </c>
      <c r="I4260" s="23"/>
      <c r="J4260">
        <v>800</v>
      </c>
      <c r="K4260" s="24"/>
      <c r="L4260" s="24" t="s">
        <v>3399</v>
      </c>
      <c r="M4260" s="24" t="s">
        <v>3400</v>
      </c>
      <c r="N4260" s="24" t="s">
        <v>69</v>
      </c>
      <c r="O4260" s="24" t="s">
        <v>231</v>
      </c>
      <c r="P4260" s="24" t="s">
        <v>275</v>
      </c>
      <c r="Q4260" s="24" t="s">
        <v>119</v>
      </c>
      <c r="R4260" s="24" t="s">
        <v>105</v>
      </c>
      <c r="S4260" s="24" t="s">
        <v>107</v>
      </c>
      <c r="T4260" s="24" t="s">
        <v>225</v>
      </c>
      <c r="U4260" s="24" t="s">
        <v>205</v>
      </c>
      <c r="V4260" s="24" t="s">
        <v>205</v>
      </c>
      <c r="W4260" s="24"/>
      <c r="X4260" s="24" t="s">
        <v>1833</v>
      </c>
      <c r="Y4260" s="24" t="s">
        <v>166</v>
      </c>
      <c r="Z4260" s="24"/>
    </row>
    <row r="4261" spans="1:26" x14ac:dyDescent="0.2">
      <c r="A4261">
        <v>4261</v>
      </c>
      <c r="B4261">
        <v>7460</v>
      </c>
      <c r="H4261" s="23">
        <v>44357</v>
      </c>
      <c r="I4261" s="23"/>
      <c r="J4261">
        <v>3720</v>
      </c>
      <c r="K4261" s="24"/>
      <c r="L4261" s="24" t="s">
        <v>3401</v>
      </c>
      <c r="M4261" s="24" t="s">
        <v>2653</v>
      </c>
      <c r="N4261" s="24" t="s">
        <v>65</v>
      </c>
      <c r="O4261" s="24" t="s">
        <v>231</v>
      </c>
      <c r="P4261" s="24" t="s">
        <v>207</v>
      </c>
      <c r="Q4261" s="24" t="s">
        <v>7</v>
      </c>
      <c r="R4261" s="24" t="s">
        <v>6</v>
      </c>
      <c r="S4261" s="24" t="s">
        <v>14</v>
      </c>
      <c r="T4261" s="24" t="s">
        <v>211</v>
      </c>
      <c r="U4261" s="24" t="s">
        <v>205</v>
      </c>
      <c r="V4261" s="24" t="s">
        <v>205</v>
      </c>
      <c r="W4261" s="24" t="s">
        <v>14</v>
      </c>
      <c r="X4261" s="24" t="s">
        <v>1833</v>
      </c>
      <c r="Y4261" s="24" t="s">
        <v>166</v>
      </c>
      <c r="Z4261" s="24"/>
    </row>
    <row r="4262" spans="1:26" x14ac:dyDescent="0.2">
      <c r="A4262">
        <v>4262</v>
      </c>
      <c r="B4262">
        <v>7461</v>
      </c>
      <c r="H4262" s="23">
        <v>44357</v>
      </c>
      <c r="I4262" s="23"/>
      <c r="J4262">
        <v>37.9</v>
      </c>
      <c r="K4262" s="24"/>
      <c r="L4262" s="24" t="s">
        <v>3402</v>
      </c>
      <c r="M4262" s="24" t="s">
        <v>3403</v>
      </c>
      <c r="N4262" s="24" t="s">
        <v>65</v>
      </c>
      <c r="O4262" s="24" t="s">
        <v>231</v>
      </c>
      <c r="P4262" s="24" t="s">
        <v>207</v>
      </c>
      <c r="Q4262" s="24" t="s">
        <v>65</v>
      </c>
      <c r="R4262" s="24" t="s">
        <v>69</v>
      </c>
      <c r="S4262" s="24" t="s">
        <v>20</v>
      </c>
      <c r="T4262" s="24" t="s">
        <v>411</v>
      </c>
      <c r="U4262" s="24" t="s">
        <v>205</v>
      </c>
      <c r="V4262" s="24" t="s">
        <v>205</v>
      </c>
      <c r="W4262" s="24"/>
      <c r="X4262" s="24" t="s">
        <v>1833</v>
      </c>
      <c r="Y4262" s="24" t="s">
        <v>1833</v>
      </c>
      <c r="Z4262" s="24"/>
    </row>
    <row r="4263" spans="1:26" x14ac:dyDescent="0.2">
      <c r="A4263">
        <v>4263</v>
      </c>
      <c r="B4263">
        <v>7462</v>
      </c>
      <c r="H4263" s="23">
        <v>44357</v>
      </c>
      <c r="I4263" s="23"/>
      <c r="J4263">
        <v>4679.8</v>
      </c>
      <c r="K4263" s="24"/>
      <c r="L4263" s="24" t="s">
        <v>3404</v>
      </c>
      <c r="M4263" s="24" t="s">
        <v>1937</v>
      </c>
      <c r="N4263" s="24" t="s">
        <v>68</v>
      </c>
      <c r="O4263" s="24" t="s">
        <v>231</v>
      </c>
      <c r="P4263" s="24" t="s">
        <v>217</v>
      </c>
      <c r="Q4263" s="24" t="s">
        <v>17</v>
      </c>
      <c r="R4263" s="24" t="s">
        <v>6</v>
      </c>
      <c r="S4263" s="24" t="s">
        <v>22</v>
      </c>
      <c r="T4263" s="24" t="s">
        <v>211</v>
      </c>
      <c r="U4263" s="24" t="s">
        <v>205</v>
      </c>
      <c r="V4263" s="24" t="s">
        <v>205</v>
      </c>
      <c r="W4263" s="24" t="s">
        <v>22</v>
      </c>
      <c r="X4263" s="24" t="s">
        <v>1833</v>
      </c>
      <c r="Y4263" s="24" t="s">
        <v>1833</v>
      </c>
      <c r="Z4263" s="24"/>
    </row>
    <row r="4264" spans="1:26" x14ac:dyDescent="0.2">
      <c r="A4264">
        <v>4264</v>
      </c>
      <c r="B4264">
        <v>7463</v>
      </c>
      <c r="H4264" s="23">
        <v>44357</v>
      </c>
      <c r="I4264" s="23"/>
      <c r="J4264">
        <v>5517.71</v>
      </c>
      <c r="K4264" s="24"/>
      <c r="L4264" s="24" t="s">
        <v>3405</v>
      </c>
      <c r="M4264" s="24" t="s">
        <v>2311</v>
      </c>
      <c r="N4264" s="24" t="s">
        <v>68</v>
      </c>
      <c r="O4264" s="24" t="s">
        <v>231</v>
      </c>
      <c r="P4264" s="24" t="s">
        <v>217</v>
      </c>
      <c r="Q4264" s="24" t="s">
        <v>17</v>
      </c>
      <c r="R4264" s="24" t="s">
        <v>6</v>
      </c>
      <c r="S4264" s="24" t="s">
        <v>12</v>
      </c>
      <c r="T4264" s="24" t="s">
        <v>336</v>
      </c>
      <c r="U4264" s="24" t="s">
        <v>205</v>
      </c>
      <c r="V4264" s="24" t="s">
        <v>205</v>
      </c>
      <c r="W4264" s="24" t="s">
        <v>2142</v>
      </c>
      <c r="X4264" s="24" t="s">
        <v>1833</v>
      </c>
      <c r="Y4264" s="24" t="s">
        <v>166</v>
      </c>
      <c r="Z4264" s="24"/>
    </row>
    <row r="4265" spans="1:26" x14ac:dyDescent="0.2">
      <c r="A4265">
        <v>4265</v>
      </c>
      <c r="B4265">
        <v>7468</v>
      </c>
      <c r="H4265" s="23">
        <v>44358</v>
      </c>
      <c r="I4265" s="23"/>
      <c r="J4265">
        <v>134.99</v>
      </c>
      <c r="K4265" s="24"/>
      <c r="L4265" s="24" t="s">
        <v>3406</v>
      </c>
      <c r="M4265" s="24" t="s">
        <v>3407</v>
      </c>
      <c r="N4265" s="24" t="s">
        <v>68</v>
      </c>
      <c r="O4265" s="24" t="s">
        <v>231</v>
      </c>
      <c r="P4265" s="24" t="s">
        <v>217</v>
      </c>
      <c r="Q4265" s="24" t="s">
        <v>64</v>
      </c>
      <c r="R4265" s="24" t="s">
        <v>6</v>
      </c>
      <c r="S4265" s="24" t="s">
        <v>25</v>
      </c>
      <c r="T4265" s="24" t="s">
        <v>1100</v>
      </c>
      <c r="U4265" s="24" t="s">
        <v>205</v>
      </c>
      <c r="V4265" s="24" t="s">
        <v>205</v>
      </c>
      <c r="W4265" s="24" t="s">
        <v>2148</v>
      </c>
      <c r="X4265" s="24" t="s">
        <v>1833</v>
      </c>
      <c r="Y4265" s="24" t="s">
        <v>1833</v>
      </c>
      <c r="Z4265" s="24"/>
    </row>
    <row r="4266" spans="1:26" x14ac:dyDescent="0.2">
      <c r="A4266">
        <v>4266</v>
      </c>
      <c r="B4266">
        <v>7469</v>
      </c>
      <c r="H4266" s="23">
        <v>44358</v>
      </c>
      <c r="I4266" s="23"/>
      <c r="J4266">
        <v>42.78</v>
      </c>
      <c r="K4266" s="24"/>
      <c r="L4266" s="24" t="s">
        <v>3408</v>
      </c>
      <c r="M4266" s="24" t="s">
        <v>3409</v>
      </c>
      <c r="N4266" s="24" t="s">
        <v>7</v>
      </c>
      <c r="O4266" s="24" t="s">
        <v>231</v>
      </c>
      <c r="P4266" s="24" t="s">
        <v>217</v>
      </c>
      <c r="Q4266" s="24" t="s">
        <v>102</v>
      </c>
      <c r="R4266" s="24" t="s">
        <v>108</v>
      </c>
      <c r="S4266" s="24" t="s">
        <v>103</v>
      </c>
      <c r="T4266" s="24" t="s">
        <v>260</v>
      </c>
      <c r="U4266" s="24" t="s">
        <v>3091</v>
      </c>
      <c r="V4266" s="24" t="s">
        <v>205</v>
      </c>
      <c r="W4266" s="24" t="s">
        <v>1856</v>
      </c>
      <c r="X4266" s="24" t="s">
        <v>1833</v>
      </c>
      <c r="Y4266" s="24" t="s">
        <v>166</v>
      </c>
      <c r="Z4266" s="24"/>
    </row>
    <row r="4267" spans="1:26" x14ac:dyDescent="0.2">
      <c r="A4267">
        <v>4267</v>
      </c>
      <c r="B4267">
        <v>7476</v>
      </c>
      <c r="H4267" s="23">
        <v>44361</v>
      </c>
      <c r="I4267" s="23"/>
      <c r="J4267">
        <v>155.91</v>
      </c>
      <c r="K4267" s="24"/>
      <c r="L4267" s="24" t="s">
        <v>3410</v>
      </c>
      <c r="M4267" s="24" t="s">
        <v>3411</v>
      </c>
      <c r="N4267" s="24" t="s">
        <v>65</v>
      </c>
      <c r="O4267" s="24" t="s">
        <v>231</v>
      </c>
      <c r="P4267" s="24" t="s">
        <v>207</v>
      </c>
      <c r="Q4267" s="24" t="s">
        <v>65</v>
      </c>
      <c r="R4267" s="24" t="s">
        <v>69</v>
      </c>
      <c r="S4267" s="24" t="s">
        <v>20</v>
      </c>
      <c r="T4267" s="24" t="s">
        <v>411</v>
      </c>
      <c r="U4267" s="24" t="s">
        <v>205</v>
      </c>
      <c r="V4267" s="24" t="s">
        <v>205</v>
      </c>
      <c r="W4267" s="24"/>
      <c r="X4267" s="24" t="s">
        <v>1833</v>
      </c>
      <c r="Y4267" s="24" t="s">
        <v>166</v>
      </c>
      <c r="Z4267" s="24"/>
    </row>
    <row r="4268" spans="1:26" x14ac:dyDescent="0.2">
      <c r="A4268">
        <v>4268</v>
      </c>
      <c r="B4268">
        <v>7477</v>
      </c>
      <c r="H4268" s="23">
        <v>44361</v>
      </c>
      <c r="I4268" s="23"/>
      <c r="J4268">
        <v>117.28</v>
      </c>
      <c r="K4268" s="24"/>
      <c r="L4268" s="24" t="s">
        <v>3412</v>
      </c>
      <c r="M4268" s="24" t="s">
        <v>3413</v>
      </c>
      <c r="N4268" s="24" t="s">
        <v>7</v>
      </c>
      <c r="O4268" s="24" t="s">
        <v>231</v>
      </c>
      <c r="P4268" s="24" t="s">
        <v>217</v>
      </c>
      <c r="Q4268" s="24" t="s">
        <v>102</v>
      </c>
      <c r="R4268" s="24" t="s">
        <v>108</v>
      </c>
      <c r="S4268" s="24" t="s">
        <v>103</v>
      </c>
      <c r="T4268" s="24" t="s">
        <v>260</v>
      </c>
      <c r="U4268" s="24" t="s">
        <v>3414</v>
      </c>
      <c r="V4268" s="24" t="s">
        <v>205</v>
      </c>
      <c r="W4268" s="24" t="s">
        <v>1573</v>
      </c>
      <c r="X4268" s="24" t="s">
        <v>1833</v>
      </c>
      <c r="Y4268" s="24" t="s">
        <v>166</v>
      </c>
      <c r="Z4268" s="24"/>
    </row>
    <row r="4269" spans="1:26" x14ac:dyDescent="0.2">
      <c r="A4269">
        <v>4269</v>
      </c>
      <c r="B4269">
        <v>7493</v>
      </c>
      <c r="H4269" s="23">
        <v>44361</v>
      </c>
      <c r="I4269" s="23"/>
      <c r="J4269">
        <v>1736.68</v>
      </c>
      <c r="K4269" s="24"/>
      <c r="L4269" s="24" t="s">
        <v>3415</v>
      </c>
      <c r="M4269" s="24" t="s">
        <v>3122</v>
      </c>
      <c r="N4269" s="24" t="s">
        <v>7</v>
      </c>
      <c r="O4269" s="24" t="s">
        <v>231</v>
      </c>
      <c r="P4269" s="24" t="s">
        <v>217</v>
      </c>
      <c r="Q4269" s="24" t="s">
        <v>52</v>
      </c>
      <c r="R4269" s="24" t="s">
        <v>69</v>
      </c>
      <c r="S4269" s="24" t="s">
        <v>94</v>
      </c>
      <c r="T4269" s="24" t="s">
        <v>363</v>
      </c>
      <c r="U4269" s="24" t="s">
        <v>205</v>
      </c>
      <c r="V4269" s="24" t="s">
        <v>205</v>
      </c>
      <c r="W4269" s="24" t="s">
        <v>3186</v>
      </c>
      <c r="X4269" s="24" t="s">
        <v>1833</v>
      </c>
      <c r="Y4269" s="24" t="s">
        <v>1833</v>
      </c>
      <c r="Z4269" s="24"/>
    </row>
    <row r="4270" spans="1:26" x14ac:dyDescent="0.2">
      <c r="A4270">
        <v>4270</v>
      </c>
      <c r="B4270">
        <v>7494</v>
      </c>
      <c r="H4270" s="23">
        <v>44361</v>
      </c>
      <c r="I4270" s="23"/>
      <c r="J4270">
        <v>397.2</v>
      </c>
      <c r="K4270" s="24"/>
      <c r="L4270" s="24" t="s">
        <v>3416</v>
      </c>
      <c r="M4270" s="24" t="s">
        <v>1057</v>
      </c>
      <c r="N4270" s="24" t="s">
        <v>68</v>
      </c>
      <c r="O4270" s="24" t="s">
        <v>231</v>
      </c>
      <c r="P4270" s="24" t="s">
        <v>217</v>
      </c>
      <c r="Q4270" s="24" t="s">
        <v>17</v>
      </c>
      <c r="R4270" s="24" t="s">
        <v>6</v>
      </c>
      <c r="S4270" s="24" t="s">
        <v>21</v>
      </c>
      <c r="T4270" s="24" t="s">
        <v>211</v>
      </c>
      <c r="U4270" s="24" t="s">
        <v>205</v>
      </c>
      <c r="V4270" s="24" t="s">
        <v>205</v>
      </c>
      <c r="W4270" s="24" t="s">
        <v>21</v>
      </c>
      <c r="X4270" s="24" t="s">
        <v>1833</v>
      </c>
      <c r="Y4270" s="24" t="s">
        <v>1833</v>
      </c>
      <c r="Z4270" s="24"/>
    </row>
    <row r="4271" spans="1:26" x14ac:dyDescent="0.2">
      <c r="A4271">
        <v>4271</v>
      </c>
      <c r="B4271">
        <v>7495</v>
      </c>
      <c r="H4271" s="23">
        <v>44361</v>
      </c>
      <c r="I4271" s="23"/>
      <c r="J4271">
        <v>2990</v>
      </c>
      <c r="K4271" s="24"/>
      <c r="L4271" s="24" t="s">
        <v>3417</v>
      </c>
      <c r="M4271" s="24" t="s">
        <v>3418</v>
      </c>
      <c r="N4271" s="24" t="s">
        <v>50</v>
      </c>
      <c r="O4271" s="24" t="s">
        <v>231</v>
      </c>
      <c r="P4271" s="24" t="s">
        <v>217</v>
      </c>
      <c r="Q4271" s="24" t="s">
        <v>50</v>
      </c>
      <c r="R4271" s="24" t="s">
        <v>6</v>
      </c>
      <c r="S4271" s="24" t="s">
        <v>24</v>
      </c>
      <c r="T4271" s="24" t="s">
        <v>312</v>
      </c>
      <c r="U4271" s="24" t="s">
        <v>205</v>
      </c>
      <c r="V4271" s="24" t="s">
        <v>205</v>
      </c>
      <c r="W4271" s="24" t="s">
        <v>2993</v>
      </c>
      <c r="X4271" s="24" t="s">
        <v>1833</v>
      </c>
      <c r="Y4271" s="24" t="s">
        <v>1833</v>
      </c>
      <c r="Z4271" s="24"/>
    </row>
    <row r="4272" spans="1:26" x14ac:dyDescent="0.2">
      <c r="A4272">
        <v>4272</v>
      </c>
      <c r="B4272">
        <v>7496</v>
      </c>
      <c r="H4272" s="23">
        <v>44361</v>
      </c>
      <c r="I4272" s="23"/>
      <c r="J4272">
        <v>149</v>
      </c>
      <c r="K4272" s="24"/>
      <c r="L4272" s="24" t="s">
        <v>3419</v>
      </c>
      <c r="M4272" s="24" t="s">
        <v>1252</v>
      </c>
      <c r="N4272" s="24" t="s">
        <v>68</v>
      </c>
      <c r="O4272" s="24" t="s">
        <v>231</v>
      </c>
      <c r="P4272" s="24" t="s">
        <v>217</v>
      </c>
      <c r="Q4272" s="24" t="s">
        <v>17</v>
      </c>
      <c r="R4272" s="24" t="s">
        <v>6</v>
      </c>
      <c r="S4272" s="24" t="s">
        <v>26</v>
      </c>
      <c r="T4272" s="24" t="s">
        <v>211</v>
      </c>
      <c r="U4272" s="24" t="s">
        <v>205</v>
      </c>
      <c r="V4272" s="24" t="s">
        <v>205</v>
      </c>
      <c r="W4272" s="24" t="s">
        <v>2227</v>
      </c>
      <c r="X4272" s="24" t="s">
        <v>1833</v>
      </c>
      <c r="Y4272" s="24" t="s">
        <v>1833</v>
      </c>
      <c r="Z4272" s="24"/>
    </row>
    <row r="4273" spans="1:26" x14ac:dyDescent="0.2">
      <c r="A4273">
        <v>4273</v>
      </c>
      <c r="B4273">
        <v>7497</v>
      </c>
      <c r="H4273" s="23">
        <v>44361</v>
      </c>
      <c r="I4273" s="23"/>
      <c r="J4273">
        <v>2300</v>
      </c>
      <c r="K4273" s="24"/>
      <c r="L4273" s="24" t="s">
        <v>3420</v>
      </c>
      <c r="M4273" s="24" t="s">
        <v>2722</v>
      </c>
      <c r="N4273" s="24" t="s">
        <v>65</v>
      </c>
      <c r="O4273" s="24" t="s">
        <v>231</v>
      </c>
      <c r="P4273" s="24" t="s">
        <v>207</v>
      </c>
      <c r="Q4273" s="24" t="s">
        <v>36</v>
      </c>
      <c r="R4273" s="24" t="s">
        <v>6</v>
      </c>
      <c r="S4273" s="24" t="s">
        <v>16</v>
      </c>
      <c r="T4273" s="24" t="s">
        <v>225</v>
      </c>
      <c r="U4273" s="24" t="s">
        <v>205</v>
      </c>
      <c r="V4273" s="24" t="s">
        <v>205</v>
      </c>
      <c r="W4273" s="24" t="s">
        <v>205</v>
      </c>
      <c r="X4273" s="24" t="s">
        <v>1833</v>
      </c>
      <c r="Y4273" s="24" t="s">
        <v>1833</v>
      </c>
      <c r="Z4273" s="24"/>
    </row>
    <row r="4274" spans="1:26" x14ac:dyDescent="0.2">
      <c r="A4274">
        <v>4274</v>
      </c>
      <c r="B4274">
        <v>7499</v>
      </c>
      <c r="H4274" s="23">
        <v>44362</v>
      </c>
      <c r="I4274" s="23"/>
      <c r="J4274">
        <v>55</v>
      </c>
      <c r="K4274" s="24"/>
      <c r="L4274" s="24" t="s">
        <v>3421</v>
      </c>
      <c r="M4274" s="24" t="s">
        <v>2154</v>
      </c>
      <c r="N4274" s="24" t="s">
        <v>7</v>
      </c>
      <c r="O4274" s="24" t="s">
        <v>231</v>
      </c>
      <c r="P4274" s="24" t="s">
        <v>217</v>
      </c>
      <c r="Q4274" s="24" t="s">
        <v>584</v>
      </c>
      <c r="R4274" s="24" t="s">
        <v>584</v>
      </c>
      <c r="S4274" s="24" t="s">
        <v>584</v>
      </c>
      <c r="T4274" s="24" t="s">
        <v>585</v>
      </c>
      <c r="U4274" s="24" t="s">
        <v>3422</v>
      </c>
      <c r="V4274" s="24" t="s">
        <v>3423</v>
      </c>
      <c r="W4274" s="24"/>
      <c r="X4274" s="24" t="s">
        <v>1833</v>
      </c>
      <c r="Y4274" s="24" t="s">
        <v>1833</v>
      </c>
      <c r="Z4274" s="24"/>
    </row>
    <row r="4275" spans="1:26" x14ac:dyDescent="0.2">
      <c r="A4275">
        <v>4275</v>
      </c>
      <c r="B4275">
        <v>7500</v>
      </c>
      <c r="H4275" s="23">
        <v>44362</v>
      </c>
      <c r="I4275" s="23"/>
      <c r="J4275">
        <v>440</v>
      </c>
      <c r="K4275" s="24"/>
      <c r="L4275" s="24" t="s">
        <v>3424</v>
      </c>
      <c r="M4275" s="24" t="s">
        <v>2073</v>
      </c>
      <c r="N4275" s="24" t="s">
        <v>68</v>
      </c>
      <c r="O4275" s="24" t="s">
        <v>231</v>
      </c>
      <c r="P4275" s="24" t="s">
        <v>217</v>
      </c>
      <c r="Q4275" s="24" t="s">
        <v>36</v>
      </c>
      <c r="R4275" s="24" t="s">
        <v>6</v>
      </c>
      <c r="S4275" s="24" t="s">
        <v>41</v>
      </c>
      <c r="T4275" s="24" t="s">
        <v>480</v>
      </c>
      <c r="U4275" s="24" t="s">
        <v>205</v>
      </c>
      <c r="V4275" s="24" t="s">
        <v>205</v>
      </c>
      <c r="W4275" s="24" t="s">
        <v>2074</v>
      </c>
      <c r="X4275" s="24" t="s">
        <v>1833</v>
      </c>
      <c r="Y4275" s="24" t="s">
        <v>1833</v>
      </c>
      <c r="Z4275" s="24"/>
    </row>
    <row r="4276" spans="1:26" x14ac:dyDescent="0.2">
      <c r="A4276">
        <v>4276</v>
      </c>
      <c r="B4276">
        <v>7501</v>
      </c>
      <c r="H4276" s="23">
        <v>44362</v>
      </c>
      <c r="I4276" s="23"/>
      <c r="J4276">
        <v>114</v>
      </c>
      <c r="K4276" s="24"/>
      <c r="L4276" s="24" t="s">
        <v>3425</v>
      </c>
      <c r="M4276" s="24" t="s">
        <v>2316</v>
      </c>
      <c r="N4276" s="24" t="s">
        <v>68</v>
      </c>
      <c r="O4276" s="24" t="s">
        <v>231</v>
      </c>
      <c r="P4276" s="24" t="s">
        <v>217</v>
      </c>
      <c r="Q4276" s="24" t="s">
        <v>17</v>
      </c>
      <c r="R4276" s="24" t="s">
        <v>6</v>
      </c>
      <c r="S4276" s="24" t="s">
        <v>19</v>
      </c>
      <c r="T4276" s="24" t="s">
        <v>227</v>
      </c>
      <c r="U4276" s="24" t="s">
        <v>205</v>
      </c>
      <c r="V4276" s="24" t="s">
        <v>205</v>
      </c>
      <c r="W4276" s="24" t="s">
        <v>1935</v>
      </c>
      <c r="X4276" s="24" t="s">
        <v>1833</v>
      </c>
      <c r="Y4276" s="24" t="s">
        <v>1833</v>
      </c>
      <c r="Z4276" s="24"/>
    </row>
    <row r="4277" spans="1:26" x14ac:dyDescent="0.2">
      <c r="A4277">
        <v>4277</v>
      </c>
      <c r="B4277">
        <v>7502</v>
      </c>
      <c r="H4277" s="23">
        <v>44362</v>
      </c>
      <c r="I4277" s="23"/>
      <c r="J4277">
        <v>58</v>
      </c>
      <c r="K4277" s="24"/>
      <c r="L4277" s="24" t="s">
        <v>3426</v>
      </c>
      <c r="M4277" s="24" t="s">
        <v>2080</v>
      </c>
      <c r="N4277" s="24" t="s">
        <v>68</v>
      </c>
      <c r="O4277" s="24" t="s">
        <v>231</v>
      </c>
      <c r="P4277" s="24" t="s">
        <v>259</v>
      </c>
      <c r="Q4277" s="24" t="s">
        <v>17</v>
      </c>
      <c r="R4277" s="24" t="s">
        <v>6</v>
      </c>
      <c r="S4277" s="24" t="s">
        <v>19</v>
      </c>
      <c r="T4277" s="24" t="s">
        <v>227</v>
      </c>
      <c r="U4277" s="24" t="s">
        <v>205</v>
      </c>
      <c r="V4277" s="24" t="s">
        <v>205</v>
      </c>
      <c r="W4277" s="24" t="s">
        <v>1935</v>
      </c>
      <c r="X4277" s="24" t="s">
        <v>1833</v>
      </c>
      <c r="Y4277" s="24" t="s">
        <v>1833</v>
      </c>
      <c r="Z4277" s="24"/>
    </row>
    <row r="4278" spans="1:26" x14ac:dyDescent="0.2">
      <c r="A4278">
        <v>4278</v>
      </c>
      <c r="B4278">
        <v>7503</v>
      </c>
      <c r="H4278" s="23">
        <v>44362</v>
      </c>
      <c r="I4278" s="23"/>
      <c r="J4278">
        <v>39403.629999999997</v>
      </c>
      <c r="K4278" s="24"/>
      <c r="L4278" s="24" t="s">
        <v>3427</v>
      </c>
      <c r="M4278" s="24" t="s">
        <v>2318</v>
      </c>
      <c r="N4278" s="24" t="s">
        <v>68</v>
      </c>
      <c r="O4278" s="24" t="s">
        <v>231</v>
      </c>
      <c r="P4278" s="24" t="s">
        <v>217</v>
      </c>
      <c r="Q4278" s="24" t="s">
        <v>28</v>
      </c>
      <c r="R4278" s="24" t="s">
        <v>6</v>
      </c>
      <c r="S4278" s="24" t="s">
        <v>30</v>
      </c>
      <c r="T4278" s="24" t="s">
        <v>266</v>
      </c>
      <c r="U4278" s="24" t="s">
        <v>205</v>
      </c>
      <c r="V4278" s="24" t="s">
        <v>205</v>
      </c>
      <c r="W4278" s="24" t="s">
        <v>593</v>
      </c>
      <c r="X4278" s="24" t="s">
        <v>1833</v>
      </c>
      <c r="Y4278" s="24" t="s">
        <v>1833</v>
      </c>
      <c r="Z4278" s="24"/>
    </row>
    <row r="4279" spans="1:26" x14ac:dyDescent="0.2">
      <c r="A4279">
        <v>4279</v>
      </c>
      <c r="B4279">
        <v>7504</v>
      </c>
      <c r="H4279" s="23">
        <v>44362</v>
      </c>
      <c r="I4279" s="23"/>
      <c r="J4279">
        <v>115000</v>
      </c>
      <c r="K4279" s="24"/>
      <c r="L4279" s="24" t="s">
        <v>3396</v>
      </c>
      <c r="M4279" s="24" t="s">
        <v>240</v>
      </c>
      <c r="N4279" s="24" t="s">
        <v>68</v>
      </c>
      <c r="O4279" s="24" t="s">
        <v>231</v>
      </c>
      <c r="P4279" s="24" t="s">
        <v>217</v>
      </c>
      <c r="Q4279" s="24" t="s">
        <v>234</v>
      </c>
      <c r="R4279" s="24" t="s">
        <v>234</v>
      </c>
      <c r="S4279" s="24" t="s">
        <v>234</v>
      </c>
      <c r="T4279" s="24" t="s">
        <v>235</v>
      </c>
      <c r="U4279" s="24" t="s">
        <v>205</v>
      </c>
      <c r="V4279" s="24" t="s">
        <v>205</v>
      </c>
      <c r="W4279" s="24" t="s">
        <v>205</v>
      </c>
      <c r="X4279" s="24" t="s">
        <v>1833</v>
      </c>
      <c r="Y4279" s="24" t="s">
        <v>205</v>
      </c>
      <c r="Z4279" s="24"/>
    </row>
    <row r="4280" spans="1:26" x14ac:dyDescent="0.2">
      <c r="A4280">
        <v>4280</v>
      </c>
      <c r="B4280">
        <v>7506</v>
      </c>
      <c r="H4280" s="23">
        <v>44363</v>
      </c>
      <c r="I4280" s="23"/>
      <c r="J4280">
        <v>10065.57</v>
      </c>
      <c r="K4280" s="24"/>
      <c r="L4280" s="24" t="s">
        <v>3428</v>
      </c>
      <c r="M4280" s="24" t="s">
        <v>3429</v>
      </c>
      <c r="N4280" s="24" t="s">
        <v>68</v>
      </c>
      <c r="O4280" s="24" t="s">
        <v>231</v>
      </c>
      <c r="P4280" s="24" t="s">
        <v>217</v>
      </c>
      <c r="Q4280" s="24" t="s">
        <v>1847</v>
      </c>
      <c r="R4280" s="24" t="s">
        <v>1847</v>
      </c>
      <c r="S4280" s="24" t="s">
        <v>1848</v>
      </c>
      <c r="T4280" s="24" t="s">
        <v>1849</v>
      </c>
      <c r="U4280" s="24" t="s">
        <v>205</v>
      </c>
      <c r="V4280" s="24" t="s">
        <v>205</v>
      </c>
      <c r="W4280" s="24"/>
      <c r="X4280" s="24" t="s">
        <v>1833</v>
      </c>
      <c r="Y4280" s="24" t="s">
        <v>205</v>
      </c>
      <c r="Z4280" s="24"/>
    </row>
    <row r="4281" spans="1:26" x14ac:dyDescent="0.2">
      <c r="A4281">
        <v>4281</v>
      </c>
      <c r="B4281">
        <v>7513</v>
      </c>
      <c r="H4281" s="23">
        <v>44363</v>
      </c>
      <c r="I4281" s="23"/>
      <c r="J4281">
        <v>78.62</v>
      </c>
      <c r="K4281" s="24"/>
      <c r="L4281" s="24" t="s">
        <v>3430</v>
      </c>
      <c r="M4281" s="24" t="s">
        <v>3431</v>
      </c>
      <c r="N4281" s="24" t="s">
        <v>68</v>
      </c>
      <c r="O4281" s="24" t="s">
        <v>231</v>
      </c>
      <c r="P4281" s="24" t="s">
        <v>217</v>
      </c>
      <c r="Q4281" s="24" t="s">
        <v>64</v>
      </c>
      <c r="R4281" s="24" t="s">
        <v>70</v>
      </c>
      <c r="S4281" s="24" t="s">
        <v>63</v>
      </c>
      <c r="T4281" s="24" t="s">
        <v>3432</v>
      </c>
      <c r="U4281" s="24" t="s">
        <v>205</v>
      </c>
      <c r="V4281" s="24" t="s">
        <v>205</v>
      </c>
      <c r="W4281" s="24"/>
      <c r="X4281" s="24" t="s">
        <v>1833</v>
      </c>
      <c r="Y4281" s="24" t="s">
        <v>1833</v>
      </c>
      <c r="Z4281" s="24"/>
    </row>
    <row r="4282" spans="1:26" x14ac:dyDescent="0.2">
      <c r="A4282">
        <v>4282</v>
      </c>
      <c r="B4282">
        <v>7517</v>
      </c>
      <c r="H4282" s="23">
        <v>44363</v>
      </c>
      <c r="I4282" s="23"/>
      <c r="J4282">
        <v>504</v>
      </c>
      <c r="K4282" s="24"/>
      <c r="L4282" s="24" t="s">
        <v>3433</v>
      </c>
      <c r="M4282" s="24" t="s">
        <v>2154</v>
      </c>
      <c r="N4282" s="24" t="s">
        <v>7</v>
      </c>
      <c r="O4282" s="24" t="s">
        <v>231</v>
      </c>
      <c r="P4282" s="24" t="s">
        <v>217</v>
      </c>
      <c r="Q4282" s="24" t="s">
        <v>584</v>
      </c>
      <c r="R4282" s="24" t="s">
        <v>584</v>
      </c>
      <c r="S4282" s="24" t="s">
        <v>584</v>
      </c>
      <c r="T4282" s="24" t="s">
        <v>585</v>
      </c>
      <c r="U4282" s="24" t="s">
        <v>3434</v>
      </c>
      <c r="V4282" s="24" t="s">
        <v>3435</v>
      </c>
      <c r="W4282" s="24"/>
      <c r="X4282" s="24" t="s">
        <v>1833</v>
      </c>
      <c r="Y4282" s="24" t="s">
        <v>1833</v>
      </c>
      <c r="Z4282" s="24"/>
    </row>
    <row r="4283" spans="1:26" x14ac:dyDescent="0.2">
      <c r="A4283">
        <v>4283</v>
      </c>
      <c r="B4283">
        <v>7518</v>
      </c>
      <c r="H4283" s="23">
        <v>44364</v>
      </c>
      <c r="I4283" s="23"/>
      <c r="J4283">
        <v>2423.59</v>
      </c>
      <c r="K4283" s="24"/>
      <c r="L4283" s="24" t="s">
        <v>3436</v>
      </c>
      <c r="M4283" s="24" t="s">
        <v>3122</v>
      </c>
      <c r="N4283" s="24" t="s">
        <v>7</v>
      </c>
      <c r="O4283" s="24" t="s">
        <v>231</v>
      </c>
      <c r="P4283" s="24" t="s">
        <v>217</v>
      </c>
      <c r="Q4283" s="24" t="s">
        <v>52</v>
      </c>
      <c r="R4283" s="24" t="s">
        <v>69</v>
      </c>
      <c r="S4283" s="24" t="s">
        <v>94</v>
      </c>
      <c r="T4283" s="24" t="s">
        <v>363</v>
      </c>
      <c r="U4283" s="24" t="s">
        <v>205</v>
      </c>
      <c r="V4283" s="24" t="s">
        <v>205</v>
      </c>
      <c r="W4283" s="24" t="s">
        <v>3186</v>
      </c>
      <c r="X4283" s="24" t="s">
        <v>1833</v>
      </c>
      <c r="Y4283" s="24" t="s">
        <v>1833</v>
      </c>
      <c r="Z4283" s="24"/>
    </row>
    <row r="4284" spans="1:26" x14ac:dyDescent="0.2">
      <c r="A4284">
        <v>4284</v>
      </c>
      <c r="B4284">
        <v>7519</v>
      </c>
      <c r="H4284" s="23">
        <v>44364</v>
      </c>
      <c r="I4284" s="23"/>
      <c r="J4284">
        <v>840</v>
      </c>
      <c r="K4284" s="24"/>
      <c r="L4284" s="24" t="s">
        <v>3437</v>
      </c>
      <c r="M4284" s="24" t="s">
        <v>2785</v>
      </c>
      <c r="N4284" s="24" t="s">
        <v>68</v>
      </c>
      <c r="O4284" s="24" t="s">
        <v>231</v>
      </c>
      <c r="P4284" s="24" t="s">
        <v>217</v>
      </c>
      <c r="Q4284" s="24" t="s">
        <v>64</v>
      </c>
      <c r="R4284" s="24" t="s">
        <v>6</v>
      </c>
      <c r="S4284" s="24" t="s">
        <v>25</v>
      </c>
      <c r="T4284" s="24" t="s">
        <v>1100</v>
      </c>
      <c r="U4284" s="24" t="s">
        <v>205</v>
      </c>
      <c r="V4284" s="24" t="s">
        <v>205</v>
      </c>
      <c r="W4284" s="24" t="s">
        <v>2675</v>
      </c>
      <c r="X4284" s="24" t="s">
        <v>1833</v>
      </c>
      <c r="Y4284" s="24" t="s">
        <v>1833</v>
      </c>
      <c r="Z4284" s="24"/>
    </row>
    <row r="4285" spans="1:26" x14ac:dyDescent="0.2">
      <c r="A4285">
        <v>4285</v>
      </c>
      <c r="B4285">
        <v>7520</v>
      </c>
      <c r="H4285" s="23">
        <v>44364</v>
      </c>
      <c r="I4285" s="23"/>
      <c r="J4285">
        <v>4554.3</v>
      </c>
      <c r="K4285" s="24"/>
      <c r="L4285" s="24" t="s">
        <v>3438</v>
      </c>
      <c r="M4285" s="24" t="s">
        <v>1995</v>
      </c>
      <c r="N4285" s="24" t="s">
        <v>7</v>
      </c>
      <c r="O4285" s="24" t="s">
        <v>231</v>
      </c>
      <c r="P4285" s="24" t="s">
        <v>217</v>
      </c>
      <c r="Q4285" s="24" t="s">
        <v>102</v>
      </c>
      <c r="R4285" s="24" t="s">
        <v>108</v>
      </c>
      <c r="S4285" s="24" t="s">
        <v>103</v>
      </c>
      <c r="T4285" s="24" t="s">
        <v>260</v>
      </c>
      <c r="U4285" s="24" t="s">
        <v>1110</v>
      </c>
      <c r="V4285" s="24" t="s">
        <v>205</v>
      </c>
      <c r="W4285" s="24" t="s">
        <v>1993</v>
      </c>
      <c r="X4285" s="24" t="s">
        <v>1833</v>
      </c>
      <c r="Y4285" s="24" t="s">
        <v>166</v>
      </c>
      <c r="Z4285" s="24"/>
    </row>
    <row r="4286" spans="1:26" x14ac:dyDescent="0.2">
      <c r="A4286">
        <v>4286</v>
      </c>
      <c r="B4286">
        <v>7521</v>
      </c>
      <c r="H4286" s="23">
        <v>44364</v>
      </c>
      <c r="I4286" s="23"/>
      <c r="J4286">
        <v>3041.49</v>
      </c>
      <c r="K4286" s="24"/>
      <c r="L4286" s="24" t="s">
        <v>3439</v>
      </c>
      <c r="M4286" s="24" t="s">
        <v>1992</v>
      </c>
      <c r="N4286" s="24" t="s">
        <v>7</v>
      </c>
      <c r="O4286" s="24" t="s">
        <v>231</v>
      </c>
      <c r="P4286" s="24" t="s">
        <v>217</v>
      </c>
      <c r="Q4286" s="24" t="s">
        <v>102</v>
      </c>
      <c r="R4286" s="24" t="s">
        <v>108</v>
      </c>
      <c r="S4286" s="24" t="s">
        <v>103</v>
      </c>
      <c r="T4286" s="24" t="s">
        <v>260</v>
      </c>
      <c r="U4286" s="24" t="s">
        <v>406</v>
      </c>
      <c r="V4286" s="24" t="s">
        <v>205</v>
      </c>
      <c r="W4286" s="24" t="s">
        <v>1993</v>
      </c>
      <c r="X4286" s="24" t="s">
        <v>1833</v>
      </c>
      <c r="Y4286" s="24" t="s">
        <v>166</v>
      </c>
      <c r="Z4286" s="24"/>
    </row>
    <row r="4287" spans="1:26" x14ac:dyDescent="0.2">
      <c r="A4287">
        <v>4287</v>
      </c>
      <c r="B4287">
        <v>7527</v>
      </c>
      <c r="H4287" s="23">
        <v>44364</v>
      </c>
      <c r="I4287" s="23"/>
      <c r="J4287">
        <v>14.39</v>
      </c>
      <c r="K4287" s="24"/>
      <c r="L4287" s="24" t="s">
        <v>3226</v>
      </c>
      <c r="M4287" s="24" t="s">
        <v>82</v>
      </c>
      <c r="N4287" s="24" t="s">
        <v>7</v>
      </c>
      <c r="O4287" s="24" t="s">
        <v>231</v>
      </c>
      <c r="P4287" s="24" t="s">
        <v>217</v>
      </c>
      <c r="Q4287" s="24" t="s">
        <v>7</v>
      </c>
      <c r="R4287" s="24" t="s">
        <v>70</v>
      </c>
      <c r="S4287" s="24" t="s">
        <v>82</v>
      </c>
      <c r="T4287" s="24" t="s">
        <v>587</v>
      </c>
      <c r="U4287" s="24" t="s">
        <v>205</v>
      </c>
      <c r="V4287" s="24" t="s">
        <v>205</v>
      </c>
      <c r="W4287" s="24" t="s">
        <v>82</v>
      </c>
      <c r="X4287" s="24" t="s">
        <v>1833</v>
      </c>
      <c r="Y4287" s="24" t="s">
        <v>1833</v>
      </c>
      <c r="Z4287" s="24"/>
    </row>
    <row r="4288" spans="1:26" x14ac:dyDescent="0.2">
      <c r="A4288">
        <v>4288</v>
      </c>
      <c r="B4288">
        <v>7530</v>
      </c>
      <c r="H4288" s="23">
        <v>44364</v>
      </c>
      <c r="I4288" s="23"/>
      <c r="J4288">
        <v>27.07</v>
      </c>
      <c r="K4288" s="24"/>
      <c r="L4288" s="24" t="s">
        <v>3227</v>
      </c>
      <c r="M4288" s="24" t="s">
        <v>82</v>
      </c>
      <c r="N4288" s="24" t="s">
        <v>7</v>
      </c>
      <c r="O4288" s="24" t="s">
        <v>231</v>
      </c>
      <c r="P4288" s="24" t="s">
        <v>217</v>
      </c>
      <c r="Q4288" s="24" t="s">
        <v>7</v>
      </c>
      <c r="R4288" s="24" t="s">
        <v>70</v>
      </c>
      <c r="S4288" s="24" t="s">
        <v>82</v>
      </c>
      <c r="T4288" s="24" t="s">
        <v>587</v>
      </c>
      <c r="U4288" s="24" t="s">
        <v>205</v>
      </c>
      <c r="V4288" s="24" t="s">
        <v>205</v>
      </c>
      <c r="W4288" s="24" t="s">
        <v>82</v>
      </c>
      <c r="X4288" s="24" t="s">
        <v>1833</v>
      </c>
      <c r="Y4288" s="24" t="s">
        <v>1833</v>
      </c>
      <c r="Z4288" s="24"/>
    </row>
    <row r="4289" spans="1:26" x14ac:dyDescent="0.2">
      <c r="A4289">
        <v>4289</v>
      </c>
      <c r="B4289">
        <v>7531</v>
      </c>
      <c r="H4289" s="23">
        <v>44365</v>
      </c>
      <c r="I4289" s="23"/>
      <c r="J4289">
        <v>285</v>
      </c>
      <c r="K4289" s="24"/>
      <c r="L4289" s="24" t="s">
        <v>3440</v>
      </c>
      <c r="M4289" s="24" t="s">
        <v>3441</v>
      </c>
      <c r="N4289" s="24" t="s">
        <v>2350</v>
      </c>
      <c r="O4289" s="24" t="s">
        <v>231</v>
      </c>
      <c r="P4289" s="24" t="s">
        <v>217</v>
      </c>
      <c r="Q4289" s="24" t="s">
        <v>36</v>
      </c>
      <c r="R4289" s="24" t="s">
        <v>105</v>
      </c>
      <c r="S4289" s="24" t="s">
        <v>83</v>
      </c>
      <c r="T4289" s="24" t="s">
        <v>378</v>
      </c>
      <c r="U4289" s="24" t="s">
        <v>205</v>
      </c>
      <c r="V4289" s="24" t="s">
        <v>205</v>
      </c>
      <c r="W4289" s="24"/>
      <c r="X4289" s="24" t="s">
        <v>1833</v>
      </c>
      <c r="Y4289" s="24" t="s">
        <v>166</v>
      </c>
      <c r="Z4289" s="24"/>
    </row>
    <row r="4290" spans="1:26" x14ac:dyDescent="0.2">
      <c r="A4290">
        <v>4290</v>
      </c>
      <c r="B4290">
        <v>7532</v>
      </c>
      <c r="H4290" s="23">
        <v>44365</v>
      </c>
      <c r="I4290" s="23"/>
      <c r="J4290">
        <v>111.75</v>
      </c>
      <c r="K4290" s="24"/>
      <c r="L4290" s="24" t="s">
        <v>3440</v>
      </c>
      <c r="M4290" s="24" t="s">
        <v>3441</v>
      </c>
      <c r="N4290" s="24" t="s">
        <v>2350</v>
      </c>
      <c r="O4290" s="24" t="s">
        <v>231</v>
      </c>
      <c r="P4290" s="24" t="s">
        <v>217</v>
      </c>
      <c r="Q4290" s="24" t="s">
        <v>36</v>
      </c>
      <c r="R4290" s="24" t="s">
        <v>105</v>
      </c>
      <c r="S4290" s="24" t="s">
        <v>83</v>
      </c>
      <c r="T4290" s="24" t="s">
        <v>378</v>
      </c>
      <c r="U4290" s="24" t="s">
        <v>205</v>
      </c>
      <c r="V4290" s="24" t="s">
        <v>205</v>
      </c>
      <c r="W4290" s="24"/>
      <c r="X4290" s="24" t="s">
        <v>1833</v>
      </c>
      <c r="Y4290" s="24" t="s">
        <v>166</v>
      </c>
      <c r="Z4290" s="24"/>
    </row>
    <row r="4291" spans="1:26" x14ac:dyDescent="0.2">
      <c r="A4291">
        <v>4291</v>
      </c>
      <c r="B4291">
        <v>7539</v>
      </c>
      <c r="H4291" s="23">
        <v>44365</v>
      </c>
      <c r="I4291" s="23"/>
      <c r="J4291">
        <v>2310</v>
      </c>
      <c r="K4291" s="24"/>
      <c r="L4291" s="24" t="s">
        <v>3397</v>
      </c>
      <c r="M4291" s="24" t="s">
        <v>3442</v>
      </c>
      <c r="N4291" s="24" t="s">
        <v>2350</v>
      </c>
      <c r="O4291" s="24" t="s">
        <v>231</v>
      </c>
      <c r="P4291" s="24" t="s">
        <v>217</v>
      </c>
      <c r="Q4291" s="24" t="s">
        <v>7</v>
      </c>
      <c r="R4291" s="24" t="s">
        <v>70</v>
      </c>
      <c r="S4291" s="24" t="s">
        <v>85</v>
      </c>
      <c r="T4291" s="24" t="s">
        <v>316</v>
      </c>
      <c r="U4291" s="24" t="s">
        <v>205</v>
      </c>
      <c r="V4291" s="24" t="s">
        <v>205</v>
      </c>
      <c r="W4291" s="24" t="s">
        <v>3443</v>
      </c>
      <c r="X4291" s="24" t="s">
        <v>1833</v>
      </c>
      <c r="Y4291" s="24" t="s">
        <v>166</v>
      </c>
      <c r="Z4291" s="24"/>
    </row>
    <row r="4292" spans="1:26" x14ac:dyDescent="0.2">
      <c r="A4292">
        <v>4292</v>
      </c>
      <c r="B4292">
        <v>7543</v>
      </c>
      <c r="H4292" s="23">
        <v>44368</v>
      </c>
      <c r="I4292" s="23"/>
      <c r="J4292">
        <v>18.829999999999998</v>
      </c>
      <c r="K4292" s="24"/>
      <c r="L4292" s="24" t="s">
        <v>3444</v>
      </c>
      <c r="M4292" s="24" t="s">
        <v>82</v>
      </c>
      <c r="N4292" s="24" t="s">
        <v>7</v>
      </c>
      <c r="O4292" s="24" t="s">
        <v>231</v>
      </c>
      <c r="P4292" s="24" t="s">
        <v>217</v>
      </c>
      <c r="Q4292" s="24" t="s">
        <v>7</v>
      </c>
      <c r="R4292" s="24" t="s">
        <v>70</v>
      </c>
      <c r="S4292" s="24" t="s">
        <v>82</v>
      </c>
      <c r="T4292" s="24" t="s">
        <v>587</v>
      </c>
      <c r="U4292" s="24" t="s">
        <v>205</v>
      </c>
      <c r="V4292" s="24" t="s">
        <v>205</v>
      </c>
      <c r="W4292" s="24" t="s">
        <v>82</v>
      </c>
      <c r="X4292" s="24" t="s">
        <v>1833</v>
      </c>
      <c r="Y4292" s="24" t="s">
        <v>1833</v>
      </c>
      <c r="Z4292" s="24"/>
    </row>
    <row r="4293" spans="1:26" x14ac:dyDescent="0.2">
      <c r="A4293">
        <v>4293</v>
      </c>
      <c r="B4293">
        <v>7545</v>
      </c>
      <c r="H4293" s="23">
        <v>44368</v>
      </c>
      <c r="I4293" s="23"/>
      <c r="J4293">
        <v>330</v>
      </c>
      <c r="K4293" s="24"/>
      <c r="L4293" s="24" t="s">
        <v>3445</v>
      </c>
      <c r="M4293" s="24" t="s">
        <v>3446</v>
      </c>
      <c r="N4293" s="24" t="s">
        <v>2350</v>
      </c>
      <c r="O4293" s="24" t="s">
        <v>231</v>
      </c>
      <c r="P4293" s="24" t="s">
        <v>217</v>
      </c>
      <c r="Q4293" s="24" t="s">
        <v>36</v>
      </c>
      <c r="R4293" s="24" t="s">
        <v>105</v>
      </c>
      <c r="S4293" s="24" t="s">
        <v>83</v>
      </c>
      <c r="T4293" s="24" t="s">
        <v>378</v>
      </c>
      <c r="U4293" s="24" t="s">
        <v>205</v>
      </c>
      <c r="V4293" s="24" t="s">
        <v>205</v>
      </c>
      <c r="W4293" s="24"/>
      <c r="X4293" s="24" t="s">
        <v>1833</v>
      </c>
      <c r="Y4293" s="24" t="s">
        <v>166</v>
      </c>
      <c r="Z4293" s="24"/>
    </row>
    <row r="4294" spans="1:26" x14ac:dyDescent="0.2">
      <c r="A4294">
        <v>4294</v>
      </c>
      <c r="B4294">
        <v>7560</v>
      </c>
      <c r="H4294" s="23">
        <v>44368</v>
      </c>
      <c r="I4294" s="23"/>
      <c r="J4294">
        <v>43.74</v>
      </c>
      <c r="K4294" s="24"/>
      <c r="L4294" s="24" t="s">
        <v>3255</v>
      </c>
      <c r="M4294" s="24" t="s">
        <v>3447</v>
      </c>
      <c r="N4294" s="24" t="s">
        <v>2350</v>
      </c>
      <c r="O4294" s="24" t="s">
        <v>231</v>
      </c>
      <c r="P4294" s="24" t="s">
        <v>217</v>
      </c>
      <c r="Q4294" s="24" t="s">
        <v>36</v>
      </c>
      <c r="R4294" s="24" t="s">
        <v>70</v>
      </c>
      <c r="S4294" s="24" t="s">
        <v>82</v>
      </c>
      <c r="T4294" s="24" t="s">
        <v>587</v>
      </c>
      <c r="U4294" s="24" t="s">
        <v>205</v>
      </c>
      <c r="V4294" s="24" t="s">
        <v>205</v>
      </c>
      <c r="W4294" s="24"/>
      <c r="X4294" s="24" t="s">
        <v>1833</v>
      </c>
      <c r="Y4294" s="24" t="s">
        <v>1833</v>
      </c>
      <c r="Z4294" s="24"/>
    </row>
    <row r="4295" spans="1:26" x14ac:dyDescent="0.2">
      <c r="A4295">
        <v>4295</v>
      </c>
      <c r="B4295">
        <v>7561</v>
      </c>
      <c r="H4295" s="23">
        <v>44368</v>
      </c>
      <c r="I4295" s="23"/>
      <c r="J4295">
        <v>48.1</v>
      </c>
      <c r="K4295" s="24"/>
      <c r="L4295" s="24" t="s">
        <v>3256</v>
      </c>
      <c r="M4295" s="24" t="s">
        <v>3448</v>
      </c>
      <c r="N4295" s="24" t="s">
        <v>2350</v>
      </c>
      <c r="O4295" s="24" t="s">
        <v>231</v>
      </c>
      <c r="P4295" s="24" t="s">
        <v>217</v>
      </c>
      <c r="Q4295" s="24" t="s">
        <v>36</v>
      </c>
      <c r="R4295" s="24" t="s">
        <v>70</v>
      </c>
      <c r="S4295" s="24" t="s">
        <v>82</v>
      </c>
      <c r="T4295" s="24" t="s">
        <v>587</v>
      </c>
      <c r="U4295" s="24" t="s">
        <v>205</v>
      </c>
      <c r="V4295" s="24" t="s">
        <v>205</v>
      </c>
      <c r="W4295" s="24"/>
      <c r="X4295" s="24" t="s">
        <v>1833</v>
      </c>
      <c r="Y4295" s="24" t="s">
        <v>1833</v>
      </c>
      <c r="Z4295" s="24"/>
    </row>
    <row r="4296" spans="1:26" x14ac:dyDescent="0.2">
      <c r="A4296">
        <v>4296</v>
      </c>
      <c r="B4296">
        <v>7562</v>
      </c>
      <c r="H4296" s="23">
        <v>44368</v>
      </c>
      <c r="I4296" s="23"/>
      <c r="J4296">
        <v>367.91</v>
      </c>
      <c r="K4296" s="24"/>
      <c r="L4296" s="24" t="s">
        <v>3449</v>
      </c>
      <c r="M4296" s="24" t="s">
        <v>3450</v>
      </c>
      <c r="N4296" s="24" t="s">
        <v>2236</v>
      </c>
      <c r="O4296" s="24" t="s">
        <v>231</v>
      </c>
      <c r="P4296" s="24" t="s">
        <v>217</v>
      </c>
      <c r="Q4296" s="24" t="s">
        <v>64</v>
      </c>
      <c r="R4296" s="24" t="s">
        <v>69</v>
      </c>
      <c r="S4296" s="24" t="s">
        <v>95</v>
      </c>
      <c r="T4296" s="24" t="s">
        <v>316</v>
      </c>
      <c r="U4296" s="24" t="s">
        <v>205</v>
      </c>
      <c r="V4296" s="24" t="s">
        <v>205</v>
      </c>
      <c r="W4296" s="24"/>
      <c r="X4296" s="24" t="s">
        <v>1833</v>
      </c>
      <c r="Y4296" s="24" t="s">
        <v>166</v>
      </c>
      <c r="Z4296" s="24"/>
    </row>
    <row r="4297" spans="1:26" x14ac:dyDescent="0.2">
      <c r="A4297">
        <v>4297</v>
      </c>
      <c r="B4297">
        <v>7564</v>
      </c>
      <c r="H4297" s="23">
        <v>44368</v>
      </c>
      <c r="I4297" s="23"/>
      <c r="J4297">
        <v>3048.98</v>
      </c>
      <c r="K4297" s="24"/>
      <c r="L4297" s="24" t="s">
        <v>3451</v>
      </c>
      <c r="M4297" s="24" t="s">
        <v>2897</v>
      </c>
      <c r="N4297" s="24" t="s">
        <v>7</v>
      </c>
      <c r="O4297" s="24" t="s">
        <v>231</v>
      </c>
      <c r="P4297" s="24" t="s">
        <v>217</v>
      </c>
      <c r="Q4297" s="24" t="s">
        <v>102</v>
      </c>
      <c r="R4297" s="24" t="s">
        <v>108</v>
      </c>
      <c r="S4297" s="24" t="s">
        <v>103</v>
      </c>
      <c r="T4297" s="24" t="s">
        <v>260</v>
      </c>
      <c r="U4297" s="24" t="s">
        <v>1130</v>
      </c>
      <c r="V4297" s="24" t="s">
        <v>205</v>
      </c>
      <c r="W4297" s="24" t="s">
        <v>1993</v>
      </c>
      <c r="X4297" s="24" t="s">
        <v>1833</v>
      </c>
      <c r="Y4297" s="24" t="s">
        <v>166</v>
      </c>
      <c r="Z4297" s="24"/>
    </row>
    <row r="4298" spans="1:26" x14ac:dyDescent="0.2">
      <c r="A4298">
        <v>4298</v>
      </c>
      <c r="B4298">
        <v>7565</v>
      </c>
      <c r="H4298" s="23">
        <v>44368</v>
      </c>
      <c r="I4298" s="23"/>
      <c r="J4298">
        <v>183.45</v>
      </c>
      <c r="K4298" s="24"/>
      <c r="L4298" s="24" t="s">
        <v>3256</v>
      </c>
      <c r="M4298" s="24" t="s">
        <v>3441</v>
      </c>
      <c r="N4298" s="24" t="s">
        <v>2350</v>
      </c>
      <c r="O4298" s="24" t="s">
        <v>231</v>
      </c>
      <c r="P4298" s="24" t="s">
        <v>217</v>
      </c>
      <c r="Q4298" s="24" t="s">
        <v>36</v>
      </c>
      <c r="R4298" s="24" t="s">
        <v>105</v>
      </c>
      <c r="S4298" s="24" t="s">
        <v>83</v>
      </c>
      <c r="T4298" s="24" t="s">
        <v>378</v>
      </c>
      <c r="U4298" s="24" t="s">
        <v>205</v>
      </c>
      <c r="V4298" s="24" t="s">
        <v>205</v>
      </c>
      <c r="W4298" s="24"/>
      <c r="X4298" s="24" t="s">
        <v>1833</v>
      </c>
      <c r="Y4298" s="24" t="s">
        <v>166</v>
      </c>
      <c r="Z4298" s="24"/>
    </row>
    <row r="4299" spans="1:26" x14ac:dyDescent="0.2">
      <c r="A4299">
        <v>4299</v>
      </c>
      <c r="B4299">
        <v>7566</v>
      </c>
      <c r="H4299" s="23">
        <v>44368</v>
      </c>
      <c r="I4299" s="23"/>
      <c r="J4299">
        <v>202.93</v>
      </c>
      <c r="K4299" s="24"/>
      <c r="L4299" s="24" t="s">
        <v>3452</v>
      </c>
      <c r="M4299" s="24" t="s">
        <v>3095</v>
      </c>
      <c r="N4299" s="24" t="s">
        <v>68</v>
      </c>
      <c r="O4299" s="24" t="s">
        <v>231</v>
      </c>
      <c r="P4299" s="24" t="s">
        <v>217</v>
      </c>
      <c r="Q4299" s="24" t="s">
        <v>7</v>
      </c>
      <c r="R4299" s="24" t="s">
        <v>105</v>
      </c>
      <c r="S4299" s="24" t="s">
        <v>24</v>
      </c>
      <c r="T4299" s="24" t="s">
        <v>312</v>
      </c>
      <c r="U4299" s="24" t="s">
        <v>205</v>
      </c>
      <c r="V4299" s="24" t="s">
        <v>205</v>
      </c>
      <c r="W4299" s="24" t="s">
        <v>3022</v>
      </c>
      <c r="X4299" s="24" t="s">
        <v>1833</v>
      </c>
      <c r="Y4299" s="24" t="s">
        <v>166</v>
      </c>
      <c r="Z4299" s="24"/>
    </row>
    <row r="4300" spans="1:26" x14ac:dyDescent="0.2">
      <c r="A4300">
        <v>4300</v>
      </c>
      <c r="B4300">
        <v>7571</v>
      </c>
      <c r="H4300" s="23">
        <v>44369</v>
      </c>
      <c r="I4300" s="23"/>
      <c r="J4300">
        <v>3048.22</v>
      </c>
      <c r="K4300" s="24"/>
      <c r="L4300" s="24" t="s">
        <v>3453</v>
      </c>
      <c r="M4300" s="24" t="s">
        <v>3454</v>
      </c>
      <c r="N4300" s="24" t="s">
        <v>7</v>
      </c>
      <c r="O4300" s="24" t="s">
        <v>231</v>
      </c>
      <c r="P4300" s="24" t="s">
        <v>217</v>
      </c>
      <c r="Q4300" s="24" t="s">
        <v>102</v>
      </c>
      <c r="R4300" s="24" t="s">
        <v>108</v>
      </c>
      <c r="S4300" s="24" t="s">
        <v>103</v>
      </c>
      <c r="T4300" s="24" t="s">
        <v>260</v>
      </c>
      <c r="U4300" s="24" t="s">
        <v>3455</v>
      </c>
      <c r="V4300" s="24" t="s">
        <v>205</v>
      </c>
      <c r="W4300" s="24" t="s">
        <v>1993</v>
      </c>
      <c r="X4300" s="24" t="s">
        <v>1833</v>
      </c>
      <c r="Y4300" s="24" t="s">
        <v>166</v>
      </c>
      <c r="Z4300" s="24"/>
    </row>
    <row r="4301" spans="1:26" x14ac:dyDescent="0.2">
      <c r="A4301">
        <v>4301</v>
      </c>
      <c r="B4301">
        <v>7572</v>
      </c>
      <c r="H4301" s="23">
        <v>44369</v>
      </c>
      <c r="I4301" s="23"/>
      <c r="J4301">
        <v>4553.6899999999996</v>
      </c>
      <c r="K4301" s="24"/>
      <c r="L4301" s="24" t="s">
        <v>3456</v>
      </c>
      <c r="M4301" s="24" t="s">
        <v>3457</v>
      </c>
      <c r="N4301" s="24" t="s">
        <v>7</v>
      </c>
      <c r="O4301" s="24" t="s">
        <v>231</v>
      </c>
      <c r="P4301" s="24" t="s">
        <v>217</v>
      </c>
      <c r="Q4301" s="24" t="s">
        <v>102</v>
      </c>
      <c r="R4301" s="24" t="s">
        <v>108</v>
      </c>
      <c r="S4301" s="24" t="s">
        <v>103</v>
      </c>
      <c r="T4301" s="24" t="s">
        <v>260</v>
      </c>
      <c r="U4301" s="24" t="s">
        <v>3458</v>
      </c>
      <c r="V4301" s="24" t="s">
        <v>205</v>
      </c>
      <c r="W4301" s="24" t="s">
        <v>1993</v>
      </c>
      <c r="X4301" s="24" t="s">
        <v>1833</v>
      </c>
      <c r="Y4301" s="24" t="s">
        <v>166</v>
      </c>
      <c r="Z4301" s="24"/>
    </row>
    <row r="4302" spans="1:26" x14ac:dyDescent="0.2">
      <c r="A4302">
        <v>4302</v>
      </c>
      <c r="B4302">
        <v>7574</v>
      </c>
      <c r="H4302" s="23">
        <v>44369</v>
      </c>
      <c r="I4302" s="23"/>
      <c r="J4302">
        <v>144.01</v>
      </c>
      <c r="K4302" s="24"/>
      <c r="L4302" s="24" t="s">
        <v>3459</v>
      </c>
      <c r="M4302" s="24" t="s">
        <v>3441</v>
      </c>
      <c r="N4302" s="24" t="s">
        <v>2350</v>
      </c>
      <c r="O4302" s="24" t="s">
        <v>231</v>
      </c>
      <c r="P4302" s="24" t="s">
        <v>217</v>
      </c>
      <c r="Q4302" s="24" t="s">
        <v>36</v>
      </c>
      <c r="R4302" s="24" t="s">
        <v>105</v>
      </c>
      <c r="S4302" s="24" t="s">
        <v>83</v>
      </c>
      <c r="T4302" s="24" t="s">
        <v>378</v>
      </c>
      <c r="U4302" s="24" t="s">
        <v>205</v>
      </c>
      <c r="V4302" s="24" t="s">
        <v>205</v>
      </c>
      <c r="W4302" s="24"/>
      <c r="X4302" s="24" t="s">
        <v>1833</v>
      </c>
      <c r="Y4302" s="24" t="s">
        <v>166</v>
      </c>
      <c r="Z4302" s="24"/>
    </row>
    <row r="4303" spans="1:26" x14ac:dyDescent="0.2">
      <c r="A4303">
        <v>4303</v>
      </c>
      <c r="B4303">
        <v>7575</v>
      </c>
      <c r="H4303" s="23">
        <v>44369</v>
      </c>
      <c r="I4303" s="23"/>
      <c r="J4303">
        <v>2500</v>
      </c>
      <c r="K4303" s="24"/>
      <c r="L4303" s="24" t="s">
        <v>3460</v>
      </c>
      <c r="M4303" s="24" t="s">
        <v>3461</v>
      </c>
      <c r="N4303" s="24" t="s">
        <v>7</v>
      </c>
      <c r="O4303" s="24" t="s">
        <v>231</v>
      </c>
      <c r="P4303" s="24" t="s">
        <v>217</v>
      </c>
      <c r="Q4303" s="24" t="s">
        <v>55</v>
      </c>
      <c r="R4303" s="24" t="s">
        <v>70</v>
      </c>
      <c r="S4303" s="24" t="s">
        <v>74</v>
      </c>
      <c r="T4303" s="24" t="s">
        <v>225</v>
      </c>
      <c r="U4303" s="24" t="s">
        <v>205</v>
      </c>
      <c r="V4303" s="24" t="s">
        <v>205</v>
      </c>
      <c r="W4303" s="24" t="s">
        <v>2308</v>
      </c>
      <c r="X4303" s="24" t="s">
        <v>1833</v>
      </c>
      <c r="Y4303" s="24" t="s">
        <v>166</v>
      </c>
      <c r="Z4303" s="24"/>
    </row>
    <row r="4304" spans="1:26" x14ac:dyDescent="0.2">
      <c r="A4304">
        <v>4304</v>
      </c>
      <c r="B4304">
        <v>7576</v>
      </c>
      <c r="H4304" s="23">
        <v>44370</v>
      </c>
      <c r="I4304" s="23"/>
      <c r="J4304">
        <v>248.2</v>
      </c>
      <c r="K4304" s="24"/>
      <c r="L4304" s="24" t="s">
        <v>3462</v>
      </c>
      <c r="M4304" s="24" t="s">
        <v>1482</v>
      </c>
      <c r="N4304" s="24" t="s">
        <v>7</v>
      </c>
      <c r="O4304" s="24" t="s">
        <v>231</v>
      </c>
      <c r="P4304" s="24" t="s">
        <v>217</v>
      </c>
      <c r="Q4304" s="24" t="s">
        <v>55</v>
      </c>
      <c r="R4304" s="24" t="s">
        <v>70</v>
      </c>
      <c r="S4304" s="24" t="s">
        <v>76</v>
      </c>
      <c r="T4304" s="24" t="s">
        <v>225</v>
      </c>
      <c r="U4304" s="24" t="s">
        <v>205</v>
      </c>
      <c r="V4304" s="24" t="s">
        <v>205</v>
      </c>
      <c r="W4304" s="24" t="s">
        <v>2313</v>
      </c>
      <c r="X4304" s="24" t="s">
        <v>1833</v>
      </c>
      <c r="Y4304" s="24" t="s">
        <v>166</v>
      </c>
      <c r="Z4304" s="24"/>
    </row>
    <row r="4305" spans="1:26" x14ac:dyDescent="0.2">
      <c r="A4305">
        <v>4305</v>
      </c>
      <c r="B4305">
        <v>7577</v>
      </c>
      <c r="H4305" s="23">
        <v>44370</v>
      </c>
      <c r="I4305" s="23"/>
      <c r="J4305">
        <v>70</v>
      </c>
      <c r="K4305" s="24"/>
      <c r="L4305" s="24" t="s">
        <v>3463</v>
      </c>
      <c r="M4305" s="24" t="s">
        <v>1482</v>
      </c>
      <c r="N4305" s="24" t="s">
        <v>7</v>
      </c>
      <c r="O4305" s="24" t="s">
        <v>231</v>
      </c>
      <c r="P4305" s="24" t="s">
        <v>217</v>
      </c>
      <c r="Q4305" s="24" t="s">
        <v>55</v>
      </c>
      <c r="R4305" s="24" t="s">
        <v>70</v>
      </c>
      <c r="S4305" s="24" t="s">
        <v>76</v>
      </c>
      <c r="T4305" s="24" t="s">
        <v>225</v>
      </c>
      <c r="U4305" s="24" t="s">
        <v>205</v>
      </c>
      <c r="V4305" s="24" t="s">
        <v>205</v>
      </c>
      <c r="W4305" s="24" t="s">
        <v>2313</v>
      </c>
      <c r="X4305" s="24" t="s">
        <v>1833</v>
      </c>
      <c r="Y4305" s="24" t="s">
        <v>166</v>
      </c>
      <c r="Z4305" s="24"/>
    </row>
    <row r="4306" spans="1:26" x14ac:dyDescent="0.2">
      <c r="A4306">
        <v>4306</v>
      </c>
      <c r="B4306">
        <v>7581</v>
      </c>
      <c r="H4306" s="23">
        <v>44370</v>
      </c>
      <c r="I4306" s="23"/>
      <c r="J4306">
        <v>280</v>
      </c>
      <c r="K4306" s="24"/>
      <c r="L4306" s="24" t="s">
        <v>3464</v>
      </c>
      <c r="M4306" s="24" t="s">
        <v>3465</v>
      </c>
      <c r="N4306" s="24" t="s">
        <v>50</v>
      </c>
      <c r="O4306" s="24" t="s">
        <v>231</v>
      </c>
      <c r="P4306" s="24" t="s">
        <v>275</v>
      </c>
      <c r="Q4306" s="24" t="s">
        <v>50</v>
      </c>
      <c r="R4306" s="24" t="s">
        <v>70</v>
      </c>
      <c r="S4306" s="24" t="s">
        <v>24</v>
      </c>
      <c r="T4306" s="24" t="s">
        <v>225</v>
      </c>
      <c r="U4306" s="24" t="s">
        <v>205</v>
      </c>
      <c r="V4306" s="24" t="s">
        <v>205</v>
      </c>
      <c r="W4306" s="24" t="s">
        <v>2202</v>
      </c>
      <c r="X4306" s="24" t="s">
        <v>1833</v>
      </c>
      <c r="Y4306" s="24" t="s">
        <v>166</v>
      </c>
      <c r="Z4306" s="24"/>
    </row>
    <row r="4307" spans="1:26" x14ac:dyDescent="0.2">
      <c r="A4307">
        <v>4307</v>
      </c>
      <c r="B4307">
        <v>7589</v>
      </c>
      <c r="H4307" s="23">
        <v>44371</v>
      </c>
      <c r="I4307" s="23"/>
      <c r="J4307">
        <v>459.98</v>
      </c>
      <c r="K4307" s="24"/>
      <c r="L4307" s="24" t="s">
        <v>3466</v>
      </c>
      <c r="M4307" s="24" t="s">
        <v>3467</v>
      </c>
      <c r="N4307" s="24" t="s">
        <v>7</v>
      </c>
      <c r="O4307" s="24" t="s">
        <v>231</v>
      </c>
      <c r="P4307" s="24" t="s">
        <v>217</v>
      </c>
      <c r="Q4307" s="24" t="s">
        <v>102</v>
      </c>
      <c r="R4307" s="24" t="s">
        <v>108</v>
      </c>
      <c r="S4307" s="24" t="s">
        <v>103</v>
      </c>
      <c r="T4307" s="24" t="s">
        <v>260</v>
      </c>
      <c r="U4307" s="24" t="s">
        <v>1690</v>
      </c>
      <c r="V4307" s="24" t="s">
        <v>205</v>
      </c>
      <c r="W4307" s="24"/>
      <c r="X4307" s="24" t="s">
        <v>1833</v>
      </c>
      <c r="Y4307" s="24" t="s">
        <v>166</v>
      </c>
      <c r="Z4307" s="24"/>
    </row>
    <row r="4308" spans="1:26" x14ac:dyDescent="0.2">
      <c r="A4308">
        <v>4308</v>
      </c>
      <c r="B4308">
        <v>7592</v>
      </c>
      <c r="H4308" s="23">
        <v>44372</v>
      </c>
      <c r="I4308" s="23"/>
      <c r="J4308">
        <v>124.98</v>
      </c>
      <c r="K4308" s="24"/>
      <c r="L4308" s="24" t="s">
        <v>3468</v>
      </c>
      <c r="M4308" s="24" t="s">
        <v>3469</v>
      </c>
      <c r="N4308" s="24" t="s">
        <v>7</v>
      </c>
      <c r="O4308" s="24" t="s">
        <v>231</v>
      </c>
      <c r="P4308" s="24" t="s">
        <v>217</v>
      </c>
      <c r="Q4308" s="24" t="s">
        <v>102</v>
      </c>
      <c r="R4308" s="24" t="s">
        <v>108</v>
      </c>
      <c r="S4308" s="24" t="s">
        <v>103</v>
      </c>
      <c r="T4308" s="24" t="s">
        <v>260</v>
      </c>
      <c r="U4308" s="24" t="s">
        <v>3470</v>
      </c>
      <c r="V4308" s="24" t="s">
        <v>205</v>
      </c>
      <c r="W4308" s="24"/>
      <c r="X4308" s="24" t="s">
        <v>1833</v>
      </c>
      <c r="Y4308" s="24" t="s">
        <v>166</v>
      </c>
      <c r="Z4308" s="24"/>
    </row>
    <row r="4309" spans="1:26" x14ac:dyDescent="0.2">
      <c r="A4309">
        <v>4309</v>
      </c>
      <c r="B4309">
        <v>7598</v>
      </c>
      <c r="H4309" s="23">
        <v>44372</v>
      </c>
      <c r="I4309" s="23"/>
      <c r="J4309">
        <v>351.96</v>
      </c>
      <c r="K4309" s="24"/>
      <c r="L4309" s="24" t="s">
        <v>3471</v>
      </c>
      <c r="M4309" s="24" t="s">
        <v>3472</v>
      </c>
      <c r="N4309" s="24" t="s">
        <v>7</v>
      </c>
      <c r="O4309" s="24" t="s">
        <v>231</v>
      </c>
      <c r="P4309" s="24" t="s">
        <v>217</v>
      </c>
      <c r="Q4309" s="24" t="s">
        <v>102</v>
      </c>
      <c r="R4309" s="24" t="s">
        <v>108</v>
      </c>
      <c r="S4309" s="24" t="s">
        <v>103</v>
      </c>
      <c r="T4309" s="24" t="s">
        <v>260</v>
      </c>
      <c r="U4309" s="24" t="s">
        <v>3091</v>
      </c>
      <c r="V4309" s="24" t="s">
        <v>205</v>
      </c>
      <c r="W4309" s="24"/>
      <c r="X4309" s="24" t="s">
        <v>1833</v>
      </c>
      <c r="Y4309" s="24" t="s">
        <v>166</v>
      </c>
      <c r="Z4309" s="24"/>
    </row>
    <row r="4310" spans="1:26" x14ac:dyDescent="0.2">
      <c r="A4310">
        <v>4310</v>
      </c>
      <c r="B4310">
        <v>7613</v>
      </c>
      <c r="H4310" s="23">
        <v>44375</v>
      </c>
      <c r="I4310" s="23"/>
      <c r="J4310">
        <v>510</v>
      </c>
      <c r="K4310" s="24"/>
      <c r="L4310" s="24" t="s">
        <v>3397</v>
      </c>
      <c r="M4310" s="24" t="s">
        <v>3473</v>
      </c>
      <c r="N4310" s="24" t="s">
        <v>2350</v>
      </c>
      <c r="O4310" s="24" t="s">
        <v>231</v>
      </c>
      <c r="P4310" s="24" t="s">
        <v>217</v>
      </c>
      <c r="Q4310" s="24" t="s">
        <v>7</v>
      </c>
      <c r="R4310" s="24" t="s">
        <v>70</v>
      </c>
      <c r="S4310" s="24" t="s">
        <v>85</v>
      </c>
      <c r="T4310" s="24" t="s">
        <v>316</v>
      </c>
      <c r="U4310" s="24" t="s">
        <v>205</v>
      </c>
      <c r="V4310" s="24" t="s">
        <v>205</v>
      </c>
      <c r="W4310" s="24" t="s">
        <v>3443</v>
      </c>
      <c r="X4310" s="24" t="s">
        <v>1833</v>
      </c>
      <c r="Y4310" s="24" t="s">
        <v>166</v>
      </c>
      <c r="Z4310" s="24"/>
    </row>
    <row r="4311" spans="1:26" x14ac:dyDescent="0.2">
      <c r="A4311">
        <v>4311</v>
      </c>
      <c r="B4311">
        <v>7615</v>
      </c>
      <c r="H4311" s="23">
        <v>44376</v>
      </c>
      <c r="I4311" s="23"/>
      <c r="J4311">
        <v>72.11</v>
      </c>
      <c r="K4311" s="24"/>
      <c r="L4311" s="24" t="s">
        <v>3474</v>
      </c>
      <c r="M4311" s="24" t="s">
        <v>3448</v>
      </c>
      <c r="N4311" s="24" t="s">
        <v>2350</v>
      </c>
      <c r="O4311" s="24" t="s">
        <v>231</v>
      </c>
      <c r="P4311" s="24" t="s">
        <v>217</v>
      </c>
      <c r="Q4311" s="24" t="s">
        <v>36</v>
      </c>
      <c r="R4311" s="24" t="s">
        <v>70</v>
      </c>
      <c r="S4311" s="24" t="s">
        <v>82</v>
      </c>
      <c r="T4311" s="24" t="s">
        <v>587</v>
      </c>
      <c r="U4311" s="24" t="s">
        <v>205</v>
      </c>
      <c r="V4311" s="24" t="s">
        <v>205</v>
      </c>
      <c r="W4311" s="24"/>
      <c r="X4311" s="24" t="s">
        <v>1833</v>
      </c>
      <c r="Y4311" s="24" t="s">
        <v>166</v>
      </c>
      <c r="Z4311" s="24"/>
    </row>
    <row r="4312" spans="1:26" x14ac:dyDescent="0.2">
      <c r="A4312">
        <v>4312</v>
      </c>
      <c r="B4312">
        <v>7625</v>
      </c>
      <c r="H4312" s="23">
        <v>44377</v>
      </c>
      <c r="I4312" s="23"/>
      <c r="J4312">
        <v>1500</v>
      </c>
      <c r="K4312" s="24"/>
      <c r="L4312" s="24" t="s">
        <v>3475</v>
      </c>
      <c r="M4312" s="24" t="s">
        <v>3476</v>
      </c>
      <c r="N4312" s="24" t="s">
        <v>68</v>
      </c>
      <c r="O4312" s="24" t="s">
        <v>231</v>
      </c>
      <c r="P4312" s="24" t="s">
        <v>217</v>
      </c>
      <c r="Q4312" s="24" t="s">
        <v>17</v>
      </c>
      <c r="R4312" s="24" t="s">
        <v>105</v>
      </c>
      <c r="S4312" s="24" t="s">
        <v>106</v>
      </c>
      <c r="T4312" s="24" t="s">
        <v>219</v>
      </c>
      <c r="U4312" s="24" t="s">
        <v>205</v>
      </c>
      <c r="V4312" s="24" t="s">
        <v>205</v>
      </c>
      <c r="W4312" s="24" t="s">
        <v>1372</v>
      </c>
      <c r="X4312" s="24" t="s">
        <v>1833</v>
      </c>
      <c r="Y4312" s="24" t="s">
        <v>166</v>
      </c>
      <c r="Z4312" s="24"/>
    </row>
    <row r="4313" spans="1:26" x14ac:dyDescent="0.2">
      <c r="A4313">
        <v>4313</v>
      </c>
      <c r="B4313">
        <v>7627</v>
      </c>
      <c r="H4313" s="23">
        <v>44377</v>
      </c>
      <c r="I4313" s="23"/>
      <c r="J4313">
        <v>67.260000000000005</v>
      </c>
      <c r="K4313" s="24"/>
      <c r="L4313" s="24" t="s">
        <v>3477</v>
      </c>
      <c r="M4313" s="24" t="s">
        <v>3478</v>
      </c>
      <c r="N4313" s="24" t="s">
        <v>50</v>
      </c>
      <c r="O4313" s="24" t="s">
        <v>231</v>
      </c>
      <c r="P4313" s="24" t="s">
        <v>217</v>
      </c>
      <c r="Q4313" s="24" t="s">
        <v>50</v>
      </c>
      <c r="R4313" s="24" t="s">
        <v>105</v>
      </c>
      <c r="S4313" s="24" t="s">
        <v>24</v>
      </c>
      <c r="T4313" s="24" t="s">
        <v>312</v>
      </c>
      <c r="U4313" s="24" t="s">
        <v>205</v>
      </c>
      <c r="V4313" s="24" t="s">
        <v>205</v>
      </c>
      <c r="W4313" s="24"/>
      <c r="X4313" s="24" t="s">
        <v>1833</v>
      </c>
      <c r="Y4313" s="24" t="s">
        <v>166</v>
      </c>
      <c r="Z4313" s="24"/>
    </row>
    <row r="4314" spans="1:26" x14ac:dyDescent="0.2">
      <c r="A4314">
        <v>4314</v>
      </c>
      <c r="B4314">
        <v>7628</v>
      </c>
      <c r="H4314" s="23">
        <v>44377</v>
      </c>
      <c r="I4314" s="23"/>
      <c r="J4314">
        <v>88.52</v>
      </c>
      <c r="K4314" s="24"/>
      <c r="L4314" s="24" t="s">
        <v>3477</v>
      </c>
      <c r="M4314" s="24" t="s">
        <v>3191</v>
      </c>
      <c r="N4314" s="24" t="s">
        <v>68</v>
      </c>
      <c r="O4314" s="24" t="s">
        <v>231</v>
      </c>
      <c r="P4314" s="24" t="s">
        <v>217</v>
      </c>
      <c r="Q4314" s="24" t="s">
        <v>17</v>
      </c>
      <c r="R4314" s="24" t="s">
        <v>70</v>
      </c>
      <c r="S4314" s="24" t="s">
        <v>81</v>
      </c>
      <c r="T4314" s="24" t="s">
        <v>225</v>
      </c>
      <c r="U4314" s="24" t="s">
        <v>205</v>
      </c>
      <c r="V4314" s="24" t="s">
        <v>205</v>
      </c>
      <c r="W4314" s="24"/>
      <c r="X4314" s="24" t="s">
        <v>1833</v>
      </c>
      <c r="Y4314" s="24" t="s">
        <v>166</v>
      </c>
      <c r="Z4314" s="24"/>
    </row>
    <row r="4315" spans="1:26" x14ac:dyDescent="0.2">
      <c r="A4315">
        <v>4315</v>
      </c>
      <c r="B4315">
        <v>7629</v>
      </c>
      <c r="H4315" s="23">
        <v>44377</v>
      </c>
      <c r="I4315" s="23"/>
      <c r="J4315">
        <v>1296</v>
      </c>
      <c r="K4315" s="24"/>
      <c r="L4315" s="24" t="s">
        <v>3479</v>
      </c>
      <c r="M4315" s="24" t="s">
        <v>3480</v>
      </c>
      <c r="N4315" s="24" t="s">
        <v>7</v>
      </c>
      <c r="O4315" s="24" t="s">
        <v>231</v>
      </c>
      <c r="P4315" s="24" t="s">
        <v>217</v>
      </c>
      <c r="Q4315" s="24" t="s">
        <v>584</v>
      </c>
      <c r="R4315" s="24" t="s">
        <v>584</v>
      </c>
      <c r="S4315" s="24" t="s">
        <v>584</v>
      </c>
      <c r="T4315" s="24" t="s">
        <v>585</v>
      </c>
      <c r="U4315" s="24" t="s">
        <v>1267</v>
      </c>
      <c r="V4315" s="24" t="s">
        <v>3481</v>
      </c>
      <c r="W4315" s="24"/>
      <c r="X4315" s="24" t="s">
        <v>1833</v>
      </c>
      <c r="Y4315" s="24" t="s">
        <v>166</v>
      </c>
      <c r="Z4315" s="24"/>
    </row>
    <row r="4316" spans="1:26" x14ac:dyDescent="0.2">
      <c r="A4316">
        <v>4316</v>
      </c>
      <c r="B4316">
        <v>7637</v>
      </c>
      <c r="H4316" s="23">
        <v>44378</v>
      </c>
      <c r="I4316" s="23"/>
      <c r="J4316">
        <v>546</v>
      </c>
      <c r="K4316" s="24"/>
      <c r="L4316" s="24" t="s">
        <v>3482</v>
      </c>
      <c r="M4316" s="24" t="s">
        <v>3480</v>
      </c>
      <c r="N4316" s="24" t="s">
        <v>7</v>
      </c>
      <c r="O4316" s="24" t="s">
        <v>231</v>
      </c>
      <c r="P4316" s="24" t="s">
        <v>217</v>
      </c>
      <c r="Q4316" s="24" t="s">
        <v>584</v>
      </c>
      <c r="R4316" s="24" t="s">
        <v>584</v>
      </c>
      <c r="S4316" s="24" t="s">
        <v>584</v>
      </c>
      <c r="T4316" s="24" t="s">
        <v>585</v>
      </c>
      <c r="U4316" s="24" t="s">
        <v>1690</v>
      </c>
      <c r="V4316" s="24" t="s">
        <v>3483</v>
      </c>
      <c r="W4316" s="24"/>
      <c r="X4316" s="24" t="s">
        <v>1833</v>
      </c>
      <c r="Y4316" s="24" t="s">
        <v>1833</v>
      </c>
      <c r="Z4316" s="24"/>
    </row>
    <row r="4317" spans="1:26" x14ac:dyDescent="0.2">
      <c r="A4317">
        <v>4317</v>
      </c>
      <c r="B4317">
        <v>7662</v>
      </c>
      <c r="H4317" s="23">
        <v>44382</v>
      </c>
      <c r="I4317" s="23"/>
      <c r="J4317">
        <v>2661.21</v>
      </c>
      <c r="K4317" s="24"/>
      <c r="L4317" s="24" t="s">
        <v>3254</v>
      </c>
      <c r="M4317" s="24" t="s">
        <v>3484</v>
      </c>
      <c r="N4317" s="24" t="s">
        <v>68</v>
      </c>
      <c r="O4317" s="24" t="s">
        <v>231</v>
      </c>
      <c r="P4317" s="24" t="s">
        <v>217</v>
      </c>
      <c r="Q4317" s="24" t="s">
        <v>36</v>
      </c>
      <c r="R4317" s="24" t="s">
        <v>6</v>
      </c>
      <c r="S4317" s="24" t="s">
        <v>37</v>
      </c>
      <c r="T4317" s="24" t="s">
        <v>304</v>
      </c>
      <c r="U4317" s="24" t="s">
        <v>205</v>
      </c>
      <c r="V4317" s="24" t="s">
        <v>205</v>
      </c>
      <c r="W4317" s="24"/>
      <c r="X4317" s="24" t="s">
        <v>1833</v>
      </c>
      <c r="Y4317" s="24" t="s">
        <v>166</v>
      </c>
      <c r="Z4317" s="24"/>
    </row>
    <row r="4318" spans="1:26" x14ac:dyDescent="0.2">
      <c r="A4318">
        <v>4318</v>
      </c>
      <c r="B4318">
        <v>7663</v>
      </c>
      <c r="H4318" s="23">
        <v>44382</v>
      </c>
      <c r="I4318" s="23"/>
      <c r="J4318">
        <v>900</v>
      </c>
      <c r="K4318" s="24"/>
      <c r="L4318" s="24" t="s">
        <v>3485</v>
      </c>
      <c r="M4318" s="24" t="s">
        <v>3248</v>
      </c>
      <c r="N4318" s="24" t="s">
        <v>68</v>
      </c>
      <c r="O4318" s="24" t="s">
        <v>231</v>
      </c>
      <c r="P4318" s="24" t="s">
        <v>217</v>
      </c>
      <c r="Q4318" s="24" t="s">
        <v>36</v>
      </c>
      <c r="R4318" s="24" t="s">
        <v>6</v>
      </c>
      <c r="S4318" s="24" t="s">
        <v>37</v>
      </c>
      <c r="T4318" s="24" t="s">
        <v>304</v>
      </c>
      <c r="U4318" s="24" t="s">
        <v>205</v>
      </c>
      <c r="V4318" s="24" t="s">
        <v>205</v>
      </c>
      <c r="W4318" s="24" t="s">
        <v>205</v>
      </c>
      <c r="X4318" s="24" t="s">
        <v>1833</v>
      </c>
      <c r="Y4318" s="24" t="s">
        <v>1833</v>
      </c>
      <c r="Z4318" s="24"/>
    </row>
    <row r="4319" spans="1:26" x14ac:dyDescent="0.2">
      <c r="A4319">
        <v>4319</v>
      </c>
      <c r="B4319">
        <v>7664</v>
      </c>
      <c r="H4319" s="23">
        <v>44382</v>
      </c>
      <c r="I4319" s="23"/>
      <c r="J4319">
        <v>1500</v>
      </c>
      <c r="K4319" s="24"/>
      <c r="L4319" s="24" t="s">
        <v>3256</v>
      </c>
      <c r="M4319" s="24" t="s">
        <v>2445</v>
      </c>
      <c r="N4319" s="24" t="s">
        <v>68</v>
      </c>
      <c r="O4319" s="24" t="s">
        <v>231</v>
      </c>
      <c r="P4319" s="24" t="s">
        <v>217</v>
      </c>
      <c r="Q4319" s="24" t="s">
        <v>36</v>
      </c>
      <c r="R4319" s="24" t="s">
        <v>6</v>
      </c>
      <c r="S4319" s="24" t="s">
        <v>15</v>
      </c>
      <c r="T4319" s="24" t="s">
        <v>225</v>
      </c>
      <c r="U4319" s="24" t="s">
        <v>205</v>
      </c>
      <c r="V4319" s="24" t="s">
        <v>205</v>
      </c>
      <c r="W4319" s="24" t="s">
        <v>205</v>
      </c>
      <c r="X4319" s="24" t="s">
        <v>1833</v>
      </c>
      <c r="Y4319" s="24" t="s">
        <v>1833</v>
      </c>
      <c r="Z4319" s="24"/>
    </row>
    <row r="4320" spans="1:26" x14ac:dyDescent="0.2">
      <c r="A4320">
        <v>4320</v>
      </c>
      <c r="B4320">
        <v>7665</v>
      </c>
      <c r="H4320" s="23">
        <v>44382</v>
      </c>
      <c r="I4320" s="23"/>
      <c r="J4320">
        <v>2300</v>
      </c>
      <c r="K4320" s="24"/>
      <c r="L4320" s="24" t="s">
        <v>3277</v>
      </c>
      <c r="M4320" s="24" t="s">
        <v>2459</v>
      </c>
      <c r="N4320" s="24" t="s">
        <v>50</v>
      </c>
      <c r="O4320" s="24" t="s">
        <v>231</v>
      </c>
      <c r="P4320" s="24" t="s">
        <v>217</v>
      </c>
      <c r="Q4320" s="24" t="s">
        <v>36</v>
      </c>
      <c r="R4320" s="24" t="s">
        <v>6</v>
      </c>
      <c r="S4320" s="24" t="s">
        <v>37</v>
      </c>
      <c r="T4320" s="24" t="s">
        <v>304</v>
      </c>
      <c r="U4320" s="24" t="s">
        <v>205</v>
      </c>
      <c r="V4320" s="24" t="s">
        <v>205</v>
      </c>
      <c r="W4320" s="24" t="s">
        <v>205</v>
      </c>
      <c r="X4320" s="24" t="s">
        <v>1833</v>
      </c>
      <c r="Y4320" s="24" t="s">
        <v>205</v>
      </c>
      <c r="Z4320" s="24"/>
    </row>
    <row r="4321" spans="1:26" x14ac:dyDescent="0.2">
      <c r="A4321">
        <v>4321</v>
      </c>
      <c r="B4321">
        <v>7666</v>
      </c>
      <c r="H4321" s="23">
        <v>44382</v>
      </c>
      <c r="I4321" s="23"/>
      <c r="J4321">
        <v>825</v>
      </c>
      <c r="K4321" s="24"/>
      <c r="L4321" s="24" t="s">
        <v>3278</v>
      </c>
      <c r="M4321" s="24" t="s">
        <v>2455</v>
      </c>
      <c r="N4321" s="24" t="s">
        <v>50</v>
      </c>
      <c r="O4321" s="24" t="s">
        <v>231</v>
      </c>
      <c r="P4321" s="24" t="s">
        <v>217</v>
      </c>
      <c r="Q4321" s="24" t="s">
        <v>36</v>
      </c>
      <c r="R4321" s="24" t="s">
        <v>6</v>
      </c>
      <c r="S4321" s="24" t="s">
        <v>37</v>
      </c>
      <c r="T4321" s="24" t="s">
        <v>304</v>
      </c>
      <c r="U4321" s="24" t="s">
        <v>205</v>
      </c>
      <c r="V4321" s="24" t="s">
        <v>205</v>
      </c>
      <c r="W4321" s="24" t="s">
        <v>205</v>
      </c>
      <c r="X4321" s="24" t="s">
        <v>1833</v>
      </c>
      <c r="Y4321" s="24" t="s">
        <v>166</v>
      </c>
      <c r="Z4321" s="24"/>
    </row>
    <row r="4322" spans="1:26" x14ac:dyDescent="0.2">
      <c r="A4322">
        <v>4322</v>
      </c>
      <c r="B4322">
        <v>7667</v>
      </c>
      <c r="H4322" s="23">
        <v>44382</v>
      </c>
      <c r="I4322" s="23"/>
      <c r="J4322">
        <v>1930</v>
      </c>
      <c r="K4322" s="24"/>
      <c r="L4322" s="24" t="s">
        <v>3474</v>
      </c>
      <c r="M4322" s="24" t="s">
        <v>3276</v>
      </c>
      <c r="N4322" s="24" t="s">
        <v>50</v>
      </c>
      <c r="O4322" s="24" t="s">
        <v>231</v>
      </c>
      <c r="P4322" s="24" t="s">
        <v>217</v>
      </c>
      <c r="Q4322" s="24" t="s">
        <v>36</v>
      </c>
      <c r="R4322" s="24" t="s">
        <v>6</v>
      </c>
      <c r="S4322" s="24" t="s">
        <v>37</v>
      </c>
      <c r="T4322" s="24" t="s">
        <v>304</v>
      </c>
      <c r="U4322" s="24" t="s">
        <v>205</v>
      </c>
      <c r="V4322" s="24" t="s">
        <v>205</v>
      </c>
      <c r="W4322" s="24" t="s">
        <v>205</v>
      </c>
      <c r="X4322" s="24" t="s">
        <v>1833</v>
      </c>
      <c r="Y4322" s="24" t="s">
        <v>205</v>
      </c>
      <c r="Z4322" s="24"/>
    </row>
    <row r="4323" spans="1:26" x14ac:dyDescent="0.2">
      <c r="A4323">
        <v>4323</v>
      </c>
      <c r="B4323">
        <v>7668</v>
      </c>
      <c r="H4323" s="23">
        <v>44382</v>
      </c>
      <c r="I4323" s="23"/>
      <c r="J4323">
        <v>3100</v>
      </c>
      <c r="K4323" s="24"/>
      <c r="L4323" s="24" t="s">
        <v>3486</v>
      </c>
      <c r="M4323" s="24" t="s">
        <v>3266</v>
      </c>
      <c r="N4323" s="24" t="s">
        <v>50</v>
      </c>
      <c r="O4323" s="24" t="s">
        <v>231</v>
      </c>
      <c r="P4323" s="24" t="s">
        <v>217</v>
      </c>
      <c r="Q4323" s="24" t="s">
        <v>36</v>
      </c>
      <c r="R4323" s="24" t="s">
        <v>6</v>
      </c>
      <c r="S4323" s="24" t="s">
        <v>15</v>
      </c>
      <c r="T4323" s="24" t="s">
        <v>225</v>
      </c>
      <c r="U4323" s="24" t="s">
        <v>205</v>
      </c>
      <c r="V4323" s="24" t="s">
        <v>205</v>
      </c>
      <c r="W4323" s="24" t="s">
        <v>205</v>
      </c>
      <c r="X4323" s="24" t="s">
        <v>1833</v>
      </c>
      <c r="Y4323" s="24" t="s">
        <v>166</v>
      </c>
      <c r="Z4323" s="24"/>
    </row>
    <row r="4324" spans="1:26" x14ac:dyDescent="0.2">
      <c r="A4324">
        <v>4324</v>
      </c>
      <c r="B4324">
        <v>7669</v>
      </c>
      <c r="H4324" s="23">
        <v>44382</v>
      </c>
      <c r="I4324" s="23"/>
      <c r="J4324">
        <v>1000</v>
      </c>
      <c r="K4324" s="24"/>
      <c r="L4324" s="24" t="s">
        <v>3244</v>
      </c>
      <c r="M4324" s="24" t="s">
        <v>2934</v>
      </c>
      <c r="N4324" s="24" t="s">
        <v>69</v>
      </c>
      <c r="O4324" s="24" t="s">
        <v>231</v>
      </c>
      <c r="P4324" s="24" t="s">
        <v>275</v>
      </c>
      <c r="Q4324" s="24" t="s">
        <v>36</v>
      </c>
      <c r="R4324" s="24" t="s">
        <v>6</v>
      </c>
      <c r="S4324" s="24" t="s">
        <v>37</v>
      </c>
      <c r="T4324" s="24" t="s">
        <v>304</v>
      </c>
      <c r="U4324" s="24" t="s">
        <v>205</v>
      </c>
      <c r="V4324" s="24" t="s">
        <v>205</v>
      </c>
      <c r="W4324" s="24" t="s">
        <v>205</v>
      </c>
      <c r="X4324" s="24" t="s">
        <v>1833</v>
      </c>
      <c r="Y4324" s="24" t="s">
        <v>205</v>
      </c>
      <c r="Z4324" s="24"/>
    </row>
    <row r="4325" spans="1:26" x14ac:dyDescent="0.2">
      <c r="A4325">
        <v>4325</v>
      </c>
      <c r="B4325">
        <v>7670</v>
      </c>
      <c r="H4325" s="23">
        <v>44382</v>
      </c>
      <c r="I4325" s="23"/>
      <c r="J4325">
        <v>1000</v>
      </c>
      <c r="K4325" s="24"/>
      <c r="L4325" s="24" t="s">
        <v>3258</v>
      </c>
      <c r="M4325" s="24" t="s">
        <v>3008</v>
      </c>
      <c r="N4325" s="24" t="s">
        <v>2236</v>
      </c>
      <c r="O4325" s="24" t="s">
        <v>231</v>
      </c>
      <c r="P4325" s="24" t="s">
        <v>217</v>
      </c>
      <c r="Q4325" s="24" t="s">
        <v>36</v>
      </c>
      <c r="R4325" s="24" t="s">
        <v>6</v>
      </c>
      <c r="S4325" s="24" t="s">
        <v>15</v>
      </c>
      <c r="T4325" s="24" t="s">
        <v>225</v>
      </c>
      <c r="U4325" s="24" t="s">
        <v>205</v>
      </c>
      <c r="V4325" s="24" t="s">
        <v>205</v>
      </c>
      <c r="W4325" s="24" t="s">
        <v>205</v>
      </c>
      <c r="X4325" s="24" t="s">
        <v>1833</v>
      </c>
      <c r="Y4325" s="24" t="s">
        <v>1833</v>
      </c>
      <c r="Z4325" s="24"/>
    </row>
    <row r="4326" spans="1:26" x14ac:dyDescent="0.2">
      <c r="A4326">
        <v>4326</v>
      </c>
      <c r="B4326">
        <v>7671</v>
      </c>
      <c r="H4326" s="23">
        <v>44382</v>
      </c>
      <c r="I4326" s="23"/>
      <c r="J4326">
        <v>800</v>
      </c>
      <c r="K4326" s="24"/>
      <c r="L4326" s="24" t="s">
        <v>3487</v>
      </c>
      <c r="M4326" s="24" t="s">
        <v>3246</v>
      </c>
      <c r="N4326" s="24" t="s">
        <v>7</v>
      </c>
      <c r="O4326" s="24" t="s">
        <v>231</v>
      </c>
      <c r="P4326" s="24" t="s">
        <v>217</v>
      </c>
      <c r="Q4326" s="24" t="s">
        <v>36</v>
      </c>
      <c r="R4326" s="24" t="s">
        <v>6</v>
      </c>
      <c r="S4326" s="24" t="s">
        <v>37</v>
      </c>
      <c r="T4326" s="24" t="s">
        <v>304</v>
      </c>
      <c r="U4326" s="24" t="s">
        <v>205</v>
      </c>
      <c r="V4326" s="24" t="s">
        <v>205</v>
      </c>
      <c r="W4326" s="24" t="s">
        <v>205</v>
      </c>
      <c r="X4326" s="24" t="s">
        <v>1833</v>
      </c>
      <c r="Y4326" s="24" t="s">
        <v>205</v>
      </c>
      <c r="Z4326" s="24"/>
    </row>
    <row r="4327" spans="1:26" x14ac:dyDescent="0.2">
      <c r="A4327">
        <v>4327</v>
      </c>
      <c r="B4327">
        <v>7672</v>
      </c>
      <c r="H4327" s="23">
        <v>44382</v>
      </c>
      <c r="I4327" s="23"/>
      <c r="J4327">
        <v>2500</v>
      </c>
      <c r="K4327" s="24"/>
      <c r="L4327" s="24" t="s">
        <v>3255</v>
      </c>
      <c r="M4327" s="24" t="s">
        <v>2453</v>
      </c>
      <c r="N4327" s="24" t="s">
        <v>7</v>
      </c>
      <c r="O4327" s="24" t="s">
        <v>231</v>
      </c>
      <c r="P4327" s="24" t="s">
        <v>217</v>
      </c>
      <c r="Q4327" s="24" t="s">
        <v>36</v>
      </c>
      <c r="R4327" s="24" t="s">
        <v>6</v>
      </c>
      <c r="S4327" s="24" t="s">
        <v>15</v>
      </c>
      <c r="T4327" s="24" t="s">
        <v>225</v>
      </c>
      <c r="U4327" s="24" t="s">
        <v>205</v>
      </c>
      <c r="V4327" s="24" t="s">
        <v>205</v>
      </c>
      <c r="W4327" s="24" t="s">
        <v>205</v>
      </c>
      <c r="X4327" s="24" t="s">
        <v>1833</v>
      </c>
      <c r="Y4327" s="24" t="s">
        <v>1833</v>
      </c>
      <c r="Z4327" s="24"/>
    </row>
    <row r="4328" spans="1:26" x14ac:dyDescent="0.2">
      <c r="A4328">
        <v>4328</v>
      </c>
      <c r="B4328">
        <v>7673</v>
      </c>
      <c r="H4328" s="23">
        <v>44382</v>
      </c>
      <c r="I4328" s="23"/>
      <c r="J4328">
        <v>1800</v>
      </c>
      <c r="K4328" s="24"/>
      <c r="L4328" s="24" t="s">
        <v>3488</v>
      </c>
      <c r="M4328" s="24" t="s">
        <v>3262</v>
      </c>
      <c r="N4328" s="24" t="s">
        <v>2350</v>
      </c>
      <c r="O4328" s="24" t="s">
        <v>231</v>
      </c>
      <c r="P4328" s="24" t="s">
        <v>217</v>
      </c>
      <c r="Q4328" s="24" t="s">
        <v>36</v>
      </c>
      <c r="R4328" s="24" t="s">
        <v>6</v>
      </c>
      <c r="S4328" s="24" t="s">
        <v>15</v>
      </c>
      <c r="T4328" s="24" t="s">
        <v>225</v>
      </c>
      <c r="U4328" s="24" t="s">
        <v>205</v>
      </c>
      <c r="V4328" s="24" t="s">
        <v>205</v>
      </c>
      <c r="W4328" s="24" t="s">
        <v>205</v>
      </c>
      <c r="X4328" s="24" t="s">
        <v>1833</v>
      </c>
      <c r="Y4328" s="24" t="s">
        <v>1833</v>
      </c>
      <c r="Z4328" s="24"/>
    </row>
    <row r="4329" spans="1:26" x14ac:dyDescent="0.2">
      <c r="A4329">
        <v>4329</v>
      </c>
      <c r="B4329">
        <v>7674</v>
      </c>
      <c r="H4329" s="23">
        <v>44382</v>
      </c>
      <c r="I4329" s="23"/>
      <c r="J4329">
        <v>3500</v>
      </c>
      <c r="K4329" s="24"/>
      <c r="L4329" s="24" t="s">
        <v>3253</v>
      </c>
      <c r="M4329" s="24" t="s">
        <v>2447</v>
      </c>
      <c r="N4329" s="24" t="s">
        <v>65</v>
      </c>
      <c r="O4329" s="24" t="s">
        <v>231</v>
      </c>
      <c r="P4329" s="24" t="s">
        <v>207</v>
      </c>
      <c r="Q4329" s="24" t="s">
        <v>36</v>
      </c>
      <c r="R4329" s="24" t="s">
        <v>6</v>
      </c>
      <c r="S4329" s="24" t="s">
        <v>16</v>
      </c>
      <c r="T4329" s="24" t="s">
        <v>225</v>
      </c>
      <c r="U4329" s="24" t="s">
        <v>205</v>
      </c>
      <c r="V4329" s="24" t="s">
        <v>205</v>
      </c>
      <c r="W4329" s="24" t="s">
        <v>205</v>
      </c>
      <c r="X4329" s="24" t="s">
        <v>1833</v>
      </c>
      <c r="Y4329" s="24" t="s">
        <v>1833</v>
      </c>
      <c r="Z4329" s="24"/>
    </row>
    <row r="4330" spans="1:26" x14ac:dyDescent="0.2">
      <c r="A4330">
        <v>4330</v>
      </c>
      <c r="B4330">
        <v>7675</v>
      </c>
      <c r="H4330" s="23">
        <v>44382</v>
      </c>
      <c r="I4330" s="23"/>
      <c r="J4330">
        <v>1000</v>
      </c>
      <c r="K4330" s="24"/>
      <c r="L4330" s="24" t="s">
        <v>3240</v>
      </c>
      <c r="M4330" s="24" t="s">
        <v>2442</v>
      </c>
      <c r="N4330" s="24" t="s">
        <v>65</v>
      </c>
      <c r="O4330" s="24" t="s">
        <v>231</v>
      </c>
      <c r="P4330" s="24" t="s">
        <v>207</v>
      </c>
      <c r="Q4330" s="24" t="s">
        <v>36</v>
      </c>
      <c r="R4330" s="24" t="s">
        <v>6</v>
      </c>
      <c r="S4330" s="24" t="s">
        <v>37</v>
      </c>
      <c r="T4330" s="24" t="s">
        <v>304</v>
      </c>
      <c r="U4330" s="24" t="s">
        <v>205</v>
      </c>
      <c r="V4330" s="24" t="s">
        <v>205</v>
      </c>
      <c r="W4330" s="24" t="s">
        <v>205</v>
      </c>
      <c r="X4330" s="24" t="s">
        <v>1833</v>
      </c>
      <c r="Y4330" s="24" t="s">
        <v>205</v>
      </c>
      <c r="Z4330" s="24"/>
    </row>
    <row r="4331" spans="1:26" x14ac:dyDescent="0.2">
      <c r="A4331">
        <v>4331</v>
      </c>
      <c r="B4331">
        <v>7676</v>
      </c>
      <c r="H4331" s="23">
        <v>44382</v>
      </c>
      <c r="I4331" s="23"/>
      <c r="J4331">
        <v>1000</v>
      </c>
      <c r="K4331" s="24"/>
      <c r="L4331" s="24" t="s">
        <v>3242</v>
      </c>
      <c r="M4331" s="24" t="s">
        <v>2441</v>
      </c>
      <c r="N4331" s="24" t="s">
        <v>65</v>
      </c>
      <c r="O4331" s="24" t="s">
        <v>231</v>
      </c>
      <c r="P4331" s="24" t="s">
        <v>207</v>
      </c>
      <c r="Q4331" s="24" t="s">
        <v>36</v>
      </c>
      <c r="R4331" s="24" t="s">
        <v>6</v>
      </c>
      <c r="S4331" s="24" t="s">
        <v>37</v>
      </c>
      <c r="T4331" s="24" t="s">
        <v>304</v>
      </c>
      <c r="U4331" s="24" t="s">
        <v>205</v>
      </c>
      <c r="V4331" s="24" t="s">
        <v>205</v>
      </c>
      <c r="W4331" s="24" t="s">
        <v>205</v>
      </c>
      <c r="X4331" s="24" t="s">
        <v>1833</v>
      </c>
      <c r="Y4331" s="24" t="s">
        <v>205</v>
      </c>
      <c r="Z4331" s="24"/>
    </row>
    <row r="4332" spans="1:26" x14ac:dyDescent="0.2">
      <c r="A4332">
        <v>4332</v>
      </c>
      <c r="B4332">
        <v>7677</v>
      </c>
      <c r="H4332" s="23">
        <v>44382</v>
      </c>
      <c r="I4332" s="23"/>
      <c r="J4332">
        <v>1000</v>
      </c>
      <c r="K4332" s="24"/>
      <c r="L4332" s="24" t="s">
        <v>3241</v>
      </c>
      <c r="M4332" s="24" t="s">
        <v>2443</v>
      </c>
      <c r="N4332" s="24" t="s">
        <v>65</v>
      </c>
      <c r="O4332" s="24" t="s">
        <v>231</v>
      </c>
      <c r="P4332" s="24" t="s">
        <v>207</v>
      </c>
      <c r="Q4332" s="24" t="s">
        <v>36</v>
      </c>
      <c r="R4332" s="24" t="s">
        <v>6</v>
      </c>
      <c r="S4332" s="24" t="s">
        <v>37</v>
      </c>
      <c r="T4332" s="24" t="s">
        <v>304</v>
      </c>
      <c r="U4332" s="24" t="s">
        <v>205</v>
      </c>
      <c r="V4332" s="24" t="s">
        <v>205</v>
      </c>
      <c r="W4332" s="24" t="s">
        <v>205</v>
      </c>
      <c r="X4332" s="24" t="s">
        <v>1833</v>
      </c>
      <c r="Y4332" s="24" t="s">
        <v>205</v>
      </c>
      <c r="Z4332" s="24"/>
    </row>
    <row r="4333" spans="1:26" x14ac:dyDescent="0.2">
      <c r="A4333">
        <v>4333</v>
      </c>
      <c r="B4333">
        <v>7678</v>
      </c>
      <c r="H4333" s="23">
        <v>44382</v>
      </c>
      <c r="I4333" s="23"/>
      <c r="J4333">
        <v>800</v>
      </c>
      <c r="K4333" s="24"/>
      <c r="L4333" s="24" t="s">
        <v>3243</v>
      </c>
      <c r="M4333" s="24" t="s">
        <v>2451</v>
      </c>
      <c r="N4333" s="24" t="s">
        <v>65</v>
      </c>
      <c r="O4333" s="24" t="s">
        <v>231</v>
      </c>
      <c r="P4333" s="24" t="s">
        <v>207</v>
      </c>
      <c r="Q4333" s="24" t="s">
        <v>36</v>
      </c>
      <c r="R4333" s="24" t="s">
        <v>6</v>
      </c>
      <c r="S4333" s="24" t="s">
        <v>37</v>
      </c>
      <c r="T4333" s="24" t="s">
        <v>304</v>
      </c>
      <c r="U4333" s="24" t="s">
        <v>205</v>
      </c>
      <c r="V4333" s="24" t="s">
        <v>205</v>
      </c>
      <c r="W4333" s="24" t="s">
        <v>205</v>
      </c>
      <c r="X4333" s="24" t="s">
        <v>1833</v>
      </c>
      <c r="Y4333" s="24" t="s">
        <v>205</v>
      </c>
      <c r="Z4333" s="24"/>
    </row>
    <row r="4334" spans="1:26" x14ac:dyDescent="0.2">
      <c r="A4334">
        <v>4334</v>
      </c>
      <c r="B4334">
        <v>7679</v>
      </c>
      <c r="H4334" s="23">
        <v>44382</v>
      </c>
      <c r="I4334" s="23"/>
      <c r="J4334">
        <v>800</v>
      </c>
      <c r="K4334" s="24"/>
      <c r="L4334" s="24" t="s">
        <v>3274</v>
      </c>
      <c r="M4334" s="24" t="s">
        <v>3252</v>
      </c>
      <c r="N4334" s="24" t="s">
        <v>65</v>
      </c>
      <c r="O4334" s="24" t="s">
        <v>231</v>
      </c>
      <c r="P4334" s="24" t="s">
        <v>207</v>
      </c>
      <c r="Q4334" s="24" t="s">
        <v>36</v>
      </c>
      <c r="R4334" s="24" t="s">
        <v>6</v>
      </c>
      <c r="S4334" s="24" t="s">
        <v>37</v>
      </c>
      <c r="T4334" s="24" t="s">
        <v>304</v>
      </c>
      <c r="U4334" s="24" t="s">
        <v>205</v>
      </c>
      <c r="V4334" s="24" t="s">
        <v>205</v>
      </c>
      <c r="W4334" s="24" t="s">
        <v>205</v>
      </c>
      <c r="X4334" s="24" t="s">
        <v>1833</v>
      </c>
      <c r="Y4334" s="24" t="s">
        <v>205</v>
      </c>
      <c r="Z4334" s="24"/>
    </row>
    <row r="4335" spans="1:26" x14ac:dyDescent="0.2">
      <c r="A4335">
        <v>4335</v>
      </c>
      <c r="B4335">
        <v>7680</v>
      </c>
      <c r="H4335" s="23">
        <v>44382</v>
      </c>
      <c r="I4335" s="23"/>
      <c r="J4335">
        <v>800</v>
      </c>
      <c r="K4335" s="24"/>
      <c r="L4335" s="24" t="s">
        <v>3489</v>
      </c>
      <c r="M4335" s="24" t="s">
        <v>3250</v>
      </c>
      <c r="N4335" s="24" t="s">
        <v>65</v>
      </c>
      <c r="O4335" s="24" t="s">
        <v>231</v>
      </c>
      <c r="P4335" s="24" t="s">
        <v>207</v>
      </c>
      <c r="Q4335" s="24" t="s">
        <v>36</v>
      </c>
      <c r="R4335" s="24" t="s">
        <v>6</v>
      </c>
      <c r="S4335" s="24" t="s">
        <v>16</v>
      </c>
      <c r="T4335" s="24" t="s">
        <v>304</v>
      </c>
      <c r="U4335" s="24" t="s">
        <v>205</v>
      </c>
      <c r="V4335" s="24" t="s">
        <v>205</v>
      </c>
      <c r="W4335" s="24" t="s">
        <v>205</v>
      </c>
      <c r="X4335" s="24" t="s">
        <v>1833</v>
      </c>
      <c r="Y4335" s="24" t="s">
        <v>205</v>
      </c>
      <c r="Z4335" s="24"/>
    </row>
    <row r="4336" spans="1:26" x14ac:dyDescent="0.2">
      <c r="A4336">
        <v>4336</v>
      </c>
      <c r="B4336">
        <v>7681</v>
      </c>
      <c r="H4336" s="23">
        <v>44382</v>
      </c>
      <c r="I4336" s="23"/>
      <c r="J4336">
        <v>1500</v>
      </c>
      <c r="K4336" s="24"/>
      <c r="L4336" s="24" t="s">
        <v>3259</v>
      </c>
      <c r="M4336" s="24" t="s">
        <v>3043</v>
      </c>
      <c r="N4336" s="24" t="s">
        <v>65</v>
      </c>
      <c r="O4336" s="24" t="s">
        <v>231</v>
      </c>
      <c r="P4336" s="24" t="s">
        <v>207</v>
      </c>
      <c r="Q4336" s="24" t="s">
        <v>36</v>
      </c>
      <c r="R4336" s="24" t="s">
        <v>6</v>
      </c>
      <c r="S4336" s="24" t="s">
        <v>16</v>
      </c>
      <c r="T4336" s="24" t="s">
        <v>225</v>
      </c>
      <c r="U4336" s="24" t="s">
        <v>205</v>
      </c>
      <c r="V4336" s="24" t="s">
        <v>205</v>
      </c>
      <c r="W4336" s="24" t="s">
        <v>205</v>
      </c>
      <c r="X4336" s="24" t="s">
        <v>1833</v>
      </c>
      <c r="Y4336" s="24" t="s">
        <v>166</v>
      </c>
      <c r="Z4336" s="24"/>
    </row>
    <row r="4337" spans="1:26" x14ac:dyDescent="0.2">
      <c r="A4337">
        <v>4337</v>
      </c>
      <c r="B4337">
        <v>7682</v>
      </c>
      <c r="H4337" s="23">
        <v>44382</v>
      </c>
      <c r="I4337" s="23"/>
      <c r="J4337">
        <v>2000</v>
      </c>
      <c r="K4337" s="24"/>
      <c r="L4337" s="24" t="s">
        <v>3260</v>
      </c>
      <c r="M4337" s="24" t="s">
        <v>3194</v>
      </c>
      <c r="N4337" s="24" t="s">
        <v>65</v>
      </c>
      <c r="O4337" s="24" t="s">
        <v>231</v>
      </c>
      <c r="P4337" s="24" t="s">
        <v>207</v>
      </c>
      <c r="Q4337" s="24" t="s">
        <v>36</v>
      </c>
      <c r="R4337" s="24" t="s">
        <v>6</v>
      </c>
      <c r="S4337" s="24" t="s">
        <v>16</v>
      </c>
      <c r="T4337" s="24" t="s">
        <v>225</v>
      </c>
      <c r="U4337" s="24" t="s">
        <v>205</v>
      </c>
      <c r="V4337" s="24" t="s">
        <v>205</v>
      </c>
      <c r="W4337" s="24" t="s">
        <v>205</v>
      </c>
      <c r="X4337" s="24" t="s">
        <v>1833</v>
      </c>
      <c r="Y4337" s="24" t="s">
        <v>1833</v>
      </c>
      <c r="Z4337" s="24"/>
    </row>
    <row r="4338" spans="1:26" x14ac:dyDescent="0.2">
      <c r="A4338">
        <v>4338</v>
      </c>
      <c r="B4338">
        <v>7683</v>
      </c>
      <c r="H4338" s="23">
        <v>44382</v>
      </c>
      <c r="I4338" s="23"/>
      <c r="J4338">
        <v>2000</v>
      </c>
      <c r="K4338" s="24"/>
      <c r="L4338" s="24" t="s">
        <v>3490</v>
      </c>
      <c r="M4338" s="24" t="s">
        <v>3264</v>
      </c>
      <c r="N4338" s="24" t="s">
        <v>65</v>
      </c>
      <c r="O4338" s="24" t="s">
        <v>231</v>
      </c>
      <c r="P4338" s="24" t="s">
        <v>207</v>
      </c>
      <c r="Q4338" s="24" t="s">
        <v>36</v>
      </c>
      <c r="R4338" s="24" t="s">
        <v>6</v>
      </c>
      <c r="S4338" s="24" t="s">
        <v>16</v>
      </c>
      <c r="T4338" s="24" t="s">
        <v>225</v>
      </c>
      <c r="U4338" s="24" t="s">
        <v>205</v>
      </c>
      <c r="V4338" s="24" t="s">
        <v>205</v>
      </c>
      <c r="W4338" s="24" t="s">
        <v>205</v>
      </c>
      <c r="X4338" s="24" t="s">
        <v>1833</v>
      </c>
      <c r="Y4338" s="24" t="s">
        <v>1833</v>
      </c>
      <c r="Z4338" s="24"/>
    </row>
    <row r="4339" spans="1:26" x14ac:dyDescent="0.2">
      <c r="A4339">
        <v>4339</v>
      </c>
      <c r="B4339">
        <v>7684</v>
      </c>
      <c r="H4339" s="23">
        <v>44382</v>
      </c>
      <c r="I4339" s="23"/>
      <c r="J4339">
        <v>1933.33</v>
      </c>
      <c r="K4339" s="24"/>
      <c r="L4339" s="24" t="s">
        <v>3491</v>
      </c>
      <c r="M4339" s="24" t="s">
        <v>3492</v>
      </c>
      <c r="N4339" s="24" t="s">
        <v>65</v>
      </c>
      <c r="O4339" s="24" t="s">
        <v>231</v>
      </c>
      <c r="P4339" s="24" t="s">
        <v>207</v>
      </c>
      <c r="Q4339" s="24" t="s">
        <v>36</v>
      </c>
      <c r="R4339" s="24" t="s">
        <v>6</v>
      </c>
      <c r="S4339" s="24" t="s">
        <v>16</v>
      </c>
      <c r="T4339" s="24" t="s">
        <v>225</v>
      </c>
      <c r="U4339" s="24" t="s">
        <v>205</v>
      </c>
      <c r="V4339" s="24" t="s">
        <v>205</v>
      </c>
      <c r="W4339" s="24" t="s">
        <v>205</v>
      </c>
      <c r="X4339" s="24" t="s">
        <v>1833</v>
      </c>
      <c r="Y4339" s="24" t="s">
        <v>1833</v>
      </c>
      <c r="Z4339" s="24"/>
    </row>
    <row r="4340" spans="1:26" x14ac:dyDescent="0.2">
      <c r="A4340">
        <v>4340</v>
      </c>
      <c r="B4340">
        <v>7685</v>
      </c>
      <c r="H4340" s="23">
        <v>44382</v>
      </c>
      <c r="I4340" s="23"/>
      <c r="J4340">
        <v>1933.33</v>
      </c>
      <c r="K4340" s="24"/>
      <c r="L4340" s="24" t="s">
        <v>3493</v>
      </c>
      <c r="M4340" s="24" t="s">
        <v>3494</v>
      </c>
      <c r="N4340" s="24" t="s">
        <v>65</v>
      </c>
      <c r="O4340" s="24" t="s">
        <v>231</v>
      </c>
      <c r="P4340" s="24" t="s">
        <v>207</v>
      </c>
      <c r="Q4340" s="24" t="s">
        <v>36</v>
      </c>
      <c r="R4340" s="24" t="s">
        <v>6</v>
      </c>
      <c r="S4340" s="24" t="s">
        <v>16</v>
      </c>
      <c r="T4340" s="24" t="s">
        <v>225</v>
      </c>
      <c r="U4340" s="24" t="s">
        <v>205</v>
      </c>
      <c r="V4340" s="24" t="s">
        <v>205</v>
      </c>
      <c r="W4340" s="24" t="s">
        <v>205</v>
      </c>
      <c r="X4340" s="24" t="s">
        <v>1833</v>
      </c>
      <c r="Y4340" s="24" t="s">
        <v>166</v>
      </c>
      <c r="Z4340" s="24"/>
    </row>
    <row r="4341" spans="1:26" x14ac:dyDescent="0.2">
      <c r="A4341">
        <v>4341</v>
      </c>
      <c r="B4341">
        <v>7686</v>
      </c>
      <c r="H4341" s="23">
        <v>44382</v>
      </c>
      <c r="I4341" s="23"/>
      <c r="J4341">
        <v>266.66000000000003</v>
      </c>
      <c r="K4341" s="24" t="s">
        <v>247</v>
      </c>
      <c r="L4341" s="24" t="s">
        <v>3495</v>
      </c>
      <c r="M4341" s="24" t="s">
        <v>3496</v>
      </c>
      <c r="N4341" s="24" t="s">
        <v>65</v>
      </c>
      <c r="O4341" s="24" t="s">
        <v>231</v>
      </c>
      <c r="P4341" s="24" t="s">
        <v>207</v>
      </c>
      <c r="Q4341" s="24" t="s">
        <v>36</v>
      </c>
      <c r="R4341" s="24" t="s">
        <v>6</v>
      </c>
      <c r="S4341" s="24" t="s">
        <v>16</v>
      </c>
      <c r="T4341" s="24" t="s">
        <v>225</v>
      </c>
      <c r="U4341" s="24" t="s">
        <v>205</v>
      </c>
      <c r="V4341" s="24" t="s">
        <v>205</v>
      </c>
      <c r="W4341" s="24" t="s">
        <v>205</v>
      </c>
      <c r="X4341" s="24" t="s">
        <v>1833</v>
      </c>
      <c r="Y4341" s="24" t="s">
        <v>205</v>
      </c>
      <c r="Z4341" s="24"/>
    </row>
    <row r="4342" spans="1:26" x14ac:dyDescent="0.2">
      <c r="A4342">
        <v>4342</v>
      </c>
      <c r="B4342">
        <v>7687</v>
      </c>
      <c r="H4342" s="23">
        <v>44382</v>
      </c>
      <c r="I4342" s="23"/>
      <c r="J4342">
        <v>266.66000000000003</v>
      </c>
      <c r="K4342" s="24"/>
      <c r="L4342" s="24" t="s">
        <v>3497</v>
      </c>
      <c r="M4342" s="24" t="s">
        <v>3498</v>
      </c>
      <c r="N4342" s="24" t="s">
        <v>65</v>
      </c>
      <c r="O4342" s="24" t="s">
        <v>231</v>
      </c>
      <c r="P4342" s="24" t="s">
        <v>207</v>
      </c>
      <c r="Q4342" s="24" t="s">
        <v>36</v>
      </c>
      <c r="R4342" s="24" t="s">
        <v>6</v>
      </c>
      <c r="S4342" s="24" t="s">
        <v>37</v>
      </c>
      <c r="T4342" s="24" t="s">
        <v>304</v>
      </c>
      <c r="U4342" s="24" t="s">
        <v>205</v>
      </c>
      <c r="V4342" s="24" t="s">
        <v>205</v>
      </c>
      <c r="W4342" s="24" t="s">
        <v>205</v>
      </c>
      <c r="X4342" s="24" t="s">
        <v>1833</v>
      </c>
      <c r="Y4342" s="24" t="s">
        <v>205</v>
      </c>
      <c r="Z4342" s="24"/>
    </row>
    <row r="4343" spans="1:26" x14ac:dyDescent="0.2">
      <c r="A4343">
        <v>4343</v>
      </c>
      <c r="B4343">
        <v>7688</v>
      </c>
      <c r="H4343" s="23">
        <v>44382</v>
      </c>
      <c r="I4343" s="23"/>
      <c r="J4343">
        <v>266.66000000000003</v>
      </c>
      <c r="K4343" s="24"/>
      <c r="L4343" s="24" t="s">
        <v>3499</v>
      </c>
      <c r="M4343" s="24" t="s">
        <v>3500</v>
      </c>
      <c r="N4343" s="24" t="s">
        <v>65</v>
      </c>
      <c r="O4343" s="24" t="s">
        <v>231</v>
      </c>
      <c r="P4343" s="24" t="s">
        <v>207</v>
      </c>
      <c r="Q4343" s="24" t="s">
        <v>36</v>
      </c>
      <c r="R4343" s="24" t="s">
        <v>6</v>
      </c>
      <c r="S4343" s="24" t="s">
        <v>37</v>
      </c>
      <c r="T4343" s="24" t="s">
        <v>304</v>
      </c>
      <c r="U4343" s="24" t="s">
        <v>205</v>
      </c>
      <c r="V4343" s="24" t="s">
        <v>205</v>
      </c>
      <c r="W4343" s="24" t="s">
        <v>205</v>
      </c>
      <c r="X4343" s="24" t="s">
        <v>1833</v>
      </c>
      <c r="Y4343" s="24" t="s">
        <v>205</v>
      </c>
      <c r="Z4343" s="24"/>
    </row>
    <row r="4344" spans="1:26" x14ac:dyDescent="0.2">
      <c r="A4344">
        <v>4344</v>
      </c>
      <c r="B4344">
        <v>7689</v>
      </c>
      <c r="H4344" s="23">
        <v>44382</v>
      </c>
      <c r="I4344" s="23"/>
      <c r="J4344">
        <v>160</v>
      </c>
      <c r="K4344" s="24"/>
      <c r="L4344" s="24" t="s">
        <v>3501</v>
      </c>
      <c r="M4344" s="24" t="s">
        <v>3502</v>
      </c>
      <c r="N4344" s="24" t="s">
        <v>7</v>
      </c>
      <c r="O4344" s="24" t="s">
        <v>231</v>
      </c>
      <c r="P4344" s="24" t="s">
        <v>217</v>
      </c>
      <c r="Q4344" s="24" t="s">
        <v>36</v>
      </c>
      <c r="R4344" s="24" t="s">
        <v>6</v>
      </c>
      <c r="S4344" s="24" t="s">
        <v>37</v>
      </c>
      <c r="T4344" s="24" t="s">
        <v>304</v>
      </c>
      <c r="U4344" s="24" t="s">
        <v>205</v>
      </c>
      <c r="V4344" s="24" t="s">
        <v>205</v>
      </c>
      <c r="W4344" s="24" t="s">
        <v>205</v>
      </c>
      <c r="X4344" s="24" t="s">
        <v>1833</v>
      </c>
      <c r="Y4344" s="24" t="s">
        <v>166</v>
      </c>
      <c r="Z4344" s="24"/>
    </row>
    <row r="4345" spans="1:26" x14ac:dyDescent="0.2">
      <c r="A4345">
        <v>4345</v>
      </c>
      <c r="B4345">
        <v>7690</v>
      </c>
      <c r="H4345" s="23">
        <v>44382</v>
      </c>
      <c r="I4345" s="23"/>
      <c r="J4345">
        <v>84.82</v>
      </c>
      <c r="K4345" s="24"/>
      <c r="L4345" s="24" t="s">
        <v>3488</v>
      </c>
      <c r="M4345" s="24" t="s">
        <v>3448</v>
      </c>
      <c r="N4345" s="24" t="s">
        <v>2350</v>
      </c>
      <c r="O4345" s="24" t="s">
        <v>231</v>
      </c>
      <c r="P4345" s="24" t="s">
        <v>217</v>
      </c>
      <c r="Q4345" s="24" t="s">
        <v>36</v>
      </c>
      <c r="R4345" s="24" t="s">
        <v>70</v>
      </c>
      <c r="S4345" s="24" t="s">
        <v>82</v>
      </c>
      <c r="T4345" s="24" t="s">
        <v>587</v>
      </c>
      <c r="U4345" s="24" t="s">
        <v>205</v>
      </c>
      <c r="V4345" s="24" t="s">
        <v>205</v>
      </c>
      <c r="W4345" s="24" t="s">
        <v>205</v>
      </c>
      <c r="X4345" s="24" t="s">
        <v>1833</v>
      </c>
      <c r="Y4345" s="24" t="s">
        <v>166</v>
      </c>
      <c r="Z4345" s="24"/>
    </row>
    <row r="4346" spans="1:26" x14ac:dyDescent="0.2">
      <c r="A4346">
        <v>4346</v>
      </c>
      <c r="B4346">
        <v>7692</v>
      </c>
      <c r="H4346" s="23">
        <v>44382</v>
      </c>
      <c r="I4346" s="23"/>
      <c r="J4346">
        <v>607.89</v>
      </c>
      <c r="K4346" s="24"/>
      <c r="L4346" s="24" t="s">
        <v>3503</v>
      </c>
      <c r="M4346" s="24" t="s">
        <v>3122</v>
      </c>
      <c r="N4346" s="24" t="s">
        <v>7</v>
      </c>
      <c r="O4346" s="24" t="s">
        <v>231</v>
      </c>
      <c r="P4346" s="24" t="s">
        <v>217</v>
      </c>
      <c r="Q4346" s="24" t="s">
        <v>52</v>
      </c>
      <c r="R4346" s="24" t="s">
        <v>69</v>
      </c>
      <c r="S4346" s="24" t="s">
        <v>94</v>
      </c>
      <c r="T4346" s="24" t="s">
        <v>363</v>
      </c>
      <c r="U4346" s="24" t="s">
        <v>205</v>
      </c>
      <c r="V4346" s="24" t="s">
        <v>205</v>
      </c>
      <c r="W4346" s="24" t="s">
        <v>3186</v>
      </c>
      <c r="X4346" s="24" t="s">
        <v>1833</v>
      </c>
      <c r="Y4346" s="24" t="s">
        <v>166</v>
      </c>
      <c r="Z4346" s="24"/>
    </row>
    <row r="4347" spans="1:26" x14ac:dyDescent="0.2">
      <c r="A4347">
        <v>4347</v>
      </c>
      <c r="B4347">
        <v>7693</v>
      </c>
      <c r="H4347" s="23">
        <v>44382</v>
      </c>
      <c r="I4347" s="23"/>
      <c r="J4347">
        <v>292.02999999999997</v>
      </c>
      <c r="K4347" s="24"/>
      <c r="L4347" s="24" t="s">
        <v>3270</v>
      </c>
      <c r="M4347" s="24" t="s">
        <v>2052</v>
      </c>
      <c r="N4347" s="24" t="s">
        <v>68</v>
      </c>
      <c r="O4347" s="24" t="s">
        <v>231</v>
      </c>
      <c r="P4347" s="24" t="s">
        <v>217</v>
      </c>
      <c r="Q4347" s="24" t="s">
        <v>64</v>
      </c>
      <c r="R4347" s="24" t="s">
        <v>6</v>
      </c>
      <c r="S4347" s="24" t="s">
        <v>59</v>
      </c>
      <c r="T4347" s="24" t="s">
        <v>945</v>
      </c>
      <c r="U4347" s="24" t="s">
        <v>205</v>
      </c>
      <c r="V4347" s="24" t="s">
        <v>205</v>
      </c>
      <c r="W4347" s="24" t="s">
        <v>1856</v>
      </c>
      <c r="X4347" s="24" t="s">
        <v>1833</v>
      </c>
      <c r="Y4347" s="24" t="s">
        <v>166</v>
      </c>
      <c r="Z4347" s="24"/>
    </row>
    <row r="4348" spans="1:26" x14ac:dyDescent="0.2">
      <c r="A4348">
        <v>4348</v>
      </c>
      <c r="B4348">
        <v>7698</v>
      </c>
      <c r="H4348" s="23">
        <v>44383</v>
      </c>
      <c r="I4348" s="23"/>
      <c r="J4348">
        <v>266.66000000000003</v>
      </c>
      <c r="K4348" s="24"/>
      <c r="L4348" s="24" t="s">
        <v>3504</v>
      </c>
      <c r="M4348" s="24" t="s">
        <v>3496</v>
      </c>
      <c r="N4348" s="24" t="s">
        <v>65</v>
      </c>
      <c r="O4348" s="24" t="s">
        <v>231</v>
      </c>
      <c r="P4348" s="24" t="s">
        <v>207</v>
      </c>
      <c r="Q4348" s="24" t="s">
        <v>36</v>
      </c>
      <c r="R4348" s="24" t="s">
        <v>6</v>
      </c>
      <c r="S4348" s="24" t="s">
        <v>16</v>
      </c>
      <c r="T4348" s="24" t="s">
        <v>225</v>
      </c>
      <c r="U4348" s="24" t="s">
        <v>205</v>
      </c>
      <c r="V4348" s="24" t="s">
        <v>205</v>
      </c>
      <c r="W4348" s="24" t="s">
        <v>205</v>
      </c>
      <c r="X4348" s="24" t="s">
        <v>1833</v>
      </c>
      <c r="Y4348" s="24" t="s">
        <v>1833</v>
      </c>
      <c r="Z4348" s="24"/>
    </row>
    <row r="4349" spans="1:26" x14ac:dyDescent="0.2">
      <c r="A4349">
        <v>4349</v>
      </c>
      <c r="B4349">
        <v>7701</v>
      </c>
      <c r="H4349" s="23">
        <v>44383</v>
      </c>
      <c r="I4349" s="23"/>
      <c r="J4349">
        <v>1215</v>
      </c>
      <c r="K4349" s="24"/>
      <c r="L4349" s="24" t="s">
        <v>3397</v>
      </c>
      <c r="M4349" s="24" t="s">
        <v>3505</v>
      </c>
      <c r="N4349" s="24" t="s">
        <v>2350</v>
      </c>
      <c r="O4349" s="24" t="s">
        <v>231</v>
      </c>
      <c r="P4349" s="24" t="s">
        <v>217</v>
      </c>
      <c r="Q4349" s="24" t="s">
        <v>7</v>
      </c>
      <c r="R4349" s="24" t="s">
        <v>70</v>
      </c>
      <c r="S4349" s="24" t="s">
        <v>85</v>
      </c>
      <c r="T4349" s="24" t="s">
        <v>316</v>
      </c>
      <c r="U4349" s="24" t="s">
        <v>205</v>
      </c>
      <c r="V4349" s="24" t="s">
        <v>205</v>
      </c>
      <c r="W4349" s="24" t="s">
        <v>3443</v>
      </c>
      <c r="X4349" s="24" t="s">
        <v>1833</v>
      </c>
      <c r="Y4349" s="24" t="s">
        <v>166</v>
      </c>
      <c r="Z4349" s="24"/>
    </row>
    <row r="4350" spans="1:26" x14ac:dyDescent="0.2">
      <c r="A4350">
        <v>4350</v>
      </c>
      <c r="B4350">
        <v>7704</v>
      </c>
      <c r="H4350" s="23">
        <v>44383</v>
      </c>
      <c r="I4350" s="23"/>
      <c r="J4350">
        <v>240</v>
      </c>
      <c r="K4350" s="24"/>
      <c r="L4350" s="24" t="s">
        <v>3506</v>
      </c>
      <c r="M4350" s="24" t="s">
        <v>1865</v>
      </c>
      <c r="N4350" s="24" t="s">
        <v>68</v>
      </c>
      <c r="O4350" s="24" t="s">
        <v>231</v>
      </c>
      <c r="P4350" s="24" t="s">
        <v>259</v>
      </c>
      <c r="Q4350" s="24" t="s">
        <v>36</v>
      </c>
      <c r="R4350" s="24" t="s">
        <v>6</v>
      </c>
      <c r="S4350" s="24" t="s">
        <v>34</v>
      </c>
      <c r="T4350" s="24" t="s">
        <v>444</v>
      </c>
      <c r="U4350" s="24" t="s">
        <v>205</v>
      </c>
      <c r="V4350" s="24" t="s">
        <v>205</v>
      </c>
      <c r="W4350" s="24" t="s">
        <v>593</v>
      </c>
      <c r="X4350" s="24" t="s">
        <v>1833</v>
      </c>
      <c r="Y4350" s="24" t="s">
        <v>166</v>
      </c>
      <c r="Z4350" s="24"/>
    </row>
    <row r="4351" spans="1:26" x14ac:dyDescent="0.2">
      <c r="A4351">
        <v>4351</v>
      </c>
      <c r="B4351">
        <v>7708</v>
      </c>
      <c r="H4351" s="23">
        <v>44383</v>
      </c>
      <c r="I4351" s="23"/>
      <c r="J4351">
        <v>178.02</v>
      </c>
      <c r="K4351" s="24"/>
      <c r="L4351" s="24" t="s">
        <v>3507</v>
      </c>
      <c r="M4351" s="24" t="s">
        <v>3508</v>
      </c>
      <c r="N4351" s="24" t="s">
        <v>65</v>
      </c>
      <c r="O4351" s="24" t="s">
        <v>231</v>
      </c>
      <c r="P4351" s="24" t="s">
        <v>207</v>
      </c>
      <c r="Q4351" s="24" t="s">
        <v>65</v>
      </c>
      <c r="R4351" s="24" t="s">
        <v>69</v>
      </c>
      <c r="S4351" s="24" t="s">
        <v>20</v>
      </c>
      <c r="T4351" s="24" t="s">
        <v>318</v>
      </c>
      <c r="U4351" s="24" t="s">
        <v>205</v>
      </c>
      <c r="V4351" s="24" t="s">
        <v>205</v>
      </c>
      <c r="W4351" s="24"/>
      <c r="X4351" s="24" t="s">
        <v>1833</v>
      </c>
      <c r="Y4351" s="24" t="s">
        <v>166</v>
      </c>
      <c r="Z4351" s="24"/>
    </row>
    <row r="4352" spans="1:26" x14ac:dyDescent="0.2">
      <c r="A4352">
        <v>4352</v>
      </c>
      <c r="B4352">
        <v>7712</v>
      </c>
      <c r="H4352" s="23">
        <v>44384</v>
      </c>
      <c r="I4352" s="23"/>
      <c r="J4352">
        <v>738.3</v>
      </c>
      <c r="K4352" s="24"/>
      <c r="L4352" s="24" t="s">
        <v>3269</v>
      </c>
      <c r="M4352" s="24" t="s">
        <v>1964</v>
      </c>
      <c r="N4352" s="24" t="s">
        <v>7</v>
      </c>
      <c r="O4352" s="24" t="s">
        <v>231</v>
      </c>
      <c r="P4352" s="24" t="s">
        <v>217</v>
      </c>
      <c r="Q4352" s="24" t="s">
        <v>7</v>
      </c>
      <c r="R4352" s="24" t="s">
        <v>6</v>
      </c>
      <c r="S4352" s="24" t="s">
        <v>13</v>
      </c>
      <c r="T4352" s="24" t="s">
        <v>1588</v>
      </c>
      <c r="U4352" s="24" t="s">
        <v>205</v>
      </c>
      <c r="V4352" s="24" t="s">
        <v>205</v>
      </c>
      <c r="W4352" s="24" t="s">
        <v>1783</v>
      </c>
      <c r="X4352" s="24" t="s">
        <v>1833</v>
      </c>
      <c r="Y4352" s="24" t="s">
        <v>166</v>
      </c>
      <c r="Z4352" s="24"/>
    </row>
    <row r="4353" spans="1:26" x14ac:dyDescent="0.2">
      <c r="A4353">
        <v>4353</v>
      </c>
      <c r="B4353">
        <v>7713</v>
      </c>
      <c r="H4353" s="23">
        <v>44384</v>
      </c>
      <c r="I4353" s="23"/>
      <c r="J4353">
        <v>619.91999999999996</v>
      </c>
      <c r="K4353" s="24"/>
      <c r="L4353" s="24" t="s">
        <v>3509</v>
      </c>
      <c r="M4353" s="24" t="s">
        <v>3122</v>
      </c>
      <c r="N4353" s="24" t="s">
        <v>7</v>
      </c>
      <c r="O4353" s="24" t="s">
        <v>231</v>
      </c>
      <c r="P4353" s="24" t="s">
        <v>217</v>
      </c>
      <c r="Q4353" s="24" t="s">
        <v>52</v>
      </c>
      <c r="R4353" s="24" t="s">
        <v>69</v>
      </c>
      <c r="S4353" s="24" t="s">
        <v>94</v>
      </c>
      <c r="T4353" s="24" t="s">
        <v>363</v>
      </c>
      <c r="U4353" s="24" t="s">
        <v>205</v>
      </c>
      <c r="V4353" s="24" t="s">
        <v>205</v>
      </c>
      <c r="W4353" s="24" t="s">
        <v>3186</v>
      </c>
      <c r="X4353" s="24" t="s">
        <v>1833</v>
      </c>
      <c r="Y4353" s="24" t="s">
        <v>166</v>
      </c>
      <c r="Z4353" s="24"/>
    </row>
    <row r="4354" spans="1:26" x14ac:dyDescent="0.2">
      <c r="A4354">
        <v>4354</v>
      </c>
      <c r="B4354">
        <v>7716</v>
      </c>
      <c r="H4354" s="23">
        <v>44384</v>
      </c>
      <c r="I4354" s="23"/>
      <c r="J4354">
        <v>2392.9</v>
      </c>
      <c r="K4354" s="24"/>
      <c r="L4354" s="24" t="s">
        <v>3285</v>
      </c>
      <c r="M4354" s="24" t="s">
        <v>2470</v>
      </c>
      <c r="N4354" s="24" t="s">
        <v>68</v>
      </c>
      <c r="O4354" s="24" t="s">
        <v>231</v>
      </c>
      <c r="P4354" s="24" t="s">
        <v>217</v>
      </c>
      <c r="Q4354" s="24" t="s">
        <v>102</v>
      </c>
      <c r="R4354" s="24" t="s">
        <v>108</v>
      </c>
      <c r="S4354" s="24" t="s">
        <v>108</v>
      </c>
      <c r="T4354" s="24" t="s">
        <v>238</v>
      </c>
      <c r="U4354" s="24" t="s">
        <v>205</v>
      </c>
      <c r="V4354" s="24" t="s">
        <v>205</v>
      </c>
      <c r="W4354" s="24" t="s">
        <v>205</v>
      </c>
      <c r="X4354" s="24" t="s">
        <v>1833</v>
      </c>
      <c r="Y4354" s="24" t="s">
        <v>1833</v>
      </c>
      <c r="Z4354" s="24"/>
    </row>
    <row r="4355" spans="1:26" x14ac:dyDescent="0.2">
      <c r="A4355">
        <v>4355</v>
      </c>
      <c r="B4355">
        <v>7717</v>
      </c>
      <c r="H4355" s="23">
        <v>44384</v>
      </c>
      <c r="I4355" s="23"/>
      <c r="J4355">
        <v>1466.51</v>
      </c>
      <c r="K4355" s="24"/>
      <c r="L4355" s="24" t="s">
        <v>3510</v>
      </c>
      <c r="M4355" s="24" t="s">
        <v>2472</v>
      </c>
      <c r="N4355" s="24" t="s">
        <v>68</v>
      </c>
      <c r="O4355" s="24" t="s">
        <v>231</v>
      </c>
      <c r="P4355" s="24" t="s">
        <v>217</v>
      </c>
      <c r="Q4355" s="24" t="s">
        <v>102</v>
      </c>
      <c r="R4355" s="24" t="s">
        <v>108</v>
      </c>
      <c r="S4355" s="24" t="s">
        <v>108</v>
      </c>
      <c r="T4355" s="24" t="s">
        <v>238</v>
      </c>
      <c r="U4355" s="24" t="s">
        <v>205</v>
      </c>
      <c r="V4355" s="24" t="s">
        <v>205</v>
      </c>
      <c r="W4355" s="24" t="s">
        <v>205</v>
      </c>
      <c r="X4355" s="24" t="s">
        <v>1833</v>
      </c>
      <c r="Y4355" s="24" t="s">
        <v>1833</v>
      </c>
      <c r="Z4355" s="24"/>
    </row>
    <row r="4356" spans="1:26" x14ac:dyDescent="0.2">
      <c r="A4356">
        <v>4356</v>
      </c>
      <c r="B4356">
        <v>7718</v>
      </c>
      <c r="H4356" s="23">
        <v>44384</v>
      </c>
      <c r="I4356" s="23"/>
      <c r="J4356">
        <v>1420.52</v>
      </c>
      <c r="K4356" s="24"/>
      <c r="L4356" s="24" t="s">
        <v>3287</v>
      </c>
      <c r="M4356" s="24" t="s">
        <v>2724</v>
      </c>
      <c r="N4356" s="24" t="s">
        <v>68</v>
      </c>
      <c r="O4356" s="24" t="s">
        <v>231</v>
      </c>
      <c r="P4356" s="24" t="s">
        <v>217</v>
      </c>
      <c r="Q4356" s="24" t="s">
        <v>102</v>
      </c>
      <c r="R4356" s="24" t="s">
        <v>108</v>
      </c>
      <c r="S4356" s="24" t="s">
        <v>108</v>
      </c>
      <c r="T4356" s="24" t="s">
        <v>238</v>
      </c>
      <c r="U4356" s="24" t="s">
        <v>205</v>
      </c>
      <c r="V4356" s="24" t="s">
        <v>205</v>
      </c>
      <c r="W4356" s="24" t="s">
        <v>205</v>
      </c>
      <c r="X4356" s="24" t="s">
        <v>1833</v>
      </c>
      <c r="Y4356" s="24" t="s">
        <v>1833</v>
      </c>
      <c r="Z4356" s="24"/>
    </row>
    <row r="4357" spans="1:26" x14ac:dyDescent="0.2">
      <c r="A4357">
        <v>4357</v>
      </c>
      <c r="B4357">
        <v>7721</v>
      </c>
      <c r="H4357" s="23">
        <v>44384</v>
      </c>
      <c r="I4357" s="23"/>
      <c r="J4357">
        <v>3363.38</v>
      </c>
      <c r="K4357" s="24"/>
      <c r="L4357" s="24" t="s">
        <v>3288</v>
      </c>
      <c r="M4357" s="24" t="s">
        <v>2613</v>
      </c>
      <c r="N4357" s="24" t="s">
        <v>68</v>
      </c>
      <c r="O4357" s="24" t="s">
        <v>231</v>
      </c>
      <c r="P4357" s="24" t="s">
        <v>217</v>
      </c>
      <c r="Q4357" s="24" t="s">
        <v>102</v>
      </c>
      <c r="R4357" s="24" t="s">
        <v>108</v>
      </c>
      <c r="S4357" s="24" t="s">
        <v>108</v>
      </c>
      <c r="T4357" s="24" t="s">
        <v>238</v>
      </c>
      <c r="U4357" s="24" t="s">
        <v>205</v>
      </c>
      <c r="V4357" s="24" t="s">
        <v>205</v>
      </c>
      <c r="W4357" s="24" t="s">
        <v>205</v>
      </c>
      <c r="X4357" s="24" t="s">
        <v>1833</v>
      </c>
      <c r="Y4357" s="24" t="s">
        <v>1833</v>
      </c>
      <c r="Z4357" s="24"/>
    </row>
    <row r="4358" spans="1:26" x14ac:dyDescent="0.2">
      <c r="A4358">
        <v>4358</v>
      </c>
      <c r="B4358">
        <v>7722</v>
      </c>
      <c r="H4358" s="23">
        <v>44384</v>
      </c>
      <c r="I4358" s="23"/>
      <c r="J4358">
        <v>5350.15</v>
      </c>
      <c r="K4358" s="24"/>
      <c r="L4358" s="24" t="s">
        <v>3289</v>
      </c>
      <c r="M4358" s="24" t="s">
        <v>2473</v>
      </c>
      <c r="N4358" s="24" t="s">
        <v>68</v>
      </c>
      <c r="O4358" s="24" t="s">
        <v>231</v>
      </c>
      <c r="P4358" s="24" t="s">
        <v>217</v>
      </c>
      <c r="Q4358" s="24" t="s">
        <v>102</v>
      </c>
      <c r="R4358" s="24" t="s">
        <v>108</v>
      </c>
      <c r="S4358" s="24" t="s">
        <v>108</v>
      </c>
      <c r="T4358" s="24" t="s">
        <v>238</v>
      </c>
      <c r="U4358" s="24" t="s">
        <v>205</v>
      </c>
      <c r="V4358" s="24" t="s">
        <v>205</v>
      </c>
      <c r="W4358" s="24" t="s">
        <v>205</v>
      </c>
      <c r="X4358" s="24" t="s">
        <v>1833</v>
      </c>
      <c r="Y4358" s="24" t="s">
        <v>1833</v>
      </c>
      <c r="Z4358" s="24"/>
    </row>
    <row r="4359" spans="1:26" x14ac:dyDescent="0.2">
      <c r="A4359">
        <v>4359</v>
      </c>
      <c r="B4359">
        <v>7723</v>
      </c>
      <c r="H4359" s="23">
        <v>44384</v>
      </c>
      <c r="I4359" s="23"/>
      <c r="J4359">
        <v>3200.12</v>
      </c>
      <c r="K4359" s="24"/>
      <c r="L4359" s="24" t="s">
        <v>3290</v>
      </c>
      <c r="M4359" s="24" t="s">
        <v>2617</v>
      </c>
      <c r="N4359" s="24" t="s">
        <v>68</v>
      </c>
      <c r="O4359" s="24" t="s">
        <v>231</v>
      </c>
      <c r="P4359" s="24" t="s">
        <v>217</v>
      </c>
      <c r="Q4359" s="24" t="s">
        <v>102</v>
      </c>
      <c r="R4359" s="24" t="s">
        <v>108</v>
      </c>
      <c r="S4359" s="24" t="s">
        <v>108</v>
      </c>
      <c r="T4359" s="24" t="s">
        <v>238</v>
      </c>
      <c r="U4359" s="24" t="s">
        <v>205</v>
      </c>
      <c r="V4359" s="24" t="s">
        <v>205</v>
      </c>
      <c r="W4359" s="24" t="s">
        <v>205</v>
      </c>
      <c r="X4359" s="24" t="s">
        <v>1833</v>
      </c>
      <c r="Y4359" s="24" t="s">
        <v>1833</v>
      </c>
      <c r="Z4359" s="24"/>
    </row>
    <row r="4360" spans="1:26" x14ac:dyDescent="0.2">
      <c r="A4360">
        <v>4360</v>
      </c>
      <c r="B4360">
        <v>7724</v>
      </c>
      <c r="H4360" s="23">
        <v>44384</v>
      </c>
      <c r="I4360" s="23"/>
      <c r="J4360">
        <v>3470.72</v>
      </c>
      <c r="K4360" s="24"/>
      <c r="L4360" s="24" t="s">
        <v>3292</v>
      </c>
      <c r="M4360" s="24" t="s">
        <v>2728</v>
      </c>
      <c r="N4360" s="24" t="s">
        <v>68</v>
      </c>
      <c r="O4360" s="24" t="s">
        <v>231</v>
      </c>
      <c r="P4360" s="24" t="s">
        <v>217</v>
      </c>
      <c r="Q4360" s="24" t="s">
        <v>102</v>
      </c>
      <c r="R4360" s="24" t="s">
        <v>108</v>
      </c>
      <c r="S4360" s="24" t="s">
        <v>108</v>
      </c>
      <c r="T4360" s="24" t="s">
        <v>238</v>
      </c>
      <c r="U4360" s="24" t="s">
        <v>205</v>
      </c>
      <c r="V4360" s="24" t="s">
        <v>205</v>
      </c>
      <c r="W4360" s="24" t="s">
        <v>205</v>
      </c>
      <c r="X4360" s="24" t="s">
        <v>1833</v>
      </c>
      <c r="Y4360" s="24" t="s">
        <v>1833</v>
      </c>
      <c r="Z4360" s="24"/>
    </row>
    <row r="4361" spans="1:26" x14ac:dyDescent="0.2">
      <c r="A4361">
        <v>4361</v>
      </c>
      <c r="B4361">
        <v>7725</v>
      </c>
      <c r="H4361" s="23">
        <v>44384</v>
      </c>
      <c r="I4361" s="23"/>
      <c r="J4361">
        <v>5342.41</v>
      </c>
      <c r="K4361" s="24"/>
      <c r="L4361" s="24" t="s">
        <v>3293</v>
      </c>
      <c r="M4361" s="24" t="s">
        <v>2477</v>
      </c>
      <c r="N4361" s="24" t="s">
        <v>68</v>
      </c>
      <c r="O4361" s="24" t="s">
        <v>231</v>
      </c>
      <c r="P4361" s="24" t="s">
        <v>217</v>
      </c>
      <c r="Q4361" s="24" t="s">
        <v>102</v>
      </c>
      <c r="R4361" s="24" t="s">
        <v>108</v>
      </c>
      <c r="S4361" s="24" t="s">
        <v>108</v>
      </c>
      <c r="T4361" s="24" t="s">
        <v>238</v>
      </c>
      <c r="U4361" s="24" t="s">
        <v>205</v>
      </c>
      <c r="V4361" s="24" t="s">
        <v>205</v>
      </c>
      <c r="W4361" s="24" t="s">
        <v>205</v>
      </c>
      <c r="X4361" s="24" t="s">
        <v>1833</v>
      </c>
      <c r="Y4361" s="24" t="s">
        <v>1833</v>
      </c>
      <c r="Z4361" s="24"/>
    </row>
    <row r="4362" spans="1:26" x14ac:dyDescent="0.2">
      <c r="A4362">
        <v>4362</v>
      </c>
      <c r="B4362">
        <v>7726</v>
      </c>
      <c r="H4362" s="23">
        <v>44384</v>
      </c>
      <c r="I4362" s="23"/>
      <c r="J4362">
        <v>2055.06</v>
      </c>
      <c r="K4362" s="24" t="s">
        <v>247</v>
      </c>
      <c r="L4362" s="24" t="s">
        <v>3364</v>
      </c>
      <c r="M4362" s="24" t="s">
        <v>3295</v>
      </c>
      <c r="N4362" s="24" t="s">
        <v>68</v>
      </c>
      <c r="O4362" s="24" t="s">
        <v>231</v>
      </c>
      <c r="P4362" s="24" t="s">
        <v>217</v>
      </c>
      <c r="Q4362" s="24" t="s">
        <v>102</v>
      </c>
      <c r="R4362" s="24" t="s">
        <v>108</v>
      </c>
      <c r="S4362" s="24" t="s">
        <v>108</v>
      </c>
      <c r="T4362" s="24" t="s">
        <v>238</v>
      </c>
      <c r="U4362" s="24" t="s">
        <v>205</v>
      </c>
      <c r="V4362" s="24" t="s">
        <v>205</v>
      </c>
      <c r="W4362" s="24" t="s">
        <v>205</v>
      </c>
      <c r="X4362" s="24" t="s">
        <v>1833</v>
      </c>
      <c r="Y4362" s="24" t="s">
        <v>1833</v>
      </c>
      <c r="Z4362" s="24"/>
    </row>
    <row r="4363" spans="1:26" x14ac:dyDescent="0.2">
      <c r="A4363">
        <v>4363</v>
      </c>
      <c r="B4363">
        <v>7727</v>
      </c>
      <c r="H4363" s="23">
        <v>44384</v>
      </c>
      <c r="I4363" s="23"/>
      <c r="J4363">
        <v>31.33</v>
      </c>
      <c r="K4363" s="24"/>
      <c r="L4363" s="24" t="s">
        <v>3511</v>
      </c>
      <c r="M4363" s="24" t="s">
        <v>3512</v>
      </c>
      <c r="N4363" s="24" t="s">
        <v>68</v>
      </c>
      <c r="O4363" s="24" t="s">
        <v>231</v>
      </c>
      <c r="P4363" s="24" t="s">
        <v>217</v>
      </c>
      <c r="Q4363" s="24" t="s">
        <v>102</v>
      </c>
      <c r="R4363" s="24" t="s">
        <v>108</v>
      </c>
      <c r="S4363" s="24" t="s">
        <v>108</v>
      </c>
      <c r="T4363" s="24" t="s">
        <v>238</v>
      </c>
      <c r="U4363" s="24" t="s">
        <v>205</v>
      </c>
      <c r="V4363" s="24" t="s">
        <v>205</v>
      </c>
      <c r="W4363" s="24" t="s">
        <v>205</v>
      </c>
      <c r="X4363" s="24" t="s">
        <v>1833</v>
      </c>
      <c r="Y4363" s="24" t="s">
        <v>1833</v>
      </c>
      <c r="Z4363" s="24"/>
    </row>
    <row r="4364" spans="1:26" x14ac:dyDescent="0.2">
      <c r="A4364">
        <v>4364</v>
      </c>
      <c r="B4364">
        <v>7728</v>
      </c>
      <c r="H4364" s="23">
        <v>44384</v>
      </c>
      <c r="I4364" s="23"/>
      <c r="J4364">
        <v>1648.81</v>
      </c>
      <c r="K4364" s="24"/>
      <c r="L4364" s="24" t="s">
        <v>3513</v>
      </c>
      <c r="M4364" s="24" t="s">
        <v>3514</v>
      </c>
      <c r="N4364" s="24" t="s">
        <v>68</v>
      </c>
      <c r="O4364" s="24" t="s">
        <v>231</v>
      </c>
      <c r="P4364" s="24" t="s">
        <v>217</v>
      </c>
      <c r="Q4364" s="24" t="s">
        <v>102</v>
      </c>
      <c r="R4364" s="24" t="s">
        <v>108</v>
      </c>
      <c r="S4364" s="24" t="s">
        <v>108</v>
      </c>
      <c r="T4364" s="24" t="s">
        <v>238</v>
      </c>
      <c r="U4364" s="24" t="s">
        <v>205</v>
      </c>
      <c r="V4364" s="24" t="s">
        <v>205</v>
      </c>
      <c r="W4364" s="24" t="s">
        <v>205</v>
      </c>
      <c r="X4364" s="24" t="s">
        <v>1833</v>
      </c>
      <c r="Y4364" s="24" t="s">
        <v>1833</v>
      </c>
      <c r="Z4364" s="24"/>
    </row>
    <row r="4365" spans="1:26" x14ac:dyDescent="0.2">
      <c r="A4365">
        <v>4365</v>
      </c>
      <c r="B4365">
        <v>7729</v>
      </c>
      <c r="H4365" s="23">
        <v>44384</v>
      </c>
      <c r="I4365" s="23"/>
      <c r="J4365">
        <v>1861.69</v>
      </c>
      <c r="K4365" s="24"/>
      <c r="L4365" s="24" t="s">
        <v>3515</v>
      </c>
      <c r="M4365" s="24" t="s">
        <v>3141</v>
      </c>
      <c r="N4365" s="24" t="s">
        <v>68</v>
      </c>
      <c r="O4365" s="24" t="s">
        <v>231</v>
      </c>
      <c r="P4365" s="24" t="s">
        <v>217</v>
      </c>
      <c r="Q4365" s="24" t="s">
        <v>102</v>
      </c>
      <c r="R4365" s="24" t="s">
        <v>108</v>
      </c>
      <c r="S4365" s="24" t="s">
        <v>108</v>
      </c>
      <c r="T4365" s="24" t="s">
        <v>238</v>
      </c>
      <c r="U4365" s="24" t="s">
        <v>205</v>
      </c>
      <c r="V4365" s="24" t="s">
        <v>205</v>
      </c>
      <c r="W4365" s="24" t="s">
        <v>205</v>
      </c>
      <c r="X4365" s="24" t="s">
        <v>1833</v>
      </c>
      <c r="Y4365" s="24" t="s">
        <v>1833</v>
      </c>
      <c r="Z4365" s="24"/>
    </row>
    <row r="4366" spans="1:26" x14ac:dyDescent="0.2">
      <c r="A4366">
        <v>4366</v>
      </c>
      <c r="B4366">
        <v>7730</v>
      </c>
      <c r="H4366" s="23">
        <v>44384</v>
      </c>
      <c r="I4366" s="23"/>
      <c r="J4366">
        <v>1593</v>
      </c>
      <c r="K4366" s="24"/>
      <c r="L4366" s="24" t="s">
        <v>3296</v>
      </c>
      <c r="M4366" s="24" t="s">
        <v>3143</v>
      </c>
      <c r="N4366" s="24" t="s">
        <v>68</v>
      </c>
      <c r="O4366" s="24" t="s">
        <v>231</v>
      </c>
      <c r="P4366" s="24" t="s">
        <v>217</v>
      </c>
      <c r="Q4366" s="24" t="s">
        <v>102</v>
      </c>
      <c r="R4366" s="24" t="s">
        <v>108</v>
      </c>
      <c r="S4366" s="24" t="s">
        <v>108</v>
      </c>
      <c r="T4366" s="24" t="s">
        <v>238</v>
      </c>
      <c r="U4366" s="24" t="s">
        <v>205</v>
      </c>
      <c r="V4366" s="24" t="s">
        <v>205</v>
      </c>
      <c r="W4366" s="24" t="s">
        <v>205</v>
      </c>
      <c r="X4366" s="24" t="s">
        <v>1833</v>
      </c>
      <c r="Y4366" s="24" t="s">
        <v>1833</v>
      </c>
      <c r="Z4366" s="24"/>
    </row>
    <row r="4367" spans="1:26" x14ac:dyDescent="0.2">
      <c r="A4367">
        <v>4367</v>
      </c>
      <c r="B4367">
        <v>7731</v>
      </c>
      <c r="H4367" s="23">
        <v>44384</v>
      </c>
      <c r="I4367" s="23"/>
      <c r="J4367">
        <v>2036.36</v>
      </c>
      <c r="K4367" s="24"/>
      <c r="L4367" s="24" t="s">
        <v>3297</v>
      </c>
      <c r="M4367" s="24" t="s">
        <v>2478</v>
      </c>
      <c r="N4367" s="24" t="s">
        <v>68</v>
      </c>
      <c r="O4367" s="24" t="s">
        <v>231</v>
      </c>
      <c r="P4367" s="24" t="s">
        <v>217</v>
      </c>
      <c r="Q4367" s="24" t="s">
        <v>102</v>
      </c>
      <c r="R4367" s="24" t="s">
        <v>108</v>
      </c>
      <c r="S4367" s="24" t="s">
        <v>108</v>
      </c>
      <c r="T4367" s="24" t="s">
        <v>238</v>
      </c>
      <c r="U4367" s="24" t="s">
        <v>205</v>
      </c>
      <c r="V4367" s="24" t="s">
        <v>205</v>
      </c>
      <c r="W4367" s="24" t="s">
        <v>205</v>
      </c>
      <c r="X4367" s="24" t="s">
        <v>1833</v>
      </c>
      <c r="Y4367" s="24" t="s">
        <v>1833</v>
      </c>
      <c r="Z4367" s="24"/>
    </row>
    <row r="4368" spans="1:26" x14ac:dyDescent="0.2">
      <c r="A4368">
        <v>4368</v>
      </c>
      <c r="B4368">
        <v>7732</v>
      </c>
      <c r="H4368" s="23">
        <v>44384</v>
      </c>
      <c r="I4368" s="23"/>
      <c r="J4368">
        <v>2604.91</v>
      </c>
      <c r="K4368" s="24"/>
      <c r="L4368" s="24" t="s">
        <v>3298</v>
      </c>
      <c r="M4368" s="24" t="s">
        <v>2480</v>
      </c>
      <c r="N4368" s="24" t="s">
        <v>68</v>
      </c>
      <c r="O4368" s="24" t="s">
        <v>231</v>
      </c>
      <c r="P4368" s="24" t="s">
        <v>217</v>
      </c>
      <c r="Q4368" s="24" t="s">
        <v>102</v>
      </c>
      <c r="R4368" s="24" t="s">
        <v>108</v>
      </c>
      <c r="S4368" s="24" t="s">
        <v>108</v>
      </c>
      <c r="T4368" s="24" t="s">
        <v>238</v>
      </c>
      <c r="U4368" s="24" t="s">
        <v>205</v>
      </c>
      <c r="V4368" s="24" t="s">
        <v>205</v>
      </c>
      <c r="W4368" s="24" t="s">
        <v>205</v>
      </c>
      <c r="X4368" s="24" t="s">
        <v>1833</v>
      </c>
      <c r="Y4368" s="24" t="s">
        <v>1833</v>
      </c>
      <c r="Z4368" s="24"/>
    </row>
    <row r="4369" spans="1:26" x14ac:dyDescent="0.2">
      <c r="A4369">
        <v>4369</v>
      </c>
      <c r="B4369">
        <v>7734</v>
      </c>
      <c r="H4369" s="23">
        <v>44384</v>
      </c>
      <c r="I4369" s="23"/>
      <c r="J4369">
        <v>903.74</v>
      </c>
      <c r="K4369" s="24"/>
      <c r="L4369" s="24" t="s">
        <v>3299</v>
      </c>
      <c r="M4369" s="24" t="s">
        <v>2731</v>
      </c>
      <c r="N4369" s="24" t="s">
        <v>68</v>
      </c>
      <c r="O4369" s="24" t="s">
        <v>231</v>
      </c>
      <c r="P4369" s="24" t="s">
        <v>217</v>
      </c>
      <c r="Q4369" s="24" t="s">
        <v>102</v>
      </c>
      <c r="R4369" s="24" t="s">
        <v>108</v>
      </c>
      <c r="S4369" s="24" t="s">
        <v>108</v>
      </c>
      <c r="T4369" s="24" t="s">
        <v>238</v>
      </c>
      <c r="U4369" s="24" t="s">
        <v>205</v>
      </c>
      <c r="V4369" s="24" t="s">
        <v>205</v>
      </c>
      <c r="W4369" s="24" t="s">
        <v>205</v>
      </c>
      <c r="X4369" s="24" t="s">
        <v>1833</v>
      </c>
      <c r="Y4369" s="24" t="s">
        <v>1833</v>
      </c>
      <c r="Z4369" s="24"/>
    </row>
    <row r="4370" spans="1:26" x14ac:dyDescent="0.2">
      <c r="A4370">
        <v>4370</v>
      </c>
      <c r="B4370">
        <v>7735</v>
      </c>
      <c r="H4370" s="23">
        <v>44384</v>
      </c>
      <c r="I4370" s="23"/>
      <c r="J4370">
        <v>1228.5899999999999</v>
      </c>
      <c r="K4370" s="24"/>
      <c r="L4370" s="24" t="s">
        <v>3516</v>
      </c>
      <c r="M4370" s="24" t="s">
        <v>2524</v>
      </c>
      <c r="N4370" s="24" t="s">
        <v>68</v>
      </c>
      <c r="O4370" s="24" t="s">
        <v>231</v>
      </c>
      <c r="P4370" s="24" t="s">
        <v>217</v>
      </c>
      <c r="Q4370" s="24" t="s">
        <v>102</v>
      </c>
      <c r="R4370" s="24" t="s">
        <v>108</v>
      </c>
      <c r="S4370" s="24" t="s">
        <v>108</v>
      </c>
      <c r="T4370" s="24" t="s">
        <v>238</v>
      </c>
      <c r="U4370" s="24" t="s">
        <v>205</v>
      </c>
      <c r="V4370" s="24" t="s">
        <v>205</v>
      </c>
      <c r="W4370" s="24" t="s">
        <v>205</v>
      </c>
      <c r="X4370" s="24" t="s">
        <v>1833</v>
      </c>
      <c r="Y4370" s="24" t="s">
        <v>1833</v>
      </c>
      <c r="Z4370" s="24"/>
    </row>
    <row r="4371" spans="1:26" x14ac:dyDescent="0.2">
      <c r="A4371">
        <v>4371</v>
      </c>
      <c r="B4371">
        <v>7736</v>
      </c>
      <c r="H4371" s="23">
        <v>44384</v>
      </c>
      <c r="I4371" s="23"/>
      <c r="J4371">
        <v>1279.08</v>
      </c>
      <c r="K4371" s="24"/>
      <c r="L4371" s="24" t="s">
        <v>3517</v>
      </c>
      <c r="M4371" s="24" t="s">
        <v>2525</v>
      </c>
      <c r="N4371" s="24" t="s">
        <v>68</v>
      </c>
      <c r="O4371" s="24" t="s">
        <v>231</v>
      </c>
      <c r="P4371" s="24" t="s">
        <v>217</v>
      </c>
      <c r="Q4371" s="24" t="s">
        <v>102</v>
      </c>
      <c r="R4371" s="24" t="s">
        <v>108</v>
      </c>
      <c r="S4371" s="24" t="s">
        <v>108</v>
      </c>
      <c r="T4371" s="24" t="s">
        <v>238</v>
      </c>
      <c r="U4371" s="24" t="s">
        <v>205</v>
      </c>
      <c r="V4371" s="24" t="s">
        <v>205</v>
      </c>
      <c r="W4371" s="24" t="s">
        <v>205</v>
      </c>
      <c r="X4371" s="24" t="s">
        <v>1833</v>
      </c>
      <c r="Y4371" s="24" t="s">
        <v>1833</v>
      </c>
      <c r="Z4371" s="24"/>
    </row>
    <row r="4372" spans="1:26" x14ac:dyDescent="0.2">
      <c r="A4372">
        <v>4372</v>
      </c>
      <c r="B4372">
        <v>7737</v>
      </c>
      <c r="H4372" s="23">
        <v>44384</v>
      </c>
      <c r="I4372" s="23"/>
      <c r="J4372">
        <v>2055.06</v>
      </c>
      <c r="K4372" s="24" t="s">
        <v>247</v>
      </c>
      <c r="L4372" s="24" t="s">
        <v>3364</v>
      </c>
      <c r="M4372" s="24" t="s">
        <v>3295</v>
      </c>
      <c r="N4372" s="24" t="s">
        <v>68</v>
      </c>
      <c r="O4372" s="24" t="s">
        <v>231</v>
      </c>
      <c r="P4372" s="24" t="s">
        <v>217</v>
      </c>
      <c r="Q4372" s="24" t="s">
        <v>102</v>
      </c>
      <c r="R4372" s="24" t="s">
        <v>108</v>
      </c>
      <c r="S4372" s="24" t="s">
        <v>108</v>
      </c>
      <c r="T4372" s="24" t="s">
        <v>238</v>
      </c>
      <c r="U4372" s="24" t="s">
        <v>205</v>
      </c>
      <c r="V4372" s="24" t="s">
        <v>205</v>
      </c>
      <c r="W4372" s="24" t="s">
        <v>205</v>
      </c>
      <c r="X4372" s="24" t="s">
        <v>1833</v>
      </c>
      <c r="Y4372" s="24" t="s">
        <v>1833</v>
      </c>
      <c r="Z4372" s="24"/>
    </row>
    <row r="4373" spans="1:26" x14ac:dyDescent="0.2">
      <c r="A4373">
        <v>4373</v>
      </c>
      <c r="B4373">
        <v>7738</v>
      </c>
      <c r="H4373" s="23">
        <v>44384</v>
      </c>
      <c r="I4373" s="23"/>
      <c r="J4373">
        <v>1590.68</v>
      </c>
      <c r="K4373" s="24"/>
      <c r="L4373" s="24" t="s">
        <v>3300</v>
      </c>
      <c r="M4373" s="24" t="s">
        <v>3053</v>
      </c>
      <c r="N4373" s="24" t="s">
        <v>68</v>
      </c>
      <c r="O4373" s="24" t="s">
        <v>231</v>
      </c>
      <c r="P4373" s="24" t="s">
        <v>217</v>
      </c>
      <c r="Q4373" s="24" t="s">
        <v>102</v>
      </c>
      <c r="R4373" s="24" t="s">
        <v>108</v>
      </c>
      <c r="S4373" s="24" t="s">
        <v>108</v>
      </c>
      <c r="T4373" s="24" t="s">
        <v>238</v>
      </c>
      <c r="U4373" s="24" t="s">
        <v>205</v>
      </c>
      <c r="V4373" s="24" t="s">
        <v>205</v>
      </c>
      <c r="W4373" s="24" t="s">
        <v>205</v>
      </c>
      <c r="X4373" s="24" t="s">
        <v>1833</v>
      </c>
      <c r="Y4373" s="24" t="s">
        <v>1833</v>
      </c>
      <c r="Z4373" s="24"/>
    </row>
    <row r="4374" spans="1:26" x14ac:dyDescent="0.2">
      <c r="A4374">
        <v>4374</v>
      </c>
      <c r="B4374">
        <v>7739</v>
      </c>
      <c r="H4374" s="23">
        <v>44384</v>
      </c>
      <c r="I4374" s="23"/>
      <c r="J4374">
        <v>4597.8900000000003</v>
      </c>
      <c r="K4374" s="24"/>
      <c r="L4374" s="24" t="s">
        <v>3518</v>
      </c>
      <c r="M4374" s="24" t="s">
        <v>2482</v>
      </c>
      <c r="N4374" s="24" t="s">
        <v>68</v>
      </c>
      <c r="O4374" s="24" t="s">
        <v>231</v>
      </c>
      <c r="P4374" s="24" t="s">
        <v>217</v>
      </c>
      <c r="Q4374" s="24" t="s">
        <v>102</v>
      </c>
      <c r="R4374" s="24" t="s">
        <v>108</v>
      </c>
      <c r="S4374" s="24" t="s">
        <v>108</v>
      </c>
      <c r="T4374" s="24" t="s">
        <v>238</v>
      </c>
      <c r="U4374" s="24" t="s">
        <v>205</v>
      </c>
      <c r="V4374" s="24" t="s">
        <v>205</v>
      </c>
      <c r="W4374" s="24" t="s">
        <v>205</v>
      </c>
      <c r="X4374" s="24" t="s">
        <v>1833</v>
      </c>
      <c r="Y4374" s="24" t="s">
        <v>1833</v>
      </c>
      <c r="Z4374" s="24"/>
    </row>
    <row r="4375" spans="1:26" x14ac:dyDescent="0.2">
      <c r="A4375">
        <v>4375</v>
      </c>
      <c r="B4375">
        <v>7740</v>
      </c>
      <c r="H4375" s="23">
        <v>44384</v>
      </c>
      <c r="I4375" s="23"/>
      <c r="J4375">
        <v>8217.16</v>
      </c>
      <c r="K4375" s="24"/>
      <c r="L4375" s="24" t="s">
        <v>3301</v>
      </c>
      <c r="M4375" s="24" t="s">
        <v>2483</v>
      </c>
      <c r="N4375" s="24" t="s">
        <v>68</v>
      </c>
      <c r="O4375" s="24" t="s">
        <v>231</v>
      </c>
      <c r="P4375" s="24" t="s">
        <v>217</v>
      </c>
      <c r="Q4375" s="24" t="s">
        <v>102</v>
      </c>
      <c r="R4375" s="24" t="s">
        <v>108</v>
      </c>
      <c r="S4375" s="24" t="s">
        <v>108</v>
      </c>
      <c r="T4375" s="24" t="s">
        <v>238</v>
      </c>
      <c r="U4375" s="24" t="s">
        <v>205</v>
      </c>
      <c r="V4375" s="24" t="s">
        <v>205</v>
      </c>
      <c r="W4375" s="24" t="s">
        <v>205</v>
      </c>
      <c r="X4375" s="24" t="s">
        <v>1833</v>
      </c>
      <c r="Y4375" s="24" t="s">
        <v>1833</v>
      </c>
      <c r="Z4375" s="24"/>
    </row>
    <row r="4376" spans="1:26" x14ac:dyDescent="0.2">
      <c r="A4376">
        <v>4376</v>
      </c>
      <c r="B4376">
        <v>7741</v>
      </c>
      <c r="H4376" s="23">
        <v>44384</v>
      </c>
      <c r="I4376" s="23"/>
      <c r="J4376">
        <v>2566.84</v>
      </c>
      <c r="K4376" s="24"/>
      <c r="L4376" s="24" t="s">
        <v>3302</v>
      </c>
      <c r="M4376" s="24" t="s">
        <v>2860</v>
      </c>
      <c r="N4376" s="24" t="s">
        <v>68</v>
      </c>
      <c r="O4376" s="24" t="s">
        <v>231</v>
      </c>
      <c r="P4376" s="24" t="s">
        <v>217</v>
      </c>
      <c r="Q4376" s="24" t="s">
        <v>102</v>
      </c>
      <c r="R4376" s="24" t="s">
        <v>108</v>
      </c>
      <c r="S4376" s="24" t="s">
        <v>108</v>
      </c>
      <c r="T4376" s="24" t="s">
        <v>238</v>
      </c>
      <c r="U4376" s="24" t="s">
        <v>205</v>
      </c>
      <c r="V4376" s="24" t="s">
        <v>205</v>
      </c>
      <c r="W4376" s="24" t="s">
        <v>205</v>
      </c>
      <c r="X4376" s="24" t="s">
        <v>1833</v>
      </c>
      <c r="Y4376" s="24" t="s">
        <v>1833</v>
      </c>
      <c r="Z4376" s="24"/>
    </row>
    <row r="4377" spans="1:26" x14ac:dyDescent="0.2">
      <c r="A4377">
        <v>4377</v>
      </c>
      <c r="B4377">
        <v>7742</v>
      </c>
      <c r="H4377" s="23">
        <v>44384</v>
      </c>
      <c r="I4377" s="23"/>
      <c r="J4377">
        <v>2166.5</v>
      </c>
      <c r="K4377" s="24"/>
      <c r="L4377" s="24" t="s">
        <v>3303</v>
      </c>
      <c r="M4377" s="24" t="s">
        <v>3146</v>
      </c>
      <c r="N4377" s="24" t="s">
        <v>68</v>
      </c>
      <c r="O4377" s="24" t="s">
        <v>231</v>
      </c>
      <c r="P4377" s="24" t="s">
        <v>217</v>
      </c>
      <c r="Q4377" s="24" t="s">
        <v>102</v>
      </c>
      <c r="R4377" s="24" t="s">
        <v>108</v>
      </c>
      <c r="S4377" s="24" t="s">
        <v>108</v>
      </c>
      <c r="T4377" s="24" t="s">
        <v>238</v>
      </c>
      <c r="U4377" s="24" t="s">
        <v>205</v>
      </c>
      <c r="V4377" s="24" t="s">
        <v>205</v>
      </c>
      <c r="W4377" s="24" t="s">
        <v>205</v>
      </c>
      <c r="X4377" s="24" t="s">
        <v>1833</v>
      </c>
      <c r="Y4377" s="24" t="s">
        <v>1833</v>
      </c>
      <c r="Z4377" s="24"/>
    </row>
    <row r="4378" spans="1:26" x14ac:dyDescent="0.2">
      <c r="A4378">
        <v>4378</v>
      </c>
      <c r="B4378">
        <v>7743</v>
      </c>
      <c r="H4378" s="23">
        <v>44384</v>
      </c>
      <c r="I4378" s="23"/>
      <c r="J4378">
        <v>1062.04</v>
      </c>
      <c r="K4378" s="24"/>
      <c r="L4378" s="24" t="s">
        <v>3304</v>
      </c>
      <c r="M4378" s="24" t="s">
        <v>2941</v>
      </c>
      <c r="N4378" s="24" t="s">
        <v>68</v>
      </c>
      <c r="O4378" s="24" t="s">
        <v>231</v>
      </c>
      <c r="P4378" s="24" t="s">
        <v>217</v>
      </c>
      <c r="Q4378" s="24" t="s">
        <v>102</v>
      </c>
      <c r="R4378" s="24" t="s">
        <v>108</v>
      </c>
      <c r="S4378" s="24" t="s">
        <v>108</v>
      </c>
      <c r="T4378" s="24" t="s">
        <v>238</v>
      </c>
      <c r="U4378" s="24" t="s">
        <v>205</v>
      </c>
      <c r="V4378" s="24" t="s">
        <v>205</v>
      </c>
      <c r="W4378" s="24" t="s">
        <v>205</v>
      </c>
      <c r="X4378" s="24" t="s">
        <v>1833</v>
      </c>
      <c r="Y4378" s="24" t="s">
        <v>1833</v>
      </c>
      <c r="Z4378" s="24"/>
    </row>
    <row r="4379" spans="1:26" x14ac:dyDescent="0.2">
      <c r="A4379">
        <v>4379</v>
      </c>
      <c r="B4379">
        <v>7744</v>
      </c>
      <c r="H4379" s="23">
        <v>44384</v>
      </c>
      <c r="I4379" s="23"/>
      <c r="J4379">
        <v>280.16000000000003</v>
      </c>
      <c r="K4379" s="24"/>
      <c r="L4379" s="24" t="s">
        <v>3305</v>
      </c>
      <c r="M4379" s="24" t="s">
        <v>2834</v>
      </c>
      <c r="N4379" s="24" t="s">
        <v>68</v>
      </c>
      <c r="O4379" s="24" t="s">
        <v>231</v>
      </c>
      <c r="P4379" s="24" t="s">
        <v>217</v>
      </c>
      <c r="Q4379" s="24" t="s">
        <v>102</v>
      </c>
      <c r="R4379" s="24" t="s">
        <v>108</v>
      </c>
      <c r="S4379" s="24" t="s">
        <v>108</v>
      </c>
      <c r="T4379" s="24" t="s">
        <v>238</v>
      </c>
      <c r="U4379" s="24" t="s">
        <v>205</v>
      </c>
      <c r="V4379" s="24" t="s">
        <v>205</v>
      </c>
      <c r="W4379" s="24" t="s">
        <v>205</v>
      </c>
      <c r="X4379" s="24" t="s">
        <v>1833</v>
      </c>
      <c r="Y4379" s="24" t="s">
        <v>1833</v>
      </c>
      <c r="Z4379" s="24"/>
    </row>
    <row r="4380" spans="1:26" x14ac:dyDescent="0.2">
      <c r="A4380">
        <v>4380</v>
      </c>
      <c r="B4380">
        <v>7745</v>
      </c>
      <c r="H4380" s="23">
        <v>44384</v>
      </c>
      <c r="I4380" s="23"/>
      <c r="J4380">
        <v>1184.29</v>
      </c>
      <c r="K4380" s="24"/>
      <c r="L4380" s="24" t="s">
        <v>3519</v>
      </c>
      <c r="M4380" s="24" t="s">
        <v>3307</v>
      </c>
      <c r="N4380" s="24" t="s">
        <v>68</v>
      </c>
      <c r="O4380" s="24" t="s">
        <v>231</v>
      </c>
      <c r="P4380" s="24" t="s">
        <v>217</v>
      </c>
      <c r="Q4380" s="24" t="s">
        <v>102</v>
      </c>
      <c r="R4380" s="24" t="s">
        <v>108</v>
      </c>
      <c r="S4380" s="24" t="s">
        <v>108</v>
      </c>
      <c r="T4380" s="24" t="s">
        <v>238</v>
      </c>
      <c r="U4380" s="24" t="s">
        <v>205</v>
      </c>
      <c r="V4380" s="24" t="s">
        <v>205</v>
      </c>
      <c r="W4380" s="24" t="s">
        <v>205</v>
      </c>
      <c r="X4380" s="24" t="s">
        <v>1833</v>
      </c>
      <c r="Y4380" s="24" t="s">
        <v>1833</v>
      </c>
      <c r="Z4380" s="24"/>
    </row>
    <row r="4381" spans="1:26" x14ac:dyDescent="0.2">
      <c r="A4381">
        <v>4381</v>
      </c>
      <c r="B4381">
        <v>7746</v>
      </c>
      <c r="H4381" s="23">
        <v>44384</v>
      </c>
      <c r="I4381" s="23"/>
      <c r="J4381">
        <v>19663.490000000002</v>
      </c>
      <c r="K4381" s="24"/>
      <c r="L4381" s="24" t="s">
        <v>3310</v>
      </c>
      <c r="M4381" s="24" t="s">
        <v>2487</v>
      </c>
      <c r="N4381" s="24" t="s">
        <v>68</v>
      </c>
      <c r="O4381" s="24" t="s">
        <v>231</v>
      </c>
      <c r="P4381" s="24" t="s">
        <v>217</v>
      </c>
      <c r="Q4381" s="24" t="s">
        <v>102</v>
      </c>
      <c r="R4381" s="24" t="s">
        <v>108</v>
      </c>
      <c r="S4381" s="24" t="s">
        <v>108</v>
      </c>
      <c r="T4381" s="24" t="s">
        <v>238</v>
      </c>
      <c r="U4381" s="24" t="s">
        <v>205</v>
      </c>
      <c r="V4381" s="24" t="s">
        <v>205</v>
      </c>
      <c r="W4381" s="24" t="s">
        <v>205</v>
      </c>
      <c r="X4381" s="24" t="s">
        <v>1833</v>
      </c>
      <c r="Y4381" s="24" t="s">
        <v>1833</v>
      </c>
      <c r="Z4381" s="24"/>
    </row>
    <row r="4382" spans="1:26" x14ac:dyDescent="0.2">
      <c r="A4382">
        <v>4382</v>
      </c>
      <c r="B4382">
        <v>7747</v>
      </c>
      <c r="H4382" s="23">
        <v>44384</v>
      </c>
      <c r="I4382" s="23"/>
      <c r="J4382">
        <v>1172.75</v>
      </c>
      <c r="K4382" s="24"/>
      <c r="L4382" s="24" t="s">
        <v>3311</v>
      </c>
      <c r="M4382" s="24" t="s">
        <v>2624</v>
      </c>
      <c r="N4382" s="24" t="s">
        <v>68</v>
      </c>
      <c r="O4382" s="24" t="s">
        <v>231</v>
      </c>
      <c r="P4382" s="24" t="s">
        <v>217</v>
      </c>
      <c r="Q4382" s="24" t="s">
        <v>102</v>
      </c>
      <c r="R4382" s="24" t="s">
        <v>108</v>
      </c>
      <c r="S4382" s="24" t="s">
        <v>108</v>
      </c>
      <c r="T4382" s="24" t="s">
        <v>238</v>
      </c>
      <c r="U4382" s="24" t="s">
        <v>205</v>
      </c>
      <c r="V4382" s="24" t="s">
        <v>205</v>
      </c>
      <c r="W4382" s="24" t="s">
        <v>205</v>
      </c>
      <c r="X4382" s="24" t="s">
        <v>1833</v>
      </c>
      <c r="Y4382" s="24" t="s">
        <v>1833</v>
      </c>
      <c r="Z4382" s="24"/>
    </row>
    <row r="4383" spans="1:26" x14ac:dyDescent="0.2">
      <c r="A4383">
        <v>4383</v>
      </c>
      <c r="B4383">
        <v>7748</v>
      </c>
      <c r="H4383" s="23">
        <v>44384</v>
      </c>
      <c r="I4383" s="23"/>
      <c r="J4383">
        <v>5532.25</v>
      </c>
      <c r="K4383" s="24"/>
      <c r="L4383" s="24" t="s">
        <v>3312</v>
      </c>
      <c r="M4383" s="24" t="s">
        <v>3148</v>
      </c>
      <c r="N4383" s="24" t="s">
        <v>68</v>
      </c>
      <c r="O4383" s="24" t="s">
        <v>231</v>
      </c>
      <c r="P4383" s="24" t="s">
        <v>217</v>
      </c>
      <c r="Q4383" s="24" t="s">
        <v>102</v>
      </c>
      <c r="R4383" s="24" t="s">
        <v>108</v>
      </c>
      <c r="S4383" s="24" t="s">
        <v>108</v>
      </c>
      <c r="T4383" s="24" t="s">
        <v>238</v>
      </c>
      <c r="U4383" s="24" t="s">
        <v>205</v>
      </c>
      <c r="V4383" s="24" t="s">
        <v>205</v>
      </c>
      <c r="W4383" s="24" t="s">
        <v>205</v>
      </c>
      <c r="X4383" s="24" t="s">
        <v>1833</v>
      </c>
      <c r="Y4383" s="24" t="s">
        <v>1833</v>
      </c>
      <c r="Z4383" s="24"/>
    </row>
    <row r="4384" spans="1:26" x14ac:dyDescent="0.2">
      <c r="A4384">
        <v>4384</v>
      </c>
      <c r="B4384">
        <v>7749</v>
      </c>
      <c r="H4384" s="23">
        <v>44384</v>
      </c>
      <c r="I4384" s="23"/>
      <c r="J4384">
        <v>2610.02</v>
      </c>
      <c r="K4384" s="24"/>
      <c r="L4384" s="24" t="s">
        <v>3313</v>
      </c>
      <c r="M4384" s="24" t="s">
        <v>2740</v>
      </c>
      <c r="N4384" s="24" t="s">
        <v>68</v>
      </c>
      <c r="O4384" s="24" t="s">
        <v>231</v>
      </c>
      <c r="P4384" s="24" t="s">
        <v>217</v>
      </c>
      <c r="Q4384" s="24" t="s">
        <v>102</v>
      </c>
      <c r="R4384" s="24" t="s">
        <v>108</v>
      </c>
      <c r="S4384" s="24" t="s">
        <v>108</v>
      </c>
      <c r="T4384" s="24" t="s">
        <v>238</v>
      </c>
      <c r="U4384" s="24" t="s">
        <v>205</v>
      </c>
      <c r="V4384" s="24" t="s">
        <v>205</v>
      </c>
      <c r="W4384" s="24" t="s">
        <v>205</v>
      </c>
      <c r="X4384" s="24" t="s">
        <v>1833</v>
      </c>
      <c r="Y4384" s="24" t="s">
        <v>1833</v>
      </c>
      <c r="Z4384" s="24"/>
    </row>
    <row r="4385" spans="1:26" x14ac:dyDescent="0.2">
      <c r="A4385">
        <v>4385</v>
      </c>
      <c r="B4385">
        <v>7750</v>
      </c>
      <c r="H4385" s="23">
        <v>44384</v>
      </c>
      <c r="I4385" s="23"/>
      <c r="J4385">
        <v>2949.95</v>
      </c>
      <c r="K4385" s="24"/>
      <c r="L4385" s="24" t="s">
        <v>3520</v>
      </c>
      <c r="M4385" s="24" t="s">
        <v>3315</v>
      </c>
      <c r="N4385" s="24" t="s">
        <v>68</v>
      </c>
      <c r="O4385" s="24" t="s">
        <v>231</v>
      </c>
      <c r="P4385" s="24" t="s">
        <v>217</v>
      </c>
      <c r="Q4385" s="24" t="s">
        <v>102</v>
      </c>
      <c r="R4385" s="24" t="s">
        <v>108</v>
      </c>
      <c r="S4385" s="24" t="s">
        <v>108</v>
      </c>
      <c r="T4385" s="24" t="s">
        <v>238</v>
      </c>
      <c r="U4385" s="24" t="s">
        <v>205</v>
      </c>
      <c r="V4385" s="24" t="s">
        <v>205</v>
      </c>
      <c r="W4385" s="24" t="s">
        <v>205</v>
      </c>
      <c r="X4385" s="24" t="s">
        <v>1833</v>
      </c>
      <c r="Y4385" s="24" t="s">
        <v>1833</v>
      </c>
      <c r="Z4385" s="24"/>
    </row>
    <row r="4386" spans="1:26" x14ac:dyDescent="0.2">
      <c r="A4386">
        <v>4386</v>
      </c>
      <c r="B4386">
        <v>7751</v>
      </c>
      <c r="H4386" s="23">
        <v>44384</v>
      </c>
      <c r="I4386" s="23"/>
      <c r="J4386">
        <v>450.07</v>
      </c>
      <c r="K4386" s="24"/>
      <c r="L4386" s="24" t="s">
        <v>3521</v>
      </c>
      <c r="M4386" s="24" t="s">
        <v>2742</v>
      </c>
      <c r="N4386" s="24" t="s">
        <v>68</v>
      </c>
      <c r="O4386" s="24" t="s">
        <v>231</v>
      </c>
      <c r="P4386" s="24" t="s">
        <v>217</v>
      </c>
      <c r="Q4386" s="24" t="s">
        <v>102</v>
      </c>
      <c r="R4386" s="24" t="s">
        <v>108</v>
      </c>
      <c r="S4386" s="24" t="s">
        <v>108</v>
      </c>
      <c r="T4386" s="24" t="s">
        <v>238</v>
      </c>
      <c r="U4386" s="24" t="s">
        <v>205</v>
      </c>
      <c r="V4386" s="24" t="s">
        <v>205</v>
      </c>
      <c r="W4386" s="24" t="s">
        <v>205</v>
      </c>
      <c r="X4386" s="24" t="s">
        <v>1833</v>
      </c>
      <c r="Y4386" s="24" t="s">
        <v>1833</v>
      </c>
      <c r="Z4386" s="24"/>
    </row>
    <row r="4387" spans="1:26" x14ac:dyDescent="0.2">
      <c r="A4387">
        <v>4387</v>
      </c>
      <c r="B4387">
        <v>7752</v>
      </c>
      <c r="H4387" s="23">
        <v>44384</v>
      </c>
      <c r="I4387" s="23"/>
      <c r="J4387">
        <v>1487.5</v>
      </c>
      <c r="K4387" s="24"/>
      <c r="L4387" s="24" t="s">
        <v>3318</v>
      </c>
      <c r="M4387" s="24" t="s">
        <v>3059</v>
      </c>
      <c r="N4387" s="24" t="s">
        <v>68</v>
      </c>
      <c r="O4387" s="24" t="s">
        <v>231</v>
      </c>
      <c r="P4387" s="24" t="s">
        <v>217</v>
      </c>
      <c r="Q4387" s="24" t="s">
        <v>102</v>
      </c>
      <c r="R4387" s="24" t="s">
        <v>108</v>
      </c>
      <c r="S4387" s="24" t="s">
        <v>108</v>
      </c>
      <c r="T4387" s="24" t="s">
        <v>238</v>
      </c>
      <c r="U4387" s="24" t="s">
        <v>205</v>
      </c>
      <c r="V4387" s="24" t="s">
        <v>205</v>
      </c>
      <c r="W4387" s="24" t="s">
        <v>205</v>
      </c>
      <c r="X4387" s="24" t="s">
        <v>1833</v>
      </c>
      <c r="Y4387" s="24" t="s">
        <v>1833</v>
      </c>
      <c r="Z4387" s="24"/>
    </row>
    <row r="4388" spans="1:26" x14ac:dyDescent="0.2">
      <c r="A4388">
        <v>4388</v>
      </c>
      <c r="B4388">
        <v>7753</v>
      </c>
      <c r="H4388" s="23">
        <v>44384</v>
      </c>
      <c r="I4388" s="23"/>
      <c r="J4388">
        <v>3416.85</v>
      </c>
      <c r="K4388" s="24"/>
      <c r="L4388" s="24" t="s">
        <v>3319</v>
      </c>
      <c r="M4388" s="24" t="s">
        <v>2526</v>
      </c>
      <c r="N4388" s="24" t="s">
        <v>68</v>
      </c>
      <c r="O4388" s="24" t="s">
        <v>231</v>
      </c>
      <c r="P4388" s="24" t="s">
        <v>217</v>
      </c>
      <c r="Q4388" s="24" t="s">
        <v>102</v>
      </c>
      <c r="R4388" s="24" t="s">
        <v>108</v>
      </c>
      <c r="S4388" s="24" t="s">
        <v>108</v>
      </c>
      <c r="T4388" s="24" t="s">
        <v>238</v>
      </c>
      <c r="U4388" s="24" t="s">
        <v>205</v>
      </c>
      <c r="V4388" s="24" t="s">
        <v>205</v>
      </c>
      <c r="W4388" s="24" t="s">
        <v>205</v>
      </c>
      <c r="X4388" s="24" t="s">
        <v>1833</v>
      </c>
      <c r="Y4388" s="24" t="s">
        <v>1833</v>
      </c>
      <c r="Z4388" s="24"/>
    </row>
    <row r="4389" spans="1:26" x14ac:dyDescent="0.2">
      <c r="A4389">
        <v>4389</v>
      </c>
      <c r="B4389">
        <v>7754</v>
      </c>
      <c r="H4389" s="23">
        <v>44384</v>
      </c>
      <c r="I4389" s="23"/>
      <c r="J4389">
        <v>370.26</v>
      </c>
      <c r="K4389" s="24"/>
      <c r="L4389" s="24" t="s">
        <v>3320</v>
      </c>
      <c r="M4389" s="24" t="s">
        <v>3151</v>
      </c>
      <c r="N4389" s="24" t="s">
        <v>68</v>
      </c>
      <c r="O4389" s="24" t="s">
        <v>231</v>
      </c>
      <c r="P4389" s="24" t="s">
        <v>217</v>
      </c>
      <c r="Q4389" s="24" t="s">
        <v>102</v>
      </c>
      <c r="R4389" s="24" t="s">
        <v>108</v>
      </c>
      <c r="S4389" s="24" t="s">
        <v>108</v>
      </c>
      <c r="T4389" s="24" t="s">
        <v>238</v>
      </c>
      <c r="U4389" s="24" t="s">
        <v>205</v>
      </c>
      <c r="V4389" s="24" t="s">
        <v>205</v>
      </c>
      <c r="W4389" s="24" t="s">
        <v>205</v>
      </c>
      <c r="X4389" s="24" t="s">
        <v>1833</v>
      </c>
      <c r="Y4389" s="24" t="s">
        <v>1833</v>
      </c>
      <c r="Z4389" s="24"/>
    </row>
    <row r="4390" spans="1:26" x14ac:dyDescent="0.2">
      <c r="A4390">
        <v>4390</v>
      </c>
      <c r="B4390">
        <v>7755</v>
      </c>
      <c r="H4390" s="23">
        <v>44384</v>
      </c>
      <c r="I4390" s="23"/>
      <c r="J4390">
        <v>2304.46</v>
      </c>
      <c r="K4390" s="24"/>
      <c r="L4390" s="24" t="s">
        <v>3321</v>
      </c>
      <c r="M4390" s="24" t="s">
        <v>3153</v>
      </c>
      <c r="N4390" s="24" t="s">
        <v>68</v>
      </c>
      <c r="O4390" s="24" t="s">
        <v>231</v>
      </c>
      <c r="P4390" s="24" t="s">
        <v>217</v>
      </c>
      <c r="Q4390" s="24" t="s">
        <v>102</v>
      </c>
      <c r="R4390" s="24" t="s">
        <v>108</v>
      </c>
      <c r="S4390" s="24" t="s">
        <v>108</v>
      </c>
      <c r="T4390" s="24" t="s">
        <v>238</v>
      </c>
      <c r="U4390" s="24" t="s">
        <v>205</v>
      </c>
      <c r="V4390" s="24" t="s">
        <v>205</v>
      </c>
      <c r="W4390" s="24" t="s">
        <v>205</v>
      </c>
      <c r="X4390" s="24" t="s">
        <v>1833</v>
      </c>
      <c r="Y4390" s="24" t="s">
        <v>1833</v>
      </c>
      <c r="Z4390" s="24"/>
    </row>
    <row r="4391" spans="1:26" x14ac:dyDescent="0.2">
      <c r="A4391">
        <v>4391</v>
      </c>
      <c r="B4391">
        <v>7756</v>
      </c>
      <c r="H4391" s="23">
        <v>44384</v>
      </c>
      <c r="I4391" s="23"/>
      <c r="J4391">
        <v>11940.97</v>
      </c>
      <c r="K4391" s="24"/>
      <c r="L4391" s="24" t="s">
        <v>3321</v>
      </c>
      <c r="M4391" s="24" t="s">
        <v>3153</v>
      </c>
      <c r="N4391" s="24" t="s">
        <v>68</v>
      </c>
      <c r="O4391" s="24" t="s">
        <v>231</v>
      </c>
      <c r="P4391" s="24" t="s">
        <v>217</v>
      </c>
      <c r="Q4391" s="24" t="s">
        <v>102</v>
      </c>
      <c r="R4391" s="24" t="s">
        <v>108</v>
      </c>
      <c r="S4391" s="24" t="s">
        <v>108</v>
      </c>
      <c r="T4391" s="24" t="s">
        <v>238</v>
      </c>
      <c r="U4391" s="24" t="s">
        <v>205</v>
      </c>
      <c r="V4391" s="24" t="s">
        <v>205</v>
      </c>
      <c r="W4391" s="24" t="s">
        <v>205</v>
      </c>
      <c r="X4391" s="24" t="s">
        <v>1833</v>
      </c>
      <c r="Y4391" s="24" t="s">
        <v>1833</v>
      </c>
      <c r="Z4391" s="24"/>
    </row>
    <row r="4392" spans="1:26" x14ac:dyDescent="0.2">
      <c r="A4392">
        <v>4392</v>
      </c>
      <c r="B4392">
        <v>7758</v>
      </c>
      <c r="H4392" s="23">
        <v>44384</v>
      </c>
      <c r="I4392" s="23"/>
      <c r="J4392">
        <v>260</v>
      </c>
      <c r="K4392" s="24"/>
      <c r="L4392" s="24" t="s">
        <v>3522</v>
      </c>
      <c r="M4392" s="24" t="s">
        <v>2843</v>
      </c>
      <c r="N4392" s="24" t="s">
        <v>68</v>
      </c>
      <c r="O4392" s="24" t="s">
        <v>231</v>
      </c>
      <c r="P4392" s="24" t="s">
        <v>217</v>
      </c>
      <c r="Q4392" s="24" t="s">
        <v>102</v>
      </c>
      <c r="R4392" s="24" t="s">
        <v>108</v>
      </c>
      <c r="S4392" s="24" t="s">
        <v>108</v>
      </c>
      <c r="T4392" s="24" t="s">
        <v>238</v>
      </c>
      <c r="U4392" s="24" t="s">
        <v>205</v>
      </c>
      <c r="V4392" s="24" t="s">
        <v>205</v>
      </c>
      <c r="W4392" s="24" t="s">
        <v>205</v>
      </c>
      <c r="X4392" s="24" t="s">
        <v>1833</v>
      </c>
      <c r="Y4392" s="24" t="s">
        <v>1833</v>
      </c>
      <c r="Z4392" s="24"/>
    </row>
    <row r="4393" spans="1:26" x14ac:dyDescent="0.2">
      <c r="A4393">
        <v>4393</v>
      </c>
      <c r="B4393">
        <v>7759</v>
      </c>
      <c r="H4393" s="23">
        <v>44384</v>
      </c>
      <c r="I4393" s="23"/>
      <c r="J4393">
        <v>251.6</v>
      </c>
      <c r="K4393" s="24"/>
      <c r="L4393" s="24" t="s">
        <v>3323</v>
      </c>
      <c r="M4393" s="24" t="s">
        <v>2949</v>
      </c>
      <c r="N4393" s="24" t="s">
        <v>68</v>
      </c>
      <c r="O4393" s="24" t="s">
        <v>231</v>
      </c>
      <c r="P4393" s="24" t="s">
        <v>217</v>
      </c>
      <c r="Q4393" s="24" t="s">
        <v>102</v>
      </c>
      <c r="R4393" s="24" t="s">
        <v>108</v>
      </c>
      <c r="S4393" s="24" t="s">
        <v>108</v>
      </c>
      <c r="T4393" s="24" t="s">
        <v>238</v>
      </c>
      <c r="U4393" s="24" t="s">
        <v>205</v>
      </c>
      <c r="V4393" s="24" t="s">
        <v>205</v>
      </c>
      <c r="W4393" s="24" t="s">
        <v>205</v>
      </c>
      <c r="X4393" s="24" t="s">
        <v>1833</v>
      </c>
      <c r="Y4393" s="24" t="s">
        <v>1833</v>
      </c>
      <c r="Z4393" s="24"/>
    </row>
    <row r="4394" spans="1:26" x14ac:dyDescent="0.2">
      <c r="A4394">
        <v>4394</v>
      </c>
      <c r="B4394">
        <v>7760</v>
      </c>
      <c r="H4394" s="23">
        <v>44384</v>
      </c>
      <c r="I4394" s="23"/>
      <c r="J4394">
        <v>1249.21</v>
      </c>
      <c r="K4394" s="24"/>
      <c r="L4394" s="24" t="s">
        <v>3324</v>
      </c>
      <c r="M4394" s="24" t="s">
        <v>2970</v>
      </c>
      <c r="N4394" s="24" t="s">
        <v>68</v>
      </c>
      <c r="O4394" s="24" t="s">
        <v>231</v>
      </c>
      <c r="P4394" s="24" t="s">
        <v>217</v>
      </c>
      <c r="Q4394" s="24" t="s">
        <v>102</v>
      </c>
      <c r="R4394" s="24" t="s">
        <v>108</v>
      </c>
      <c r="S4394" s="24" t="s">
        <v>108</v>
      </c>
      <c r="T4394" s="24" t="s">
        <v>238</v>
      </c>
      <c r="U4394" s="24" t="s">
        <v>205</v>
      </c>
      <c r="V4394" s="24" t="s">
        <v>205</v>
      </c>
      <c r="W4394" s="24" t="s">
        <v>205</v>
      </c>
      <c r="X4394" s="24" t="s">
        <v>1833</v>
      </c>
      <c r="Y4394" s="24" t="s">
        <v>1833</v>
      </c>
      <c r="Z4394" s="24"/>
    </row>
    <row r="4395" spans="1:26" x14ac:dyDescent="0.2">
      <c r="A4395">
        <v>4395</v>
      </c>
      <c r="B4395">
        <v>7761</v>
      </c>
      <c r="H4395" s="23">
        <v>44384</v>
      </c>
      <c r="I4395" s="23"/>
      <c r="J4395">
        <v>1745.13</v>
      </c>
      <c r="K4395" s="24"/>
      <c r="L4395" s="24" t="s">
        <v>3325</v>
      </c>
      <c r="M4395" s="24" t="s">
        <v>3155</v>
      </c>
      <c r="N4395" s="24" t="s">
        <v>68</v>
      </c>
      <c r="O4395" s="24" t="s">
        <v>231</v>
      </c>
      <c r="P4395" s="24" t="s">
        <v>217</v>
      </c>
      <c r="Q4395" s="24" t="s">
        <v>102</v>
      </c>
      <c r="R4395" s="24" t="s">
        <v>108</v>
      </c>
      <c r="S4395" s="24" t="s">
        <v>108</v>
      </c>
      <c r="T4395" s="24" t="s">
        <v>238</v>
      </c>
      <c r="U4395" s="24" t="s">
        <v>205</v>
      </c>
      <c r="V4395" s="24" t="s">
        <v>205</v>
      </c>
      <c r="W4395" s="24" t="s">
        <v>205</v>
      </c>
      <c r="X4395" s="24" t="s">
        <v>1833</v>
      </c>
      <c r="Y4395" s="24" t="s">
        <v>1833</v>
      </c>
      <c r="Z4395" s="24"/>
    </row>
    <row r="4396" spans="1:26" x14ac:dyDescent="0.2">
      <c r="A4396">
        <v>4396</v>
      </c>
      <c r="B4396">
        <v>7762</v>
      </c>
      <c r="H4396" s="23">
        <v>44384</v>
      </c>
      <c r="I4396" s="23"/>
      <c r="J4396">
        <v>1357.83</v>
      </c>
      <c r="K4396" s="24"/>
      <c r="L4396" s="24" t="s">
        <v>3327</v>
      </c>
      <c r="M4396" s="24" t="s">
        <v>2498</v>
      </c>
      <c r="N4396" s="24" t="s">
        <v>68</v>
      </c>
      <c r="O4396" s="24" t="s">
        <v>231</v>
      </c>
      <c r="P4396" s="24" t="s">
        <v>217</v>
      </c>
      <c r="Q4396" s="24" t="s">
        <v>102</v>
      </c>
      <c r="R4396" s="24" t="s">
        <v>108</v>
      </c>
      <c r="S4396" s="24" t="s">
        <v>108</v>
      </c>
      <c r="T4396" s="24" t="s">
        <v>238</v>
      </c>
      <c r="U4396" s="24" t="s">
        <v>205</v>
      </c>
      <c r="V4396" s="24" t="s">
        <v>205</v>
      </c>
      <c r="W4396" s="24" t="s">
        <v>205</v>
      </c>
      <c r="X4396" s="24" t="s">
        <v>1833</v>
      </c>
      <c r="Y4396" s="24" t="s">
        <v>1833</v>
      </c>
      <c r="Z4396" s="24"/>
    </row>
    <row r="4397" spans="1:26" x14ac:dyDescent="0.2">
      <c r="A4397">
        <v>4397</v>
      </c>
      <c r="B4397">
        <v>7763</v>
      </c>
      <c r="H4397" s="23">
        <v>44384</v>
      </c>
      <c r="I4397" s="23"/>
      <c r="J4397">
        <v>1440.2</v>
      </c>
      <c r="K4397" s="24"/>
      <c r="L4397" s="24" t="s">
        <v>3328</v>
      </c>
      <c r="M4397" s="24" t="s">
        <v>2745</v>
      </c>
      <c r="N4397" s="24" t="s">
        <v>68</v>
      </c>
      <c r="O4397" s="24" t="s">
        <v>231</v>
      </c>
      <c r="P4397" s="24" t="s">
        <v>217</v>
      </c>
      <c r="Q4397" s="24" t="s">
        <v>102</v>
      </c>
      <c r="R4397" s="24" t="s">
        <v>108</v>
      </c>
      <c r="S4397" s="24" t="s">
        <v>108</v>
      </c>
      <c r="T4397" s="24" t="s">
        <v>238</v>
      </c>
      <c r="U4397" s="24" t="s">
        <v>205</v>
      </c>
      <c r="V4397" s="24" t="s">
        <v>205</v>
      </c>
      <c r="W4397" s="24" t="s">
        <v>205</v>
      </c>
      <c r="X4397" s="24" t="s">
        <v>1833</v>
      </c>
      <c r="Y4397" s="24" t="s">
        <v>1833</v>
      </c>
      <c r="Z4397" s="24"/>
    </row>
    <row r="4398" spans="1:26" x14ac:dyDescent="0.2">
      <c r="A4398">
        <v>4398</v>
      </c>
      <c r="B4398">
        <v>7764</v>
      </c>
      <c r="H4398" s="23">
        <v>44384</v>
      </c>
      <c r="I4398" s="23"/>
      <c r="J4398">
        <v>934.68</v>
      </c>
      <c r="K4398" s="24"/>
      <c r="L4398" s="24" t="s">
        <v>3329</v>
      </c>
      <c r="M4398" s="24" t="s">
        <v>3157</v>
      </c>
      <c r="N4398" s="24" t="s">
        <v>68</v>
      </c>
      <c r="O4398" s="24" t="s">
        <v>231</v>
      </c>
      <c r="P4398" s="24" t="s">
        <v>217</v>
      </c>
      <c r="Q4398" s="24" t="s">
        <v>102</v>
      </c>
      <c r="R4398" s="24" t="s">
        <v>108</v>
      </c>
      <c r="S4398" s="24" t="s">
        <v>108</v>
      </c>
      <c r="T4398" s="24" t="s">
        <v>238</v>
      </c>
      <c r="U4398" s="24" t="s">
        <v>205</v>
      </c>
      <c r="V4398" s="24" t="s">
        <v>205</v>
      </c>
      <c r="W4398" s="24" t="s">
        <v>205</v>
      </c>
      <c r="X4398" s="24" t="s">
        <v>1833</v>
      </c>
      <c r="Y4398" s="24" t="s">
        <v>1833</v>
      </c>
      <c r="Z4398" s="24"/>
    </row>
    <row r="4399" spans="1:26" x14ac:dyDescent="0.2">
      <c r="A4399">
        <v>4399</v>
      </c>
      <c r="B4399">
        <v>7765</v>
      </c>
      <c r="H4399" s="23">
        <v>44384</v>
      </c>
      <c r="I4399" s="23"/>
      <c r="J4399">
        <v>11940.97</v>
      </c>
      <c r="K4399" s="24"/>
      <c r="L4399" s="24" t="s">
        <v>3322</v>
      </c>
      <c r="M4399" s="24" t="s">
        <v>2946</v>
      </c>
      <c r="N4399" s="24" t="s">
        <v>68</v>
      </c>
      <c r="O4399" s="24" t="s">
        <v>231</v>
      </c>
      <c r="P4399" s="24" t="s">
        <v>217</v>
      </c>
      <c r="Q4399" s="24" t="s">
        <v>102</v>
      </c>
      <c r="R4399" s="24" t="s">
        <v>108</v>
      </c>
      <c r="S4399" s="24" t="s">
        <v>108</v>
      </c>
      <c r="T4399" s="24" t="s">
        <v>238</v>
      </c>
      <c r="U4399" s="24" t="s">
        <v>205</v>
      </c>
      <c r="V4399" s="24" t="s">
        <v>205</v>
      </c>
      <c r="W4399" s="24" t="s">
        <v>205</v>
      </c>
      <c r="X4399" s="24" t="s">
        <v>1833</v>
      </c>
      <c r="Y4399" s="24" t="s">
        <v>1833</v>
      </c>
      <c r="Z4399" s="24"/>
    </row>
    <row r="4400" spans="1:26" x14ac:dyDescent="0.2">
      <c r="A4400">
        <v>4400</v>
      </c>
      <c r="B4400">
        <v>7766</v>
      </c>
      <c r="H4400" s="23">
        <v>44384</v>
      </c>
      <c r="I4400" s="23"/>
      <c r="J4400">
        <v>1391.89</v>
      </c>
      <c r="K4400" s="24"/>
      <c r="L4400" s="24" t="s">
        <v>3523</v>
      </c>
      <c r="M4400" s="24" t="s">
        <v>2499</v>
      </c>
      <c r="N4400" s="24" t="s">
        <v>68</v>
      </c>
      <c r="O4400" s="24" t="s">
        <v>231</v>
      </c>
      <c r="P4400" s="24" t="s">
        <v>217</v>
      </c>
      <c r="Q4400" s="24" t="s">
        <v>102</v>
      </c>
      <c r="R4400" s="24" t="s">
        <v>108</v>
      </c>
      <c r="S4400" s="24" t="s">
        <v>108</v>
      </c>
      <c r="T4400" s="24" t="s">
        <v>238</v>
      </c>
      <c r="U4400" s="24" t="s">
        <v>205</v>
      </c>
      <c r="V4400" s="24" t="s">
        <v>205</v>
      </c>
      <c r="W4400" s="24" t="s">
        <v>205</v>
      </c>
      <c r="X4400" s="24" t="s">
        <v>1833</v>
      </c>
      <c r="Y4400" s="24" t="s">
        <v>1833</v>
      </c>
      <c r="Z4400" s="24"/>
    </row>
    <row r="4401" spans="1:26" x14ac:dyDescent="0.2">
      <c r="A4401">
        <v>4401</v>
      </c>
      <c r="B4401">
        <v>7767</v>
      </c>
      <c r="H4401" s="23">
        <v>44384</v>
      </c>
      <c r="I4401" s="23"/>
      <c r="J4401">
        <v>2207.4299999999998</v>
      </c>
      <c r="K4401" s="24"/>
      <c r="L4401" s="24" t="s">
        <v>3330</v>
      </c>
      <c r="M4401" s="24" t="s">
        <v>2500</v>
      </c>
      <c r="N4401" s="24" t="s">
        <v>68</v>
      </c>
      <c r="O4401" s="24" t="s">
        <v>231</v>
      </c>
      <c r="P4401" s="24" t="s">
        <v>217</v>
      </c>
      <c r="Q4401" s="24" t="s">
        <v>102</v>
      </c>
      <c r="R4401" s="24" t="s">
        <v>108</v>
      </c>
      <c r="S4401" s="24" t="s">
        <v>108</v>
      </c>
      <c r="T4401" s="24" t="s">
        <v>238</v>
      </c>
      <c r="U4401" s="24" t="s">
        <v>205</v>
      </c>
      <c r="V4401" s="24" t="s">
        <v>205</v>
      </c>
      <c r="W4401" s="24" t="s">
        <v>205</v>
      </c>
      <c r="X4401" s="24" t="s">
        <v>1833</v>
      </c>
      <c r="Y4401" s="24" t="s">
        <v>1833</v>
      </c>
      <c r="Z4401" s="24"/>
    </row>
    <row r="4402" spans="1:26" x14ac:dyDescent="0.2">
      <c r="A4402">
        <v>4402</v>
      </c>
      <c r="B4402">
        <v>7768</v>
      </c>
      <c r="H4402" s="23">
        <v>44384</v>
      </c>
      <c r="I4402" s="23"/>
      <c r="J4402">
        <v>1207.5999999999999</v>
      </c>
      <c r="K4402" s="24"/>
      <c r="L4402" s="24" t="s">
        <v>3331</v>
      </c>
      <c r="M4402" s="24" t="s">
        <v>2502</v>
      </c>
      <c r="N4402" s="24" t="s">
        <v>68</v>
      </c>
      <c r="O4402" s="24" t="s">
        <v>231</v>
      </c>
      <c r="P4402" s="24" t="s">
        <v>217</v>
      </c>
      <c r="Q4402" s="24" t="s">
        <v>102</v>
      </c>
      <c r="R4402" s="24" t="s">
        <v>108</v>
      </c>
      <c r="S4402" s="24" t="s">
        <v>108</v>
      </c>
      <c r="T4402" s="24" t="s">
        <v>238</v>
      </c>
      <c r="U4402" s="24" t="s">
        <v>205</v>
      </c>
      <c r="V4402" s="24" t="s">
        <v>205</v>
      </c>
      <c r="W4402" s="24" t="s">
        <v>205</v>
      </c>
      <c r="X4402" s="24" t="s">
        <v>1833</v>
      </c>
      <c r="Y4402" s="24" t="s">
        <v>1833</v>
      </c>
      <c r="Z4402" s="24"/>
    </row>
    <row r="4403" spans="1:26" x14ac:dyDescent="0.2">
      <c r="A4403">
        <v>4403</v>
      </c>
      <c r="B4403">
        <v>7769</v>
      </c>
      <c r="H4403" s="23">
        <v>44384</v>
      </c>
      <c r="I4403" s="23"/>
      <c r="J4403">
        <v>911.66</v>
      </c>
      <c r="K4403" s="24"/>
      <c r="L4403" s="24" t="s">
        <v>3332</v>
      </c>
      <c r="M4403" s="24" t="s">
        <v>2846</v>
      </c>
      <c r="N4403" s="24" t="s">
        <v>68</v>
      </c>
      <c r="O4403" s="24" t="s">
        <v>231</v>
      </c>
      <c r="P4403" s="24" t="s">
        <v>217</v>
      </c>
      <c r="Q4403" s="24" t="s">
        <v>102</v>
      </c>
      <c r="R4403" s="24" t="s">
        <v>108</v>
      </c>
      <c r="S4403" s="24" t="s">
        <v>108</v>
      </c>
      <c r="T4403" s="24" t="s">
        <v>238</v>
      </c>
      <c r="U4403" s="24" t="s">
        <v>205</v>
      </c>
      <c r="V4403" s="24" t="s">
        <v>205</v>
      </c>
      <c r="W4403" s="24" t="s">
        <v>205</v>
      </c>
      <c r="X4403" s="24" t="s">
        <v>1833</v>
      </c>
      <c r="Y4403" s="24" t="s">
        <v>1833</v>
      </c>
      <c r="Z4403" s="24"/>
    </row>
    <row r="4404" spans="1:26" x14ac:dyDescent="0.2">
      <c r="A4404">
        <v>4404</v>
      </c>
      <c r="B4404">
        <v>7770</v>
      </c>
      <c r="H4404" s="23">
        <v>44384</v>
      </c>
      <c r="I4404" s="23"/>
      <c r="J4404">
        <v>385.1</v>
      </c>
      <c r="K4404" s="24"/>
      <c r="L4404" s="24" t="s">
        <v>3334</v>
      </c>
      <c r="M4404" s="24" t="s">
        <v>2780</v>
      </c>
      <c r="N4404" s="24" t="s">
        <v>68</v>
      </c>
      <c r="O4404" s="24" t="s">
        <v>231</v>
      </c>
      <c r="P4404" s="24" t="s">
        <v>217</v>
      </c>
      <c r="Q4404" s="24" t="s">
        <v>102</v>
      </c>
      <c r="R4404" s="24" t="s">
        <v>108</v>
      </c>
      <c r="S4404" s="24" t="s">
        <v>108</v>
      </c>
      <c r="T4404" s="24" t="s">
        <v>238</v>
      </c>
      <c r="U4404" s="24" t="s">
        <v>205</v>
      </c>
      <c r="V4404" s="24" t="s">
        <v>205</v>
      </c>
      <c r="W4404" s="24" t="s">
        <v>205</v>
      </c>
      <c r="X4404" s="24" t="s">
        <v>1833</v>
      </c>
      <c r="Y4404" s="24" t="s">
        <v>1833</v>
      </c>
      <c r="Z4404" s="24"/>
    </row>
    <row r="4405" spans="1:26" x14ac:dyDescent="0.2">
      <c r="A4405">
        <v>4405</v>
      </c>
      <c r="B4405">
        <v>7771</v>
      </c>
      <c r="H4405" s="23">
        <v>44384</v>
      </c>
      <c r="I4405" s="23"/>
      <c r="J4405">
        <v>216</v>
      </c>
      <c r="K4405" s="24"/>
      <c r="L4405" s="24" t="s">
        <v>3335</v>
      </c>
      <c r="M4405" s="24" t="s">
        <v>2505</v>
      </c>
      <c r="N4405" s="24" t="s">
        <v>68</v>
      </c>
      <c r="O4405" s="24" t="s">
        <v>231</v>
      </c>
      <c r="P4405" s="24" t="s">
        <v>217</v>
      </c>
      <c r="Q4405" s="24" t="s">
        <v>102</v>
      </c>
      <c r="R4405" s="24" t="s">
        <v>108</v>
      </c>
      <c r="S4405" s="24" t="s">
        <v>108</v>
      </c>
      <c r="T4405" s="24" t="s">
        <v>238</v>
      </c>
      <c r="U4405" s="24" t="s">
        <v>205</v>
      </c>
      <c r="V4405" s="24" t="s">
        <v>205</v>
      </c>
      <c r="W4405" s="24" t="s">
        <v>205</v>
      </c>
      <c r="X4405" s="24" t="s">
        <v>1833</v>
      </c>
      <c r="Y4405" s="24" t="s">
        <v>1833</v>
      </c>
      <c r="Z4405" s="24"/>
    </row>
    <row r="4406" spans="1:26" x14ac:dyDescent="0.2">
      <c r="A4406">
        <v>4406</v>
      </c>
      <c r="B4406">
        <v>7772</v>
      </c>
      <c r="H4406" s="23">
        <v>44384</v>
      </c>
      <c r="I4406" s="23"/>
      <c r="J4406">
        <v>1953.2</v>
      </c>
      <c r="K4406" s="24"/>
      <c r="L4406" s="24" t="s">
        <v>3336</v>
      </c>
      <c r="M4406" s="24" t="s">
        <v>2757</v>
      </c>
      <c r="N4406" s="24" t="s">
        <v>68</v>
      </c>
      <c r="O4406" s="24" t="s">
        <v>231</v>
      </c>
      <c r="P4406" s="24" t="s">
        <v>217</v>
      </c>
      <c r="Q4406" s="24" t="s">
        <v>102</v>
      </c>
      <c r="R4406" s="24" t="s">
        <v>108</v>
      </c>
      <c r="S4406" s="24" t="s">
        <v>108</v>
      </c>
      <c r="T4406" s="24" t="s">
        <v>238</v>
      </c>
      <c r="U4406" s="24" t="s">
        <v>205</v>
      </c>
      <c r="V4406" s="24" t="s">
        <v>205</v>
      </c>
      <c r="W4406" s="24" t="s">
        <v>205</v>
      </c>
      <c r="X4406" s="24" t="s">
        <v>1833</v>
      </c>
      <c r="Y4406" s="24" t="s">
        <v>1833</v>
      </c>
      <c r="Z4406" s="24"/>
    </row>
    <row r="4407" spans="1:26" x14ac:dyDescent="0.2">
      <c r="A4407">
        <v>4407</v>
      </c>
      <c r="B4407">
        <v>7773</v>
      </c>
      <c r="H4407" s="23">
        <v>44384</v>
      </c>
      <c r="I4407" s="23"/>
      <c r="J4407">
        <v>435.16</v>
      </c>
      <c r="K4407" s="24"/>
      <c r="L4407" s="24" t="s">
        <v>3337</v>
      </c>
      <c r="M4407" s="24" t="s">
        <v>2506</v>
      </c>
      <c r="N4407" s="24" t="s">
        <v>68</v>
      </c>
      <c r="O4407" s="24" t="s">
        <v>231</v>
      </c>
      <c r="P4407" s="24" t="s">
        <v>217</v>
      </c>
      <c r="Q4407" s="24" t="s">
        <v>102</v>
      </c>
      <c r="R4407" s="24" t="s">
        <v>108</v>
      </c>
      <c r="S4407" s="24" t="s">
        <v>108</v>
      </c>
      <c r="T4407" s="24" t="s">
        <v>238</v>
      </c>
      <c r="U4407" s="24" t="s">
        <v>205</v>
      </c>
      <c r="V4407" s="24" t="s">
        <v>205</v>
      </c>
      <c r="W4407" s="24" t="s">
        <v>205</v>
      </c>
      <c r="X4407" s="24" t="s">
        <v>1833</v>
      </c>
      <c r="Y4407" s="24" t="s">
        <v>1833</v>
      </c>
      <c r="Z4407" s="24"/>
    </row>
    <row r="4408" spans="1:26" x14ac:dyDescent="0.2">
      <c r="A4408">
        <v>4408</v>
      </c>
      <c r="B4408">
        <v>7774</v>
      </c>
      <c r="H4408" s="23">
        <v>44384</v>
      </c>
      <c r="I4408" s="23"/>
      <c r="J4408">
        <v>2382.8200000000002</v>
      </c>
      <c r="K4408" s="24"/>
      <c r="L4408" s="24" t="s">
        <v>3338</v>
      </c>
      <c r="M4408" s="24" t="s">
        <v>2508</v>
      </c>
      <c r="N4408" s="24" t="s">
        <v>68</v>
      </c>
      <c r="O4408" s="24" t="s">
        <v>231</v>
      </c>
      <c r="P4408" s="24" t="s">
        <v>217</v>
      </c>
      <c r="Q4408" s="24" t="s">
        <v>102</v>
      </c>
      <c r="R4408" s="24" t="s">
        <v>108</v>
      </c>
      <c r="S4408" s="24" t="s">
        <v>108</v>
      </c>
      <c r="T4408" s="24" t="s">
        <v>238</v>
      </c>
      <c r="U4408" s="24" t="s">
        <v>205</v>
      </c>
      <c r="V4408" s="24" t="s">
        <v>205</v>
      </c>
      <c r="W4408" s="24" t="s">
        <v>205</v>
      </c>
      <c r="X4408" s="24" t="s">
        <v>1833</v>
      </c>
      <c r="Y4408" s="24" t="s">
        <v>1833</v>
      </c>
      <c r="Z4408" s="24"/>
    </row>
    <row r="4409" spans="1:26" x14ac:dyDescent="0.2">
      <c r="A4409">
        <v>4409</v>
      </c>
      <c r="B4409">
        <v>7775</v>
      </c>
      <c r="H4409" s="23">
        <v>44384</v>
      </c>
      <c r="I4409" s="23"/>
      <c r="J4409">
        <v>7894.66</v>
      </c>
      <c r="K4409" s="24"/>
      <c r="L4409" s="24" t="s">
        <v>3339</v>
      </c>
      <c r="M4409" s="24" t="s">
        <v>2759</v>
      </c>
      <c r="N4409" s="24" t="s">
        <v>68</v>
      </c>
      <c r="O4409" s="24" t="s">
        <v>231</v>
      </c>
      <c r="P4409" s="24" t="s">
        <v>217</v>
      </c>
      <c r="Q4409" s="24" t="s">
        <v>102</v>
      </c>
      <c r="R4409" s="24" t="s">
        <v>108</v>
      </c>
      <c r="S4409" s="24" t="s">
        <v>108</v>
      </c>
      <c r="T4409" s="24" t="s">
        <v>238</v>
      </c>
      <c r="U4409" s="24" t="s">
        <v>205</v>
      </c>
      <c r="V4409" s="24" t="s">
        <v>205</v>
      </c>
      <c r="W4409" s="24" t="s">
        <v>205</v>
      </c>
      <c r="X4409" s="24" t="s">
        <v>1833</v>
      </c>
      <c r="Y4409" s="24" t="s">
        <v>1833</v>
      </c>
      <c r="Z4409" s="24"/>
    </row>
    <row r="4410" spans="1:26" x14ac:dyDescent="0.2">
      <c r="A4410">
        <v>4410</v>
      </c>
      <c r="B4410">
        <v>7776</v>
      </c>
      <c r="H4410" s="23">
        <v>44384</v>
      </c>
      <c r="I4410" s="23"/>
      <c r="J4410">
        <v>6576.57</v>
      </c>
      <c r="K4410" s="24"/>
      <c r="L4410" s="24" t="s">
        <v>3342</v>
      </c>
      <c r="M4410" s="24" t="s">
        <v>2509</v>
      </c>
      <c r="N4410" s="24" t="s">
        <v>68</v>
      </c>
      <c r="O4410" s="24" t="s">
        <v>231</v>
      </c>
      <c r="P4410" s="24" t="s">
        <v>217</v>
      </c>
      <c r="Q4410" s="24" t="s">
        <v>102</v>
      </c>
      <c r="R4410" s="24" t="s">
        <v>108</v>
      </c>
      <c r="S4410" s="24" t="s">
        <v>108</v>
      </c>
      <c r="T4410" s="24" t="s">
        <v>238</v>
      </c>
      <c r="U4410" s="24" t="s">
        <v>205</v>
      </c>
      <c r="V4410" s="24" t="s">
        <v>205</v>
      </c>
      <c r="W4410" s="24" t="s">
        <v>205</v>
      </c>
      <c r="X4410" s="24" t="s">
        <v>1833</v>
      </c>
      <c r="Y4410" s="24" t="s">
        <v>1833</v>
      </c>
      <c r="Z4410" s="24"/>
    </row>
    <row r="4411" spans="1:26" x14ac:dyDescent="0.2">
      <c r="A4411">
        <v>4411</v>
      </c>
      <c r="B4411">
        <v>7777</v>
      </c>
      <c r="H4411" s="23">
        <v>44384</v>
      </c>
      <c r="I4411" s="23"/>
      <c r="J4411">
        <v>1886.32</v>
      </c>
      <c r="K4411" s="24"/>
      <c r="L4411" s="24" t="s">
        <v>3344</v>
      </c>
      <c r="M4411" s="24" t="s">
        <v>2510</v>
      </c>
      <c r="N4411" s="24" t="s">
        <v>68</v>
      </c>
      <c r="O4411" s="24" t="s">
        <v>231</v>
      </c>
      <c r="P4411" s="24" t="s">
        <v>217</v>
      </c>
      <c r="Q4411" s="24" t="s">
        <v>102</v>
      </c>
      <c r="R4411" s="24" t="s">
        <v>108</v>
      </c>
      <c r="S4411" s="24" t="s">
        <v>108</v>
      </c>
      <c r="T4411" s="24" t="s">
        <v>238</v>
      </c>
      <c r="U4411" s="24" t="s">
        <v>205</v>
      </c>
      <c r="V4411" s="24" t="s">
        <v>205</v>
      </c>
      <c r="W4411" s="24" t="s">
        <v>205</v>
      </c>
      <c r="X4411" s="24" t="s">
        <v>1833</v>
      </c>
      <c r="Y4411" s="24" t="s">
        <v>1833</v>
      </c>
      <c r="Z4411" s="24"/>
    </row>
    <row r="4412" spans="1:26" x14ac:dyDescent="0.2">
      <c r="A4412">
        <v>4412</v>
      </c>
      <c r="B4412">
        <v>7778</v>
      </c>
      <c r="H4412" s="23">
        <v>44384</v>
      </c>
      <c r="I4412" s="23"/>
      <c r="J4412">
        <v>2055.06</v>
      </c>
      <c r="K4412" s="24" t="s">
        <v>247</v>
      </c>
      <c r="L4412" s="24" t="s">
        <v>3364</v>
      </c>
      <c r="M4412" s="24" t="s">
        <v>3295</v>
      </c>
      <c r="N4412" s="24" t="s">
        <v>68</v>
      </c>
      <c r="O4412" s="24" t="s">
        <v>231</v>
      </c>
      <c r="P4412" s="24" t="s">
        <v>217</v>
      </c>
      <c r="Q4412" s="24" t="s">
        <v>102</v>
      </c>
      <c r="R4412" s="24" t="s">
        <v>108</v>
      </c>
      <c r="S4412" s="24" t="s">
        <v>108</v>
      </c>
      <c r="T4412" s="24" t="s">
        <v>238</v>
      </c>
      <c r="U4412" s="24" t="s">
        <v>205</v>
      </c>
      <c r="V4412" s="24" t="s">
        <v>205</v>
      </c>
      <c r="W4412" s="24" t="s">
        <v>205</v>
      </c>
      <c r="X4412" s="24" t="s">
        <v>1833</v>
      </c>
      <c r="Y4412" s="24" t="s">
        <v>1833</v>
      </c>
      <c r="Z4412" s="24"/>
    </row>
    <row r="4413" spans="1:26" x14ac:dyDescent="0.2">
      <c r="A4413">
        <v>4413</v>
      </c>
      <c r="B4413">
        <v>7779</v>
      </c>
      <c r="H4413" s="23">
        <v>44384</v>
      </c>
      <c r="I4413" s="23"/>
      <c r="J4413">
        <v>3215.53</v>
      </c>
      <c r="K4413" s="24" t="s">
        <v>247</v>
      </c>
      <c r="L4413" s="24" t="s">
        <v>3524</v>
      </c>
      <c r="M4413" s="24" t="s">
        <v>3525</v>
      </c>
      <c r="N4413" s="24" t="s">
        <v>68</v>
      </c>
      <c r="O4413" s="24" t="s">
        <v>231</v>
      </c>
      <c r="P4413" s="24" t="s">
        <v>217</v>
      </c>
      <c r="Q4413" s="24" t="s">
        <v>102</v>
      </c>
      <c r="R4413" s="24" t="s">
        <v>108</v>
      </c>
      <c r="S4413" s="24" t="s">
        <v>108</v>
      </c>
      <c r="T4413" s="24" t="s">
        <v>238</v>
      </c>
      <c r="U4413" s="24" t="s">
        <v>205</v>
      </c>
      <c r="V4413" s="24" t="s">
        <v>205</v>
      </c>
      <c r="W4413" s="24" t="s">
        <v>205</v>
      </c>
      <c r="X4413" s="24" t="s">
        <v>1833</v>
      </c>
      <c r="Y4413" s="24" t="s">
        <v>1833</v>
      </c>
      <c r="Z4413" s="24"/>
    </row>
    <row r="4414" spans="1:26" x14ac:dyDescent="0.2">
      <c r="A4414">
        <v>4414</v>
      </c>
      <c r="B4414">
        <v>7780</v>
      </c>
      <c r="H4414" s="23">
        <v>44384</v>
      </c>
      <c r="I4414" s="23"/>
      <c r="J4414">
        <v>9605.19</v>
      </c>
      <c r="K4414" s="24"/>
      <c r="L4414" s="24" t="s">
        <v>3347</v>
      </c>
      <c r="M4414" s="24" t="s">
        <v>2512</v>
      </c>
      <c r="N4414" s="24" t="s">
        <v>68</v>
      </c>
      <c r="O4414" s="24" t="s">
        <v>231</v>
      </c>
      <c r="P4414" s="24" t="s">
        <v>217</v>
      </c>
      <c r="Q4414" s="24" t="s">
        <v>102</v>
      </c>
      <c r="R4414" s="24" t="s">
        <v>108</v>
      </c>
      <c r="S4414" s="24" t="s">
        <v>108</v>
      </c>
      <c r="T4414" s="24" t="s">
        <v>238</v>
      </c>
      <c r="U4414" s="24" t="s">
        <v>205</v>
      </c>
      <c r="V4414" s="24" t="s">
        <v>205</v>
      </c>
      <c r="W4414" s="24" t="s">
        <v>205</v>
      </c>
      <c r="X4414" s="24" t="s">
        <v>1833</v>
      </c>
      <c r="Y4414" s="24" t="s">
        <v>1833</v>
      </c>
      <c r="Z4414" s="24"/>
    </row>
    <row r="4415" spans="1:26" x14ac:dyDescent="0.2">
      <c r="A4415">
        <v>4415</v>
      </c>
      <c r="B4415">
        <v>7781</v>
      </c>
      <c r="H4415" s="23">
        <v>44384</v>
      </c>
      <c r="I4415" s="23"/>
      <c r="J4415">
        <v>3108.38</v>
      </c>
      <c r="K4415" s="24"/>
      <c r="L4415" s="24" t="s">
        <v>3346</v>
      </c>
      <c r="M4415" s="24" t="s">
        <v>2514</v>
      </c>
      <c r="N4415" s="24" t="s">
        <v>68</v>
      </c>
      <c r="O4415" s="24" t="s">
        <v>231</v>
      </c>
      <c r="P4415" s="24" t="s">
        <v>217</v>
      </c>
      <c r="Q4415" s="24" t="s">
        <v>102</v>
      </c>
      <c r="R4415" s="24" t="s">
        <v>108</v>
      </c>
      <c r="S4415" s="24" t="s">
        <v>108</v>
      </c>
      <c r="T4415" s="24" t="s">
        <v>238</v>
      </c>
      <c r="U4415" s="24" t="s">
        <v>205</v>
      </c>
      <c r="V4415" s="24" t="s">
        <v>205</v>
      </c>
      <c r="W4415" s="24" t="s">
        <v>205</v>
      </c>
      <c r="X4415" s="24" t="s">
        <v>1833</v>
      </c>
      <c r="Y4415" s="24" t="s">
        <v>1833</v>
      </c>
      <c r="Z4415" s="24"/>
    </row>
    <row r="4416" spans="1:26" x14ac:dyDescent="0.2">
      <c r="A4416">
        <v>4416</v>
      </c>
      <c r="B4416">
        <v>7783</v>
      </c>
      <c r="H4416" s="23">
        <v>44384</v>
      </c>
      <c r="I4416" s="23"/>
      <c r="J4416">
        <v>10508.39</v>
      </c>
      <c r="K4416" s="24"/>
      <c r="L4416" s="24" t="s">
        <v>3348</v>
      </c>
      <c r="M4416" s="24" t="s">
        <v>2515</v>
      </c>
      <c r="N4416" s="24" t="s">
        <v>68</v>
      </c>
      <c r="O4416" s="24" t="s">
        <v>231</v>
      </c>
      <c r="P4416" s="24" t="s">
        <v>217</v>
      </c>
      <c r="Q4416" s="24" t="s">
        <v>102</v>
      </c>
      <c r="R4416" s="24" t="s">
        <v>108</v>
      </c>
      <c r="S4416" s="24" t="s">
        <v>108</v>
      </c>
      <c r="T4416" s="24" t="s">
        <v>238</v>
      </c>
      <c r="U4416" s="24" t="s">
        <v>205</v>
      </c>
      <c r="V4416" s="24" t="s">
        <v>205</v>
      </c>
      <c r="W4416" s="24" t="s">
        <v>205</v>
      </c>
      <c r="X4416" s="24" t="s">
        <v>1833</v>
      </c>
      <c r="Y4416" s="24" t="s">
        <v>1833</v>
      </c>
      <c r="Z4416" s="24"/>
    </row>
    <row r="4417" spans="1:26" x14ac:dyDescent="0.2">
      <c r="A4417">
        <v>4417</v>
      </c>
      <c r="B4417">
        <v>7784</v>
      </c>
      <c r="H4417" s="23">
        <v>44384</v>
      </c>
      <c r="I4417" s="23"/>
      <c r="J4417">
        <v>618.62</v>
      </c>
      <c r="K4417" s="24"/>
      <c r="L4417" s="24" t="s">
        <v>3349</v>
      </c>
      <c r="M4417" s="24" t="s">
        <v>2517</v>
      </c>
      <c r="N4417" s="24" t="s">
        <v>68</v>
      </c>
      <c r="O4417" s="24" t="s">
        <v>231</v>
      </c>
      <c r="P4417" s="24" t="s">
        <v>217</v>
      </c>
      <c r="Q4417" s="24" t="s">
        <v>102</v>
      </c>
      <c r="R4417" s="24" t="s">
        <v>108</v>
      </c>
      <c r="S4417" s="24" t="s">
        <v>108</v>
      </c>
      <c r="T4417" s="24" t="s">
        <v>238</v>
      </c>
      <c r="U4417" s="24" t="s">
        <v>205</v>
      </c>
      <c r="V4417" s="24" t="s">
        <v>205</v>
      </c>
      <c r="W4417" s="24" t="s">
        <v>205</v>
      </c>
      <c r="X4417" s="24" t="s">
        <v>1833</v>
      </c>
      <c r="Y4417" s="24" t="s">
        <v>1833</v>
      </c>
      <c r="Z4417" s="24"/>
    </row>
    <row r="4418" spans="1:26" x14ac:dyDescent="0.2">
      <c r="A4418">
        <v>4418</v>
      </c>
      <c r="B4418">
        <v>7785</v>
      </c>
      <c r="H4418" s="23">
        <v>44384</v>
      </c>
      <c r="I4418" s="23"/>
      <c r="J4418">
        <v>3263.62</v>
      </c>
      <c r="K4418" s="24"/>
      <c r="L4418" s="24" t="s">
        <v>3526</v>
      </c>
      <c r="M4418" s="24" t="s">
        <v>3351</v>
      </c>
      <c r="N4418" s="24" t="s">
        <v>68</v>
      </c>
      <c r="O4418" s="24" t="s">
        <v>231</v>
      </c>
      <c r="P4418" s="24" t="s">
        <v>217</v>
      </c>
      <c r="Q4418" s="24" t="s">
        <v>102</v>
      </c>
      <c r="R4418" s="24" t="s">
        <v>108</v>
      </c>
      <c r="S4418" s="24" t="s">
        <v>108</v>
      </c>
      <c r="T4418" s="24" t="s">
        <v>238</v>
      </c>
      <c r="U4418" s="24" t="s">
        <v>205</v>
      </c>
      <c r="V4418" s="24" t="s">
        <v>205</v>
      </c>
      <c r="W4418" s="24" t="s">
        <v>205</v>
      </c>
      <c r="X4418" s="24" t="s">
        <v>1833</v>
      </c>
      <c r="Y4418" s="24" t="s">
        <v>1833</v>
      </c>
      <c r="Z4418" s="24"/>
    </row>
    <row r="4419" spans="1:26" x14ac:dyDescent="0.2">
      <c r="A4419">
        <v>4419</v>
      </c>
      <c r="B4419">
        <v>7786</v>
      </c>
      <c r="H4419" s="23">
        <v>44384</v>
      </c>
      <c r="I4419" s="23"/>
      <c r="J4419">
        <v>4678.95</v>
      </c>
      <c r="K4419" s="24"/>
      <c r="L4419" s="24" t="s">
        <v>3352</v>
      </c>
      <c r="M4419" s="24" t="s">
        <v>2520</v>
      </c>
      <c r="N4419" s="24" t="s">
        <v>68</v>
      </c>
      <c r="O4419" s="24" t="s">
        <v>231</v>
      </c>
      <c r="P4419" s="24" t="s">
        <v>217</v>
      </c>
      <c r="Q4419" s="24" t="s">
        <v>102</v>
      </c>
      <c r="R4419" s="24" t="s">
        <v>108</v>
      </c>
      <c r="S4419" s="24" t="s">
        <v>108</v>
      </c>
      <c r="T4419" s="24" t="s">
        <v>238</v>
      </c>
      <c r="U4419" s="24" t="s">
        <v>205</v>
      </c>
      <c r="V4419" s="24" t="s">
        <v>205</v>
      </c>
      <c r="W4419" s="24" t="s">
        <v>205</v>
      </c>
      <c r="X4419" s="24" t="s">
        <v>1833</v>
      </c>
      <c r="Y4419" s="24" t="s">
        <v>1833</v>
      </c>
      <c r="Z4419" s="24"/>
    </row>
    <row r="4420" spans="1:26" x14ac:dyDescent="0.2">
      <c r="A4420">
        <v>4420</v>
      </c>
      <c r="B4420">
        <v>7787</v>
      </c>
      <c r="H4420" s="23">
        <v>44384</v>
      </c>
      <c r="I4420" s="23"/>
      <c r="J4420">
        <v>6587.77</v>
      </c>
      <c r="K4420" s="24"/>
      <c r="L4420" s="24" t="s">
        <v>3356</v>
      </c>
      <c r="M4420" s="24" t="s">
        <v>2527</v>
      </c>
      <c r="N4420" s="24" t="s">
        <v>68</v>
      </c>
      <c r="O4420" s="24" t="s">
        <v>231</v>
      </c>
      <c r="P4420" s="24" t="s">
        <v>217</v>
      </c>
      <c r="Q4420" s="24" t="s">
        <v>102</v>
      </c>
      <c r="R4420" s="24" t="s">
        <v>108</v>
      </c>
      <c r="S4420" s="24" t="s">
        <v>108</v>
      </c>
      <c r="T4420" s="24" t="s">
        <v>238</v>
      </c>
      <c r="U4420" s="24" t="s">
        <v>205</v>
      </c>
      <c r="V4420" s="24" t="s">
        <v>205</v>
      </c>
      <c r="W4420" s="24" t="s">
        <v>205</v>
      </c>
      <c r="X4420" s="24" t="s">
        <v>1833</v>
      </c>
      <c r="Y4420" s="24" t="s">
        <v>1833</v>
      </c>
      <c r="Z4420" s="24"/>
    </row>
    <row r="4421" spans="1:26" x14ac:dyDescent="0.2">
      <c r="A4421">
        <v>4421</v>
      </c>
      <c r="B4421">
        <v>7788</v>
      </c>
      <c r="H4421" s="23">
        <v>44384</v>
      </c>
      <c r="I4421" s="23"/>
      <c r="J4421">
        <v>33.96</v>
      </c>
      <c r="K4421" s="24"/>
      <c r="L4421" s="24" t="s">
        <v>3226</v>
      </c>
      <c r="M4421" s="24" t="s">
        <v>82</v>
      </c>
      <c r="N4421" s="24" t="s">
        <v>7</v>
      </c>
      <c r="O4421" s="24" t="s">
        <v>231</v>
      </c>
      <c r="P4421" s="24" t="s">
        <v>217</v>
      </c>
      <c r="Q4421" s="24" t="s">
        <v>7</v>
      </c>
      <c r="R4421" s="24" t="s">
        <v>70</v>
      </c>
      <c r="S4421" s="24" t="s">
        <v>82</v>
      </c>
      <c r="T4421" s="24" t="s">
        <v>587</v>
      </c>
      <c r="U4421" s="24" t="s">
        <v>205</v>
      </c>
      <c r="V4421" s="24" t="s">
        <v>205</v>
      </c>
      <c r="W4421" s="24" t="s">
        <v>82</v>
      </c>
      <c r="X4421" s="24" t="s">
        <v>1833</v>
      </c>
      <c r="Y4421" s="24" t="s">
        <v>1833</v>
      </c>
      <c r="Z4421" s="24"/>
    </row>
    <row r="4422" spans="1:26" x14ac:dyDescent="0.2">
      <c r="A4422">
        <v>4422</v>
      </c>
      <c r="B4422">
        <v>7789</v>
      </c>
      <c r="H4422" s="23">
        <v>44384</v>
      </c>
      <c r="I4422" s="23"/>
      <c r="J4422">
        <v>2172.6</v>
      </c>
      <c r="K4422" s="24"/>
      <c r="L4422" s="24" t="s">
        <v>3358</v>
      </c>
      <c r="M4422" s="24" t="s">
        <v>3162</v>
      </c>
      <c r="N4422" s="24" t="s">
        <v>68</v>
      </c>
      <c r="O4422" s="24" t="s">
        <v>231</v>
      </c>
      <c r="P4422" s="24" t="s">
        <v>217</v>
      </c>
      <c r="Q4422" s="24" t="s">
        <v>102</v>
      </c>
      <c r="R4422" s="24" t="s">
        <v>108</v>
      </c>
      <c r="S4422" s="24" t="s">
        <v>108</v>
      </c>
      <c r="T4422" s="24" t="s">
        <v>238</v>
      </c>
      <c r="U4422" s="24" t="s">
        <v>205</v>
      </c>
      <c r="V4422" s="24" t="s">
        <v>205</v>
      </c>
      <c r="W4422" s="24" t="s">
        <v>205</v>
      </c>
      <c r="X4422" s="24" t="s">
        <v>1833</v>
      </c>
      <c r="Y4422" s="24" t="s">
        <v>1833</v>
      </c>
      <c r="Z4422" s="24"/>
    </row>
    <row r="4423" spans="1:26" x14ac:dyDescent="0.2">
      <c r="A4423">
        <v>4423</v>
      </c>
      <c r="B4423">
        <v>7790</v>
      </c>
      <c r="H4423" s="23">
        <v>44384</v>
      </c>
      <c r="I4423" s="23"/>
      <c r="J4423">
        <v>968.7</v>
      </c>
      <c r="K4423" s="24"/>
      <c r="L4423" s="24" t="s">
        <v>3359</v>
      </c>
      <c r="M4423" s="24" t="s">
        <v>2523</v>
      </c>
      <c r="N4423" s="24" t="s">
        <v>68</v>
      </c>
      <c r="O4423" s="24" t="s">
        <v>231</v>
      </c>
      <c r="P4423" s="24" t="s">
        <v>217</v>
      </c>
      <c r="Q4423" s="24" t="s">
        <v>102</v>
      </c>
      <c r="R4423" s="24" t="s">
        <v>108</v>
      </c>
      <c r="S4423" s="24" t="s">
        <v>108</v>
      </c>
      <c r="T4423" s="24" t="s">
        <v>238</v>
      </c>
      <c r="U4423" s="24" t="s">
        <v>205</v>
      </c>
      <c r="V4423" s="24" t="s">
        <v>205</v>
      </c>
      <c r="W4423" s="24" t="s">
        <v>205</v>
      </c>
      <c r="X4423" s="24" t="s">
        <v>1833</v>
      </c>
      <c r="Y4423" s="24" t="s">
        <v>1833</v>
      </c>
      <c r="Z4423" s="24"/>
    </row>
    <row r="4424" spans="1:26" x14ac:dyDescent="0.2">
      <c r="A4424">
        <v>4424</v>
      </c>
      <c r="B4424">
        <v>7791</v>
      </c>
      <c r="H4424" s="23">
        <v>44384</v>
      </c>
      <c r="I4424" s="23"/>
      <c r="J4424">
        <v>2065.83</v>
      </c>
      <c r="K4424" s="24"/>
      <c r="L4424" s="24" t="s">
        <v>3360</v>
      </c>
      <c r="M4424" s="24" t="s">
        <v>2962</v>
      </c>
      <c r="N4424" s="24" t="s">
        <v>68</v>
      </c>
      <c r="O4424" s="24" t="s">
        <v>231</v>
      </c>
      <c r="P4424" s="24" t="s">
        <v>217</v>
      </c>
      <c r="Q4424" s="24" t="s">
        <v>102</v>
      </c>
      <c r="R4424" s="24" t="s">
        <v>108</v>
      </c>
      <c r="S4424" s="24" t="s">
        <v>108</v>
      </c>
      <c r="T4424" s="24" t="s">
        <v>238</v>
      </c>
      <c r="U4424" s="24" t="s">
        <v>205</v>
      </c>
      <c r="V4424" s="24" t="s">
        <v>205</v>
      </c>
      <c r="W4424" s="24" t="s">
        <v>205</v>
      </c>
      <c r="X4424" s="24" t="s">
        <v>1833</v>
      </c>
      <c r="Y4424" s="24" t="s">
        <v>1833</v>
      </c>
      <c r="Z4424" s="24"/>
    </row>
    <row r="4425" spans="1:26" x14ac:dyDescent="0.2">
      <c r="A4425">
        <v>4425</v>
      </c>
      <c r="B4425">
        <v>7792</v>
      </c>
      <c r="H4425" s="23">
        <v>44384</v>
      </c>
      <c r="I4425" s="23"/>
      <c r="J4425">
        <v>981.48</v>
      </c>
      <c r="K4425" s="24"/>
      <c r="L4425" s="24" t="s">
        <v>3357</v>
      </c>
      <c r="M4425" s="24" t="s">
        <v>2635</v>
      </c>
      <c r="N4425" s="24" t="s">
        <v>68</v>
      </c>
      <c r="O4425" s="24" t="s">
        <v>231</v>
      </c>
      <c r="P4425" s="24" t="s">
        <v>217</v>
      </c>
      <c r="Q4425" s="24" t="s">
        <v>102</v>
      </c>
      <c r="R4425" s="24" t="s">
        <v>108</v>
      </c>
      <c r="S4425" s="24" t="s">
        <v>108</v>
      </c>
      <c r="T4425" s="24" t="s">
        <v>238</v>
      </c>
      <c r="U4425" s="24" t="s">
        <v>205</v>
      </c>
      <c r="V4425" s="24" t="s">
        <v>205</v>
      </c>
      <c r="W4425" s="24" t="s">
        <v>205</v>
      </c>
      <c r="X4425" s="24" t="s">
        <v>1833</v>
      </c>
      <c r="Y4425" s="24" t="s">
        <v>1833</v>
      </c>
      <c r="Z4425" s="24"/>
    </row>
    <row r="4426" spans="1:26" x14ac:dyDescent="0.2">
      <c r="A4426">
        <v>4426</v>
      </c>
      <c r="B4426">
        <v>7793</v>
      </c>
      <c r="H4426" s="23">
        <v>44384</v>
      </c>
      <c r="I4426" s="23"/>
      <c r="J4426">
        <v>1228.26</v>
      </c>
      <c r="K4426" s="24"/>
      <c r="L4426" s="24" t="s">
        <v>3362</v>
      </c>
      <c r="M4426" s="24" t="s">
        <v>3164</v>
      </c>
      <c r="N4426" s="24" t="s">
        <v>68</v>
      </c>
      <c r="O4426" s="24" t="s">
        <v>231</v>
      </c>
      <c r="P4426" s="24" t="s">
        <v>217</v>
      </c>
      <c r="Q4426" s="24" t="s">
        <v>102</v>
      </c>
      <c r="R4426" s="24" t="s">
        <v>108</v>
      </c>
      <c r="S4426" s="24" t="s">
        <v>108</v>
      </c>
      <c r="T4426" s="24" t="s">
        <v>238</v>
      </c>
      <c r="U4426" s="24" t="s">
        <v>205</v>
      </c>
      <c r="V4426" s="24" t="s">
        <v>205</v>
      </c>
      <c r="W4426" s="24" t="s">
        <v>205</v>
      </c>
      <c r="X4426" s="24" t="s">
        <v>1833</v>
      </c>
      <c r="Y4426" s="24" t="s">
        <v>1833</v>
      </c>
      <c r="Z4426" s="24"/>
    </row>
    <row r="4427" spans="1:26" x14ac:dyDescent="0.2">
      <c r="A4427">
        <v>4427</v>
      </c>
      <c r="B4427">
        <v>7794</v>
      </c>
      <c r="H4427" s="23">
        <v>44384</v>
      </c>
      <c r="I4427" s="23"/>
      <c r="J4427">
        <v>527</v>
      </c>
      <c r="K4427" s="24"/>
      <c r="L4427" s="24" t="s">
        <v>3361</v>
      </c>
      <c r="M4427" s="24" t="s">
        <v>2773</v>
      </c>
      <c r="N4427" s="24" t="s">
        <v>68</v>
      </c>
      <c r="O4427" s="24" t="s">
        <v>231</v>
      </c>
      <c r="P4427" s="24" t="s">
        <v>217</v>
      </c>
      <c r="Q4427" s="24" t="s">
        <v>102</v>
      </c>
      <c r="R4427" s="24" t="s">
        <v>108</v>
      </c>
      <c r="S4427" s="24" t="s">
        <v>108</v>
      </c>
      <c r="T4427" s="24" t="s">
        <v>238</v>
      </c>
      <c r="U4427" s="24" t="s">
        <v>205</v>
      </c>
      <c r="V4427" s="24" t="s">
        <v>205</v>
      </c>
      <c r="W4427" s="24" t="s">
        <v>205</v>
      </c>
      <c r="X4427" s="24" t="s">
        <v>1833</v>
      </c>
      <c r="Y4427" s="24" t="s">
        <v>1833</v>
      </c>
      <c r="Z4427" s="24"/>
    </row>
    <row r="4428" spans="1:26" x14ac:dyDescent="0.2">
      <c r="A4428">
        <v>4428</v>
      </c>
      <c r="B4428">
        <v>7796</v>
      </c>
      <c r="H4428" s="23">
        <v>44384</v>
      </c>
      <c r="I4428" s="23"/>
      <c r="J4428">
        <v>2346.2600000000002</v>
      </c>
      <c r="K4428" s="24"/>
      <c r="L4428" s="24" t="s">
        <v>3363</v>
      </c>
      <c r="M4428" s="24" t="s">
        <v>2639</v>
      </c>
      <c r="N4428" s="24" t="s">
        <v>68</v>
      </c>
      <c r="O4428" s="24" t="s">
        <v>231</v>
      </c>
      <c r="P4428" s="24" t="s">
        <v>217</v>
      </c>
      <c r="Q4428" s="24" t="s">
        <v>102</v>
      </c>
      <c r="R4428" s="24" t="s">
        <v>108</v>
      </c>
      <c r="S4428" s="24" t="s">
        <v>108</v>
      </c>
      <c r="T4428" s="24" t="s">
        <v>238</v>
      </c>
      <c r="U4428" s="24" t="s">
        <v>205</v>
      </c>
      <c r="V4428" s="24" t="s">
        <v>205</v>
      </c>
      <c r="W4428" s="24" t="s">
        <v>205</v>
      </c>
      <c r="X4428" s="24" t="s">
        <v>1833</v>
      </c>
      <c r="Y4428" s="24" t="s">
        <v>1833</v>
      </c>
      <c r="Z4428" s="24"/>
    </row>
    <row r="4429" spans="1:26" x14ac:dyDescent="0.2">
      <c r="A4429">
        <v>4429</v>
      </c>
      <c r="B4429">
        <v>7797</v>
      </c>
      <c r="H4429" s="23">
        <v>44384</v>
      </c>
      <c r="I4429" s="23"/>
      <c r="J4429">
        <v>3215.53</v>
      </c>
      <c r="K4429" s="24"/>
      <c r="L4429" s="24" t="s">
        <v>3527</v>
      </c>
      <c r="M4429" s="24" t="s">
        <v>3525</v>
      </c>
      <c r="N4429" s="24" t="s">
        <v>68</v>
      </c>
      <c r="O4429" s="24" t="s">
        <v>231</v>
      </c>
      <c r="P4429" s="24" t="s">
        <v>217</v>
      </c>
      <c r="Q4429" s="24" t="s">
        <v>102</v>
      </c>
      <c r="R4429" s="24" t="s">
        <v>108</v>
      </c>
      <c r="S4429" s="24" t="s">
        <v>108</v>
      </c>
      <c r="T4429" s="24" t="s">
        <v>238</v>
      </c>
      <c r="U4429" s="24" t="s">
        <v>205</v>
      </c>
      <c r="V4429" s="24" t="s">
        <v>205</v>
      </c>
      <c r="W4429" s="24" t="s">
        <v>205</v>
      </c>
      <c r="X4429" s="24" t="s">
        <v>1833</v>
      </c>
      <c r="Y4429" s="24" t="s">
        <v>1833</v>
      </c>
      <c r="Z4429" s="24"/>
    </row>
    <row r="4430" spans="1:26" x14ac:dyDescent="0.2">
      <c r="A4430">
        <v>4430</v>
      </c>
      <c r="B4430">
        <v>7798</v>
      </c>
      <c r="H4430" s="23">
        <v>44384</v>
      </c>
      <c r="I4430" s="23"/>
      <c r="J4430">
        <v>2055.06</v>
      </c>
      <c r="K4430" s="24"/>
      <c r="L4430" s="24" t="s">
        <v>3364</v>
      </c>
      <c r="M4430" s="24" t="s">
        <v>3295</v>
      </c>
      <c r="N4430" s="24" t="s">
        <v>68</v>
      </c>
      <c r="O4430" s="24" t="s">
        <v>231</v>
      </c>
      <c r="P4430" s="24" t="s">
        <v>217</v>
      </c>
      <c r="Q4430" s="24" t="s">
        <v>102</v>
      </c>
      <c r="R4430" s="24" t="s">
        <v>108</v>
      </c>
      <c r="S4430" s="24" t="s">
        <v>108</v>
      </c>
      <c r="T4430" s="24" t="s">
        <v>238</v>
      </c>
      <c r="U4430" s="24" t="s">
        <v>205</v>
      </c>
      <c r="V4430" s="24" t="s">
        <v>205</v>
      </c>
      <c r="W4430" s="24" t="s">
        <v>205</v>
      </c>
      <c r="X4430" s="24" t="s">
        <v>1833</v>
      </c>
      <c r="Y4430" s="24" t="s">
        <v>1833</v>
      </c>
      <c r="Z4430" s="24"/>
    </row>
    <row r="4431" spans="1:26" x14ac:dyDescent="0.2">
      <c r="A4431">
        <v>4431</v>
      </c>
      <c r="B4431">
        <v>7799</v>
      </c>
      <c r="H4431" s="23">
        <v>44384</v>
      </c>
      <c r="I4431" s="23"/>
      <c r="J4431">
        <v>970.58</v>
      </c>
      <c r="K4431" s="24"/>
      <c r="L4431" s="24" t="s">
        <v>3528</v>
      </c>
      <c r="M4431" s="24" t="s">
        <v>3529</v>
      </c>
      <c r="N4431" s="24" t="s">
        <v>68</v>
      </c>
      <c r="O4431" s="24" t="s">
        <v>231</v>
      </c>
      <c r="P4431" s="24" t="s">
        <v>217</v>
      </c>
      <c r="Q4431" s="24" t="s">
        <v>102</v>
      </c>
      <c r="R4431" s="24" t="s">
        <v>108</v>
      </c>
      <c r="S4431" s="24" t="s">
        <v>108</v>
      </c>
      <c r="T4431" s="24" t="s">
        <v>238</v>
      </c>
      <c r="U4431" s="24" t="s">
        <v>205</v>
      </c>
      <c r="V4431" s="24" t="s">
        <v>205</v>
      </c>
      <c r="W4431" s="24" t="s">
        <v>205</v>
      </c>
      <c r="X4431" s="24" t="s">
        <v>1833</v>
      </c>
      <c r="Y4431" s="24" t="s">
        <v>1833</v>
      </c>
      <c r="Z4431" s="24"/>
    </row>
    <row r="4432" spans="1:26" x14ac:dyDescent="0.2">
      <c r="A4432">
        <v>4432</v>
      </c>
      <c r="B4432">
        <v>7800</v>
      </c>
      <c r="H4432" s="23">
        <v>44384</v>
      </c>
      <c r="I4432" s="23"/>
      <c r="J4432">
        <v>12990.68</v>
      </c>
      <c r="K4432" s="24"/>
      <c r="L4432" s="24" t="s">
        <v>3530</v>
      </c>
      <c r="M4432" s="24" t="s">
        <v>2474</v>
      </c>
      <c r="N4432" s="24" t="s">
        <v>68</v>
      </c>
      <c r="O4432" s="24" t="s">
        <v>231</v>
      </c>
      <c r="P4432" s="24" t="s">
        <v>217</v>
      </c>
      <c r="Q4432" s="24" t="s">
        <v>102</v>
      </c>
      <c r="R4432" s="24" t="s">
        <v>108</v>
      </c>
      <c r="S4432" s="24" t="s">
        <v>108</v>
      </c>
      <c r="T4432" s="24" t="s">
        <v>238</v>
      </c>
      <c r="U4432" s="24" t="s">
        <v>205</v>
      </c>
      <c r="V4432" s="24" t="s">
        <v>205</v>
      </c>
      <c r="W4432" s="24" t="s">
        <v>205</v>
      </c>
      <c r="X4432" s="24" t="s">
        <v>1833</v>
      </c>
      <c r="Y4432" s="24" t="s">
        <v>1833</v>
      </c>
      <c r="Z4432" s="24"/>
    </row>
    <row r="4433" spans="1:26" x14ac:dyDescent="0.2">
      <c r="A4433">
        <v>4433</v>
      </c>
      <c r="B4433">
        <v>7801</v>
      </c>
      <c r="H4433" s="23">
        <v>44384</v>
      </c>
      <c r="I4433" s="23"/>
      <c r="J4433">
        <v>1045.6099999999999</v>
      </c>
      <c r="K4433" s="24"/>
      <c r="L4433" s="24" t="s">
        <v>3365</v>
      </c>
      <c r="M4433" s="24" t="s">
        <v>3050</v>
      </c>
      <c r="N4433" s="24" t="s">
        <v>68</v>
      </c>
      <c r="O4433" s="24" t="s">
        <v>231</v>
      </c>
      <c r="P4433" s="24" t="s">
        <v>217</v>
      </c>
      <c r="Q4433" s="24" t="s">
        <v>102</v>
      </c>
      <c r="R4433" s="24" t="s">
        <v>108</v>
      </c>
      <c r="S4433" s="24" t="s">
        <v>108</v>
      </c>
      <c r="T4433" s="24" t="s">
        <v>238</v>
      </c>
      <c r="U4433" s="24" t="s">
        <v>205</v>
      </c>
      <c r="V4433" s="24" t="s">
        <v>205</v>
      </c>
      <c r="W4433" s="24" t="s">
        <v>205</v>
      </c>
      <c r="X4433" s="24" t="s">
        <v>1833</v>
      </c>
      <c r="Y4433" s="24" t="s">
        <v>1833</v>
      </c>
      <c r="Z4433" s="24"/>
    </row>
    <row r="4434" spans="1:26" x14ac:dyDescent="0.2">
      <c r="A4434">
        <v>4434</v>
      </c>
      <c r="B4434">
        <v>7802</v>
      </c>
      <c r="H4434" s="23">
        <v>44384</v>
      </c>
      <c r="I4434" s="23"/>
      <c r="J4434">
        <v>784.8</v>
      </c>
      <c r="K4434" s="24"/>
      <c r="L4434" s="24" t="s">
        <v>3531</v>
      </c>
      <c r="M4434" s="24" t="s">
        <v>3532</v>
      </c>
      <c r="N4434" s="24" t="s">
        <v>68</v>
      </c>
      <c r="O4434" s="24" t="s">
        <v>231</v>
      </c>
      <c r="P4434" s="24" t="s">
        <v>217</v>
      </c>
      <c r="Q4434" s="24" t="s">
        <v>102</v>
      </c>
      <c r="R4434" s="24" t="s">
        <v>108</v>
      </c>
      <c r="S4434" s="24" t="s">
        <v>108</v>
      </c>
      <c r="T4434" s="24" t="s">
        <v>238</v>
      </c>
      <c r="U4434" s="24" t="s">
        <v>205</v>
      </c>
      <c r="V4434" s="24" t="s">
        <v>205</v>
      </c>
      <c r="W4434" s="24" t="s">
        <v>205</v>
      </c>
      <c r="X4434" s="24" t="s">
        <v>1833</v>
      </c>
      <c r="Y4434" s="24" t="s">
        <v>1833</v>
      </c>
      <c r="Z4434" s="24"/>
    </row>
    <row r="4435" spans="1:26" x14ac:dyDescent="0.2">
      <c r="A4435">
        <v>4435</v>
      </c>
      <c r="B4435">
        <v>7803</v>
      </c>
      <c r="H4435" s="23">
        <v>44384</v>
      </c>
      <c r="I4435" s="23"/>
      <c r="J4435">
        <v>830.14</v>
      </c>
      <c r="K4435" s="24"/>
      <c r="L4435" s="24" t="s">
        <v>3366</v>
      </c>
      <c r="M4435" s="24" t="s">
        <v>2965</v>
      </c>
      <c r="N4435" s="24" t="s">
        <v>68</v>
      </c>
      <c r="O4435" s="24" t="s">
        <v>231</v>
      </c>
      <c r="P4435" s="24" t="s">
        <v>217</v>
      </c>
      <c r="Q4435" s="24" t="s">
        <v>102</v>
      </c>
      <c r="R4435" s="24" t="s">
        <v>108</v>
      </c>
      <c r="S4435" s="24" t="s">
        <v>108</v>
      </c>
      <c r="T4435" s="24" t="s">
        <v>238</v>
      </c>
      <c r="U4435" s="24" t="s">
        <v>205</v>
      </c>
      <c r="V4435" s="24" t="s">
        <v>205</v>
      </c>
      <c r="W4435" s="24" t="s">
        <v>205</v>
      </c>
      <c r="X4435" s="24" t="s">
        <v>1833</v>
      </c>
      <c r="Y4435" s="24" t="s">
        <v>1833</v>
      </c>
      <c r="Z4435" s="24"/>
    </row>
    <row r="4436" spans="1:26" x14ac:dyDescent="0.2">
      <c r="A4436">
        <v>4436</v>
      </c>
      <c r="B4436">
        <v>7804</v>
      </c>
      <c r="H4436" s="23">
        <v>44384</v>
      </c>
      <c r="I4436" s="23"/>
      <c r="J4436">
        <v>1509.6</v>
      </c>
      <c r="K4436" s="24"/>
      <c r="L4436" s="24" t="s">
        <v>3533</v>
      </c>
      <c r="M4436" s="24" t="s">
        <v>3534</v>
      </c>
      <c r="N4436" s="24" t="s">
        <v>68</v>
      </c>
      <c r="O4436" s="24" t="s">
        <v>231</v>
      </c>
      <c r="P4436" s="24" t="s">
        <v>217</v>
      </c>
      <c r="Q4436" s="24" t="s">
        <v>102</v>
      </c>
      <c r="R4436" s="24" t="s">
        <v>108</v>
      </c>
      <c r="S4436" s="24" t="s">
        <v>108</v>
      </c>
      <c r="T4436" s="24" t="s">
        <v>238</v>
      </c>
      <c r="U4436" s="24" t="s">
        <v>205</v>
      </c>
      <c r="V4436" s="24" t="s">
        <v>205</v>
      </c>
      <c r="W4436" s="24" t="s">
        <v>205</v>
      </c>
      <c r="X4436" s="24" t="s">
        <v>1833</v>
      </c>
      <c r="Y4436" s="24" t="s">
        <v>1833</v>
      </c>
      <c r="Z4436" s="24"/>
    </row>
    <row r="4437" spans="1:26" x14ac:dyDescent="0.2">
      <c r="A4437">
        <v>4437</v>
      </c>
      <c r="B4437">
        <v>7805</v>
      </c>
      <c r="H4437" s="23">
        <v>44384</v>
      </c>
      <c r="I4437" s="23"/>
      <c r="J4437">
        <v>1225.48</v>
      </c>
      <c r="K4437" s="24"/>
      <c r="L4437" s="24" t="s">
        <v>3535</v>
      </c>
      <c r="M4437" s="24" t="s">
        <v>2485</v>
      </c>
      <c r="N4437" s="24" t="s">
        <v>68</v>
      </c>
      <c r="O4437" s="24" t="s">
        <v>231</v>
      </c>
      <c r="P4437" s="24" t="s">
        <v>217</v>
      </c>
      <c r="Q4437" s="24" t="s">
        <v>102</v>
      </c>
      <c r="R4437" s="24" t="s">
        <v>108</v>
      </c>
      <c r="S4437" s="24" t="s">
        <v>108</v>
      </c>
      <c r="T4437" s="24" t="s">
        <v>238</v>
      </c>
      <c r="U4437" s="24" t="s">
        <v>205</v>
      </c>
      <c r="V4437" s="24" t="s">
        <v>205</v>
      </c>
      <c r="W4437" s="24" t="s">
        <v>205</v>
      </c>
      <c r="X4437" s="24" t="s">
        <v>1833</v>
      </c>
      <c r="Y4437" s="24" t="s">
        <v>1833</v>
      </c>
      <c r="Z4437" s="24"/>
    </row>
    <row r="4438" spans="1:26" x14ac:dyDescent="0.2">
      <c r="A4438">
        <v>4438</v>
      </c>
      <c r="B4438">
        <v>7806</v>
      </c>
      <c r="H4438" s="23">
        <v>44384</v>
      </c>
      <c r="I4438" s="23"/>
      <c r="J4438">
        <v>3871.84</v>
      </c>
      <c r="K4438" s="24"/>
      <c r="L4438" s="24" t="s">
        <v>3536</v>
      </c>
      <c r="M4438" s="24" t="s">
        <v>2486</v>
      </c>
      <c r="N4438" s="24" t="s">
        <v>68</v>
      </c>
      <c r="O4438" s="24" t="s">
        <v>231</v>
      </c>
      <c r="P4438" s="24" t="s">
        <v>217</v>
      </c>
      <c r="Q4438" s="24" t="s">
        <v>102</v>
      </c>
      <c r="R4438" s="24" t="s">
        <v>108</v>
      </c>
      <c r="S4438" s="24" t="s">
        <v>108</v>
      </c>
      <c r="T4438" s="24" t="s">
        <v>238</v>
      </c>
      <c r="U4438" s="24" t="s">
        <v>205</v>
      </c>
      <c r="V4438" s="24" t="s">
        <v>205</v>
      </c>
      <c r="W4438" s="24" t="s">
        <v>205</v>
      </c>
      <c r="X4438" s="24" t="s">
        <v>1833</v>
      </c>
      <c r="Y4438" s="24" t="s">
        <v>1833</v>
      </c>
      <c r="Z4438" s="24"/>
    </row>
    <row r="4439" spans="1:26" x14ac:dyDescent="0.2">
      <c r="A4439">
        <v>4439</v>
      </c>
      <c r="B4439">
        <v>7807</v>
      </c>
      <c r="H4439" s="23">
        <v>44384</v>
      </c>
      <c r="I4439" s="23"/>
      <c r="J4439">
        <v>1560.6</v>
      </c>
      <c r="K4439" s="24"/>
      <c r="L4439" s="24" t="s">
        <v>3369</v>
      </c>
      <c r="M4439" s="24" t="s">
        <v>2733</v>
      </c>
      <c r="N4439" s="24" t="s">
        <v>68</v>
      </c>
      <c r="O4439" s="24" t="s">
        <v>231</v>
      </c>
      <c r="P4439" s="24" t="s">
        <v>217</v>
      </c>
      <c r="Q4439" s="24" t="s">
        <v>102</v>
      </c>
      <c r="R4439" s="24" t="s">
        <v>108</v>
      </c>
      <c r="S4439" s="24" t="s">
        <v>108</v>
      </c>
      <c r="T4439" s="24" t="s">
        <v>238</v>
      </c>
      <c r="U4439" s="24" t="s">
        <v>205</v>
      </c>
      <c r="V4439" s="24" t="s">
        <v>205</v>
      </c>
      <c r="W4439" s="24" t="s">
        <v>205</v>
      </c>
      <c r="X4439" s="24" t="s">
        <v>1833</v>
      </c>
      <c r="Y4439" s="24" t="s">
        <v>1833</v>
      </c>
      <c r="Z4439" s="24"/>
    </row>
    <row r="4440" spans="1:26" x14ac:dyDescent="0.2">
      <c r="A4440">
        <v>4440</v>
      </c>
      <c r="B4440">
        <v>7808</v>
      </c>
      <c r="H4440" s="23">
        <v>44384</v>
      </c>
      <c r="I4440" s="23"/>
      <c r="J4440">
        <v>592.04999999999995</v>
      </c>
      <c r="K4440" s="24"/>
      <c r="L4440" s="24" t="s">
        <v>3537</v>
      </c>
      <c r="M4440" s="24" t="s">
        <v>3384</v>
      </c>
      <c r="N4440" s="24" t="s">
        <v>68</v>
      </c>
      <c r="O4440" s="24" t="s">
        <v>231</v>
      </c>
      <c r="P4440" s="24" t="s">
        <v>217</v>
      </c>
      <c r="Q4440" s="24" t="s">
        <v>102</v>
      </c>
      <c r="R4440" s="24" t="s">
        <v>108</v>
      </c>
      <c r="S4440" s="24" t="s">
        <v>108</v>
      </c>
      <c r="T4440" s="24" t="s">
        <v>238</v>
      </c>
      <c r="U4440" s="24" t="s">
        <v>205</v>
      </c>
      <c r="V4440" s="24" t="s">
        <v>205</v>
      </c>
      <c r="W4440" s="24" t="s">
        <v>205</v>
      </c>
      <c r="X4440" s="24" t="s">
        <v>1833</v>
      </c>
      <c r="Y4440" s="24" t="s">
        <v>1833</v>
      </c>
      <c r="Z4440" s="24"/>
    </row>
    <row r="4441" spans="1:26" x14ac:dyDescent="0.2">
      <c r="A4441">
        <v>4441</v>
      </c>
      <c r="B4441">
        <v>7809</v>
      </c>
      <c r="H4441" s="23">
        <v>44384</v>
      </c>
      <c r="I4441" s="23"/>
      <c r="J4441">
        <v>494.96</v>
      </c>
      <c r="K4441" s="24"/>
      <c r="L4441" s="24" t="s">
        <v>3538</v>
      </c>
      <c r="M4441" s="24" t="s">
        <v>3539</v>
      </c>
      <c r="N4441" s="24" t="s">
        <v>68</v>
      </c>
      <c r="O4441" s="24" t="s">
        <v>231</v>
      </c>
      <c r="P4441" s="24" t="s">
        <v>217</v>
      </c>
      <c r="Q4441" s="24" t="s">
        <v>102</v>
      </c>
      <c r="R4441" s="24" t="s">
        <v>108</v>
      </c>
      <c r="S4441" s="24" t="s">
        <v>108</v>
      </c>
      <c r="T4441" s="24" t="s">
        <v>238</v>
      </c>
      <c r="U4441" s="24" t="s">
        <v>205</v>
      </c>
      <c r="V4441" s="24" t="s">
        <v>205</v>
      </c>
      <c r="W4441" s="24" t="s">
        <v>205</v>
      </c>
      <c r="X4441" s="24" t="s">
        <v>1833</v>
      </c>
      <c r="Y4441" s="24" t="s">
        <v>1833</v>
      </c>
      <c r="Z4441" s="24"/>
    </row>
    <row r="4442" spans="1:26" x14ac:dyDescent="0.2">
      <c r="A4442">
        <v>4442</v>
      </c>
      <c r="B4442">
        <v>7810</v>
      </c>
      <c r="H4442" s="23">
        <v>44384</v>
      </c>
      <c r="I4442" s="23"/>
      <c r="J4442">
        <v>1245.42</v>
      </c>
      <c r="K4442" s="24"/>
      <c r="L4442" s="24" t="s">
        <v>3540</v>
      </c>
      <c r="M4442" s="24" t="s">
        <v>3541</v>
      </c>
      <c r="N4442" s="24" t="s">
        <v>68</v>
      </c>
      <c r="O4442" s="24" t="s">
        <v>231</v>
      </c>
      <c r="P4442" s="24" t="s">
        <v>217</v>
      </c>
      <c r="Q4442" s="24" t="s">
        <v>102</v>
      </c>
      <c r="R4442" s="24" t="s">
        <v>108</v>
      </c>
      <c r="S4442" s="24" t="s">
        <v>108</v>
      </c>
      <c r="T4442" s="24" t="s">
        <v>238</v>
      </c>
      <c r="U4442" s="24" t="s">
        <v>205</v>
      </c>
      <c r="V4442" s="24" t="s">
        <v>205</v>
      </c>
      <c r="W4442" s="24" t="s">
        <v>205</v>
      </c>
      <c r="X4442" s="24" t="s">
        <v>1833</v>
      </c>
      <c r="Y4442" s="24" t="s">
        <v>1833</v>
      </c>
      <c r="Z4442" s="24"/>
    </row>
    <row r="4443" spans="1:26" x14ac:dyDescent="0.2">
      <c r="A4443">
        <v>4443</v>
      </c>
      <c r="B4443">
        <v>7811</v>
      </c>
      <c r="H4443" s="23">
        <v>44384</v>
      </c>
      <c r="I4443" s="23"/>
      <c r="J4443">
        <v>1421.62</v>
      </c>
      <c r="K4443" s="24"/>
      <c r="L4443" s="24" t="s">
        <v>3542</v>
      </c>
      <c r="M4443" s="24" t="s">
        <v>3317</v>
      </c>
      <c r="N4443" s="24" t="s">
        <v>68</v>
      </c>
      <c r="O4443" s="24" t="s">
        <v>231</v>
      </c>
      <c r="P4443" s="24" t="s">
        <v>217</v>
      </c>
      <c r="Q4443" s="24" t="s">
        <v>102</v>
      </c>
      <c r="R4443" s="24" t="s">
        <v>108</v>
      </c>
      <c r="S4443" s="24" t="s">
        <v>108</v>
      </c>
      <c r="T4443" s="24" t="s">
        <v>238</v>
      </c>
      <c r="U4443" s="24" t="s">
        <v>205</v>
      </c>
      <c r="V4443" s="24" t="s">
        <v>205</v>
      </c>
      <c r="W4443" s="24" t="s">
        <v>205</v>
      </c>
      <c r="X4443" s="24" t="s">
        <v>1833</v>
      </c>
      <c r="Y4443" s="24" t="s">
        <v>1833</v>
      </c>
      <c r="Z4443" s="24"/>
    </row>
    <row r="4444" spans="1:26" x14ac:dyDescent="0.2">
      <c r="A4444">
        <v>4444</v>
      </c>
      <c r="B4444">
        <v>7812</v>
      </c>
      <c r="H4444" s="23">
        <v>44384</v>
      </c>
      <c r="I4444" s="23"/>
      <c r="J4444">
        <v>2713.53</v>
      </c>
      <c r="K4444" s="24"/>
      <c r="L4444" s="24" t="s">
        <v>3370</v>
      </c>
      <c r="M4444" s="24" t="s">
        <v>2488</v>
      </c>
      <c r="N4444" s="24" t="s">
        <v>68</v>
      </c>
      <c r="O4444" s="24" t="s">
        <v>231</v>
      </c>
      <c r="P4444" s="24" t="s">
        <v>217</v>
      </c>
      <c r="Q4444" s="24" t="s">
        <v>102</v>
      </c>
      <c r="R4444" s="24" t="s">
        <v>108</v>
      </c>
      <c r="S4444" s="24" t="s">
        <v>108</v>
      </c>
      <c r="T4444" s="24" t="s">
        <v>238</v>
      </c>
      <c r="U4444" s="24" t="s">
        <v>205</v>
      </c>
      <c r="V4444" s="24" t="s">
        <v>205</v>
      </c>
      <c r="W4444" s="24" t="s">
        <v>205</v>
      </c>
      <c r="X4444" s="24" t="s">
        <v>1833</v>
      </c>
      <c r="Y4444" s="24" t="s">
        <v>1833</v>
      </c>
      <c r="Z4444" s="24"/>
    </row>
    <row r="4445" spans="1:26" x14ac:dyDescent="0.2">
      <c r="A4445">
        <v>4445</v>
      </c>
      <c r="B4445">
        <v>7813</v>
      </c>
      <c r="H4445" s="23">
        <v>44384</v>
      </c>
      <c r="I4445" s="23"/>
      <c r="J4445">
        <v>296.92</v>
      </c>
      <c r="K4445" s="24"/>
      <c r="L4445" s="24" t="s">
        <v>3371</v>
      </c>
      <c r="M4445" s="24" t="s">
        <v>2778</v>
      </c>
      <c r="N4445" s="24" t="s">
        <v>68</v>
      </c>
      <c r="O4445" s="24" t="s">
        <v>231</v>
      </c>
      <c r="P4445" s="24" t="s">
        <v>217</v>
      </c>
      <c r="Q4445" s="24" t="s">
        <v>102</v>
      </c>
      <c r="R4445" s="24" t="s">
        <v>108</v>
      </c>
      <c r="S4445" s="24" t="s">
        <v>108</v>
      </c>
      <c r="T4445" s="24" t="s">
        <v>238</v>
      </c>
      <c r="U4445" s="24" t="s">
        <v>205</v>
      </c>
      <c r="V4445" s="24" t="s">
        <v>205</v>
      </c>
      <c r="W4445" s="24" t="s">
        <v>205</v>
      </c>
      <c r="X4445" s="24" t="s">
        <v>1833</v>
      </c>
      <c r="Y4445" s="24" t="s">
        <v>1833</v>
      </c>
      <c r="Z4445" s="24"/>
    </row>
    <row r="4446" spans="1:26" x14ac:dyDescent="0.2">
      <c r="A4446">
        <v>4446</v>
      </c>
      <c r="B4446">
        <v>7814</v>
      </c>
      <c r="H4446" s="23">
        <v>44384</v>
      </c>
      <c r="I4446" s="23"/>
      <c r="J4446">
        <v>3628.47</v>
      </c>
      <c r="K4446" s="24"/>
      <c r="L4446" s="24" t="s">
        <v>3543</v>
      </c>
      <c r="M4446" s="24" t="s">
        <v>2491</v>
      </c>
      <c r="N4446" s="24" t="s">
        <v>68</v>
      </c>
      <c r="O4446" s="24" t="s">
        <v>231</v>
      </c>
      <c r="P4446" s="24" t="s">
        <v>217</v>
      </c>
      <c r="Q4446" s="24" t="s">
        <v>102</v>
      </c>
      <c r="R4446" s="24" t="s">
        <v>108</v>
      </c>
      <c r="S4446" s="24" t="s">
        <v>108</v>
      </c>
      <c r="T4446" s="24" t="s">
        <v>238</v>
      </c>
      <c r="U4446" s="24" t="s">
        <v>205</v>
      </c>
      <c r="V4446" s="24" t="s">
        <v>205</v>
      </c>
      <c r="W4446" s="24" t="s">
        <v>205</v>
      </c>
      <c r="X4446" s="24" t="s">
        <v>1833</v>
      </c>
      <c r="Y4446" s="24" t="s">
        <v>1833</v>
      </c>
      <c r="Z4446" s="24"/>
    </row>
    <row r="4447" spans="1:26" x14ac:dyDescent="0.2">
      <c r="A4447">
        <v>4447</v>
      </c>
      <c r="B4447">
        <v>7815</v>
      </c>
      <c r="H4447" s="23">
        <v>44384</v>
      </c>
      <c r="I4447" s="23"/>
      <c r="J4447">
        <v>1403.03</v>
      </c>
      <c r="K4447" s="24"/>
      <c r="L4447" s="24" t="s">
        <v>3372</v>
      </c>
      <c r="M4447" s="24" t="s">
        <v>3373</v>
      </c>
      <c r="N4447" s="24" t="s">
        <v>68</v>
      </c>
      <c r="O4447" s="24" t="s">
        <v>231</v>
      </c>
      <c r="P4447" s="24" t="s">
        <v>217</v>
      </c>
      <c r="Q4447" s="24" t="s">
        <v>102</v>
      </c>
      <c r="R4447" s="24" t="s">
        <v>108</v>
      </c>
      <c r="S4447" s="24" t="s">
        <v>108</v>
      </c>
      <c r="T4447" s="24" t="s">
        <v>238</v>
      </c>
      <c r="U4447" s="24" t="s">
        <v>205</v>
      </c>
      <c r="V4447" s="24" t="s">
        <v>205</v>
      </c>
      <c r="W4447" s="24" t="s">
        <v>205</v>
      </c>
      <c r="X4447" s="24" t="s">
        <v>1833</v>
      </c>
      <c r="Y4447" s="24" t="s">
        <v>1833</v>
      </c>
      <c r="Z4447" s="24"/>
    </row>
    <row r="4448" spans="1:26" x14ac:dyDescent="0.2">
      <c r="A4448">
        <v>4448</v>
      </c>
      <c r="B4448">
        <v>7816</v>
      </c>
      <c r="H4448" s="23">
        <v>44384</v>
      </c>
      <c r="I4448" s="23"/>
      <c r="J4448">
        <v>4977.41</v>
      </c>
      <c r="K4448" s="24"/>
      <c r="L4448" s="24" t="s">
        <v>3544</v>
      </c>
      <c r="M4448" s="24" t="s">
        <v>2503</v>
      </c>
      <c r="N4448" s="24" t="s">
        <v>68</v>
      </c>
      <c r="O4448" s="24" t="s">
        <v>231</v>
      </c>
      <c r="P4448" s="24" t="s">
        <v>217</v>
      </c>
      <c r="Q4448" s="24" t="s">
        <v>102</v>
      </c>
      <c r="R4448" s="24" t="s">
        <v>108</v>
      </c>
      <c r="S4448" s="24" t="s">
        <v>108</v>
      </c>
      <c r="T4448" s="24" t="s">
        <v>238</v>
      </c>
      <c r="U4448" s="24" t="s">
        <v>205</v>
      </c>
      <c r="V4448" s="24" t="s">
        <v>205</v>
      </c>
      <c r="W4448" s="24" t="s">
        <v>205</v>
      </c>
      <c r="X4448" s="24" t="s">
        <v>1833</v>
      </c>
      <c r="Y4448" s="24" t="s">
        <v>1833</v>
      </c>
      <c r="Z4448" s="24"/>
    </row>
    <row r="4449" spans="1:26" x14ac:dyDescent="0.2">
      <c r="A4449">
        <v>4449</v>
      </c>
      <c r="B4449">
        <v>7818</v>
      </c>
      <c r="H4449" s="23">
        <v>44384</v>
      </c>
      <c r="I4449" s="23"/>
      <c r="J4449">
        <v>2454.33</v>
      </c>
      <c r="K4449" s="24"/>
      <c r="L4449" s="24" t="s">
        <v>3545</v>
      </c>
      <c r="M4449" s="24" t="s">
        <v>2630</v>
      </c>
      <c r="N4449" s="24" t="s">
        <v>68</v>
      </c>
      <c r="O4449" s="24" t="s">
        <v>231</v>
      </c>
      <c r="P4449" s="24" t="s">
        <v>217</v>
      </c>
      <c r="Q4449" s="24" t="s">
        <v>102</v>
      </c>
      <c r="R4449" s="24" t="s">
        <v>108</v>
      </c>
      <c r="S4449" s="24" t="s">
        <v>108</v>
      </c>
      <c r="T4449" s="24" t="s">
        <v>238</v>
      </c>
      <c r="U4449" s="24" t="s">
        <v>205</v>
      </c>
      <c r="V4449" s="24" t="s">
        <v>205</v>
      </c>
      <c r="W4449" s="24" t="s">
        <v>205</v>
      </c>
      <c r="X4449" s="24" t="s">
        <v>1833</v>
      </c>
      <c r="Y4449" s="24" t="s">
        <v>1833</v>
      </c>
      <c r="Z4449" s="24"/>
    </row>
    <row r="4450" spans="1:26" x14ac:dyDescent="0.2">
      <c r="A4450">
        <v>4450</v>
      </c>
      <c r="B4450">
        <v>7819</v>
      </c>
      <c r="H4450" s="23">
        <v>44384</v>
      </c>
      <c r="I4450" s="23"/>
      <c r="J4450">
        <v>2368.64</v>
      </c>
      <c r="K4450" s="24"/>
      <c r="L4450" s="24" t="s">
        <v>3376</v>
      </c>
      <c r="M4450" s="24" t="s">
        <v>2761</v>
      </c>
      <c r="N4450" s="24" t="s">
        <v>68</v>
      </c>
      <c r="O4450" s="24" t="s">
        <v>231</v>
      </c>
      <c r="P4450" s="24" t="s">
        <v>217</v>
      </c>
      <c r="Q4450" s="24" t="s">
        <v>102</v>
      </c>
      <c r="R4450" s="24" t="s">
        <v>108</v>
      </c>
      <c r="S4450" s="24" t="s">
        <v>108</v>
      </c>
      <c r="T4450" s="24" t="s">
        <v>238</v>
      </c>
      <c r="U4450" s="24" t="s">
        <v>205</v>
      </c>
      <c r="V4450" s="24" t="s">
        <v>205</v>
      </c>
      <c r="W4450" s="24" t="s">
        <v>205</v>
      </c>
      <c r="X4450" s="24" t="s">
        <v>1833</v>
      </c>
      <c r="Y4450" s="24" t="s">
        <v>1833</v>
      </c>
      <c r="Z4450" s="24"/>
    </row>
    <row r="4451" spans="1:26" x14ac:dyDescent="0.2">
      <c r="A4451">
        <v>4451</v>
      </c>
      <c r="B4451">
        <v>7820</v>
      </c>
      <c r="H4451" s="23">
        <v>44384</v>
      </c>
      <c r="I4451" s="23"/>
      <c r="J4451">
        <v>3098.67</v>
      </c>
      <c r="K4451" s="24"/>
      <c r="L4451" s="24" t="s">
        <v>3546</v>
      </c>
      <c r="M4451" s="24" t="s">
        <v>3547</v>
      </c>
      <c r="N4451" s="24" t="s">
        <v>68</v>
      </c>
      <c r="O4451" s="24" t="s">
        <v>231</v>
      </c>
      <c r="P4451" s="24" t="s">
        <v>217</v>
      </c>
      <c r="Q4451" s="24" t="s">
        <v>102</v>
      </c>
      <c r="R4451" s="24" t="s">
        <v>108</v>
      </c>
      <c r="S4451" s="24" t="s">
        <v>108</v>
      </c>
      <c r="T4451" s="24" t="s">
        <v>238</v>
      </c>
      <c r="U4451" s="24" t="s">
        <v>205</v>
      </c>
      <c r="V4451" s="24" t="s">
        <v>205</v>
      </c>
      <c r="W4451" s="24" t="s">
        <v>205</v>
      </c>
      <c r="X4451" s="24" t="s">
        <v>1833</v>
      </c>
      <c r="Y4451" s="24" t="s">
        <v>1833</v>
      </c>
      <c r="Z4451" s="24"/>
    </row>
    <row r="4452" spans="1:26" x14ac:dyDescent="0.2">
      <c r="A4452">
        <v>4452</v>
      </c>
      <c r="B4452">
        <v>7821</v>
      </c>
      <c r="H4452" s="23">
        <v>44384</v>
      </c>
      <c r="I4452" s="23"/>
      <c r="J4452">
        <v>1079.8399999999999</v>
      </c>
      <c r="K4452" s="24"/>
      <c r="L4452" s="24" t="s">
        <v>3343</v>
      </c>
      <c r="M4452" s="24" t="s">
        <v>2752</v>
      </c>
      <c r="N4452" s="24" t="s">
        <v>68</v>
      </c>
      <c r="O4452" s="24" t="s">
        <v>231</v>
      </c>
      <c r="P4452" s="24" t="s">
        <v>217</v>
      </c>
      <c r="Q4452" s="24" t="s">
        <v>102</v>
      </c>
      <c r="R4452" s="24" t="s">
        <v>108</v>
      </c>
      <c r="S4452" s="24" t="s">
        <v>108</v>
      </c>
      <c r="T4452" s="24" t="s">
        <v>238</v>
      </c>
      <c r="U4452" s="24" t="s">
        <v>205</v>
      </c>
      <c r="V4452" s="24" t="s">
        <v>205</v>
      </c>
      <c r="W4452" s="24" t="s">
        <v>205</v>
      </c>
      <c r="X4452" s="24" t="s">
        <v>1833</v>
      </c>
      <c r="Y4452" s="24" t="s">
        <v>1833</v>
      </c>
      <c r="Z4452" s="24"/>
    </row>
    <row r="4453" spans="1:26" x14ac:dyDescent="0.2">
      <c r="A4453">
        <v>4453</v>
      </c>
      <c r="B4453">
        <v>7822</v>
      </c>
      <c r="H4453" s="23">
        <v>44384</v>
      </c>
      <c r="I4453" s="23"/>
      <c r="J4453">
        <v>2280.7199999999998</v>
      </c>
      <c r="K4453" s="24"/>
      <c r="L4453" s="24" t="s">
        <v>3548</v>
      </c>
      <c r="M4453" s="24" t="s">
        <v>2518</v>
      </c>
      <c r="N4453" s="24" t="s">
        <v>68</v>
      </c>
      <c r="O4453" s="24" t="s">
        <v>231</v>
      </c>
      <c r="P4453" s="24" t="s">
        <v>217</v>
      </c>
      <c r="Q4453" s="24" t="s">
        <v>102</v>
      </c>
      <c r="R4453" s="24" t="s">
        <v>108</v>
      </c>
      <c r="S4453" s="24" t="s">
        <v>108</v>
      </c>
      <c r="T4453" s="24" t="s">
        <v>238</v>
      </c>
      <c r="U4453" s="24" t="s">
        <v>205</v>
      </c>
      <c r="V4453" s="24" t="s">
        <v>205</v>
      </c>
      <c r="W4453" s="24" t="s">
        <v>205</v>
      </c>
      <c r="X4453" s="24" t="s">
        <v>1833</v>
      </c>
      <c r="Y4453" s="24" t="s">
        <v>1833</v>
      </c>
      <c r="Z4453" s="24"/>
    </row>
    <row r="4454" spans="1:26" x14ac:dyDescent="0.2">
      <c r="A4454">
        <v>4454</v>
      </c>
      <c r="B4454">
        <v>7823</v>
      </c>
      <c r="H4454" s="23">
        <v>44384</v>
      </c>
      <c r="I4454" s="23"/>
      <c r="J4454">
        <v>929.45</v>
      </c>
      <c r="K4454" s="24"/>
      <c r="L4454" s="24" t="s">
        <v>3549</v>
      </c>
      <c r="M4454" s="24" t="s">
        <v>2750</v>
      </c>
      <c r="N4454" s="24" t="s">
        <v>68</v>
      </c>
      <c r="O4454" s="24" t="s">
        <v>231</v>
      </c>
      <c r="P4454" s="24" t="s">
        <v>217</v>
      </c>
      <c r="Q4454" s="24" t="s">
        <v>102</v>
      </c>
      <c r="R4454" s="24" t="s">
        <v>108</v>
      </c>
      <c r="S4454" s="24" t="s">
        <v>108</v>
      </c>
      <c r="T4454" s="24" t="s">
        <v>238</v>
      </c>
      <c r="U4454" s="24" t="s">
        <v>205</v>
      </c>
      <c r="V4454" s="24" t="s">
        <v>205</v>
      </c>
      <c r="W4454" s="24" t="s">
        <v>205</v>
      </c>
      <c r="X4454" s="24" t="s">
        <v>1833</v>
      </c>
      <c r="Y4454" s="24" t="s">
        <v>1833</v>
      </c>
      <c r="Z4454" s="24"/>
    </row>
    <row r="4455" spans="1:26" x14ac:dyDescent="0.2">
      <c r="A4455">
        <v>4455</v>
      </c>
      <c r="B4455">
        <v>7824</v>
      </c>
      <c r="H4455" s="23">
        <v>44384</v>
      </c>
      <c r="I4455" s="23"/>
      <c r="J4455">
        <v>1771.74</v>
      </c>
      <c r="K4455" s="24"/>
      <c r="L4455" s="24" t="s">
        <v>3550</v>
      </c>
      <c r="M4455" s="24" t="s">
        <v>2521</v>
      </c>
      <c r="N4455" s="24" t="s">
        <v>68</v>
      </c>
      <c r="O4455" s="24" t="s">
        <v>231</v>
      </c>
      <c r="P4455" s="24" t="s">
        <v>217</v>
      </c>
      <c r="Q4455" s="24" t="s">
        <v>102</v>
      </c>
      <c r="R4455" s="24" t="s">
        <v>108</v>
      </c>
      <c r="S4455" s="24" t="s">
        <v>108</v>
      </c>
      <c r="T4455" s="24" t="s">
        <v>238</v>
      </c>
      <c r="U4455" s="24" t="s">
        <v>205</v>
      </c>
      <c r="V4455" s="24" t="s">
        <v>205</v>
      </c>
      <c r="W4455" s="24" t="s">
        <v>205</v>
      </c>
      <c r="X4455" s="24" t="s">
        <v>1833</v>
      </c>
      <c r="Y4455" s="24" t="s">
        <v>1833</v>
      </c>
      <c r="Z4455" s="24"/>
    </row>
    <row r="4456" spans="1:26" x14ac:dyDescent="0.2">
      <c r="A4456">
        <v>4456</v>
      </c>
      <c r="B4456">
        <v>7825</v>
      </c>
      <c r="H4456" s="23">
        <v>44384</v>
      </c>
      <c r="I4456" s="23"/>
      <c r="J4456">
        <v>420</v>
      </c>
      <c r="K4456" s="24"/>
      <c r="L4456" s="24" t="s">
        <v>3380</v>
      </c>
      <c r="M4456" s="24" t="s">
        <v>2863</v>
      </c>
      <c r="N4456" s="24" t="s">
        <v>68</v>
      </c>
      <c r="O4456" s="24" t="s">
        <v>231</v>
      </c>
      <c r="P4456" s="24" t="s">
        <v>217</v>
      </c>
      <c r="Q4456" s="24" t="s">
        <v>102</v>
      </c>
      <c r="R4456" s="24" t="s">
        <v>108</v>
      </c>
      <c r="S4456" s="24" t="s">
        <v>108</v>
      </c>
      <c r="T4456" s="24" t="s">
        <v>238</v>
      </c>
      <c r="U4456" s="24" t="s">
        <v>205</v>
      </c>
      <c r="V4456" s="24" t="s">
        <v>205</v>
      </c>
      <c r="W4456" s="24" t="s">
        <v>205</v>
      </c>
      <c r="X4456" s="24" t="s">
        <v>1833</v>
      </c>
      <c r="Y4456" s="24" t="s">
        <v>1833</v>
      </c>
      <c r="Z4456" s="24"/>
    </row>
    <row r="4457" spans="1:26" x14ac:dyDescent="0.2">
      <c r="A4457">
        <v>4457</v>
      </c>
      <c r="B4457">
        <v>7826</v>
      </c>
      <c r="H4457" s="23">
        <v>44384</v>
      </c>
      <c r="I4457" s="23"/>
      <c r="J4457">
        <v>2155.9699999999998</v>
      </c>
      <c r="K4457" s="24"/>
      <c r="L4457" s="24" t="s">
        <v>3379</v>
      </c>
      <c r="M4457" s="24" t="s">
        <v>2519</v>
      </c>
      <c r="N4457" s="24" t="s">
        <v>68</v>
      </c>
      <c r="O4457" s="24" t="s">
        <v>231</v>
      </c>
      <c r="P4457" s="24" t="s">
        <v>217</v>
      </c>
      <c r="Q4457" s="24" t="s">
        <v>102</v>
      </c>
      <c r="R4457" s="24" t="s">
        <v>108</v>
      </c>
      <c r="S4457" s="24" t="s">
        <v>108</v>
      </c>
      <c r="T4457" s="24" t="s">
        <v>238</v>
      </c>
      <c r="U4457" s="24" t="s">
        <v>205</v>
      </c>
      <c r="V4457" s="24" t="s">
        <v>205</v>
      </c>
      <c r="W4457" s="24" t="s">
        <v>205</v>
      </c>
      <c r="X4457" s="24" t="s">
        <v>1833</v>
      </c>
      <c r="Y4457" s="24" t="s">
        <v>1833</v>
      </c>
      <c r="Z4457" s="24"/>
    </row>
    <row r="4458" spans="1:26" x14ac:dyDescent="0.2">
      <c r="A4458">
        <v>4458</v>
      </c>
      <c r="B4458">
        <v>7827</v>
      </c>
      <c r="H4458" s="23">
        <v>44384</v>
      </c>
      <c r="I4458" s="23"/>
      <c r="J4458">
        <v>1121.49</v>
      </c>
      <c r="K4458" s="24"/>
      <c r="L4458" s="24" t="s">
        <v>3367</v>
      </c>
      <c r="M4458" s="24" t="s">
        <v>3169</v>
      </c>
      <c r="N4458" s="24" t="s">
        <v>68</v>
      </c>
      <c r="O4458" s="24" t="s">
        <v>231</v>
      </c>
      <c r="P4458" s="24" t="s">
        <v>217</v>
      </c>
      <c r="Q4458" s="24" t="s">
        <v>102</v>
      </c>
      <c r="R4458" s="24" t="s">
        <v>108</v>
      </c>
      <c r="S4458" s="24" t="s">
        <v>108</v>
      </c>
      <c r="T4458" s="24" t="s">
        <v>238</v>
      </c>
      <c r="U4458" s="24" t="s">
        <v>205</v>
      </c>
      <c r="V4458" s="24" t="s">
        <v>205</v>
      </c>
      <c r="W4458" s="24" t="s">
        <v>205</v>
      </c>
      <c r="X4458" s="24" t="s">
        <v>1833</v>
      </c>
      <c r="Y4458" s="24" t="s">
        <v>1833</v>
      </c>
      <c r="Z4458" s="24"/>
    </row>
    <row r="4459" spans="1:26" x14ac:dyDescent="0.2">
      <c r="A4459">
        <v>4459</v>
      </c>
      <c r="B4459">
        <v>7828</v>
      </c>
      <c r="H4459" s="23">
        <v>44384</v>
      </c>
      <c r="I4459" s="23"/>
      <c r="J4459">
        <v>3851.56</v>
      </c>
      <c r="K4459" s="24"/>
      <c r="L4459" s="24" t="s">
        <v>3551</v>
      </c>
      <c r="M4459" s="24" t="s">
        <v>2531</v>
      </c>
      <c r="N4459" s="24" t="s">
        <v>7</v>
      </c>
      <c r="O4459" s="24" t="s">
        <v>231</v>
      </c>
      <c r="P4459" s="24" t="s">
        <v>217</v>
      </c>
      <c r="Q4459" s="24" t="s">
        <v>7</v>
      </c>
      <c r="R4459" s="24" t="s">
        <v>108</v>
      </c>
      <c r="S4459" s="24" t="s">
        <v>48</v>
      </c>
      <c r="T4459" s="24" t="s">
        <v>225</v>
      </c>
      <c r="U4459" s="24" t="s">
        <v>205</v>
      </c>
      <c r="V4459" s="24" t="s">
        <v>205</v>
      </c>
      <c r="W4459" s="24" t="s">
        <v>205</v>
      </c>
      <c r="X4459" s="24" t="s">
        <v>1833</v>
      </c>
      <c r="Y4459" s="24" t="s">
        <v>1833</v>
      </c>
      <c r="Z4459" s="24"/>
    </row>
    <row r="4460" spans="1:26" x14ac:dyDescent="0.2">
      <c r="A4460">
        <v>4460</v>
      </c>
      <c r="B4460">
        <v>7829</v>
      </c>
      <c r="H4460" s="23">
        <v>44384</v>
      </c>
      <c r="I4460" s="23"/>
      <c r="J4460">
        <v>14394.35</v>
      </c>
      <c r="K4460" s="24"/>
      <c r="L4460" s="24" t="s">
        <v>3552</v>
      </c>
      <c r="M4460" s="24" t="s">
        <v>2295</v>
      </c>
      <c r="N4460" s="24" t="s">
        <v>7</v>
      </c>
      <c r="O4460" s="24" t="s">
        <v>231</v>
      </c>
      <c r="P4460" s="24" t="s">
        <v>217</v>
      </c>
      <c r="Q4460" s="24" t="s">
        <v>102</v>
      </c>
      <c r="R4460" s="24" t="s">
        <v>108</v>
      </c>
      <c r="S4460" s="24" t="s">
        <v>108</v>
      </c>
      <c r="T4460" s="24" t="s">
        <v>238</v>
      </c>
      <c r="U4460" s="24" t="s">
        <v>205</v>
      </c>
      <c r="V4460" s="24" t="s">
        <v>205</v>
      </c>
      <c r="W4460" s="24" t="s">
        <v>205</v>
      </c>
      <c r="X4460" s="24" t="s">
        <v>1833</v>
      </c>
      <c r="Y4460" s="24" t="s">
        <v>1833</v>
      </c>
      <c r="Z4460" s="24"/>
    </row>
    <row r="4461" spans="1:26" x14ac:dyDescent="0.2">
      <c r="A4461">
        <v>4461</v>
      </c>
      <c r="B4461">
        <v>7832</v>
      </c>
      <c r="H4461" s="23">
        <v>44384</v>
      </c>
      <c r="I4461" s="23"/>
      <c r="J4461">
        <v>10926.43</v>
      </c>
      <c r="K4461" s="24"/>
      <c r="L4461" s="24" t="s">
        <v>3553</v>
      </c>
      <c r="M4461" s="24" t="s">
        <v>2389</v>
      </c>
      <c r="N4461" s="24" t="s">
        <v>7</v>
      </c>
      <c r="O4461" s="24" t="s">
        <v>231</v>
      </c>
      <c r="P4461" s="24" t="s">
        <v>217</v>
      </c>
      <c r="Q4461" s="24" t="s">
        <v>102</v>
      </c>
      <c r="R4461" s="24" t="s">
        <v>108</v>
      </c>
      <c r="S4461" s="24" t="s">
        <v>108</v>
      </c>
      <c r="T4461" s="24" t="s">
        <v>238</v>
      </c>
      <c r="U4461" s="24" t="s">
        <v>205</v>
      </c>
      <c r="V4461" s="24" t="s">
        <v>205</v>
      </c>
      <c r="W4461" s="24" t="s">
        <v>205</v>
      </c>
      <c r="X4461" s="24" t="s">
        <v>1833</v>
      </c>
      <c r="Y4461" s="24" t="s">
        <v>1833</v>
      </c>
      <c r="Z4461" s="24"/>
    </row>
    <row r="4462" spans="1:26" x14ac:dyDescent="0.2">
      <c r="A4462">
        <v>4462</v>
      </c>
      <c r="B4462">
        <v>7833</v>
      </c>
      <c r="H4462" s="23">
        <v>44384</v>
      </c>
      <c r="I4462" s="23"/>
      <c r="J4462">
        <v>12168.07</v>
      </c>
      <c r="K4462" s="24"/>
      <c r="L4462" s="24" t="s">
        <v>3554</v>
      </c>
      <c r="M4462" s="24" t="s">
        <v>2426</v>
      </c>
      <c r="N4462" s="24" t="s">
        <v>7</v>
      </c>
      <c r="O4462" s="24" t="s">
        <v>231</v>
      </c>
      <c r="P4462" s="24" t="s">
        <v>217</v>
      </c>
      <c r="Q4462" s="24" t="s">
        <v>102</v>
      </c>
      <c r="R4462" s="24" t="s">
        <v>108</v>
      </c>
      <c r="S4462" s="24" t="s">
        <v>108</v>
      </c>
      <c r="T4462" s="24" t="s">
        <v>238</v>
      </c>
      <c r="U4462" s="24" t="s">
        <v>205</v>
      </c>
      <c r="V4462" s="24" t="s">
        <v>205</v>
      </c>
      <c r="W4462" s="24" t="s">
        <v>205</v>
      </c>
      <c r="X4462" s="24" t="s">
        <v>1833</v>
      </c>
      <c r="Y4462" s="24" t="s">
        <v>1833</v>
      </c>
      <c r="Z4462" s="24"/>
    </row>
    <row r="4463" spans="1:26" x14ac:dyDescent="0.2">
      <c r="A4463">
        <v>4463</v>
      </c>
      <c r="B4463">
        <v>7834</v>
      </c>
      <c r="H4463" s="23">
        <v>44384</v>
      </c>
      <c r="I4463" s="23"/>
      <c r="J4463">
        <v>1488.11</v>
      </c>
      <c r="K4463" s="24"/>
      <c r="L4463" s="24" t="s">
        <v>3555</v>
      </c>
      <c r="M4463" s="24" t="s">
        <v>2979</v>
      </c>
      <c r="N4463" s="24" t="s">
        <v>7</v>
      </c>
      <c r="O4463" s="24" t="s">
        <v>231</v>
      </c>
      <c r="P4463" s="24" t="s">
        <v>217</v>
      </c>
      <c r="Q4463" s="24" t="s">
        <v>102</v>
      </c>
      <c r="R4463" s="24" t="s">
        <v>108</v>
      </c>
      <c r="S4463" s="24" t="s">
        <v>108</v>
      </c>
      <c r="T4463" s="24" t="s">
        <v>238</v>
      </c>
      <c r="U4463" s="24" t="s">
        <v>205</v>
      </c>
      <c r="V4463" s="24" t="s">
        <v>205</v>
      </c>
      <c r="W4463" s="24" t="s">
        <v>205</v>
      </c>
      <c r="X4463" s="24" t="s">
        <v>1833</v>
      </c>
      <c r="Y4463" s="24" t="s">
        <v>205</v>
      </c>
      <c r="Z4463" s="24"/>
    </row>
    <row r="4464" spans="1:26" x14ac:dyDescent="0.2">
      <c r="A4464">
        <v>4464</v>
      </c>
      <c r="B4464">
        <v>7835</v>
      </c>
      <c r="H4464" s="23">
        <v>44384</v>
      </c>
      <c r="I4464" s="23"/>
      <c r="J4464">
        <v>142.97999999999999</v>
      </c>
      <c r="K4464" s="24"/>
      <c r="L4464" s="24" t="s">
        <v>3556</v>
      </c>
      <c r="M4464" s="24" t="s">
        <v>3223</v>
      </c>
      <c r="N4464" s="24" t="s">
        <v>7</v>
      </c>
      <c r="O4464" s="24" t="s">
        <v>231</v>
      </c>
      <c r="P4464" s="24" t="s">
        <v>217</v>
      </c>
      <c r="Q4464" s="24" t="s">
        <v>102</v>
      </c>
      <c r="R4464" s="24" t="s">
        <v>108</v>
      </c>
      <c r="S4464" s="24" t="s">
        <v>103</v>
      </c>
      <c r="T4464" s="24" t="s">
        <v>260</v>
      </c>
      <c r="U4464" s="24" t="s">
        <v>3091</v>
      </c>
      <c r="V4464" s="24" t="s">
        <v>205</v>
      </c>
      <c r="W4464" s="24" t="s">
        <v>1573</v>
      </c>
      <c r="X4464" s="24" t="s">
        <v>1833</v>
      </c>
      <c r="Y4464" s="24" t="s">
        <v>166</v>
      </c>
      <c r="Z4464" s="24"/>
    </row>
    <row r="4465" spans="1:26" x14ac:dyDescent="0.2">
      <c r="A4465">
        <v>4465</v>
      </c>
      <c r="B4465">
        <v>7837</v>
      </c>
      <c r="H4465" s="23">
        <v>44384</v>
      </c>
      <c r="I4465" s="23"/>
      <c r="J4465">
        <v>31.19</v>
      </c>
      <c r="K4465" s="24"/>
      <c r="L4465" s="24" t="s">
        <v>3226</v>
      </c>
      <c r="M4465" s="24" t="s">
        <v>82</v>
      </c>
      <c r="N4465" s="24" t="s">
        <v>7</v>
      </c>
      <c r="O4465" s="24" t="s">
        <v>231</v>
      </c>
      <c r="P4465" s="24" t="s">
        <v>217</v>
      </c>
      <c r="Q4465" s="24" t="s">
        <v>7</v>
      </c>
      <c r="R4465" s="24" t="s">
        <v>70</v>
      </c>
      <c r="S4465" s="24" t="s">
        <v>82</v>
      </c>
      <c r="T4465" s="24" t="s">
        <v>587</v>
      </c>
      <c r="U4465" s="24" t="s">
        <v>205</v>
      </c>
      <c r="V4465" s="24" t="s">
        <v>205</v>
      </c>
      <c r="W4465" s="24" t="s">
        <v>82</v>
      </c>
      <c r="X4465" s="24" t="s">
        <v>1833</v>
      </c>
      <c r="Y4465" s="24" t="s">
        <v>1833</v>
      </c>
      <c r="Z4465" s="24"/>
    </row>
    <row r="4466" spans="1:26" x14ac:dyDescent="0.2">
      <c r="A4466">
        <v>4466</v>
      </c>
      <c r="B4466">
        <v>7838</v>
      </c>
      <c r="H4466" s="23">
        <v>44385</v>
      </c>
      <c r="I4466" s="23"/>
      <c r="J4466">
        <v>5451.96</v>
      </c>
      <c r="K4466" s="24"/>
      <c r="L4466" s="24" t="s">
        <v>3391</v>
      </c>
      <c r="M4466" s="24" t="s">
        <v>2391</v>
      </c>
      <c r="N4466" s="24" t="s">
        <v>7</v>
      </c>
      <c r="O4466" s="24" t="s">
        <v>231</v>
      </c>
      <c r="P4466" s="24" t="s">
        <v>217</v>
      </c>
      <c r="Q4466" s="24" t="s">
        <v>102</v>
      </c>
      <c r="R4466" s="24" t="s">
        <v>108</v>
      </c>
      <c r="S4466" s="24" t="s">
        <v>108</v>
      </c>
      <c r="T4466" s="24" t="s">
        <v>238</v>
      </c>
      <c r="U4466" s="24" t="s">
        <v>205</v>
      </c>
      <c r="V4466" s="24" t="s">
        <v>205</v>
      </c>
      <c r="W4466" s="24" t="s">
        <v>205</v>
      </c>
      <c r="X4466" s="24" t="s">
        <v>1833</v>
      </c>
      <c r="Y4466" s="24" t="s">
        <v>1833</v>
      </c>
      <c r="Z4466" s="24"/>
    </row>
    <row r="4467" spans="1:26" x14ac:dyDescent="0.2">
      <c r="A4467">
        <v>4467</v>
      </c>
      <c r="B4467">
        <v>7839</v>
      </c>
      <c r="H4467" s="23">
        <v>44385</v>
      </c>
      <c r="I4467" s="23"/>
      <c r="J4467">
        <v>4204.96</v>
      </c>
      <c r="K4467" s="24"/>
      <c r="L4467" s="24" t="s">
        <v>3557</v>
      </c>
      <c r="M4467" s="24" t="s">
        <v>3165</v>
      </c>
      <c r="N4467" s="24" t="s">
        <v>7</v>
      </c>
      <c r="O4467" s="24" t="s">
        <v>231</v>
      </c>
      <c r="P4467" s="24" t="s">
        <v>217</v>
      </c>
      <c r="Q4467" s="24" t="s">
        <v>102</v>
      </c>
      <c r="R4467" s="24" t="s">
        <v>108</v>
      </c>
      <c r="S4467" s="24" t="s">
        <v>108</v>
      </c>
      <c r="T4467" s="24" t="s">
        <v>238</v>
      </c>
      <c r="U4467" s="24" t="s">
        <v>205</v>
      </c>
      <c r="V4467" s="24" t="s">
        <v>205</v>
      </c>
      <c r="W4467" s="24" t="s">
        <v>205</v>
      </c>
      <c r="X4467" s="24" t="s">
        <v>1833</v>
      </c>
      <c r="Y4467" s="24" t="s">
        <v>1833</v>
      </c>
      <c r="Z4467" s="24"/>
    </row>
    <row r="4468" spans="1:26" x14ac:dyDescent="0.2">
      <c r="A4468">
        <v>4468</v>
      </c>
      <c r="B4468">
        <v>7843</v>
      </c>
      <c r="H4468" s="23">
        <v>44385</v>
      </c>
      <c r="I4468" s="23"/>
      <c r="J4468">
        <v>36.950000000000003</v>
      </c>
      <c r="K4468" s="24"/>
      <c r="L4468" s="24" t="s">
        <v>3444</v>
      </c>
      <c r="M4468" s="24" t="s">
        <v>82</v>
      </c>
      <c r="N4468" s="24" t="s">
        <v>7</v>
      </c>
      <c r="O4468" s="24" t="s">
        <v>231</v>
      </c>
      <c r="P4468" s="24" t="s">
        <v>217</v>
      </c>
      <c r="Q4468" s="24" t="s">
        <v>7</v>
      </c>
      <c r="R4468" s="24" t="s">
        <v>70</v>
      </c>
      <c r="S4468" s="24" t="s">
        <v>82</v>
      </c>
      <c r="T4468" s="24" t="s">
        <v>587</v>
      </c>
      <c r="U4468" s="24" t="s">
        <v>205</v>
      </c>
      <c r="V4468" s="24" t="s">
        <v>205</v>
      </c>
      <c r="W4468" s="24" t="s">
        <v>82</v>
      </c>
      <c r="X4468" s="24" t="s">
        <v>1833</v>
      </c>
      <c r="Y4468" s="24" t="s">
        <v>1833</v>
      </c>
      <c r="Z4468" s="24"/>
    </row>
    <row r="4469" spans="1:26" x14ac:dyDescent="0.2">
      <c r="A4469">
        <v>4469</v>
      </c>
      <c r="B4469">
        <v>7847</v>
      </c>
      <c r="H4469" s="23">
        <v>44385</v>
      </c>
      <c r="I4469" s="23"/>
      <c r="J4469">
        <v>31.51</v>
      </c>
      <c r="K4469" s="24"/>
      <c r="L4469" s="24" t="s">
        <v>3226</v>
      </c>
      <c r="M4469" s="24" t="s">
        <v>82</v>
      </c>
      <c r="N4469" s="24" t="s">
        <v>7</v>
      </c>
      <c r="O4469" s="24" t="s">
        <v>231</v>
      </c>
      <c r="P4469" s="24" t="s">
        <v>217</v>
      </c>
      <c r="Q4469" s="24" t="s">
        <v>7</v>
      </c>
      <c r="R4469" s="24" t="s">
        <v>70</v>
      </c>
      <c r="S4469" s="24" t="s">
        <v>82</v>
      </c>
      <c r="T4469" s="24" t="s">
        <v>587</v>
      </c>
      <c r="U4469" s="24" t="s">
        <v>205</v>
      </c>
      <c r="V4469" s="24" t="s">
        <v>205</v>
      </c>
      <c r="W4469" s="24" t="s">
        <v>82</v>
      </c>
      <c r="X4469" s="24" t="s">
        <v>1833</v>
      </c>
      <c r="Y4469" s="24" t="s">
        <v>1833</v>
      </c>
      <c r="Z4469" s="24"/>
    </row>
    <row r="4470" spans="1:26" x14ac:dyDescent="0.2">
      <c r="A4470">
        <v>4470</v>
      </c>
      <c r="B4470">
        <v>7853</v>
      </c>
      <c r="H4470" s="23">
        <v>44386</v>
      </c>
      <c r="I4470" s="23"/>
      <c r="J4470">
        <v>164.9</v>
      </c>
      <c r="K4470" s="24"/>
      <c r="L4470" s="24" t="s">
        <v>3419</v>
      </c>
      <c r="M4470" s="24" t="s">
        <v>1252</v>
      </c>
      <c r="N4470" s="24" t="s">
        <v>68</v>
      </c>
      <c r="O4470" s="24" t="s">
        <v>231</v>
      </c>
      <c r="P4470" s="24" t="s">
        <v>217</v>
      </c>
      <c r="Q4470" s="24" t="s">
        <v>17</v>
      </c>
      <c r="R4470" s="24" t="s">
        <v>6</v>
      </c>
      <c r="S4470" s="24" t="s">
        <v>26</v>
      </c>
      <c r="T4470" s="24" t="s">
        <v>211</v>
      </c>
      <c r="U4470" s="24" t="s">
        <v>205</v>
      </c>
      <c r="V4470" s="24" t="s">
        <v>205</v>
      </c>
      <c r="W4470" s="24" t="s">
        <v>2227</v>
      </c>
      <c r="X4470" s="24" t="s">
        <v>1833</v>
      </c>
      <c r="Y4470" s="24" t="s">
        <v>166</v>
      </c>
      <c r="Z4470" s="24"/>
    </row>
    <row r="4471" spans="1:26" x14ac:dyDescent="0.2">
      <c r="A4471">
        <v>4471</v>
      </c>
      <c r="B4471">
        <v>7854</v>
      </c>
      <c r="H4471" s="23">
        <v>44386</v>
      </c>
      <c r="I4471" s="23"/>
      <c r="J4471">
        <v>5417.63</v>
      </c>
      <c r="K4471" s="24"/>
      <c r="L4471" s="24" t="s">
        <v>3405</v>
      </c>
      <c r="M4471" s="24" t="s">
        <v>2311</v>
      </c>
      <c r="N4471" s="24" t="s">
        <v>68</v>
      </c>
      <c r="O4471" s="24" t="s">
        <v>231</v>
      </c>
      <c r="P4471" s="24" t="s">
        <v>217</v>
      </c>
      <c r="Q4471" s="24" t="s">
        <v>17</v>
      </c>
      <c r="R4471" s="24" t="s">
        <v>6</v>
      </c>
      <c r="S4471" s="24" t="s">
        <v>12</v>
      </c>
      <c r="T4471" s="24" t="s">
        <v>336</v>
      </c>
      <c r="U4471" s="24" t="s">
        <v>205</v>
      </c>
      <c r="V4471" s="24" t="s">
        <v>205</v>
      </c>
      <c r="W4471" s="24" t="s">
        <v>2142</v>
      </c>
      <c r="X4471" s="24" t="s">
        <v>1833</v>
      </c>
      <c r="Y4471" s="24" t="s">
        <v>166</v>
      </c>
      <c r="Z4471" s="24"/>
    </row>
    <row r="4472" spans="1:26" x14ac:dyDescent="0.2">
      <c r="A4472">
        <v>4472</v>
      </c>
      <c r="B4472">
        <v>7855</v>
      </c>
      <c r="H4472" s="23">
        <v>44386</v>
      </c>
      <c r="I4472" s="23"/>
      <c r="J4472">
        <v>440</v>
      </c>
      <c r="K4472" s="24"/>
      <c r="L4472" s="24" t="s">
        <v>3424</v>
      </c>
      <c r="M4472" s="24" t="s">
        <v>2073</v>
      </c>
      <c r="N4472" s="24" t="s">
        <v>68</v>
      </c>
      <c r="O4472" s="24" t="s">
        <v>231</v>
      </c>
      <c r="P4472" s="24" t="s">
        <v>217</v>
      </c>
      <c r="Q4472" s="24" t="s">
        <v>36</v>
      </c>
      <c r="R4472" s="24" t="s">
        <v>6</v>
      </c>
      <c r="S4472" s="24" t="s">
        <v>41</v>
      </c>
      <c r="T4472" s="24" t="s">
        <v>480</v>
      </c>
      <c r="U4472" s="24" t="s">
        <v>205</v>
      </c>
      <c r="V4472" s="24" t="s">
        <v>205</v>
      </c>
      <c r="W4472" s="24" t="s">
        <v>2074</v>
      </c>
      <c r="X4472" s="24" t="s">
        <v>1833</v>
      </c>
      <c r="Y4472" s="24" t="s">
        <v>166</v>
      </c>
      <c r="Z4472" s="24"/>
    </row>
    <row r="4473" spans="1:26" x14ac:dyDescent="0.2">
      <c r="A4473">
        <v>4473</v>
      </c>
      <c r="B4473">
        <v>7856</v>
      </c>
      <c r="H4473" s="23">
        <v>44386</v>
      </c>
      <c r="I4473" s="23"/>
      <c r="J4473">
        <v>197.12</v>
      </c>
      <c r="K4473" s="24"/>
      <c r="L4473" s="24" t="s">
        <v>3558</v>
      </c>
      <c r="M4473" s="24" t="s">
        <v>2147</v>
      </c>
      <c r="N4473" s="24" t="s">
        <v>68</v>
      </c>
      <c r="O4473" s="24" t="s">
        <v>231</v>
      </c>
      <c r="P4473" s="24" t="s">
        <v>217</v>
      </c>
      <c r="Q4473" s="24" t="s">
        <v>64</v>
      </c>
      <c r="R4473" s="24" t="s">
        <v>6</v>
      </c>
      <c r="S4473" s="24" t="s">
        <v>25</v>
      </c>
      <c r="T4473" s="24" t="s">
        <v>1100</v>
      </c>
      <c r="U4473" s="24" t="s">
        <v>205</v>
      </c>
      <c r="V4473" s="24" t="s">
        <v>205</v>
      </c>
      <c r="W4473" s="24" t="s">
        <v>2148</v>
      </c>
      <c r="X4473" s="24" t="s">
        <v>1833</v>
      </c>
      <c r="Y4473" s="24" t="s">
        <v>1833</v>
      </c>
      <c r="Z4473" s="24"/>
    </row>
    <row r="4474" spans="1:26" x14ac:dyDescent="0.2">
      <c r="A4474">
        <v>4474</v>
      </c>
      <c r="B4474">
        <v>7857</v>
      </c>
      <c r="H4474" s="23">
        <v>44386</v>
      </c>
      <c r="I4474" s="23"/>
      <c r="J4474">
        <v>15587.28</v>
      </c>
      <c r="K4474" s="24"/>
      <c r="L4474" s="24" t="s">
        <v>3428</v>
      </c>
      <c r="M4474" s="24" t="s">
        <v>3429</v>
      </c>
      <c r="N4474" s="24" t="s">
        <v>68</v>
      </c>
      <c r="O4474" s="24" t="s">
        <v>231</v>
      </c>
      <c r="P4474" s="24" t="s">
        <v>217</v>
      </c>
      <c r="Q4474" s="24" t="s">
        <v>1847</v>
      </c>
      <c r="R4474" s="24" t="s">
        <v>1847</v>
      </c>
      <c r="S4474" s="24" t="s">
        <v>1848</v>
      </c>
      <c r="T4474" s="24" t="s">
        <v>1849</v>
      </c>
      <c r="U4474" s="24" t="s">
        <v>205</v>
      </c>
      <c r="V4474" s="24" t="s">
        <v>205</v>
      </c>
      <c r="W4474" s="24"/>
      <c r="X4474" s="24" t="s">
        <v>1833</v>
      </c>
      <c r="Y4474" s="24" t="s">
        <v>205</v>
      </c>
      <c r="Z4474" s="24"/>
    </row>
    <row r="4475" spans="1:26" x14ac:dyDescent="0.2">
      <c r="A4475">
        <v>4475</v>
      </c>
      <c r="B4475">
        <v>7858</v>
      </c>
      <c r="H4475" s="23">
        <v>44386</v>
      </c>
      <c r="I4475" s="23"/>
      <c r="J4475">
        <v>1736.68</v>
      </c>
      <c r="K4475" s="24"/>
      <c r="L4475" s="24" t="s">
        <v>3415</v>
      </c>
      <c r="M4475" s="24" t="s">
        <v>3122</v>
      </c>
      <c r="N4475" s="24" t="s">
        <v>7</v>
      </c>
      <c r="O4475" s="24" t="s">
        <v>231</v>
      </c>
      <c r="P4475" s="24" t="s">
        <v>217</v>
      </c>
      <c r="Q4475" s="24" t="s">
        <v>52</v>
      </c>
      <c r="R4475" s="24" t="s">
        <v>69</v>
      </c>
      <c r="S4475" s="24" t="s">
        <v>94</v>
      </c>
      <c r="T4475" s="24" t="s">
        <v>363</v>
      </c>
      <c r="U4475" s="24" t="s">
        <v>205</v>
      </c>
      <c r="V4475" s="24" t="s">
        <v>205</v>
      </c>
      <c r="W4475" s="24" t="s">
        <v>3186</v>
      </c>
      <c r="X4475" s="24" t="s">
        <v>1833</v>
      </c>
      <c r="Y4475" s="24" t="s">
        <v>166</v>
      </c>
      <c r="Z4475" s="24"/>
    </row>
    <row r="4476" spans="1:26" x14ac:dyDescent="0.2">
      <c r="A4476">
        <v>4476</v>
      </c>
      <c r="B4476">
        <v>7859</v>
      </c>
      <c r="H4476" s="23">
        <v>44386</v>
      </c>
      <c r="I4476" s="23"/>
      <c r="J4476">
        <v>6000</v>
      </c>
      <c r="K4476" s="24"/>
      <c r="L4476" s="24" t="s">
        <v>3559</v>
      </c>
      <c r="M4476" s="24" t="s">
        <v>3237</v>
      </c>
      <c r="N4476" s="24" t="s">
        <v>65</v>
      </c>
      <c r="O4476" s="24" t="s">
        <v>231</v>
      </c>
      <c r="P4476" s="24" t="s">
        <v>207</v>
      </c>
      <c r="Q4476" s="24" t="s">
        <v>7</v>
      </c>
      <c r="R4476" s="24" t="s">
        <v>6</v>
      </c>
      <c r="S4476" s="24" t="s">
        <v>15</v>
      </c>
      <c r="T4476" s="24" t="s">
        <v>225</v>
      </c>
      <c r="U4476" s="24" t="s">
        <v>205</v>
      </c>
      <c r="V4476" s="24" t="s">
        <v>205</v>
      </c>
      <c r="W4476" s="24"/>
      <c r="X4476" s="24" t="s">
        <v>1833</v>
      </c>
      <c r="Y4476" s="24" t="s">
        <v>166</v>
      </c>
      <c r="Z4476" s="24"/>
    </row>
    <row r="4477" spans="1:26" x14ac:dyDescent="0.2">
      <c r="A4477">
        <v>4477</v>
      </c>
      <c r="B4477">
        <v>7860</v>
      </c>
      <c r="H4477" s="23">
        <v>44386</v>
      </c>
      <c r="I4477" s="23"/>
      <c r="J4477">
        <v>220</v>
      </c>
      <c r="K4477" s="24"/>
      <c r="L4477" s="24" t="s">
        <v>3394</v>
      </c>
      <c r="M4477" s="24" t="s">
        <v>3165</v>
      </c>
      <c r="N4477" s="24" t="s">
        <v>7</v>
      </c>
      <c r="O4477" s="24" t="s">
        <v>231</v>
      </c>
      <c r="P4477" s="24" t="s">
        <v>217</v>
      </c>
      <c r="Q4477" s="24" t="s">
        <v>102</v>
      </c>
      <c r="R4477" s="24" t="s">
        <v>108</v>
      </c>
      <c r="S4477" s="24" t="s">
        <v>108</v>
      </c>
      <c r="T4477" s="24" t="s">
        <v>238</v>
      </c>
      <c r="U4477" s="24" t="s">
        <v>205</v>
      </c>
      <c r="V4477" s="24" t="s">
        <v>205</v>
      </c>
      <c r="W4477" s="24" t="s">
        <v>205</v>
      </c>
      <c r="X4477" s="24" t="s">
        <v>1833</v>
      </c>
      <c r="Y4477" s="24" t="s">
        <v>1833</v>
      </c>
      <c r="Z4477" s="24"/>
    </row>
    <row r="4478" spans="1:26" x14ac:dyDescent="0.2">
      <c r="A4478">
        <v>4478</v>
      </c>
      <c r="B4478">
        <v>7861</v>
      </c>
      <c r="H4478" s="23">
        <v>44386</v>
      </c>
      <c r="I4478" s="23"/>
      <c r="J4478">
        <v>2000</v>
      </c>
      <c r="K4478" s="24"/>
      <c r="L4478" s="24" t="s">
        <v>3257</v>
      </c>
      <c r="M4478" s="24" t="s">
        <v>2715</v>
      </c>
      <c r="N4478" s="24" t="s">
        <v>65</v>
      </c>
      <c r="O4478" s="24" t="s">
        <v>231</v>
      </c>
      <c r="P4478" s="24" t="s">
        <v>207</v>
      </c>
      <c r="Q4478" s="24" t="s">
        <v>36</v>
      </c>
      <c r="R4478" s="24" t="s">
        <v>6</v>
      </c>
      <c r="S4478" s="24" t="s">
        <v>16</v>
      </c>
      <c r="T4478" s="24" t="s">
        <v>225</v>
      </c>
      <c r="U4478" s="24" t="s">
        <v>205</v>
      </c>
      <c r="V4478" s="24" t="s">
        <v>205</v>
      </c>
      <c r="W4478" s="24" t="s">
        <v>205</v>
      </c>
      <c r="X4478" s="24" t="s">
        <v>1833</v>
      </c>
      <c r="Y4478" s="24" t="s">
        <v>1833</v>
      </c>
      <c r="Z4478" s="24"/>
    </row>
    <row r="4479" spans="1:26" x14ac:dyDescent="0.2">
      <c r="A4479">
        <v>4479</v>
      </c>
      <c r="B4479">
        <v>7863</v>
      </c>
      <c r="H4479" s="23">
        <v>44386</v>
      </c>
      <c r="I4479" s="23"/>
      <c r="J4479">
        <v>2990</v>
      </c>
      <c r="K4479" s="24"/>
      <c r="L4479" s="24" t="s">
        <v>3417</v>
      </c>
      <c r="M4479" s="24" t="s">
        <v>3418</v>
      </c>
      <c r="N4479" s="24" t="s">
        <v>50</v>
      </c>
      <c r="O4479" s="24" t="s">
        <v>231</v>
      </c>
      <c r="P4479" s="24" t="s">
        <v>217</v>
      </c>
      <c r="Q4479" s="24" t="s">
        <v>50</v>
      </c>
      <c r="R4479" s="24" t="s">
        <v>6</v>
      </c>
      <c r="S4479" s="24" t="s">
        <v>24</v>
      </c>
      <c r="T4479" s="24" t="s">
        <v>312</v>
      </c>
      <c r="U4479" s="24" t="s">
        <v>205</v>
      </c>
      <c r="V4479" s="24" t="s">
        <v>205</v>
      </c>
      <c r="W4479" s="24" t="s">
        <v>2993</v>
      </c>
      <c r="X4479" s="24" t="s">
        <v>1833</v>
      </c>
      <c r="Y4479" s="24" t="s">
        <v>166</v>
      </c>
      <c r="Z4479" s="24"/>
    </row>
    <row r="4480" spans="1:26" x14ac:dyDescent="0.2">
      <c r="A4480">
        <v>4480</v>
      </c>
      <c r="B4480">
        <v>7864</v>
      </c>
      <c r="H4480" s="23">
        <v>44386</v>
      </c>
      <c r="I4480" s="23"/>
      <c r="J4480">
        <v>40.159999999999997</v>
      </c>
      <c r="K4480" s="24"/>
      <c r="L4480" s="24" t="s">
        <v>3560</v>
      </c>
      <c r="M4480" s="24" t="s">
        <v>3561</v>
      </c>
      <c r="N4480" s="24" t="s">
        <v>7</v>
      </c>
      <c r="O4480" s="24" t="s">
        <v>231</v>
      </c>
      <c r="P4480" s="24" t="s">
        <v>217</v>
      </c>
      <c r="Q4480" s="24" t="s">
        <v>102</v>
      </c>
      <c r="R4480" s="24" t="s">
        <v>108</v>
      </c>
      <c r="S4480" s="24" t="s">
        <v>103</v>
      </c>
      <c r="T4480" s="24" t="s">
        <v>260</v>
      </c>
      <c r="U4480" s="24" t="s">
        <v>3091</v>
      </c>
      <c r="V4480" s="24" t="s">
        <v>205</v>
      </c>
      <c r="W4480" s="24"/>
      <c r="X4480" s="24" t="s">
        <v>1833</v>
      </c>
      <c r="Y4480" s="24" t="s">
        <v>166</v>
      </c>
      <c r="Z4480" s="24"/>
    </row>
    <row r="4481" spans="1:26" x14ac:dyDescent="0.2">
      <c r="A4481">
        <v>4481</v>
      </c>
      <c r="B4481">
        <v>7865</v>
      </c>
      <c r="H4481" s="23">
        <v>44386</v>
      </c>
      <c r="I4481" s="23"/>
      <c r="J4481">
        <v>142</v>
      </c>
      <c r="K4481" s="24"/>
      <c r="L4481" s="24" t="s">
        <v>3562</v>
      </c>
      <c r="M4481" s="24" t="s">
        <v>3563</v>
      </c>
      <c r="N4481" s="24" t="s">
        <v>68</v>
      </c>
      <c r="O4481" s="24" t="s">
        <v>231</v>
      </c>
      <c r="P4481" s="24" t="s">
        <v>217</v>
      </c>
      <c r="Q4481" s="24" t="s">
        <v>17</v>
      </c>
      <c r="R4481" s="24" t="s">
        <v>69</v>
      </c>
      <c r="S4481" s="24" t="s">
        <v>33</v>
      </c>
      <c r="T4481" s="24" t="s">
        <v>2015</v>
      </c>
      <c r="U4481" s="24" t="s">
        <v>205</v>
      </c>
      <c r="V4481" s="24" t="s">
        <v>205</v>
      </c>
      <c r="W4481" s="24"/>
      <c r="X4481" s="24" t="s">
        <v>1833</v>
      </c>
      <c r="Y4481" s="24" t="s">
        <v>166</v>
      </c>
      <c r="Z4481" s="24"/>
    </row>
    <row r="4482" spans="1:26" x14ac:dyDescent="0.2">
      <c r="A4482">
        <v>4482</v>
      </c>
      <c r="B4482">
        <v>7866</v>
      </c>
      <c r="H4482" s="23">
        <v>44386</v>
      </c>
      <c r="I4482" s="23"/>
      <c r="J4482">
        <v>1382.35</v>
      </c>
      <c r="K4482" s="24" t="s">
        <v>247</v>
      </c>
      <c r="L4482" s="24" t="s">
        <v>3564</v>
      </c>
      <c r="M4482" s="24" t="s">
        <v>3056</v>
      </c>
      <c r="N4482" s="24" t="s">
        <v>68</v>
      </c>
      <c r="O4482" s="24" t="s">
        <v>231</v>
      </c>
      <c r="P4482" s="24" t="s">
        <v>217</v>
      </c>
      <c r="Q4482" s="24" t="s">
        <v>102</v>
      </c>
      <c r="R4482" s="24" t="s">
        <v>108</v>
      </c>
      <c r="S4482" s="24" t="s">
        <v>108</v>
      </c>
      <c r="T4482" s="24" t="s">
        <v>238</v>
      </c>
      <c r="U4482" s="24" t="s">
        <v>205</v>
      </c>
      <c r="V4482" s="24" t="s">
        <v>205</v>
      </c>
      <c r="W4482" s="24" t="s">
        <v>205</v>
      </c>
      <c r="X4482" s="24" t="s">
        <v>1833</v>
      </c>
      <c r="Y4482" s="24" t="s">
        <v>205</v>
      </c>
      <c r="Z4482" s="24"/>
    </row>
    <row r="4483" spans="1:26" x14ac:dyDescent="0.2">
      <c r="A4483">
        <v>4483</v>
      </c>
      <c r="B4483">
        <v>7867</v>
      </c>
      <c r="H4483" s="23">
        <v>44386</v>
      </c>
      <c r="I4483" s="23"/>
      <c r="J4483">
        <v>2500.52</v>
      </c>
      <c r="K4483" s="24"/>
      <c r="L4483" s="24" t="s">
        <v>3565</v>
      </c>
      <c r="M4483" s="24" t="s">
        <v>2960</v>
      </c>
      <c r="N4483" s="24" t="s">
        <v>68</v>
      </c>
      <c r="O4483" s="24" t="s">
        <v>231</v>
      </c>
      <c r="P4483" s="24" t="s">
        <v>217</v>
      </c>
      <c r="Q4483" s="24" t="s">
        <v>102</v>
      </c>
      <c r="R4483" s="24" t="s">
        <v>108</v>
      </c>
      <c r="S4483" s="24" t="s">
        <v>108</v>
      </c>
      <c r="T4483" s="24" t="s">
        <v>238</v>
      </c>
      <c r="U4483" s="24" t="s">
        <v>205</v>
      </c>
      <c r="V4483" s="24" t="s">
        <v>205</v>
      </c>
      <c r="W4483" s="24" t="s">
        <v>205</v>
      </c>
      <c r="X4483" s="24" t="s">
        <v>1833</v>
      </c>
      <c r="Y4483" s="24" t="s">
        <v>205</v>
      </c>
      <c r="Z4483" s="24"/>
    </row>
    <row r="4484" spans="1:26" x14ac:dyDescent="0.2">
      <c r="A4484">
        <v>4484</v>
      </c>
      <c r="B4484">
        <v>7893</v>
      </c>
      <c r="H4484" s="23">
        <v>44389</v>
      </c>
      <c r="I4484" s="23"/>
      <c r="J4484">
        <v>1382.35</v>
      </c>
      <c r="K4484" s="24"/>
      <c r="L4484" s="24" t="s">
        <v>3385</v>
      </c>
      <c r="M4484" s="24" t="s">
        <v>3056</v>
      </c>
      <c r="N4484" s="24" t="s">
        <v>68</v>
      </c>
      <c r="O4484" s="24" t="s">
        <v>231</v>
      </c>
      <c r="P4484" s="24" t="s">
        <v>217</v>
      </c>
      <c r="Q4484" s="24" t="s">
        <v>102</v>
      </c>
      <c r="R4484" s="24" t="s">
        <v>108</v>
      </c>
      <c r="S4484" s="24" t="s">
        <v>108</v>
      </c>
      <c r="T4484" s="24" t="s">
        <v>238</v>
      </c>
      <c r="U4484" s="24" t="s">
        <v>205</v>
      </c>
      <c r="V4484" s="24" t="s">
        <v>205</v>
      </c>
      <c r="W4484" s="24" t="s">
        <v>205</v>
      </c>
      <c r="X4484" s="24" t="s">
        <v>1833</v>
      </c>
      <c r="Y4484" s="24" t="s">
        <v>205</v>
      </c>
      <c r="Z4484" s="24"/>
    </row>
    <row r="4485" spans="1:26" x14ac:dyDescent="0.2">
      <c r="A4485">
        <v>4485</v>
      </c>
      <c r="B4485">
        <v>7894</v>
      </c>
      <c r="H4485" s="23">
        <v>44389</v>
      </c>
      <c r="I4485" s="23"/>
      <c r="J4485">
        <v>344.47</v>
      </c>
      <c r="K4485" s="24"/>
      <c r="L4485" s="24" t="s">
        <v>3566</v>
      </c>
      <c r="M4485" s="24" t="s">
        <v>3567</v>
      </c>
      <c r="N4485" s="24" t="s">
        <v>7</v>
      </c>
      <c r="O4485" s="24" t="s">
        <v>231</v>
      </c>
      <c r="P4485" s="24" t="s">
        <v>217</v>
      </c>
      <c r="Q4485" s="24" t="s">
        <v>102</v>
      </c>
      <c r="R4485" s="24" t="s">
        <v>108</v>
      </c>
      <c r="S4485" s="24" t="s">
        <v>103</v>
      </c>
      <c r="T4485" s="24" t="s">
        <v>260</v>
      </c>
      <c r="U4485" s="24" t="s">
        <v>3091</v>
      </c>
      <c r="V4485" s="24" t="s">
        <v>205</v>
      </c>
      <c r="W4485" s="24"/>
      <c r="X4485" s="24" t="s">
        <v>1833</v>
      </c>
      <c r="Y4485" s="24" t="s">
        <v>166</v>
      </c>
      <c r="Z4485" s="24"/>
    </row>
    <row r="4486" spans="1:26" x14ac:dyDescent="0.2">
      <c r="A4486">
        <v>4486</v>
      </c>
      <c r="B4486">
        <v>7895</v>
      </c>
      <c r="H4486" s="23">
        <v>44389</v>
      </c>
      <c r="I4486" s="23"/>
      <c r="J4486">
        <v>1500</v>
      </c>
      <c r="K4486" s="24"/>
      <c r="L4486" s="24" t="s">
        <v>3568</v>
      </c>
      <c r="M4486" s="24" t="s">
        <v>3569</v>
      </c>
      <c r="N4486" s="24" t="s">
        <v>68</v>
      </c>
      <c r="O4486" s="24" t="s">
        <v>231</v>
      </c>
      <c r="P4486" s="24" t="s">
        <v>217</v>
      </c>
      <c r="Q4486" s="24" t="s">
        <v>17</v>
      </c>
      <c r="R4486" s="24" t="s">
        <v>105</v>
      </c>
      <c r="S4486" s="24" t="s">
        <v>106</v>
      </c>
      <c r="T4486" s="24" t="s">
        <v>219</v>
      </c>
      <c r="U4486" s="24" t="s">
        <v>205</v>
      </c>
      <c r="V4486" s="24" t="s">
        <v>205</v>
      </c>
      <c r="W4486" s="24"/>
      <c r="X4486" s="24" t="s">
        <v>1833</v>
      </c>
      <c r="Y4486" s="24" t="s">
        <v>166</v>
      </c>
      <c r="Z4486" s="24"/>
    </row>
    <row r="4487" spans="1:26" x14ac:dyDescent="0.2">
      <c r="A4487">
        <v>4487</v>
      </c>
      <c r="B4487">
        <v>7897</v>
      </c>
      <c r="H4487" s="23">
        <v>44389</v>
      </c>
      <c r="I4487" s="23"/>
      <c r="J4487">
        <v>4662.7</v>
      </c>
      <c r="K4487" s="24"/>
      <c r="L4487" s="24" t="s">
        <v>3404</v>
      </c>
      <c r="M4487" s="24" t="s">
        <v>1937</v>
      </c>
      <c r="N4487" s="24" t="s">
        <v>68</v>
      </c>
      <c r="O4487" s="24" t="s">
        <v>231</v>
      </c>
      <c r="P4487" s="24" t="s">
        <v>217</v>
      </c>
      <c r="Q4487" s="24" t="s">
        <v>17</v>
      </c>
      <c r="R4487" s="24" t="s">
        <v>6</v>
      </c>
      <c r="S4487" s="24" t="s">
        <v>22</v>
      </c>
      <c r="T4487" s="24" t="s">
        <v>211</v>
      </c>
      <c r="U4487" s="24" t="s">
        <v>205</v>
      </c>
      <c r="V4487" s="24" t="s">
        <v>205</v>
      </c>
      <c r="W4487" s="24" t="s">
        <v>22</v>
      </c>
      <c r="X4487" s="24" t="s">
        <v>1833</v>
      </c>
      <c r="Y4487" s="24" t="s">
        <v>166</v>
      </c>
      <c r="Z4487" s="24"/>
    </row>
    <row r="4488" spans="1:26" x14ac:dyDescent="0.2">
      <c r="A4488">
        <v>4488</v>
      </c>
      <c r="B4488">
        <v>7898</v>
      </c>
      <c r="H4488" s="23">
        <v>44389</v>
      </c>
      <c r="I4488" s="23"/>
      <c r="J4488">
        <v>500</v>
      </c>
      <c r="K4488" s="24"/>
      <c r="L4488" s="24" t="s">
        <v>3570</v>
      </c>
      <c r="M4488" s="24" t="s">
        <v>3571</v>
      </c>
      <c r="N4488" s="24" t="s">
        <v>2350</v>
      </c>
      <c r="O4488" s="24" t="s">
        <v>231</v>
      </c>
      <c r="P4488" s="24" t="s">
        <v>217</v>
      </c>
      <c r="Q4488" s="24" t="s">
        <v>36</v>
      </c>
      <c r="R4488" s="24" t="s">
        <v>6</v>
      </c>
      <c r="S4488" s="24" t="s">
        <v>44</v>
      </c>
      <c r="T4488" s="24" t="s">
        <v>225</v>
      </c>
      <c r="U4488" s="24" t="s">
        <v>205</v>
      </c>
      <c r="V4488" s="24" t="s">
        <v>205</v>
      </c>
      <c r="W4488" s="24" t="s">
        <v>44</v>
      </c>
      <c r="X4488" s="24" t="s">
        <v>1833</v>
      </c>
      <c r="Y4488" s="24" t="s">
        <v>166</v>
      </c>
      <c r="Z4488" s="24"/>
    </row>
    <row r="4489" spans="1:26" x14ac:dyDescent="0.2">
      <c r="A4489">
        <v>4489</v>
      </c>
      <c r="B4489">
        <v>7899</v>
      </c>
      <c r="H4489" s="23">
        <v>44389</v>
      </c>
      <c r="I4489" s="23"/>
      <c r="J4489">
        <v>672.5</v>
      </c>
      <c r="K4489" s="24"/>
      <c r="L4489" s="24" t="s">
        <v>3401</v>
      </c>
      <c r="M4489" s="24" t="s">
        <v>2653</v>
      </c>
      <c r="N4489" s="24" t="s">
        <v>65</v>
      </c>
      <c r="O4489" s="24" t="s">
        <v>231</v>
      </c>
      <c r="P4489" s="24" t="s">
        <v>207</v>
      </c>
      <c r="Q4489" s="24" t="s">
        <v>7</v>
      </c>
      <c r="R4489" s="24" t="s">
        <v>6</v>
      </c>
      <c r="S4489" s="24" t="s">
        <v>16</v>
      </c>
      <c r="T4489" s="24" t="s">
        <v>211</v>
      </c>
      <c r="U4489" s="24" t="s">
        <v>205</v>
      </c>
      <c r="V4489" s="24" t="s">
        <v>205</v>
      </c>
      <c r="W4489" s="24" t="s">
        <v>14</v>
      </c>
      <c r="X4489" s="24" t="s">
        <v>1833</v>
      </c>
      <c r="Y4489" s="24" t="s">
        <v>166</v>
      </c>
      <c r="Z4489" s="24"/>
    </row>
    <row r="4490" spans="1:26" x14ac:dyDescent="0.2">
      <c r="A4490">
        <v>4490</v>
      </c>
      <c r="B4490">
        <v>7926</v>
      </c>
      <c r="H4490" s="23">
        <v>44390</v>
      </c>
      <c r="I4490" s="23"/>
      <c r="J4490">
        <v>90</v>
      </c>
      <c r="K4490" s="24"/>
      <c r="L4490" s="24" t="s">
        <v>3572</v>
      </c>
      <c r="M4490" s="24" t="s">
        <v>3480</v>
      </c>
      <c r="N4490" s="24" t="s">
        <v>7</v>
      </c>
      <c r="O4490" s="24" t="s">
        <v>231</v>
      </c>
      <c r="P4490" s="24" t="s">
        <v>217</v>
      </c>
      <c r="Q4490" s="24" t="s">
        <v>584</v>
      </c>
      <c r="R4490" s="24" t="s">
        <v>584</v>
      </c>
      <c r="S4490" s="24" t="s">
        <v>584</v>
      </c>
      <c r="T4490" s="24" t="s">
        <v>585</v>
      </c>
      <c r="U4490" s="24" t="s">
        <v>338</v>
      </c>
      <c r="V4490" s="24" t="s">
        <v>3573</v>
      </c>
      <c r="W4490" s="24"/>
      <c r="X4490" s="24" t="s">
        <v>1833</v>
      </c>
      <c r="Y4490" s="24" t="s">
        <v>166</v>
      </c>
      <c r="Z4490" s="24"/>
    </row>
    <row r="4491" spans="1:26" x14ac:dyDescent="0.2">
      <c r="A4491">
        <v>4491</v>
      </c>
      <c r="B4491">
        <v>7928</v>
      </c>
      <c r="H4491" s="23">
        <v>44390</v>
      </c>
      <c r="I4491" s="23"/>
      <c r="J4491">
        <v>30</v>
      </c>
      <c r="K4491" s="24"/>
      <c r="L4491" s="24" t="s">
        <v>3574</v>
      </c>
      <c r="M4491" s="24" t="s">
        <v>3575</v>
      </c>
      <c r="N4491" s="24" t="s">
        <v>2350</v>
      </c>
      <c r="O4491" s="24" t="s">
        <v>231</v>
      </c>
      <c r="P4491" s="24" t="s">
        <v>217</v>
      </c>
      <c r="Q4491" s="24" t="s">
        <v>36</v>
      </c>
      <c r="R4491" s="24" t="s">
        <v>70</v>
      </c>
      <c r="S4491" s="24" t="s">
        <v>83</v>
      </c>
      <c r="T4491" s="24" t="s">
        <v>225</v>
      </c>
      <c r="U4491" s="24" t="s">
        <v>205</v>
      </c>
      <c r="V4491" s="24" t="s">
        <v>205</v>
      </c>
      <c r="W4491" s="24"/>
      <c r="X4491" s="24" t="s">
        <v>1833</v>
      </c>
      <c r="Y4491" s="24" t="s">
        <v>166</v>
      </c>
      <c r="Z4491" s="24"/>
    </row>
    <row r="4492" spans="1:26" x14ac:dyDescent="0.2">
      <c r="A4492">
        <v>4492</v>
      </c>
      <c r="B4492">
        <v>7930</v>
      </c>
      <c r="H4492" s="23">
        <v>44391</v>
      </c>
      <c r="I4492" s="23"/>
      <c r="J4492">
        <v>56.78</v>
      </c>
      <c r="K4492" s="24"/>
      <c r="L4492" s="24" t="s">
        <v>3254</v>
      </c>
      <c r="M4492" s="24" t="s">
        <v>3448</v>
      </c>
      <c r="N4492" s="24" t="s">
        <v>2350</v>
      </c>
      <c r="O4492" s="24" t="s">
        <v>231</v>
      </c>
      <c r="P4492" s="24" t="s">
        <v>217</v>
      </c>
      <c r="Q4492" s="24" t="s">
        <v>36</v>
      </c>
      <c r="R4492" s="24" t="s">
        <v>70</v>
      </c>
      <c r="S4492" s="24" t="s">
        <v>82</v>
      </c>
      <c r="T4492" s="24" t="s">
        <v>587</v>
      </c>
      <c r="U4492" s="24" t="s">
        <v>205</v>
      </c>
      <c r="V4492" s="24" t="s">
        <v>205</v>
      </c>
      <c r="W4492" s="24" t="s">
        <v>205</v>
      </c>
      <c r="X4492" s="24" t="s">
        <v>1833</v>
      </c>
      <c r="Y4492" s="24" t="s">
        <v>166</v>
      </c>
      <c r="Z4492" s="24"/>
    </row>
    <row r="4493" spans="1:26" x14ac:dyDescent="0.2">
      <c r="A4493">
        <v>4493</v>
      </c>
      <c r="B4493">
        <v>7931</v>
      </c>
      <c r="H4493" s="23">
        <v>44391</v>
      </c>
      <c r="I4493" s="23"/>
      <c r="J4493">
        <v>40</v>
      </c>
      <c r="K4493" s="24"/>
      <c r="L4493" s="24" t="s">
        <v>3254</v>
      </c>
      <c r="M4493" s="24" t="s">
        <v>3576</v>
      </c>
      <c r="N4493" s="24" t="s">
        <v>2350</v>
      </c>
      <c r="O4493" s="24" t="s">
        <v>231</v>
      </c>
      <c r="P4493" s="24" t="s">
        <v>217</v>
      </c>
      <c r="Q4493" s="24" t="s">
        <v>36</v>
      </c>
      <c r="R4493" s="24" t="s">
        <v>70</v>
      </c>
      <c r="S4493" s="24" t="s">
        <v>80</v>
      </c>
      <c r="T4493" s="24" t="s">
        <v>389</v>
      </c>
      <c r="U4493" s="24" t="s">
        <v>205</v>
      </c>
      <c r="V4493" s="24" t="s">
        <v>205</v>
      </c>
      <c r="W4493" s="24"/>
      <c r="X4493" s="24" t="s">
        <v>1833</v>
      </c>
      <c r="Y4493" s="24" t="s">
        <v>166</v>
      </c>
      <c r="Z4493" s="24"/>
    </row>
    <row r="4494" spans="1:26" x14ac:dyDescent="0.2">
      <c r="A4494">
        <v>4494</v>
      </c>
      <c r="B4494">
        <v>7932</v>
      </c>
      <c r="H4494" s="23">
        <v>44391</v>
      </c>
      <c r="I4494" s="23"/>
      <c r="J4494">
        <v>47.97</v>
      </c>
      <c r="K4494" s="24"/>
      <c r="L4494" s="24" t="s">
        <v>3256</v>
      </c>
      <c r="M4494" s="24" t="s">
        <v>3577</v>
      </c>
      <c r="N4494" s="24" t="s">
        <v>68</v>
      </c>
      <c r="O4494" s="24" t="s">
        <v>231</v>
      </c>
      <c r="P4494" s="24" t="s">
        <v>217</v>
      </c>
      <c r="Q4494" s="24" t="s">
        <v>64</v>
      </c>
      <c r="R4494" s="24" t="s">
        <v>70</v>
      </c>
      <c r="S4494" s="24" t="s">
        <v>89</v>
      </c>
      <c r="T4494" s="24" t="s">
        <v>459</v>
      </c>
      <c r="U4494" s="24" t="s">
        <v>205</v>
      </c>
      <c r="V4494" s="24" t="s">
        <v>205</v>
      </c>
      <c r="W4494" s="24"/>
      <c r="X4494" s="24" t="s">
        <v>1833</v>
      </c>
      <c r="Y4494" s="24" t="s">
        <v>166</v>
      </c>
      <c r="Z4494" s="24"/>
    </row>
    <row r="4495" spans="1:26" x14ac:dyDescent="0.2">
      <c r="A4495">
        <v>4495</v>
      </c>
      <c r="B4495">
        <v>7941</v>
      </c>
      <c r="H4495" s="23">
        <v>44391</v>
      </c>
      <c r="I4495" s="23"/>
      <c r="J4495">
        <v>38.57</v>
      </c>
      <c r="K4495" s="24"/>
      <c r="L4495" s="24" t="s">
        <v>3226</v>
      </c>
      <c r="M4495" s="24" t="s">
        <v>82</v>
      </c>
      <c r="N4495" s="24" t="s">
        <v>7</v>
      </c>
      <c r="O4495" s="24" t="s">
        <v>231</v>
      </c>
      <c r="P4495" s="24" t="s">
        <v>217</v>
      </c>
      <c r="Q4495" s="24" t="s">
        <v>7</v>
      </c>
      <c r="R4495" s="24" t="s">
        <v>70</v>
      </c>
      <c r="S4495" s="24" t="s">
        <v>82</v>
      </c>
      <c r="T4495" s="24" t="s">
        <v>587</v>
      </c>
      <c r="U4495" s="24" t="s">
        <v>205</v>
      </c>
      <c r="V4495" s="24" t="s">
        <v>205</v>
      </c>
      <c r="W4495" s="24" t="s">
        <v>82</v>
      </c>
      <c r="X4495" s="24" t="s">
        <v>1833</v>
      </c>
      <c r="Y4495" s="24" t="s">
        <v>1833</v>
      </c>
      <c r="Z4495" s="24"/>
    </row>
    <row r="4496" spans="1:26" x14ac:dyDescent="0.2">
      <c r="A4496">
        <v>4496</v>
      </c>
      <c r="B4496">
        <v>7943</v>
      </c>
      <c r="H4496" s="23">
        <v>44391</v>
      </c>
      <c r="I4496" s="23"/>
      <c r="J4496">
        <v>31.78</v>
      </c>
      <c r="K4496" s="24"/>
      <c r="L4496" s="24" t="s">
        <v>3226</v>
      </c>
      <c r="M4496" s="24" t="s">
        <v>82</v>
      </c>
      <c r="N4496" s="24" t="s">
        <v>7</v>
      </c>
      <c r="O4496" s="24" t="s">
        <v>231</v>
      </c>
      <c r="P4496" s="24" t="s">
        <v>217</v>
      </c>
      <c r="Q4496" s="24" t="s">
        <v>7</v>
      </c>
      <c r="R4496" s="24" t="s">
        <v>70</v>
      </c>
      <c r="S4496" s="24" t="s">
        <v>82</v>
      </c>
      <c r="T4496" s="24" t="s">
        <v>587</v>
      </c>
      <c r="U4496" s="24" t="s">
        <v>205</v>
      </c>
      <c r="V4496" s="24" t="s">
        <v>205</v>
      </c>
      <c r="W4496" s="24" t="s">
        <v>82</v>
      </c>
      <c r="X4496" s="24" t="s">
        <v>1833</v>
      </c>
      <c r="Y4496" s="24" t="s">
        <v>1833</v>
      </c>
      <c r="Z4496" s="24"/>
    </row>
    <row r="4497" spans="1:26" x14ac:dyDescent="0.2">
      <c r="A4497">
        <v>4497</v>
      </c>
      <c r="B4497">
        <v>7945</v>
      </c>
      <c r="H4497" s="23">
        <v>44392</v>
      </c>
      <c r="I4497" s="23"/>
      <c r="J4497">
        <v>33.33</v>
      </c>
      <c r="K4497" s="24"/>
      <c r="L4497" s="24" t="s">
        <v>3226</v>
      </c>
      <c r="M4497" s="24" t="s">
        <v>82</v>
      </c>
      <c r="N4497" s="24" t="s">
        <v>7</v>
      </c>
      <c r="O4497" s="24" t="s">
        <v>231</v>
      </c>
      <c r="P4497" s="24" t="s">
        <v>217</v>
      </c>
      <c r="Q4497" s="24" t="s">
        <v>7</v>
      </c>
      <c r="R4497" s="24" t="s">
        <v>70</v>
      </c>
      <c r="S4497" s="24" t="s">
        <v>82</v>
      </c>
      <c r="T4497" s="24" t="s">
        <v>587</v>
      </c>
      <c r="U4497" s="24" t="s">
        <v>205</v>
      </c>
      <c r="V4497" s="24" t="s">
        <v>205</v>
      </c>
      <c r="W4497" s="24" t="s">
        <v>82</v>
      </c>
      <c r="X4497" s="24" t="s">
        <v>1833</v>
      </c>
      <c r="Y4497" s="24" t="s">
        <v>1833</v>
      </c>
      <c r="Z4497" s="24"/>
    </row>
    <row r="4498" spans="1:26" x14ac:dyDescent="0.2">
      <c r="A4498">
        <v>4498</v>
      </c>
      <c r="B4498">
        <v>7951</v>
      </c>
      <c r="H4498" s="23">
        <v>44392</v>
      </c>
      <c r="I4498" s="23"/>
      <c r="J4498">
        <v>30.41</v>
      </c>
      <c r="K4498" s="24"/>
      <c r="L4498" s="24" t="s">
        <v>3226</v>
      </c>
      <c r="M4498" s="24" t="s">
        <v>82</v>
      </c>
      <c r="N4498" s="24" t="s">
        <v>7</v>
      </c>
      <c r="O4498" s="24" t="s">
        <v>231</v>
      </c>
      <c r="P4498" s="24" t="s">
        <v>217</v>
      </c>
      <c r="Q4498" s="24" t="s">
        <v>7</v>
      </c>
      <c r="R4498" s="24" t="s">
        <v>70</v>
      </c>
      <c r="S4498" s="24" t="s">
        <v>82</v>
      </c>
      <c r="T4498" s="24" t="s">
        <v>587</v>
      </c>
      <c r="U4498" s="24" t="s">
        <v>205</v>
      </c>
      <c r="V4498" s="24" t="s">
        <v>205</v>
      </c>
      <c r="W4498" s="24" t="s">
        <v>82</v>
      </c>
      <c r="X4498" s="24" t="s">
        <v>1833</v>
      </c>
      <c r="Y4498" s="24" t="s">
        <v>1833</v>
      </c>
      <c r="Z4498" s="24"/>
    </row>
    <row r="4499" spans="1:26" x14ac:dyDescent="0.2">
      <c r="A4499">
        <v>4499</v>
      </c>
      <c r="B4499">
        <v>7955</v>
      </c>
      <c r="H4499" s="23">
        <v>44392</v>
      </c>
      <c r="I4499" s="23"/>
      <c r="J4499">
        <v>557</v>
      </c>
      <c r="K4499" s="24"/>
      <c r="L4499" s="24" t="s">
        <v>3425</v>
      </c>
      <c r="M4499" s="24" t="s">
        <v>2316</v>
      </c>
      <c r="N4499" s="24" t="s">
        <v>68</v>
      </c>
      <c r="O4499" s="24" t="s">
        <v>231</v>
      </c>
      <c r="P4499" s="24" t="s">
        <v>217</v>
      </c>
      <c r="Q4499" s="24" t="s">
        <v>17</v>
      </c>
      <c r="R4499" s="24" t="s">
        <v>6</v>
      </c>
      <c r="S4499" s="24" t="s">
        <v>19</v>
      </c>
      <c r="T4499" s="24" t="s">
        <v>227</v>
      </c>
      <c r="U4499" s="24" t="s">
        <v>205</v>
      </c>
      <c r="V4499" s="24" t="s">
        <v>205</v>
      </c>
      <c r="W4499" s="24" t="s">
        <v>1935</v>
      </c>
      <c r="X4499" s="24" t="s">
        <v>1833</v>
      </c>
      <c r="Y4499" s="24" t="s">
        <v>166</v>
      </c>
      <c r="Z4499" s="24"/>
    </row>
    <row r="4500" spans="1:26" x14ac:dyDescent="0.2">
      <c r="A4500">
        <v>4500</v>
      </c>
      <c r="B4500">
        <v>7956</v>
      </c>
      <c r="H4500" s="23">
        <v>44392</v>
      </c>
      <c r="I4500" s="23"/>
      <c r="J4500">
        <v>58</v>
      </c>
      <c r="K4500" s="24"/>
      <c r="L4500" s="24" t="s">
        <v>3426</v>
      </c>
      <c r="M4500" s="24" t="s">
        <v>2080</v>
      </c>
      <c r="N4500" s="24" t="s">
        <v>68</v>
      </c>
      <c r="O4500" s="24" t="s">
        <v>231</v>
      </c>
      <c r="P4500" s="24" t="s">
        <v>259</v>
      </c>
      <c r="Q4500" s="24" t="s">
        <v>17</v>
      </c>
      <c r="R4500" s="24" t="s">
        <v>6</v>
      </c>
      <c r="S4500" s="24" t="s">
        <v>19</v>
      </c>
      <c r="T4500" s="24" t="s">
        <v>227</v>
      </c>
      <c r="U4500" s="24" t="s">
        <v>205</v>
      </c>
      <c r="V4500" s="24" t="s">
        <v>205</v>
      </c>
      <c r="W4500" s="24" t="s">
        <v>1935</v>
      </c>
      <c r="X4500" s="24" t="s">
        <v>1833</v>
      </c>
      <c r="Y4500" s="24" t="s">
        <v>166</v>
      </c>
      <c r="Z4500" s="24"/>
    </row>
    <row r="4501" spans="1:26" x14ac:dyDescent="0.2">
      <c r="A4501">
        <v>4501</v>
      </c>
      <c r="B4501">
        <v>7957</v>
      </c>
      <c r="H4501" s="23">
        <v>44392</v>
      </c>
      <c r="I4501" s="23"/>
      <c r="J4501">
        <v>500</v>
      </c>
      <c r="K4501" s="24"/>
      <c r="L4501" s="24" t="s">
        <v>3578</v>
      </c>
      <c r="M4501" s="24" t="s">
        <v>3579</v>
      </c>
      <c r="N4501" s="24" t="s">
        <v>50</v>
      </c>
      <c r="O4501" s="24" t="s">
        <v>231</v>
      </c>
      <c r="P4501" s="24" t="s">
        <v>217</v>
      </c>
      <c r="Q4501" s="24" t="s">
        <v>50</v>
      </c>
      <c r="R4501" s="24" t="s">
        <v>6</v>
      </c>
      <c r="S4501" s="24" t="s">
        <v>51</v>
      </c>
      <c r="T4501" s="24" t="s">
        <v>211</v>
      </c>
      <c r="U4501" s="24" t="s">
        <v>205</v>
      </c>
      <c r="V4501" s="24" t="s">
        <v>205</v>
      </c>
      <c r="W4501" s="24" t="s">
        <v>3580</v>
      </c>
      <c r="X4501" s="24" t="s">
        <v>1833</v>
      </c>
      <c r="Y4501" s="24" t="s">
        <v>166</v>
      </c>
      <c r="Z4501" s="24"/>
    </row>
    <row r="4502" spans="1:26" x14ac:dyDescent="0.2">
      <c r="A4502">
        <v>4502</v>
      </c>
      <c r="B4502">
        <v>7960</v>
      </c>
      <c r="H4502" s="23">
        <v>44392</v>
      </c>
      <c r="I4502" s="23"/>
      <c r="J4502">
        <v>160000</v>
      </c>
      <c r="K4502" s="24"/>
      <c r="L4502" s="24" t="s">
        <v>3396</v>
      </c>
      <c r="M4502" s="24" t="s">
        <v>240</v>
      </c>
      <c r="N4502" s="24" t="s">
        <v>68</v>
      </c>
      <c r="O4502" s="24" t="s">
        <v>231</v>
      </c>
      <c r="P4502" s="24" t="s">
        <v>217</v>
      </c>
      <c r="Q4502" s="24" t="s">
        <v>234</v>
      </c>
      <c r="R4502" s="24" t="s">
        <v>234</v>
      </c>
      <c r="S4502" s="24" t="s">
        <v>234</v>
      </c>
      <c r="T4502" s="24" t="s">
        <v>235</v>
      </c>
      <c r="U4502" s="24" t="s">
        <v>205</v>
      </c>
      <c r="V4502" s="24" t="s">
        <v>205</v>
      </c>
      <c r="W4502" s="24" t="s">
        <v>205</v>
      </c>
      <c r="X4502" s="24" t="s">
        <v>1833</v>
      </c>
      <c r="Y4502" s="24" t="s">
        <v>205</v>
      </c>
      <c r="Z4502" s="24"/>
    </row>
    <row r="4503" spans="1:26" x14ac:dyDescent="0.2">
      <c r="A4503">
        <v>4503</v>
      </c>
      <c r="B4503">
        <v>7961</v>
      </c>
      <c r="H4503" s="23">
        <v>44393</v>
      </c>
      <c r="I4503" s="23"/>
      <c r="J4503">
        <v>151.62</v>
      </c>
      <c r="K4503" s="24"/>
      <c r="L4503" s="24" t="s">
        <v>3581</v>
      </c>
      <c r="M4503" s="24" t="s">
        <v>3582</v>
      </c>
      <c r="N4503" s="24" t="s">
        <v>7</v>
      </c>
      <c r="O4503" s="24" t="s">
        <v>231</v>
      </c>
      <c r="P4503" s="24" t="s">
        <v>217</v>
      </c>
      <c r="Q4503" s="24" t="s">
        <v>102</v>
      </c>
      <c r="R4503" s="24" t="s">
        <v>108</v>
      </c>
      <c r="S4503" s="24" t="s">
        <v>103</v>
      </c>
      <c r="T4503" s="24" t="s">
        <v>260</v>
      </c>
      <c r="U4503" s="24" t="s">
        <v>3091</v>
      </c>
      <c r="V4503" s="24" t="s">
        <v>205</v>
      </c>
      <c r="W4503" s="24" t="s">
        <v>1573</v>
      </c>
      <c r="X4503" s="24" t="s">
        <v>1833</v>
      </c>
      <c r="Y4503" s="24" t="s">
        <v>166</v>
      </c>
      <c r="Z4503" s="24"/>
    </row>
    <row r="4504" spans="1:26" x14ac:dyDescent="0.2">
      <c r="A4504">
        <v>4504</v>
      </c>
      <c r="B4504">
        <v>7964</v>
      </c>
      <c r="H4504" s="23">
        <v>44393</v>
      </c>
      <c r="I4504" s="23"/>
      <c r="J4504">
        <v>397.2</v>
      </c>
      <c r="K4504" s="24"/>
      <c r="L4504" s="24" t="s">
        <v>3416</v>
      </c>
      <c r="M4504" s="24" t="s">
        <v>1057</v>
      </c>
      <c r="N4504" s="24" t="s">
        <v>68</v>
      </c>
      <c r="O4504" s="24" t="s">
        <v>231</v>
      </c>
      <c r="P4504" s="24" t="s">
        <v>217</v>
      </c>
      <c r="Q4504" s="24" t="s">
        <v>17</v>
      </c>
      <c r="R4504" s="24" t="s">
        <v>6</v>
      </c>
      <c r="S4504" s="24" t="s">
        <v>21</v>
      </c>
      <c r="T4504" s="24" t="s">
        <v>211</v>
      </c>
      <c r="U4504" s="24" t="s">
        <v>205</v>
      </c>
      <c r="V4504" s="24" t="s">
        <v>205</v>
      </c>
      <c r="W4504" s="24" t="s">
        <v>21</v>
      </c>
      <c r="X4504" s="24" t="s">
        <v>1833</v>
      </c>
      <c r="Y4504" s="24" t="s">
        <v>166</v>
      </c>
      <c r="Z4504" s="24"/>
    </row>
    <row r="4505" spans="1:26" x14ac:dyDescent="0.2">
      <c r="A4505">
        <v>4505</v>
      </c>
      <c r="B4505">
        <v>7965</v>
      </c>
      <c r="H4505" s="23">
        <v>44393</v>
      </c>
      <c r="I4505" s="23"/>
      <c r="J4505">
        <v>840</v>
      </c>
      <c r="K4505" s="24"/>
      <c r="L4505" s="24" t="s">
        <v>3437</v>
      </c>
      <c r="M4505" s="24" t="s">
        <v>2785</v>
      </c>
      <c r="N4505" s="24" t="s">
        <v>68</v>
      </c>
      <c r="O4505" s="24" t="s">
        <v>231</v>
      </c>
      <c r="P4505" s="24" t="s">
        <v>217</v>
      </c>
      <c r="Q4505" s="24" t="s">
        <v>64</v>
      </c>
      <c r="R4505" s="24" t="s">
        <v>6</v>
      </c>
      <c r="S4505" s="24" t="s">
        <v>25</v>
      </c>
      <c r="T4505" s="24" t="s">
        <v>1100</v>
      </c>
      <c r="U4505" s="24" t="s">
        <v>205</v>
      </c>
      <c r="V4505" s="24" t="s">
        <v>205</v>
      </c>
      <c r="W4505" s="24" t="s">
        <v>2675</v>
      </c>
      <c r="X4505" s="24" t="s">
        <v>1833</v>
      </c>
      <c r="Y4505" s="24" t="s">
        <v>1833</v>
      </c>
      <c r="Z4505" s="24"/>
    </row>
    <row r="4506" spans="1:26" x14ac:dyDescent="0.2">
      <c r="A4506">
        <v>4506</v>
      </c>
      <c r="B4506">
        <v>7966</v>
      </c>
      <c r="H4506" s="23">
        <v>44393</v>
      </c>
      <c r="I4506" s="23"/>
      <c r="J4506">
        <v>277.39</v>
      </c>
      <c r="K4506" s="24"/>
      <c r="L4506" s="24" t="s">
        <v>3583</v>
      </c>
      <c r="M4506" s="24" t="s">
        <v>1969</v>
      </c>
      <c r="N4506" s="24" t="s">
        <v>68</v>
      </c>
      <c r="O4506" s="24" t="s">
        <v>231</v>
      </c>
      <c r="P4506" s="24" t="s">
        <v>259</v>
      </c>
      <c r="Q4506" s="24" t="s">
        <v>36</v>
      </c>
      <c r="R4506" s="24" t="s">
        <v>6</v>
      </c>
      <c r="S4506" s="24" t="s">
        <v>35</v>
      </c>
      <c r="T4506" s="24" t="s">
        <v>474</v>
      </c>
      <c r="U4506" s="24" t="s">
        <v>205</v>
      </c>
      <c r="V4506" s="24" t="s">
        <v>205</v>
      </c>
      <c r="W4506" s="24" t="s">
        <v>593</v>
      </c>
      <c r="X4506" s="24" t="s">
        <v>1833</v>
      </c>
      <c r="Y4506" s="24" t="s">
        <v>166</v>
      </c>
      <c r="Z4506" s="24"/>
    </row>
    <row r="4507" spans="1:26" x14ac:dyDescent="0.2">
      <c r="A4507">
        <v>4507</v>
      </c>
      <c r="B4507">
        <v>7968</v>
      </c>
      <c r="H4507" s="23">
        <v>44393</v>
      </c>
      <c r="I4507" s="23"/>
      <c r="J4507">
        <v>3890.77</v>
      </c>
      <c r="K4507" s="24"/>
      <c r="L4507" s="24" t="s">
        <v>3427</v>
      </c>
      <c r="M4507" s="24" t="s">
        <v>2318</v>
      </c>
      <c r="N4507" s="24" t="s">
        <v>68</v>
      </c>
      <c r="O4507" s="24" t="s">
        <v>231</v>
      </c>
      <c r="P4507" s="24" t="s">
        <v>217</v>
      </c>
      <c r="Q4507" s="24" t="s">
        <v>28</v>
      </c>
      <c r="R4507" s="24" t="s">
        <v>6</v>
      </c>
      <c r="S4507" s="24" t="s">
        <v>30</v>
      </c>
      <c r="T4507" s="24" t="s">
        <v>266</v>
      </c>
      <c r="U4507" s="24" t="s">
        <v>205</v>
      </c>
      <c r="V4507" s="24" t="s">
        <v>205</v>
      </c>
      <c r="W4507" s="24" t="s">
        <v>593</v>
      </c>
      <c r="X4507" s="24" t="s">
        <v>1833</v>
      </c>
      <c r="Y4507" s="24" t="s">
        <v>166</v>
      </c>
      <c r="Z4507" s="24"/>
    </row>
    <row r="4508" spans="1:26" x14ac:dyDescent="0.2">
      <c r="A4508">
        <v>4508</v>
      </c>
      <c r="B4508">
        <v>7969</v>
      </c>
      <c r="H4508" s="23">
        <v>44393</v>
      </c>
      <c r="I4508" s="23"/>
      <c r="J4508">
        <v>202.93</v>
      </c>
      <c r="K4508" s="24"/>
      <c r="L4508" s="24" t="s">
        <v>3452</v>
      </c>
      <c r="M4508" s="24" t="s">
        <v>3095</v>
      </c>
      <c r="N4508" s="24" t="s">
        <v>68</v>
      </c>
      <c r="O4508" s="24" t="s">
        <v>231</v>
      </c>
      <c r="P4508" s="24" t="s">
        <v>217</v>
      </c>
      <c r="Q4508" s="24" t="s">
        <v>7</v>
      </c>
      <c r="R4508" s="24" t="s">
        <v>105</v>
      </c>
      <c r="S4508" s="24" t="s">
        <v>24</v>
      </c>
      <c r="T4508" s="24" t="s">
        <v>312</v>
      </c>
      <c r="U4508" s="24" t="s">
        <v>205</v>
      </c>
      <c r="V4508" s="24" t="s">
        <v>205</v>
      </c>
      <c r="W4508" s="24" t="s">
        <v>3022</v>
      </c>
      <c r="X4508" s="24" t="s">
        <v>1833</v>
      </c>
      <c r="Y4508" s="24" t="s">
        <v>166</v>
      </c>
      <c r="Z4508" s="24"/>
    </row>
    <row r="4509" spans="1:26" x14ac:dyDescent="0.2">
      <c r="A4509">
        <v>4509</v>
      </c>
      <c r="B4509">
        <v>7970</v>
      </c>
      <c r="H4509" s="23">
        <v>44393</v>
      </c>
      <c r="I4509" s="23"/>
      <c r="J4509">
        <v>412.9</v>
      </c>
      <c r="K4509" s="24"/>
      <c r="L4509" s="24" t="s">
        <v>3584</v>
      </c>
      <c r="M4509" s="24" t="s">
        <v>3502</v>
      </c>
      <c r="N4509" s="24" t="s">
        <v>7</v>
      </c>
      <c r="O4509" s="24" t="s">
        <v>231</v>
      </c>
      <c r="P4509" s="24" t="s">
        <v>217</v>
      </c>
      <c r="Q4509" s="24" t="s">
        <v>36</v>
      </c>
      <c r="R4509" s="24" t="s">
        <v>6</v>
      </c>
      <c r="S4509" s="24" t="s">
        <v>37</v>
      </c>
      <c r="T4509" s="24" t="s">
        <v>304</v>
      </c>
      <c r="U4509" s="24" t="s">
        <v>205</v>
      </c>
      <c r="V4509" s="24" t="s">
        <v>205</v>
      </c>
      <c r="W4509" s="24" t="s">
        <v>205</v>
      </c>
      <c r="X4509" s="24" t="s">
        <v>1833</v>
      </c>
      <c r="Y4509" s="24" t="s">
        <v>166</v>
      </c>
      <c r="Z4509" s="24"/>
    </row>
    <row r="4510" spans="1:26" x14ac:dyDescent="0.2">
      <c r="A4510">
        <v>4510</v>
      </c>
      <c r="B4510">
        <v>7980</v>
      </c>
      <c r="H4510" s="23">
        <v>44396</v>
      </c>
      <c r="I4510" s="23"/>
      <c r="J4510">
        <v>497.1</v>
      </c>
      <c r="K4510" s="24"/>
      <c r="L4510" s="24" t="s">
        <v>3385</v>
      </c>
      <c r="M4510" s="24" t="s">
        <v>3387</v>
      </c>
      <c r="N4510" s="24" t="s">
        <v>7</v>
      </c>
      <c r="O4510" s="24" t="s">
        <v>231</v>
      </c>
      <c r="P4510" s="24" t="s">
        <v>217</v>
      </c>
      <c r="Q4510" s="24" t="s">
        <v>110</v>
      </c>
      <c r="R4510" s="24" t="s">
        <v>105</v>
      </c>
      <c r="S4510" s="24" t="s">
        <v>111</v>
      </c>
      <c r="T4510" s="24" t="s">
        <v>225</v>
      </c>
      <c r="U4510" s="24" t="s">
        <v>205</v>
      </c>
      <c r="V4510" s="24" t="s">
        <v>205</v>
      </c>
      <c r="W4510" s="24"/>
      <c r="X4510" s="24" t="s">
        <v>1833</v>
      </c>
      <c r="Y4510" s="24" t="s">
        <v>1833</v>
      </c>
      <c r="Z4510" s="24"/>
    </row>
    <row r="4511" spans="1:26" x14ac:dyDescent="0.2">
      <c r="A4511">
        <v>4511</v>
      </c>
      <c r="B4511">
        <v>7985</v>
      </c>
      <c r="H4511" s="23">
        <v>44396</v>
      </c>
      <c r="I4511" s="23"/>
      <c r="J4511">
        <v>490</v>
      </c>
      <c r="K4511" s="24"/>
      <c r="L4511" s="24" t="s">
        <v>3585</v>
      </c>
      <c r="M4511" s="24" t="s">
        <v>3586</v>
      </c>
      <c r="N4511" s="24" t="s">
        <v>50</v>
      </c>
      <c r="O4511" s="24" t="s">
        <v>231</v>
      </c>
      <c r="P4511" s="24" t="s">
        <v>217</v>
      </c>
      <c r="Q4511" s="24" t="s">
        <v>50</v>
      </c>
      <c r="R4511" s="24" t="s">
        <v>105</v>
      </c>
      <c r="S4511" s="24" t="s">
        <v>77</v>
      </c>
      <c r="T4511" s="24" t="s">
        <v>314</v>
      </c>
      <c r="U4511" s="24" t="s">
        <v>205</v>
      </c>
      <c r="V4511" s="24" t="s">
        <v>205</v>
      </c>
      <c r="W4511" s="24"/>
      <c r="X4511" s="24" t="s">
        <v>1833</v>
      </c>
      <c r="Y4511" s="24" t="s">
        <v>166</v>
      </c>
      <c r="Z4511" s="24"/>
    </row>
    <row r="4512" spans="1:26" x14ac:dyDescent="0.2">
      <c r="A4512">
        <v>4512</v>
      </c>
      <c r="B4512">
        <v>7986</v>
      </c>
      <c r="H4512" s="23">
        <v>44396</v>
      </c>
      <c r="I4512" s="23"/>
      <c r="J4512">
        <v>142</v>
      </c>
      <c r="K4512" s="24"/>
      <c r="L4512" s="24" t="s">
        <v>3587</v>
      </c>
      <c r="M4512" s="24" t="s">
        <v>3588</v>
      </c>
      <c r="N4512" s="24" t="s">
        <v>68</v>
      </c>
      <c r="O4512" s="24" t="s">
        <v>231</v>
      </c>
      <c r="P4512" s="24" t="s">
        <v>217</v>
      </c>
      <c r="Q4512" s="24" t="s">
        <v>17</v>
      </c>
      <c r="R4512" s="24" t="s">
        <v>69</v>
      </c>
      <c r="S4512" s="24" t="s">
        <v>33</v>
      </c>
      <c r="T4512" s="24" t="s">
        <v>2015</v>
      </c>
      <c r="U4512" s="24" t="s">
        <v>205</v>
      </c>
      <c r="V4512" s="24" t="s">
        <v>205</v>
      </c>
      <c r="W4512" s="24"/>
      <c r="X4512" s="24" t="s">
        <v>1833</v>
      </c>
      <c r="Y4512" s="24" t="s">
        <v>166</v>
      </c>
      <c r="Z4512" s="24"/>
    </row>
    <row r="4513" spans="1:26" x14ac:dyDescent="0.2">
      <c r="A4513">
        <v>4513</v>
      </c>
      <c r="B4513">
        <v>7987</v>
      </c>
      <c r="H4513" s="23">
        <v>44396</v>
      </c>
      <c r="I4513" s="23"/>
      <c r="J4513">
        <v>142</v>
      </c>
      <c r="K4513" s="24"/>
      <c r="L4513" s="24" t="s">
        <v>3587</v>
      </c>
      <c r="M4513" s="24" t="s">
        <v>3588</v>
      </c>
      <c r="N4513" s="24" t="s">
        <v>68</v>
      </c>
      <c r="O4513" s="24" t="s">
        <v>231</v>
      </c>
      <c r="P4513" s="24" t="s">
        <v>217</v>
      </c>
      <c r="Q4513" s="24" t="s">
        <v>17</v>
      </c>
      <c r="R4513" s="24" t="s">
        <v>69</v>
      </c>
      <c r="S4513" s="24" t="s">
        <v>33</v>
      </c>
      <c r="T4513" s="24" t="s">
        <v>2015</v>
      </c>
      <c r="U4513" s="24" t="s">
        <v>205</v>
      </c>
      <c r="V4513" s="24" t="s">
        <v>205</v>
      </c>
      <c r="W4513" s="24"/>
      <c r="X4513" s="24" t="s">
        <v>1833</v>
      </c>
      <c r="Y4513" s="24" t="s">
        <v>166</v>
      </c>
      <c r="Z4513" s="24"/>
    </row>
    <row r="4514" spans="1:26" x14ac:dyDescent="0.2">
      <c r="A4514">
        <v>4514</v>
      </c>
      <c r="B4514">
        <v>7988</v>
      </c>
      <c r="H4514" s="23">
        <v>44396</v>
      </c>
      <c r="I4514" s="23"/>
      <c r="J4514">
        <v>142</v>
      </c>
      <c r="K4514" s="24"/>
      <c r="L4514" s="24" t="s">
        <v>3589</v>
      </c>
      <c r="M4514" s="24" t="s">
        <v>3588</v>
      </c>
      <c r="N4514" s="24" t="s">
        <v>68</v>
      </c>
      <c r="O4514" s="24" t="s">
        <v>231</v>
      </c>
      <c r="P4514" s="24" t="s">
        <v>217</v>
      </c>
      <c r="Q4514" s="24" t="s">
        <v>17</v>
      </c>
      <c r="R4514" s="24" t="s">
        <v>69</v>
      </c>
      <c r="S4514" s="24" t="s">
        <v>33</v>
      </c>
      <c r="T4514" s="24" t="s">
        <v>2015</v>
      </c>
      <c r="U4514" s="24" t="s">
        <v>205</v>
      </c>
      <c r="V4514" s="24" t="s">
        <v>205</v>
      </c>
      <c r="W4514" s="24"/>
      <c r="X4514" s="24" t="s">
        <v>1833</v>
      </c>
      <c r="Y4514" s="24" t="s">
        <v>166</v>
      </c>
      <c r="Z4514" s="24"/>
    </row>
    <row r="4515" spans="1:26" x14ac:dyDescent="0.2">
      <c r="A4515">
        <v>4515</v>
      </c>
      <c r="B4515">
        <v>7989</v>
      </c>
      <c r="H4515" s="23">
        <v>44396</v>
      </c>
      <c r="I4515" s="23"/>
      <c r="J4515">
        <v>142</v>
      </c>
      <c r="K4515" s="24"/>
      <c r="L4515" s="24" t="s">
        <v>3590</v>
      </c>
      <c r="M4515" s="24" t="s">
        <v>3588</v>
      </c>
      <c r="N4515" s="24" t="s">
        <v>68</v>
      </c>
      <c r="O4515" s="24" t="s">
        <v>231</v>
      </c>
      <c r="P4515" s="24" t="s">
        <v>217</v>
      </c>
      <c r="Q4515" s="24" t="s">
        <v>17</v>
      </c>
      <c r="R4515" s="24" t="s">
        <v>69</v>
      </c>
      <c r="S4515" s="24" t="s">
        <v>33</v>
      </c>
      <c r="T4515" s="24" t="s">
        <v>2015</v>
      </c>
      <c r="U4515" s="24" t="s">
        <v>205</v>
      </c>
      <c r="V4515" s="24" t="s">
        <v>205</v>
      </c>
      <c r="W4515" s="24"/>
      <c r="X4515" s="24" t="s">
        <v>1833</v>
      </c>
      <c r="Y4515" s="24" t="s">
        <v>166</v>
      </c>
      <c r="Z4515" s="24"/>
    </row>
    <row r="4516" spans="1:26" x14ac:dyDescent="0.2">
      <c r="A4516">
        <v>4516</v>
      </c>
      <c r="B4516">
        <v>7990</v>
      </c>
      <c r="H4516" s="23">
        <v>44396</v>
      </c>
      <c r="I4516" s="23"/>
      <c r="J4516">
        <v>142</v>
      </c>
      <c r="K4516" s="24"/>
      <c r="L4516" s="24" t="s">
        <v>3591</v>
      </c>
      <c r="M4516" s="24" t="s">
        <v>3588</v>
      </c>
      <c r="N4516" s="24" t="s">
        <v>68</v>
      </c>
      <c r="O4516" s="24" t="s">
        <v>231</v>
      </c>
      <c r="P4516" s="24" t="s">
        <v>217</v>
      </c>
      <c r="Q4516" s="24" t="s">
        <v>17</v>
      </c>
      <c r="R4516" s="24" t="s">
        <v>69</v>
      </c>
      <c r="S4516" s="24" t="s">
        <v>33</v>
      </c>
      <c r="T4516" s="24" t="s">
        <v>2015</v>
      </c>
      <c r="U4516" s="24" t="s">
        <v>205</v>
      </c>
      <c r="V4516" s="24" t="s">
        <v>205</v>
      </c>
      <c r="W4516" s="24"/>
      <c r="X4516" s="24" t="s">
        <v>1833</v>
      </c>
      <c r="Y4516" s="24" t="s">
        <v>166</v>
      </c>
      <c r="Z4516" s="24"/>
    </row>
    <row r="4517" spans="1:26" x14ac:dyDescent="0.2">
      <c r="A4517">
        <v>4517</v>
      </c>
      <c r="B4517">
        <v>7993</v>
      </c>
      <c r="H4517" s="23">
        <v>44396</v>
      </c>
      <c r="I4517" s="23"/>
      <c r="J4517">
        <v>619.42999999999995</v>
      </c>
      <c r="K4517" s="24"/>
      <c r="L4517" s="24" t="s">
        <v>3410</v>
      </c>
      <c r="M4517" s="24" t="s">
        <v>3592</v>
      </c>
      <c r="N4517" s="24" t="s">
        <v>68</v>
      </c>
      <c r="O4517" s="24" t="s">
        <v>231</v>
      </c>
      <c r="P4517" s="24" t="s">
        <v>217</v>
      </c>
      <c r="Q4517" s="24" t="s">
        <v>17</v>
      </c>
      <c r="R4517" s="24" t="s">
        <v>69</v>
      </c>
      <c r="S4517" s="24" t="s">
        <v>20</v>
      </c>
      <c r="T4517" s="24" t="s">
        <v>411</v>
      </c>
      <c r="U4517" s="24" t="s">
        <v>205</v>
      </c>
      <c r="V4517" s="24" t="s">
        <v>205</v>
      </c>
      <c r="W4517" s="24" t="s">
        <v>3593</v>
      </c>
      <c r="X4517" s="24" t="s">
        <v>1833</v>
      </c>
      <c r="Y4517" s="24" t="s">
        <v>166</v>
      </c>
      <c r="Z4517" s="24"/>
    </row>
    <row r="4518" spans="1:26" x14ac:dyDescent="0.2">
      <c r="A4518">
        <v>4518</v>
      </c>
      <c r="B4518">
        <v>7996</v>
      </c>
      <c r="H4518" s="23">
        <v>44397</v>
      </c>
      <c r="I4518" s="23"/>
      <c r="J4518">
        <v>120</v>
      </c>
      <c r="K4518" s="24"/>
      <c r="L4518" s="24" t="s">
        <v>3594</v>
      </c>
      <c r="M4518" s="24" t="s">
        <v>3595</v>
      </c>
      <c r="N4518" s="24" t="s">
        <v>50</v>
      </c>
      <c r="O4518" s="24" t="s">
        <v>231</v>
      </c>
      <c r="P4518" s="24" t="s">
        <v>217</v>
      </c>
      <c r="Q4518" s="24" t="s">
        <v>36</v>
      </c>
      <c r="R4518" s="24" t="s">
        <v>105</v>
      </c>
      <c r="S4518" s="24" t="s">
        <v>83</v>
      </c>
      <c r="T4518" s="24" t="s">
        <v>378</v>
      </c>
      <c r="U4518" s="24" t="s">
        <v>205</v>
      </c>
      <c r="V4518" s="24" t="s">
        <v>205</v>
      </c>
      <c r="W4518" s="24"/>
      <c r="X4518" s="24" t="s">
        <v>1833</v>
      </c>
      <c r="Y4518" s="24" t="s">
        <v>166</v>
      </c>
      <c r="Z4518" s="24"/>
    </row>
    <row r="4519" spans="1:26" x14ac:dyDescent="0.2">
      <c r="A4519">
        <v>4519</v>
      </c>
      <c r="B4519">
        <v>7997</v>
      </c>
      <c r="H4519" s="23">
        <v>44397</v>
      </c>
      <c r="I4519" s="23"/>
      <c r="J4519">
        <v>3003.11</v>
      </c>
      <c r="K4519" s="24"/>
      <c r="L4519" s="24" t="s">
        <v>3596</v>
      </c>
      <c r="M4519" s="24" t="s">
        <v>3597</v>
      </c>
      <c r="N4519" s="24" t="s">
        <v>7</v>
      </c>
      <c r="O4519" s="24" t="s">
        <v>231</v>
      </c>
      <c r="P4519" s="24" t="s">
        <v>217</v>
      </c>
      <c r="Q4519" s="24" t="s">
        <v>102</v>
      </c>
      <c r="R4519" s="24" t="s">
        <v>108</v>
      </c>
      <c r="S4519" s="24" t="s">
        <v>103</v>
      </c>
      <c r="T4519" s="24" t="s">
        <v>260</v>
      </c>
      <c r="U4519" s="24" t="s">
        <v>1130</v>
      </c>
      <c r="V4519" s="24" t="s">
        <v>205</v>
      </c>
      <c r="W4519" s="24" t="s">
        <v>3598</v>
      </c>
      <c r="X4519" s="24" t="s">
        <v>1833</v>
      </c>
      <c r="Y4519" s="24" t="s">
        <v>166</v>
      </c>
      <c r="Z4519" s="24"/>
    </row>
    <row r="4520" spans="1:26" x14ac:dyDescent="0.2">
      <c r="A4520">
        <v>4520</v>
      </c>
      <c r="B4520">
        <v>7998</v>
      </c>
      <c r="H4520" s="23">
        <v>44397</v>
      </c>
      <c r="I4520" s="23"/>
      <c r="J4520">
        <v>2996.03</v>
      </c>
      <c r="K4520" s="24"/>
      <c r="L4520" s="24" t="s">
        <v>3599</v>
      </c>
      <c r="M4520" s="24" t="s">
        <v>1608</v>
      </c>
      <c r="N4520" s="24" t="s">
        <v>7</v>
      </c>
      <c r="O4520" s="24" t="s">
        <v>231</v>
      </c>
      <c r="P4520" s="24" t="s">
        <v>217</v>
      </c>
      <c r="Q4520" s="24" t="s">
        <v>102</v>
      </c>
      <c r="R4520" s="24" t="s">
        <v>108</v>
      </c>
      <c r="S4520" s="24" t="s">
        <v>103</v>
      </c>
      <c r="T4520" s="24" t="s">
        <v>260</v>
      </c>
      <c r="U4520" s="24" t="s">
        <v>406</v>
      </c>
      <c r="V4520" s="24" t="s">
        <v>205</v>
      </c>
      <c r="W4520" s="24" t="s">
        <v>3598</v>
      </c>
      <c r="X4520" s="24" t="s">
        <v>1833</v>
      </c>
      <c r="Y4520" s="24" t="s">
        <v>166</v>
      </c>
      <c r="Z4520" s="24"/>
    </row>
    <row r="4521" spans="1:26" x14ac:dyDescent="0.2">
      <c r="A4521">
        <v>4521</v>
      </c>
      <c r="B4521">
        <v>7999</v>
      </c>
      <c r="H4521" s="23">
        <v>44397</v>
      </c>
      <c r="I4521" s="23"/>
      <c r="J4521">
        <v>4490.92</v>
      </c>
      <c r="K4521" s="24"/>
      <c r="L4521" s="24" t="s">
        <v>3600</v>
      </c>
      <c r="M4521" s="24" t="s">
        <v>1610</v>
      </c>
      <c r="N4521" s="24" t="s">
        <v>7</v>
      </c>
      <c r="O4521" s="24" t="s">
        <v>231</v>
      </c>
      <c r="P4521" s="24" t="s">
        <v>217</v>
      </c>
      <c r="Q4521" s="24" t="s">
        <v>102</v>
      </c>
      <c r="R4521" s="24" t="s">
        <v>108</v>
      </c>
      <c r="S4521" s="24" t="s">
        <v>103</v>
      </c>
      <c r="T4521" s="24" t="s">
        <v>260</v>
      </c>
      <c r="U4521" s="24" t="s">
        <v>1110</v>
      </c>
      <c r="V4521" s="24" t="s">
        <v>205</v>
      </c>
      <c r="W4521" s="24" t="s">
        <v>3598</v>
      </c>
      <c r="X4521" s="24" t="s">
        <v>1833</v>
      </c>
      <c r="Y4521" s="24" t="s">
        <v>166</v>
      </c>
      <c r="Z4521" s="24"/>
    </row>
    <row r="4522" spans="1:26" x14ac:dyDescent="0.2">
      <c r="A4522">
        <v>4522</v>
      </c>
      <c r="B4522">
        <v>8000</v>
      </c>
      <c r="H4522" s="23">
        <v>44397</v>
      </c>
      <c r="I4522" s="23"/>
      <c r="J4522">
        <v>4474.92</v>
      </c>
      <c r="K4522" s="24"/>
      <c r="L4522" s="24" t="s">
        <v>3601</v>
      </c>
      <c r="M4522" s="24" t="s">
        <v>3602</v>
      </c>
      <c r="N4522" s="24" t="s">
        <v>7</v>
      </c>
      <c r="O4522" s="24" t="s">
        <v>231</v>
      </c>
      <c r="P4522" s="24" t="s">
        <v>217</v>
      </c>
      <c r="Q4522" s="24" t="s">
        <v>102</v>
      </c>
      <c r="R4522" s="24" t="s">
        <v>108</v>
      </c>
      <c r="S4522" s="24" t="s">
        <v>103</v>
      </c>
      <c r="T4522" s="24" t="s">
        <v>260</v>
      </c>
      <c r="U4522" s="24" t="s">
        <v>3458</v>
      </c>
      <c r="V4522" s="24" t="s">
        <v>205</v>
      </c>
      <c r="W4522" s="24" t="s">
        <v>3598</v>
      </c>
      <c r="X4522" s="24" t="s">
        <v>1833</v>
      </c>
      <c r="Y4522" s="24" t="s">
        <v>166</v>
      </c>
      <c r="Z4522" s="24"/>
    </row>
    <row r="4523" spans="1:26" x14ac:dyDescent="0.2">
      <c r="A4523">
        <v>4523</v>
      </c>
      <c r="B4523">
        <v>8001</v>
      </c>
      <c r="H4523" s="23">
        <v>44397</v>
      </c>
      <c r="I4523" s="23"/>
      <c r="J4523">
        <v>2999.31</v>
      </c>
      <c r="K4523" s="24"/>
      <c r="L4523" s="24" t="s">
        <v>3603</v>
      </c>
      <c r="M4523" s="24" t="s">
        <v>3604</v>
      </c>
      <c r="N4523" s="24" t="s">
        <v>7</v>
      </c>
      <c r="O4523" s="24" t="s">
        <v>231</v>
      </c>
      <c r="P4523" s="24" t="s">
        <v>217</v>
      </c>
      <c r="Q4523" s="24" t="s">
        <v>102</v>
      </c>
      <c r="R4523" s="24" t="s">
        <v>108</v>
      </c>
      <c r="S4523" s="24" t="s">
        <v>103</v>
      </c>
      <c r="T4523" s="24" t="s">
        <v>260</v>
      </c>
      <c r="U4523" s="24" t="s">
        <v>3455</v>
      </c>
      <c r="V4523" s="24" t="s">
        <v>205</v>
      </c>
      <c r="W4523" s="24" t="s">
        <v>3598</v>
      </c>
      <c r="X4523" s="24" t="s">
        <v>1833</v>
      </c>
      <c r="Y4523" s="24" t="s">
        <v>166</v>
      </c>
      <c r="Z4523" s="24"/>
    </row>
    <row r="4524" spans="1:26" x14ac:dyDescent="0.2">
      <c r="A4524">
        <v>4524</v>
      </c>
      <c r="B4524">
        <v>8002</v>
      </c>
      <c r="H4524" s="23">
        <v>44397</v>
      </c>
      <c r="I4524" s="23"/>
      <c r="J4524">
        <v>127.49</v>
      </c>
      <c r="K4524" s="24"/>
      <c r="L4524" s="24" t="s">
        <v>3605</v>
      </c>
      <c r="M4524" s="24" t="s">
        <v>3606</v>
      </c>
      <c r="N4524" s="24" t="s">
        <v>7</v>
      </c>
      <c r="O4524" s="24" t="s">
        <v>231</v>
      </c>
      <c r="P4524" s="24" t="s">
        <v>217</v>
      </c>
      <c r="Q4524" s="24" t="s">
        <v>102</v>
      </c>
      <c r="R4524" s="24" t="s">
        <v>108</v>
      </c>
      <c r="S4524" s="24" t="s">
        <v>103</v>
      </c>
      <c r="T4524" s="24" t="s">
        <v>260</v>
      </c>
      <c r="U4524" s="24" t="s">
        <v>3470</v>
      </c>
      <c r="V4524" s="24" t="s">
        <v>205</v>
      </c>
      <c r="W4524" s="24"/>
      <c r="X4524" s="24" t="s">
        <v>1833</v>
      </c>
      <c r="Y4524" s="24" t="s">
        <v>166</v>
      </c>
      <c r="Z4524" s="24"/>
    </row>
    <row r="4525" spans="1:26" x14ac:dyDescent="0.2">
      <c r="A4525">
        <v>4525</v>
      </c>
      <c r="B4525">
        <v>8003</v>
      </c>
      <c r="H4525" s="23">
        <v>44397</v>
      </c>
      <c r="I4525" s="23"/>
      <c r="J4525">
        <v>30</v>
      </c>
      <c r="K4525" s="24"/>
      <c r="L4525" s="24" t="s">
        <v>3594</v>
      </c>
      <c r="M4525" s="24" t="s">
        <v>3595</v>
      </c>
      <c r="N4525" s="24" t="s">
        <v>50</v>
      </c>
      <c r="O4525" s="24" t="s">
        <v>231</v>
      </c>
      <c r="P4525" s="24" t="s">
        <v>217</v>
      </c>
      <c r="Q4525" s="24" t="s">
        <v>36</v>
      </c>
      <c r="R4525" s="24" t="s">
        <v>105</v>
      </c>
      <c r="S4525" s="24" t="s">
        <v>83</v>
      </c>
      <c r="T4525" s="24" t="s">
        <v>378</v>
      </c>
      <c r="U4525" s="24" t="s">
        <v>205</v>
      </c>
      <c r="V4525" s="24" t="s">
        <v>205</v>
      </c>
      <c r="W4525" s="24"/>
      <c r="X4525" s="24" t="s">
        <v>1833</v>
      </c>
      <c r="Y4525" s="24" t="s">
        <v>166</v>
      </c>
      <c r="Z4525" s="24"/>
    </row>
    <row r="4526" spans="1:26" x14ac:dyDescent="0.2">
      <c r="A4526">
        <v>4526</v>
      </c>
      <c r="B4526">
        <v>8018</v>
      </c>
      <c r="H4526" s="23">
        <v>44399</v>
      </c>
      <c r="I4526" s="23"/>
      <c r="J4526">
        <v>315</v>
      </c>
      <c r="K4526" s="24"/>
      <c r="L4526" s="24" t="s">
        <v>3607</v>
      </c>
      <c r="M4526" s="24" t="s">
        <v>3608</v>
      </c>
      <c r="N4526" s="24" t="s">
        <v>50</v>
      </c>
      <c r="O4526" s="24" t="s">
        <v>231</v>
      </c>
      <c r="P4526" s="24" t="s">
        <v>217</v>
      </c>
      <c r="Q4526" s="24" t="s">
        <v>50</v>
      </c>
      <c r="R4526" s="24" t="s">
        <v>105</v>
      </c>
      <c r="S4526" s="24" t="s">
        <v>117</v>
      </c>
      <c r="T4526" s="24" t="s">
        <v>211</v>
      </c>
      <c r="U4526" s="24" t="s">
        <v>205</v>
      </c>
      <c r="V4526" s="24" t="s">
        <v>205</v>
      </c>
      <c r="W4526" s="24"/>
      <c r="X4526" s="24" t="s">
        <v>1833</v>
      </c>
      <c r="Y4526" s="24" t="s">
        <v>166</v>
      </c>
      <c r="Z4526" s="24"/>
    </row>
    <row r="4527" spans="1:26" x14ac:dyDescent="0.2">
      <c r="A4527">
        <v>4527</v>
      </c>
      <c r="B4527">
        <v>8019</v>
      </c>
      <c r="H4527" s="23">
        <v>44399</v>
      </c>
      <c r="I4527" s="23"/>
      <c r="J4527">
        <v>1229.4100000000001</v>
      </c>
      <c r="K4527" s="24"/>
      <c r="L4527" s="24" t="s">
        <v>3609</v>
      </c>
      <c r="M4527" s="24" t="s">
        <v>45</v>
      </c>
      <c r="N4527" s="24" t="s">
        <v>2350</v>
      </c>
      <c r="O4527" s="24" t="s">
        <v>231</v>
      </c>
      <c r="P4527" s="24" t="s">
        <v>217</v>
      </c>
      <c r="Q4527" s="24" t="s">
        <v>36</v>
      </c>
      <c r="R4527" s="24" t="s">
        <v>6</v>
      </c>
      <c r="S4527" s="24" t="s">
        <v>45</v>
      </c>
      <c r="T4527" s="24" t="s">
        <v>225</v>
      </c>
      <c r="U4527" s="24" t="s">
        <v>205</v>
      </c>
      <c r="V4527" s="24" t="s">
        <v>205</v>
      </c>
      <c r="W4527" s="24" t="s">
        <v>45</v>
      </c>
      <c r="X4527" s="24" t="s">
        <v>1833</v>
      </c>
      <c r="Y4527" s="24" t="s">
        <v>166</v>
      </c>
      <c r="Z4527" s="24"/>
    </row>
    <row r="4528" spans="1:26" x14ac:dyDescent="0.2">
      <c r="A4528">
        <v>4528</v>
      </c>
      <c r="B4528">
        <v>8027</v>
      </c>
      <c r="H4528" s="23">
        <v>44399</v>
      </c>
      <c r="I4528" s="23"/>
      <c r="J4528">
        <v>1052.9000000000001</v>
      </c>
      <c r="K4528" s="24"/>
      <c r="L4528" s="24" t="s">
        <v>3278</v>
      </c>
      <c r="M4528" s="24" t="s">
        <v>2455</v>
      </c>
      <c r="N4528" s="24" t="s">
        <v>50</v>
      </c>
      <c r="O4528" s="24" t="s">
        <v>231</v>
      </c>
      <c r="P4528" s="24" t="s">
        <v>217</v>
      </c>
      <c r="Q4528" s="24" t="s">
        <v>36</v>
      </c>
      <c r="R4528" s="24" t="s">
        <v>6</v>
      </c>
      <c r="S4528" s="24" t="s">
        <v>37</v>
      </c>
      <c r="T4528" s="24" t="s">
        <v>304</v>
      </c>
      <c r="U4528" s="24" t="s">
        <v>205</v>
      </c>
      <c r="V4528" s="24" t="s">
        <v>205</v>
      </c>
      <c r="W4528" s="24" t="s">
        <v>205</v>
      </c>
      <c r="X4528" s="24" t="s">
        <v>1833</v>
      </c>
      <c r="Y4528" s="24" t="s">
        <v>166</v>
      </c>
      <c r="Z4528" s="24"/>
    </row>
    <row r="4529" spans="1:26" x14ac:dyDescent="0.2">
      <c r="A4529">
        <v>4529</v>
      </c>
      <c r="B4529">
        <v>8028</v>
      </c>
      <c r="H4529" s="23">
        <v>44399</v>
      </c>
      <c r="I4529" s="23"/>
      <c r="J4529">
        <v>533.33000000000004</v>
      </c>
      <c r="K4529" s="24"/>
      <c r="L4529" s="24" t="s">
        <v>3278</v>
      </c>
      <c r="M4529" s="24" t="s">
        <v>3610</v>
      </c>
      <c r="N4529" s="24" t="s">
        <v>50</v>
      </c>
      <c r="O4529" s="24" t="s">
        <v>231</v>
      </c>
      <c r="P4529" s="24" t="s">
        <v>217</v>
      </c>
      <c r="Q4529" s="24" t="s">
        <v>36</v>
      </c>
      <c r="R4529" s="24" t="s">
        <v>70</v>
      </c>
      <c r="S4529" s="24" t="s">
        <v>37</v>
      </c>
      <c r="T4529" s="24" t="s">
        <v>2059</v>
      </c>
      <c r="U4529" s="24" t="s">
        <v>205</v>
      </c>
      <c r="V4529" s="24" t="s">
        <v>205</v>
      </c>
      <c r="W4529" s="24" t="s">
        <v>205</v>
      </c>
      <c r="X4529" s="24" t="s">
        <v>1833</v>
      </c>
      <c r="Y4529" s="24" t="s">
        <v>166</v>
      </c>
      <c r="Z4529" s="24"/>
    </row>
    <row r="4530" spans="1:26" x14ac:dyDescent="0.2">
      <c r="A4530">
        <v>4530</v>
      </c>
      <c r="B4530">
        <v>8029</v>
      </c>
      <c r="H4530" s="23">
        <v>44399</v>
      </c>
      <c r="I4530" s="23"/>
      <c r="J4530">
        <v>290</v>
      </c>
      <c r="K4530" s="24"/>
      <c r="L4530" s="24" t="s">
        <v>3611</v>
      </c>
      <c r="M4530" s="24" t="s">
        <v>3612</v>
      </c>
      <c r="N4530" s="24" t="s">
        <v>50</v>
      </c>
      <c r="O4530" s="24" t="s">
        <v>231</v>
      </c>
      <c r="P4530" s="24" t="s">
        <v>217</v>
      </c>
      <c r="Q4530" s="24" t="s">
        <v>50</v>
      </c>
      <c r="R4530" s="24" t="s">
        <v>105</v>
      </c>
      <c r="S4530" s="24" t="s">
        <v>77</v>
      </c>
      <c r="T4530" s="24" t="s">
        <v>314</v>
      </c>
      <c r="U4530" s="24" t="s">
        <v>205</v>
      </c>
      <c r="V4530" s="24" t="s">
        <v>205</v>
      </c>
      <c r="W4530" s="24"/>
      <c r="X4530" s="24" t="s">
        <v>1833</v>
      </c>
      <c r="Y4530" s="24" t="s">
        <v>166</v>
      </c>
      <c r="Z4530" s="24"/>
    </row>
    <row r="4531" spans="1:26" x14ac:dyDescent="0.2">
      <c r="A4531">
        <v>4531</v>
      </c>
      <c r="B4531">
        <v>8031</v>
      </c>
      <c r="H4531" s="23">
        <v>44400</v>
      </c>
      <c r="I4531" s="23"/>
      <c r="J4531">
        <v>490</v>
      </c>
      <c r="K4531" s="24"/>
      <c r="L4531" s="24" t="s">
        <v>3611</v>
      </c>
      <c r="M4531" s="24" t="s">
        <v>3586</v>
      </c>
      <c r="N4531" s="24" t="s">
        <v>50</v>
      </c>
      <c r="O4531" s="24" t="s">
        <v>231</v>
      </c>
      <c r="P4531" s="24" t="s">
        <v>217</v>
      </c>
      <c r="Q4531" s="24" t="s">
        <v>50</v>
      </c>
      <c r="R4531" s="24" t="s">
        <v>105</v>
      </c>
      <c r="S4531" s="24" t="s">
        <v>77</v>
      </c>
      <c r="T4531" s="24" t="s">
        <v>314</v>
      </c>
      <c r="U4531" s="24" t="s">
        <v>205</v>
      </c>
      <c r="V4531" s="24" t="s">
        <v>205</v>
      </c>
      <c r="W4531" s="24"/>
      <c r="X4531" s="24" t="s">
        <v>1833</v>
      </c>
      <c r="Y4531" s="24" t="s">
        <v>1833</v>
      </c>
      <c r="Z4531" s="24"/>
    </row>
    <row r="4532" spans="1:26" x14ac:dyDescent="0.2">
      <c r="A4532">
        <v>4532</v>
      </c>
      <c r="B4532">
        <v>8049</v>
      </c>
      <c r="H4532" s="23">
        <v>44403</v>
      </c>
      <c r="I4532" s="23"/>
      <c r="J4532">
        <v>120000</v>
      </c>
      <c r="K4532" s="24"/>
      <c r="L4532" s="24" t="s">
        <v>3396</v>
      </c>
      <c r="M4532" s="24" t="s">
        <v>240</v>
      </c>
      <c r="N4532" s="24" t="s">
        <v>68</v>
      </c>
      <c r="O4532" s="24" t="s">
        <v>231</v>
      </c>
      <c r="P4532" s="24" t="s">
        <v>217</v>
      </c>
      <c r="Q4532" s="24" t="s">
        <v>234</v>
      </c>
      <c r="R4532" s="24" t="s">
        <v>234</v>
      </c>
      <c r="S4532" s="24" t="s">
        <v>234</v>
      </c>
      <c r="T4532" s="24" t="s">
        <v>235</v>
      </c>
      <c r="U4532" s="24" t="s">
        <v>205</v>
      </c>
      <c r="V4532" s="24" t="s">
        <v>205</v>
      </c>
      <c r="W4532" s="24" t="s">
        <v>205</v>
      </c>
      <c r="X4532" s="24" t="s">
        <v>1833</v>
      </c>
      <c r="Y4532" s="24" t="s">
        <v>1833</v>
      </c>
      <c r="Z4532" s="24"/>
    </row>
    <row r="4533" spans="1:26" x14ac:dyDescent="0.2">
      <c r="A4533">
        <v>4533</v>
      </c>
      <c r="B4533">
        <v>8050</v>
      </c>
      <c r="H4533" s="23">
        <v>44403</v>
      </c>
      <c r="I4533" s="23"/>
      <c r="J4533">
        <v>1000</v>
      </c>
      <c r="K4533" s="24"/>
      <c r="L4533" s="24" t="s">
        <v>3613</v>
      </c>
      <c r="M4533" s="24" t="s">
        <v>3614</v>
      </c>
      <c r="N4533" s="24" t="s">
        <v>7</v>
      </c>
      <c r="O4533" s="24" t="s">
        <v>231</v>
      </c>
      <c r="P4533" s="24" t="s">
        <v>217</v>
      </c>
      <c r="Q4533" s="24" t="s">
        <v>584</v>
      </c>
      <c r="R4533" s="24" t="s">
        <v>584</v>
      </c>
      <c r="S4533" s="24" t="s">
        <v>584</v>
      </c>
      <c r="T4533" s="24" t="s">
        <v>585</v>
      </c>
      <c r="U4533" s="24" t="s">
        <v>1163</v>
      </c>
      <c r="V4533" s="24" t="s">
        <v>3615</v>
      </c>
      <c r="W4533" s="24" t="s">
        <v>205</v>
      </c>
      <c r="X4533" s="24" t="s">
        <v>1833</v>
      </c>
      <c r="Y4533" s="24" t="s">
        <v>1833</v>
      </c>
      <c r="Z4533" s="24"/>
    </row>
    <row r="4534" spans="1:26" x14ac:dyDescent="0.2">
      <c r="A4534">
        <v>4534</v>
      </c>
      <c r="B4534">
        <v>8051</v>
      </c>
      <c r="H4534" s="23">
        <v>44403</v>
      </c>
      <c r="I4534" s="23"/>
      <c r="J4534">
        <v>68.22</v>
      </c>
      <c r="K4534" s="24"/>
      <c r="L4534" s="24" t="s">
        <v>3616</v>
      </c>
      <c r="M4534" s="24" t="s">
        <v>3617</v>
      </c>
      <c r="N4534" s="24" t="s">
        <v>68</v>
      </c>
      <c r="O4534" s="24" t="s">
        <v>231</v>
      </c>
      <c r="P4534" s="24" t="s">
        <v>217</v>
      </c>
      <c r="Q4534" s="24" t="s">
        <v>28</v>
      </c>
      <c r="R4534" s="24" t="s">
        <v>70</v>
      </c>
      <c r="S4534" s="24" t="s">
        <v>33</v>
      </c>
      <c r="T4534" s="24" t="s">
        <v>2337</v>
      </c>
      <c r="U4534" s="24" t="s">
        <v>205</v>
      </c>
      <c r="V4534" s="24" t="s">
        <v>205</v>
      </c>
      <c r="W4534" s="24"/>
      <c r="X4534" s="24" t="s">
        <v>1833</v>
      </c>
      <c r="Y4534" s="24" t="s">
        <v>1833</v>
      </c>
      <c r="Z4534" s="24"/>
    </row>
    <row r="4535" spans="1:26" x14ac:dyDescent="0.2">
      <c r="A4535">
        <v>4535</v>
      </c>
      <c r="B4535">
        <v>8052</v>
      </c>
      <c r="H4535" s="23">
        <v>44403</v>
      </c>
      <c r="I4535" s="23"/>
      <c r="J4535">
        <v>51.16</v>
      </c>
      <c r="K4535" s="24"/>
      <c r="L4535" s="24" t="s">
        <v>3618</v>
      </c>
      <c r="M4535" s="24" t="s">
        <v>3619</v>
      </c>
      <c r="N4535" s="24" t="s">
        <v>65</v>
      </c>
      <c r="O4535" s="24" t="s">
        <v>231</v>
      </c>
      <c r="P4535" s="24" t="s">
        <v>207</v>
      </c>
      <c r="Q4535" s="24" t="s">
        <v>28</v>
      </c>
      <c r="R4535" s="24" t="s">
        <v>70</v>
      </c>
      <c r="S4535" s="24" t="s">
        <v>33</v>
      </c>
      <c r="T4535" s="24" t="s">
        <v>2337</v>
      </c>
      <c r="U4535" s="24" t="s">
        <v>205</v>
      </c>
      <c r="V4535" s="24" t="s">
        <v>205</v>
      </c>
      <c r="W4535" s="24"/>
      <c r="X4535" s="24" t="s">
        <v>1833</v>
      </c>
      <c r="Y4535" s="24" t="s">
        <v>1833</v>
      </c>
      <c r="Z4535" s="24"/>
    </row>
    <row r="4536" spans="1:26" x14ac:dyDescent="0.2">
      <c r="A4536">
        <v>4536</v>
      </c>
      <c r="B4536">
        <v>8053</v>
      </c>
      <c r="H4536" s="23">
        <v>44403</v>
      </c>
      <c r="I4536" s="23"/>
      <c r="J4536">
        <v>51.16</v>
      </c>
      <c r="K4536" s="24"/>
      <c r="L4536" s="24" t="s">
        <v>3620</v>
      </c>
      <c r="M4536" s="24" t="s">
        <v>3621</v>
      </c>
      <c r="N4536" s="24" t="s">
        <v>68</v>
      </c>
      <c r="O4536" s="24" t="s">
        <v>231</v>
      </c>
      <c r="P4536" s="24" t="s">
        <v>217</v>
      </c>
      <c r="Q4536" s="24" t="s">
        <v>28</v>
      </c>
      <c r="R4536" s="24" t="s">
        <v>70</v>
      </c>
      <c r="S4536" s="24" t="s">
        <v>33</v>
      </c>
      <c r="T4536" s="24" t="s">
        <v>232</v>
      </c>
      <c r="U4536" s="24" t="s">
        <v>205</v>
      </c>
      <c r="V4536" s="24" t="s">
        <v>205</v>
      </c>
      <c r="W4536" s="24"/>
      <c r="X4536" s="24" t="s">
        <v>1833</v>
      </c>
      <c r="Y4536" s="24" t="s">
        <v>1833</v>
      </c>
      <c r="Z4536" s="24"/>
    </row>
    <row r="4537" spans="1:26" x14ac:dyDescent="0.2">
      <c r="A4537">
        <v>4537</v>
      </c>
      <c r="B4537">
        <v>8061</v>
      </c>
      <c r="H4537" s="23">
        <v>44404</v>
      </c>
      <c r="I4537" s="23"/>
      <c r="J4537">
        <v>1000</v>
      </c>
      <c r="K4537" s="24"/>
      <c r="L4537" s="24" t="s">
        <v>3622</v>
      </c>
      <c r="M4537" s="24" t="s">
        <v>3623</v>
      </c>
      <c r="N4537" s="24" t="s">
        <v>69</v>
      </c>
      <c r="O4537" s="24" t="s">
        <v>231</v>
      </c>
      <c r="P4537" s="24" t="s">
        <v>275</v>
      </c>
      <c r="Q4537" s="24" t="s">
        <v>119</v>
      </c>
      <c r="R4537" s="24" t="s">
        <v>105</v>
      </c>
      <c r="S4537" s="24" t="s">
        <v>120</v>
      </c>
      <c r="T4537" s="24" t="s">
        <v>293</v>
      </c>
      <c r="U4537" s="24" t="s">
        <v>205</v>
      </c>
      <c r="V4537" s="24" t="s">
        <v>205</v>
      </c>
      <c r="W4537" s="24"/>
      <c r="X4537" s="24" t="s">
        <v>1833</v>
      </c>
      <c r="Y4537" s="24" t="s">
        <v>1833</v>
      </c>
      <c r="Z4537" s="24"/>
    </row>
    <row r="4538" spans="1:26" x14ac:dyDescent="0.2">
      <c r="A4538">
        <v>4538</v>
      </c>
      <c r="B4538">
        <v>8062</v>
      </c>
      <c r="H4538" s="23">
        <v>44404</v>
      </c>
      <c r="I4538" s="23"/>
      <c r="J4538">
        <v>120</v>
      </c>
      <c r="K4538" s="24"/>
      <c r="L4538" s="24" t="s">
        <v>3624</v>
      </c>
      <c r="M4538" s="24" t="s">
        <v>3625</v>
      </c>
      <c r="N4538" s="24" t="s">
        <v>68</v>
      </c>
      <c r="O4538" s="24" t="s">
        <v>231</v>
      </c>
      <c r="P4538" s="24" t="s">
        <v>217</v>
      </c>
      <c r="Q4538" s="24" t="s">
        <v>52</v>
      </c>
      <c r="R4538" s="24" t="s">
        <v>70</v>
      </c>
      <c r="S4538" s="24" t="s">
        <v>54</v>
      </c>
      <c r="T4538" s="24" t="s">
        <v>225</v>
      </c>
      <c r="U4538" s="24" t="s">
        <v>205</v>
      </c>
      <c r="V4538" s="24" t="s">
        <v>205</v>
      </c>
      <c r="W4538" s="24"/>
      <c r="X4538" s="24" t="s">
        <v>1833</v>
      </c>
      <c r="Y4538" s="24" t="s">
        <v>1833</v>
      </c>
      <c r="Z4538" s="24"/>
    </row>
    <row r="4539" spans="1:26" x14ac:dyDescent="0.2">
      <c r="A4539">
        <v>4539</v>
      </c>
      <c r="B4539">
        <v>8063</v>
      </c>
      <c r="H4539" s="23">
        <v>44404</v>
      </c>
      <c r="I4539" s="23"/>
      <c r="J4539">
        <v>55.8</v>
      </c>
      <c r="K4539" s="24"/>
      <c r="L4539" s="24" t="s">
        <v>3477</v>
      </c>
      <c r="M4539" s="24" t="s">
        <v>3626</v>
      </c>
      <c r="N4539" s="24" t="s">
        <v>50</v>
      </c>
      <c r="O4539" s="24" t="s">
        <v>231</v>
      </c>
      <c r="P4539" s="24" t="s">
        <v>217</v>
      </c>
      <c r="Q4539" s="24" t="s">
        <v>36</v>
      </c>
      <c r="R4539" s="24" t="s">
        <v>105</v>
      </c>
      <c r="S4539" s="24" t="s">
        <v>83</v>
      </c>
      <c r="T4539" s="24" t="s">
        <v>378</v>
      </c>
      <c r="U4539" s="24" t="s">
        <v>205</v>
      </c>
      <c r="V4539" s="24" t="s">
        <v>205</v>
      </c>
      <c r="W4539" s="24"/>
      <c r="X4539" s="24" t="s">
        <v>1833</v>
      </c>
      <c r="Y4539" s="24" t="s">
        <v>1833</v>
      </c>
      <c r="Z4539" s="24"/>
    </row>
    <row r="4540" spans="1:26" x14ac:dyDescent="0.2">
      <c r="A4540">
        <v>4540</v>
      </c>
      <c r="B4540">
        <v>8064</v>
      </c>
      <c r="H4540" s="23">
        <v>44404</v>
      </c>
      <c r="I4540" s="23"/>
      <c r="J4540">
        <v>146.78</v>
      </c>
      <c r="K4540" s="24"/>
      <c r="L4540" s="24" t="s">
        <v>3477</v>
      </c>
      <c r="M4540" s="24" t="s">
        <v>3627</v>
      </c>
      <c r="N4540" s="24" t="s">
        <v>68</v>
      </c>
      <c r="O4540" s="24" t="s">
        <v>231</v>
      </c>
      <c r="P4540" s="24" t="s">
        <v>217</v>
      </c>
      <c r="Q4540" s="24" t="s">
        <v>64</v>
      </c>
      <c r="R4540" s="24" t="s">
        <v>105</v>
      </c>
      <c r="S4540" s="24" t="s">
        <v>77</v>
      </c>
      <c r="T4540" s="24" t="s">
        <v>314</v>
      </c>
      <c r="U4540" s="24" t="s">
        <v>205</v>
      </c>
      <c r="V4540" s="24" t="s">
        <v>205</v>
      </c>
      <c r="W4540" s="24"/>
      <c r="X4540" s="24" t="s">
        <v>1833</v>
      </c>
      <c r="Y4540" s="24" t="s">
        <v>1833</v>
      </c>
      <c r="Z4540" s="24"/>
    </row>
    <row r="4541" spans="1:26" x14ac:dyDescent="0.2">
      <c r="A4541">
        <v>4541</v>
      </c>
      <c r="B4541">
        <v>8066</v>
      </c>
      <c r="H4541" s="23">
        <v>44404</v>
      </c>
      <c r="I4541" s="23"/>
      <c r="J4541">
        <v>30.26</v>
      </c>
      <c r="K4541" s="24"/>
      <c r="L4541" s="24" t="s">
        <v>3628</v>
      </c>
      <c r="M4541" s="24" t="s">
        <v>82</v>
      </c>
      <c r="N4541" s="24" t="s">
        <v>7</v>
      </c>
      <c r="O4541" s="24" t="s">
        <v>231</v>
      </c>
      <c r="P4541" s="24" t="s">
        <v>217</v>
      </c>
      <c r="Q4541" s="24" t="s">
        <v>7</v>
      </c>
      <c r="R4541" s="24" t="s">
        <v>70</v>
      </c>
      <c r="S4541" s="24" t="s">
        <v>82</v>
      </c>
      <c r="T4541" s="24" t="s">
        <v>587</v>
      </c>
      <c r="U4541" s="24" t="s">
        <v>205</v>
      </c>
      <c r="V4541" s="24" t="s">
        <v>205</v>
      </c>
      <c r="W4541" s="24" t="s">
        <v>82</v>
      </c>
      <c r="X4541" s="24" t="s">
        <v>1833</v>
      </c>
      <c r="Y4541" s="24" t="s">
        <v>1833</v>
      </c>
      <c r="Z4541" s="24"/>
    </row>
    <row r="4542" spans="1:26" x14ac:dyDescent="0.2">
      <c r="A4542">
        <v>4542</v>
      </c>
      <c r="B4542">
        <v>8068</v>
      </c>
      <c r="H4542" s="23">
        <v>44405</v>
      </c>
      <c r="I4542" s="23"/>
      <c r="J4542">
        <v>692.04</v>
      </c>
      <c r="K4542" s="24"/>
      <c r="L4542" s="24" t="s">
        <v>3629</v>
      </c>
      <c r="M4542" s="24" t="s">
        <v>1482</v>
      </c>
      <c r="N4542" s="24" t="s">
        <v>7</v>
      </c>
      <c r="O4542" s="24" t="s">
        <v>231</v>
      </c>
      <c r="P4542" s="24" t="s">
        <v>217</v>
      </c>
      <c r="Q4542" s="24" t="s">
        <v>55</v>
      </c>
      <c r="R4542" s="24" t="s">
        <v>70</v>
      </c>
      <c r="S4542" s="24" t="s">
        <v>76</v>
      </c>
      <c r="T4542" s="24" t="s">
        <v>225</v>
      </c>
      <c r="U4542" s="24" t="s">
        <v>205</v>
      </c>
      <c r="V4542" s="24" t="s">
        <v>205</v>
      </c>
      <c r="W4542" s="24" t="s">
        <v>2313</v>
      </c>
      <c r="X4542" s="24" t="s">
        <v>1833</v>
      </c>
      <c r="Y4542" s="24" t="s">
        <v>1833</v>
      </c>
      <c r="Z4542" s="24"/>
    </row>
    <row r="4543" spans="1:26" x14ac:dyDescent="0.2">
      <c r="A4543">
        <v>4543</v>
      </c>
      <c r="B4543">
        <v>8069</v>
      </c>
      <c r="H4543" s="23">
        <v>44405</v>
      </c>
      <c r="I4543" s="23"/>
      <c r="J4543">
        <v>54.02</v>
      </c>
      <c r="K4543" s="24"/>
      <c r="L4543" s="24" t="s">
        <v>3284</v>
      </c>
      <c r="M4543" s="24" t="s">
        <v>1482</v>
      </c>
      <c r="N4543" s="24" t="s">
        <v>7</v>
      </c>
      <c r="O4543" s="24" t="s">
        <v>231</v>
      </c>
      <c r="P4543" s="24" t="s">
        <v>217</v>
      </c>
      <c r="Q4543" s="24" t="s">
        <v>55</v>
      </c>
      <c r="R4543" s="24" t="s">
        <v>70</v>
      </c>
      <c r="S4543" s="24" t="s">
        <v>76</v>
      </c>
      <c r="T4543" s="24" t="s">
        <v>225</v>
      </c>
      <c r="U4543" s="24" t="s">
        <v>205</v>
      </c>
      <c r="V4543" s="24" t="s">
        <v>205</v>
      </c>
      <c r="W4543" s="24" t="s">
        <v>2313</v>
      </c>
      <c r="X4543" s="24" t="s">
        <v>1833</v>
      </c>
      <c r="Y4543" s="24" t="s">
        <v>1833</v>
      </c>
      <c r="Z4543" s="24"/>
    </row>
    <row r="4544" spans="1:26" x14ac:dyDescent="0.2">
      <c r="A4544">
        <v>4544</v>
      </c>
      <c r="B4544">
        <v>8070</v>
      </c>
      <c r="H4544" s="23">
        <v>44405</v>
      </c>
      <c r="I4544" s="23"/>
      <c r="J4544">
        <v>57.82</v>
      </c>
      <c r="K4544" s="24"/>
      <c r="L4544" s="24" t="s">
        <v>3284</v>
      </c>
      <c r="M4544" s="24" t="s">
        <v>1482</v>
      </c>
      <c r="N4544" s="24" t="s">
        <v>7</v>
      </c>
      <c r="O4544" s="24" t="s">
        <v>231</v>
      </c>
      <c r="P4544" s="24" t="s">
        <v>217</v>
      </c>
      <c r="Q4544" s="24" t="s">
        <v>55</v>
      </c>
      <c r="R4544" s="24" t="s">
        <v>70</v>
      </c>
      <c r="S4544" s="24" t="s">
        <v>76</v>
      </c>
      <c r="T4544" s="24" t="s">
        <v>225</v>
      </c>
      <c r="U4544" s="24" t="s">
        <v>205</v>
      </c>
      <c r="V4544" s="24" t="s">
        <v>205</v>
      </c>
      <c r="W4544" s="24" t="s">
        <v>2313</v>
      </c>
      <c r="X4544" s="24" t="s">
        <v>1833</v>
      </c>
      <c r="Y4544" s="24" t="s">
        <v>1833</v>
      </c>
      <c r="Z4544" s="24"/>
    </row>
    <row r="4545" spans="1:26" x14ac:dyDescent="0.2">
      <c r="A4545">
        <v>4545</v>
      </c>
      <c r="B4545">
        <v>8071</v>
      </c>
      <c r="H4545" s="23">
        <v>44405</v>
      </c>
      <c r="I4545" s="23"/>
      <c r="J4545">
        <v>64.239999999999995</v>
      </c>
      <c r="K4545" s="24"/>
      <c r="L4545" s="24" t="s">
        <v>3284</v>
      </c>
      <c r="M4545" s="24" t="s">
        <v>1482</v>
      </c>
      <c r="N4545" s="24" t="s">
        <v>7</v>
      </c>
      <c r="O4545" s="24" t="s">
        <v>231</v>
      </c>
      <c r="P4545" s="24" t="s">
        <v>217</v>
      </c>
      <c r="Q4545" s="24" t="s">
        <v>55</v>
      </c>
      <c r="R4545" s="24" t="s">
        <v>70</v>
      </c>
      <c r="S4545" s="24" t="s">
        <v>76</v>
      </c>
      <c r="T4545" s="24" t="s">
        <v>225</v>
      </c>
      <c r="U4545" s="24" t="s">
        <v>205</v>
      </c>
      <c r="V4545" s="24" t="s">
        <v>205</v>
      </c>
      <c r="W4545" s="24" t="s">
        <v>2313</v>
      </c>
      <c r="X4545" s="24" t="s">
        <v>1833</v>
      </c>
      <c r="Y4545" s="24" t="s">
        <v>1833</v>
      </c>
      <c r="Z4545" s="24"/>
    </row>
    <row r="4546" spans="1:26" x14ac:dyDescent="0.2">
      <c r="A4546">
        <v>4546</v>
      </c>
      <c r="B4546">
        <v>8072</v>
      </c>
      <c r="H4546" s="23">
        <v>44405</v>
      </c>
      <c r="I4546" s="23"/>
      <c r="J4546">
        <v>84.68</v>
      </c>
      <c r="K4546" s="24"/>
      <c r="L4546" s="24" t="s">
        <v>3284</v>
      </c>
      <c r="M4546" s="24" t="s">
        <v>1482</v>
      </c>
      <c r="N4546" s="24" t="s">
        <v>7</v>
      </c>
      <c r="O4546" s="24" t="s">
        <v>231</v>
      </c>
      <c r="P4546" s="24" t="s">
        <v>217</v>
      </c>
      <c r="Q4546" s="24" t="s">
        <v>55</v>
      </c>
      <c r="R4546" s="24" t="s">
        <v>70</v>
      </c>
      <c r="S4546" s="24" t="s">
        <v>76</v>
      </c>
      <c r="T4546" s="24" t="s">
        <v>225</v>
      </c>
      <c r="U4546" s="24" t="s">
        <v>205</v>
      </c>
      <c r="V4546" s="24" t="s">
        <v>205</v>
      </c>
      <c r="W4546" s="24" t="s">
        <v>2313</v>
      </c>
      <c r="X4546" s="24" t="s">
        <v>1833</v>
      </c>
      <c r="Y4546" s="24" t="s">
        <v>1833</v>
      </c>
      <c r="Z4546" s="24"/>
    </row>
    <row r="4547" spans="1:26" x14ac:dyDescent="0.2">
      <c r="A4547">
        <v>4547</v>
      </c>
      <c r="B4547">
        <v>8073</v>
      </c>
      <c r="H4547" s="23">
        <v>44405</v>
      </c>
      <c r="I4547" s="23"/>
      <c r="J4547">
        <v>84.68</v>
      </c>
      <c r="K4547" s="24"/>
      <c r="L4547" s="24" t="s">
        <v>3284</v>
      </c>
      <c r="M4547" s="24" t="s">
        <v>1482</v>
      </c>
      <c r="N4547" s="24" t="s">
        <v>7</v>
      </c>
      <c r="O4547" s="24" t="s">
        <v>231</v>
      </c>
      <c r="P4547" s="24" t="s">
        <v>217</v>
      </c>
      <c r="Q4547" s="24" t="s">
        <v>55</v>
      </c>
      <c r="R4547" s="24" t="s">
        <v>70</v>
      </c>
      <c r="S4547" s="24" t="s">
        <v>76</v>
      </c>
      <c r="T4547" s="24" t="s">
        <v>225</v>
      </c>
      <c r="U4547" s="24" t="s">
        <v>205</v>
      </c>
      <c r="V4547" s="24" t="s">
        <v>205</v>
      </c>
      <c r="W4547" s="24" t="s">
        <v>2313</v>
      </c>
      <c r="X4547" s="24" t="s">
        <v>1833</v>
      </c>
      <c r="Y4547" s="24" t="s">
        <v>1833</v>
      </c>
      <c r="Z4547" s="24"/>
    </row>
    <row r="4548" spans="1:26" x14ac:dyDescent="0.2">
      <c r="A4548">
        <v>4548</v>
      </c>
      <c r="B4548">
        <v>8074</v>
      </c>
      <c r="H4548" s="23">
        <v>44405</v>
      </c>
      <c r="I4548" s="23"/>
      <c r="J4548">
        <v>189.8</v>
      </c>
      <c r="K4548" s="24"/>
      <c r="L4548" s="24" t="s">
        <v>3284</v>
      </c>
      <c r="M4548" s="24" t="s">
        <v>1482</v>
      </c>
      <c r="N4548" s="24" t="s">
        <v>7</v>
      </c>
      <c r="O4548" s="24" t="s">
        <v>231</v>
      </c>
      <c r="P4548" s="24" t="s">
        <v>217</v>
      </c>
      <c r="Q4548" s="24" t="s">
        <v>55</v>
      </c>
      <c r="R4548" s="24" t="s">
        <v>70</v>
      </c>
      <c r="S4548" s="24" t="s">
        <v>76</v>
      </c>
      <c r="T4548" s="24" t="s">
        <v>225</v>
      </c>
      <c r="U4548" s="24" t="s">
        <v>205</v>
      </c>
      <c r="V4548" s="24" t="s">
        <v>205</v>
      </c>
      <c r="W4548" s="24" t="s">
        <v>2313</v>
      </c>
      <c r="X4548" s="24" t="s">
        <v>1833</v>
      </c>
      <c r="Y4548" s="24" t="s">
        <v>1833</v>
      </c>
      <c r="Z4548" s="24"/>
    </row>
    <row r="4549" spans="1:26" x14ac:dyDescent="0.2">
      <c r="A4549">
        <v>4549</v>
      </c>
      <c r="B4549">
        <v>8078</v>
      </c>
      <c r="H4549" s="23">
        <v>44405</v>
      </c>
      <c r="I4549" s="23"/>
      <c r="J4549">
        <v>204.4</v>
      </c>
      <c r="K4549" s="24"/>
      <c r="L4549" s="24" t="s">
        <v>3629</v>
      </c>
      <c r="M4549" s="24" t="s">
        <v>1482</v>
      </c>
      <c r="N4549" s="24" t="s">
        <v>7</v>
      </c>
      <c r="O4549" s="24" t="s">
        <v>231</v>
      </c>
      <c r="P4549" s="24" t="s">
        <v>217</v>
      </c>
      <c r="Q4549" s="24" t="s">
        <v>55</v>
      </c>
      <c r="R4549" s="24" t="s">
        <v>70</v>
      </c>
      <c r="S4549" s="24" t="s">
        <v>76</v>
      </c>
      <c r="T4549" s="24" t="s">
        <v>225</v>
      </c>
      <c r="U4549" s="24" t="s">
        <v>205</v>
      </c>
      <c r="V4549" s="24" t="s">
        <v>205</v>
      </c>
      <c r="W4549" s="24" t="s">
        <v>2313</v>
      </c>
      <c r="X4549" s="24" t="s">
        <v>1833</v>
      </c>
      <c r="Y4549" s="24" t="s">
        <v>1833</v>
      </c>
      <c r="Z4549" s="24"/>
    </row>
    <row r="4550" spans="1:26" x14ac:dyDescent="0.2">
      <c r="A4550">
        <v>4550</v>
      </c>
      <c r="B4550">
        <v>8079</v>
      </c>
      <c r="H4550" s="23">
        <v>44405</v>
      </c>
      <c r="I4550" s="23"/>
      <c r="J4550">
        <v>277.39999999999998</v>
      </c>
      <c r="K4550" s="24"/>
      <c r="L4550" s="24" t="s">
        <v>3284</v>
      </c>
      <c r="M4550" s="24" t="s">
        <v>1482</v>
      </c>
      <c r="N4550" s="24" t="s">
        <v>7</v>
      </c>
      <c r="O4550" s="24" t="s">
        <v>231</v>
      </c>
      <c r="P4550" s="24" t="s">
        <v>217</v>
      </c>
      <c r="Q4550" s="24" t="s">
        <v>55</v>
      </c>
      <c r="R4550" s="24" t="s">
        <v>70</v>
      </c>
      <c r="S4550" s="24" t="s">
        <v>76</v>
      </c>
      <c r="T4550" s="24" t="s">
        <v>225</v>
      </c>
      <c r="U4550" s="24" t="s">
        <v>205</v>
      </c>
      <c r="V4550" s="24" t="s">
        <v>205</v>
      </c>
      <c r="W4550" s="24" t="s">
        <v>2313</v>
      </c>
      <c r="X4550" s="24" t="s">
        <v>1833</v>
      </c>
      <c r="Y4550" s="24" t="s">
        <v>1833</v>
      </c>
      <c r="Z4550" s="24"/>
    </row>
    <row r="4551" spans="1:26" x14ac:dyDescent="0.2">
      <c r="A4551">
        <v>4551</v>
      </c>
      <c r="B4551">
        <v>8080</v>
      </c>
      <c r="H4551" s="23">
        <v>44405</v>
      </c>
      <c r="I4551" s="23"/>
      <c r="J4551">
        <v>365</v>
      </c>
      <c r="K4551" s="24"/>
      <c r="L4551" s="24" t="s">
        <v>3284</v>
      </c>
      <c r="M4551" s="24" t="s">
        <v>1482</v>
      </c>
      <c r="N4551" s="24" t="s">
        <v>7</v>
      </c>
      <c r="O4551" s="24" t="s">
        <v>231</v>
      </c>
      <c r="P4551" s="24" t="s">
        <v>217</v>
      </c>
      <c r="Q4551" s="24" t="s">
        <v>55</v>
      </c>
      <c r="R4551" s="24" t="s">
        <v>70</v>
      </c>
      <c r="S4551" s="24" t="s">
        <v>76</v>
      </c>
      <c r="T4551" s="24" t="s">
        <v>225</v>
      </c>
      <c r="U4551" s="24" t="s">
        <v>205</v>
      </c>
      <c r="V4551" s="24" t="s">
        <v>205</v>
      </c>
      <c r="W4551" s="24" t="s">
        <v>2313</v>
      </c>
      <c r="X4551" s="24" t="s">
        <v>1833</v>
      </c>
      <c r="Y4551" s="24" t="s">
        <v>1833</v>
      </c>
      <c r="Z4551" s="24"/>
    </row>
    <row r="4552" spans="1:26" x14ac:dyDescent="0.2">
      <c r="A4552">
        <v>4552</v>
      </c>
      <c r="B4552">
        <v>8081</v>
      </c>
      <c r="H4552" s="23">
        <v>44405</v>
      </c>
      <c r="I4552" s="23"/>
      <c r="J4552">
        <v>730</v>
      </c>
      <c r="K4552" s="24"/>
      <c r="L4552" s="24" t="s">
        <v>3284</v>
      </c>
      <c r="M4552" s="24" t="s">
        <v>1482</v>
      </c>
      <c r="N4552" s="24" t="s">
        <v>7</v>
      </c>
      <c r="O4552" s="24" t="s">
        <v>231</v>
      </c>
      <c r="P4552" s="24" t="s">
        <v>217</v>
      </c>
      <c r="Q4552" s="24" t="s">
        <v>55</v>
      </c>
      <c r="R4552" s="24" t="s">
        <v>70</v>
      </c>
      <c r="S4552" s="24" t="s">
        <v>76</v>
      </c>
      <c r="T4552" s="24" t="s">
        <v>225</v>
      </c>
      <c r="U4552" s="24" t="s">
        <v>205</v>
      </c>
      <c r="V4552" s="24" t="s">
        <v>205</v>
      </c>
      <c r="W4552" s="24" t="s">
        <v>2313</v>
      </c>
      <c r="X4552" s="24" t="s">
        <v>1833</v>
      </c>
      <c r="Y4552" s="24" t="s">
        <v>1833</v>
      </c>
      <c r="Z4552" s="24"/>
    </row>
    <row r="4553" spans="1:26" x14ac:dyDescent="0.2">
      <c r="A4553">
        <v>4553</v>
      </c>
      <c r="B4553">
        <v>8082</v>
      </c>
      <c r="H4553" s="23">
        <v>44405</v>
      </c>
      <c r="I4553" s="23"/>
      <c r="J4553">
        <v>365</v>
      </c>
      <c r="K4553" s="24"/>
      <c r="L4553" s="24" t="s">
        <v>3629</v>
      </c>
      <c r="M4553" s="24" t="s">
        <v>1482</v>
      </c>
      <c r="N4553" s="24" t="s">
        <v>7</v>
      </c>
      <c r="O4553" s="24" t="s">
        <v>231</v>
      </c>
      <c r="P4553" s="24" t="s">
        <v>217</v>
      </c>
      <c r="Q4553" s="24" t="s">
        <v>55</v>
      </c>
      <c r="R4553" s="24" t="s">
        <v>70</v>
      </c>
      <c r="S4553" s="24" t="s">
        <v>76</v>
      </c>
      <c r="T4553" s="24" t="s">
        <v>225</v>
      </c>
      <c r="U4553" s="24" t="s">
        <v>205</v>
      </c>
      <c r="V4553" s="24" t="s">
        <v>205</v>
      </c>
      <c r="W4553" s="24" t="s">
        <v>2313</v>
      </c>
      <c r="X4553" s="24" t="s">
        <v>1833</v>
      </c>
      <c r="Y4553" s="24" t="s">
        <v>1833</v>
      </c>
      <c r="Z4553" s="24"/>
    </row>
    <row r="4554" spans="1:26" x14ac:dyDescent="0.2">
      <c r="A4554">
        <v>4554</v>
      </c>
      <c r="B4554">
        <v>8083</v>
      </c>
      <c r="H4554" s="23">
        <v>44405</v>
      </c>
      <c r="I4554" s="23"/>
      <c r="J4554">
        <v>1568.45</v>
      </c>
      <c r="K4554" s="24"/>
      <c r="L4554" s="24" t="s">
        <v>3630</v>
      </c>
      <c r="M4554" s="24" t="s">
        <v>3122</v>
      </c>
      <c r="N4554" s="24" t="s">
        <v>7</v>
      </c>
      <c r="O4554" s="24" t="s">
        <v>231</v>
      </c>
      <c r="P4554" s="24" t="s">
        <v>217</v>
      </c>
      <c r="Q4554" s="24" t="s">
        <v>52</v>
      </c>
      <c r="R4554" s="24" t="s">
        <v>69</v>
      </c>
      <c r="S4554" s="24" t="s">
        <v>94</v>
      </c>
      <c r="T4554" s="24" t="s">
        <v>363</v>
      </c>
      <c r="U4554" s="24" t="s">
        <v>205</v>
      </c>
      <c r="V4554" s="24" t="s">
        <v>205</v>
      </c>
      <c r="W4554" s="24" t="s">
        <v>3186</v>
      </c>
      <c r="X4554" s="24" t="s">
        <v>1833</v>
      </c>
      <c r="Y4554" s="24" t="s">
        <v>1833</v>
      </c>
      <c r="Z4554" s="24"/>
    </row>
    <row r="4555" spans="1:26" x14ac:dyDescent="0.2">
      <c r="A4555">
        <v>4555</v>
      </c>
      <c r="B4555">
        <v>8085</v>
      </c>
      <c r="H4555" s="23">
        <v>44405</v>
      </c>
      <c r="I4555" s="23"/>
      <c r="J4555">
        <v>1625</v>
      </c>
      <c r="K4555" s="24"/>
      <c r="L4555" s="24" t="s">
        <v>3631</v>
      </c>
      <c r="M4555" s="24" t="s">
        <v>3632</v>
      </c>
      <c r="N4555" s="24" t="s">
        <v>7</v>
      </c>
      <c r="O4555" s="24" t="s">
        <v>231</v>
      </c>
      <c r="P4555" s="24" t="s">
        <v>217</v>
      </c>
      <c r="Q4555" s="24" t="s">
        <v>55</v>
      </c>
      <c r="R4555" s="24" t="s">
        <v>70</v>
      </c>
      <c r="S4555" s="24" t="s">
        <v>20</v>
      </c>
      <c r="T4555" s="24" t="s">
        <v>345</v>
      </c>
      <c r="U4555" s="24" t="s">
        <v>205</v>
      </c>
      <c r="V4555" s="24" t="s">
        <v>205</v>
      </c>
      <c r="W4555" s="24" t="s">
        <v>3633</v>
      </c>
      <c r="X4555" s="24" t="s">
        <v>1833</v>
      </c>
      <c r="Y4555" s="24" t="s">
        <v>1833</v>
      </c>
      <c r="Z4555" s="24"/>
    </row>
    <row r="4556" spans="1:26" x14ac:dyDescent="0.2">
      <c r="A4556">
        <v>4556</v>
      </c>
      <c r="B4556">
        <v>8086</v>
      </c>
      <c r="H4556" s="23">
        <v>44405</v>
      </c>
      <c r="I4556" s="23"/>
      <c r="J4556">
        <v>22.92</v>
      </c>
      <c r="K4556" s="24"/>
      <c r="L4556" s="24" t="s">
        <v>3634</v>
      </c>
      <c r="M4556" s="24" t="s">
        <v>3635</v>
      </c>
      <c r="N4556" s="24" t="s">
        <v>7</v>
      </c>
      <c r="O4556" s="24" t="s">
        <v>231</v>
      </c>
      <c r="P4556" s="24" t="s">
        <v>217</v>
      </c>
      <c r="Q4556" s="24" t="s">
        <v>52</v>
      </c>
      <c r="R4556" s="24" t="s">
        <v>69</v>
      </c>
      <c r="S4556" s="24" t="s">
        <v>94</v>
      </c>
      <c r="T4556" s="24" t="s">
        <v>363</v>
      </c>
      <c r="U4556" s="24" t="s">
        <v>205</v>
      </c>
      <c r="V4556" s="24" t="s">
        <v>205</v>
      </c>
      <c r="W4556" s="24"/>
      <c r="X4556" s="24" t="s">
        <v>1833</v>
      </c>
      <c r="Y4556" s="24" t="s">
        <v>1833</v>
      </c>
      <c r="Z4556" s="24"/>
    </row>
    <row r="4557" spans="1:26" x14ac:dyDescent="0.2">
      <c r="A4557">
        <v>4557</v>
      </c>
      <c r="B4557">
        <v>8090</v>
      </c>
      <c r="H4557" s="23">
        <v>44406</v>
      </c>
      <c r="I4557" s="23"/>
      <c r="J4557">
        <v>290</v>
      </c>
      <c r="K4557" s="24"/>
      <c r="L4557" s="24" t="s">
        <v>3585</v>
      </c>
      <c r="M4557" s="24" t="s">
        <v>3636</v>
      </c>
      <c r="N4557" s="24" t="s">
        <v>50</v>
      </c>
      <c r="O4557" s="24" t="s">
        <v>231</v>
      </c>
      <c r="P4557" s="24" t="s">
        <v>217</v>
      </c>
      <c r="Q4557" s="24" t="s">
        <v>50</v>
      </c>
      <c r="R4557" s="24" t="s">
        <v>105</v>
      </c>
      <c r="S4557" s="24" t="s">
        <v>77</v>
      </c>
      <c r="T4557" s="24" t="s">
        <v>314</v>
      </c>
      <c r="U4557" s="24" t="s">
        <v>205</v>
      </c>
      <c r="V4557" s="24" t="s">
        <v>205</v>
      </c>
      <c r="W4557" s="24"/>
      <c r="X4557" s="24" t="s">
        <v>1833</v>
      </c>
      <c r="Y4557" s="24" t="s">
        <v>1833</v>
      </c>
      <c r="Z4557" s="24"/>
    </row>
    <row r="4558" spans="1:26" x14ac:dyDescent="0.2">
      <c r="A4558">
        <v>4558</v>
      </c>
      <c r="B4558">
        <v>8096</v>
      </c>
      <c r="H4558" s="23">
        <v>44407</v>
      </c>
      <c r="I4558" s="23"/>
      <c r="J4558">
        <v>1394.81</v>
      </c>
      <c r="K4558" s="24"/>
      <c r="L4558" s="24" t="s">
        <v>3637</v>
      </c>
      <c r="M4558" s="24" t="s">
        <v>3638</v>
      </c>
      <c r="N4558" s="24" t="s">
        <v>7</v>
      </c>
      <c r="O4558" s="24" t="s">
        <v>231</v>
      </c>
      <c r="P4558" s="24" t="s">
        <v>217</v>
      </c>
      <c r="Q4558" s="24" t="s">
        <v>55</v>
      </c>
      <c r="R4558" s="24" t="s">
        <v>70</v>
      </c>
      <c r="S4558" s="24" t="s">
        <v>75</v>
      </c>
      <c r="T4558" s="24" t="s">
        <v>363</v>
      </c>
      <c r="U4558" s="24" t="s">
        <v>205</v>
      </c>
      <c r="V4558" s="24" t="s">
        <v>205</v>
      </c>
      <c r="W4558" s="24"/>
      <c r="X4558" s="24" t="s">
        <v>1833</v>
      </c>
      <c r="Y4558" s="24" t="s">
        <v>1833</v>
      </c>
      <c r="Z4558" s="24"/>
    </row>
    <row r="4559" spans="1:26" x14ac:dyDescent="0.2">
      <c r="A4559">
        <v>4559</v>
      </c>
      <c r="B4559">
        <v>8109</v>
      </c>
      <c r="H4559" s="23">
        <v>44410</v>
      </c>
      <c r="I4559" s="23"/>
      <c r="J4559">
        <v>15.94</v>
      </c>
      <c r="K4559" s="24"/>
      <c r="L4559" s="24" t="s">
        <v>3226</v>
      </c>
      <c r="M4559" s="24" t="s">
        <v>82</v>
      </c>
      <c r="N4559" s="24" t="s">
        <v>7</v>
      </c>
      <c r="O4559" s="24" t="s">
        <v>231</v>
      </c>
      <c r="P4559" s="24" t="s">
        <v>217</v>
      </c>
      <c r="Q4559" s="24" t="s">
        <v>7</v>
      </c>
      <c r="R4559" s="24" t="s">
        <v>70</v>
      </c>
      <c r="S4559" s="24" t="s">
        <v>82</v>
      </c>
      <c r="T4559" s="24" t="s">
        <v>587</v>
      </c>
      <c r="U4559" s="24" t="s">
        <v>205</v>
      </c>
      <c r="V4559" s="24" t="s">
        <v>205</v>
      </c>
      <c r="W4559" s="24" t="s">
        <v>82</v>
      </c>
      <c r="X4559" s="24" t="s">
        <v>1833</v>
      </c>
      <c r="Y4559" s="24" t="s">
        <v>1833</v>
      </c>
      <c r="Z4559" s="24"/>
    </row>
    <row r="4560" spans="1:26" x14ac:dyDescent="0.2">
      <c r="A4560">
        <v>4560</v>
      </c>
      <c r="B4560">
        <v>8111</v>
      </c>
      <c r="H4560" s="23">
        <v>44410</v>
      </c>
      <c r="I4560" s="23"/>
      <c r="J4560">
        <v>27.9</v>
      </c>
      <c r="K4560" s="24"/>
      <c r="L4560" s="24" t="s">
        <v>3226</v>
      </c>
      <c r="M4560" s="24" t="s">
        <v>82</v>
      </c>
      <c r="N4560" s="24" t="s">
        <v>7</v>
      </c>
      <c r="O4560" s="24" t="s">
        <v>231</v>
      </c>
      <c r="P4560" s="24" t="s">
        <v>217</v>
      </c>
      <c r="Q4560" s="24" t="s">
        <v>7</v>
      </c>
      <c r="R4560" s="24" t="s">
        <v>70</v>
      </c>
      <c r="S4560" s="24" t="s">
        <v>82</v>
      </c>
      <c r="T4560" s="24" t="s">
        <v>587</v>
      </c>
      <c r="U4560" s="24" t="s">
        <v>205</v>
      </c>
      <c r="V4560" s="24" t="s">
        <v>205</v>
      </c>
      <c r="W4560" s="24" t="s">
        <v>82</v>
      </c>
      <c r="X4560" s="24" t="s">
        <v>1833</v>
      </c>
      <c r="Y4560" s="24" t="s">
        <v>1833</v>
      </c>
      <c r="Z4560" s="24"/>
    </row>
    <row r="4561" spans="1:26" x14ac:dyDescent="0.2">
      <c r="A4561">
        <v>4561</v>
      </c>
      <c r="B4561">
        <v>8112</v>
      </c>
      <c r="H4561" s="23">
        <v>44410</v>
      </c>
      <c r="I4561" s="23"/>
      <c r="J4561">
        <v>14.13</v>
      </c>
      <c r="K4561" s="24"/>
      <c r="L4561" s="24" t="s">
        <v>3639</v>
      </c>
      <c r="M4561" s="24" t="s">
        <v>3640</v>
      </c>
      <c r="N4561" s="24" t="s">
        <v>7</v>
      </c>
      <c r="O4561" s="24" t="s">
        <v>231</v>
      </c>
      <c r="P4561" s="24" t="s">
        <v>217</v>
      </c>
      <c r="Q4561" s="24" t="s">
        <v>102</v>
      </c>
      <c r="R4561" s="24" t="s">
        <v>108</v>
      </c>
      <c r="S4561" s="24" t="s">
        <v>103</v>
      </c>
      <c r="T4561" s="24" t="s">
        <v>260</v>
      </c>
      <c r="U4561" s="24" t="s">
        <v>3091</v>
      </c>
      <c r="V4561" s="24" t="s">
        <v>205</v>
      </c>
      <c r="W4561" s="24" t="s">
        <v>3641</v>
      </c>
      <c r="X4561" s="24" t="s">
        <v>1833</v>
      </c>
      <c r="Y4561" s="24" t="s">
        <v>166</v>
      </c>
      <c r="Z4561" s="24"/>
    </row>
    <row r="4562" spans="1:26" x14ac:dyDescent="0.2">
      <c r="A4562">
        <v>4562</v>
      </c>
      <c r="B4562">
        <v>8113</v>
      </c>
      <c r="H4562" s="23">
        <v>44410</v>
      </c>
      <c r="I4562" s="23"/>
      <c r="J4562">
        <v>42.48</v>
      </c>
      <c r="K4562" s="24"/>
      <c r="L4562" s="24" t="s">
        <v>3639</v>
      </c>
      <c r="M4562" s="24" t="s">
        <v>3640</v>
      </c>
      <c r="N4562" s="24" t="s">
        <v>7</v>
      </c>
      <c r="O4562" s="24" t="s">
        <v>231</v>
      </c>
      <c r="P4562" s="24" t="s">
        <v>217</v>
      </c>
      <c r="Q4562" s="24" t="s">
        <v>102</v>
      </c>
      <c r="R4562" s="24" t="s">
        <v>108</v>
      </c>
      <c r="S4562" s="24" t="s">
        <v>103</v>
      </c>
      <c r="T4562" s="24" t="s">
        <v>260</v>
      </c>
      <c r="U4562" s="24" t="s">
        <v>3091</v>
      </c>
      <c r="V4562" s="24" t="s">
        <v>205</v>
      </c>
      <c r="W4562" s="24" t="s">
        <v>3641</v>
      </c>
      <c r="X4562" s="24" t="s">
        <v>1833</v>
      </c>
      <c r="Y4562" s="24" t="s">
        <v>166</v>
      </c>
      <c r="Z4562" s="24"/>
    </row>
    <row r="4563" spans="1:26" x14ac:dyDescent="0.2">
      <c r="A4563">
        <v>4563</v>
      </c>
      <c r="B4563">
        <v>8114</v>
      </c>
      <c r="H4563" s="23">
        <v>44410</v>
      </c>
      <c r="I4563" s="23"/>
      <c r="J4563">
        <v>762</v>
      </c>
      <c r="K4563" s="24"/>
      <c r="L4563" s="24" t="s">
        <v>3642</v>
      </c>
      <c r="M4563" s="24" t="s">
        <v>3643</v>
      </c>
      <c r="N4563" s="24" t="s">
        <v>50</v>
      </c>
      <c r="O4563" s="24" t="s">
        <v>231</v>
      </c>
      <c r="P4563" s="24" t="s">
        <v>217</v>
      </c>
      <c r="Q4563" s="24" t="s">
        <v>50</v>
      </c>
      <c r="R4563" s="24" t="s">
        <v>105</v>
      </c>
      <c r="S4563" s="24" t="s">
        <v>24</v>
      </c>
      <c r="T4563" s="24" t="s">
        <v>225</v>
      </c>
      <c r="U4563" s="24" t="s">
        <v>205</v>
      </c>
      <c r="V4563" s="24" t="s">
        <v>205</v>
      </c>
      <c r="W4563" s="24" t="s">
        <v>2202</v>
      </c>
      <c r="X4563" s="24" t="s">
        <v>1833</v>
      </c>
      <c r="Y4563" s="24" t="s">
        <v>166</v>
      </c>
      <c r="Z4563" s="24"/>
    </row>
    <row r="4564" spans="1:26" x14ac:dyDescent="0.2">
      <c r="A4564">
        <v>4564</v>
      </c>
      <c r="B4564">
        <v>8117</v>
      </c>
      <c r="H4564" s="23">
        <v>44410</v>
      </c>
      <c r="I4564" s="23"/>
      <c r="J4564">
        <v>28.6</v>
      </c>
      <c r="K4564" s="24"/>
      <c r="L4564" s="24" t="s">
        <v>3226</v>
      </c>
      <c r="M4564" s="24" t="s">
        <v>82</v>
      </c>
      <c r="N4564" s="24" t="s">
        <v>7</v>
      </c>
      <c r="O4564" s="24" t="s">
        <v>231</v>
      </c>
      <c r="P4564" s="24" t="s">
        <v>217</v>
      </c>
      <c r="Q4564" s="24" t="s">
        <v>7</v>
      </c>
      <c r="R4564" s="24" t="s">
        <v>70</v>
      </c>
      <c r="S4564" s="24" t="s">
        <v>82</v>
      </c>
      <c r="T4564" s="24" t="s">
        <v>587</v>
      </c>
      <c r="U4564" s="24" t="s">
        <v>205</v>
      </c>
      <c r="V4564" s="24" t="s">
        <v>205</v>
      </c>
      <c r="W4564" s="24" t="s">
        <v>82</v>
      </c>
      <c r="X4564" s="24" t="s">
        <v>1833</v>
      </c>
      <c r="Y4564" s="24" t="s">
        <v>1833</v>
      </c>
      <c r="Z4564" s="24"/>
    </row>
    <row r="4565" spans="1:26" x14ac:dyDescent="0.2">
      <c r="A4565">
        <v>4565</v>
      </c>
      <c r="B4565">
        <v>8127</v>
      </c>
      <c r="H4565" s="23">
        <v>44412</v>
      </c>
      <c r="I4565" s="23"/>
      <c r="J4565">
        <v>900</v>
      </c>
      <c r="K4565" s="24"/>
      <c r="L4565" s="24" t="s">
        <v>3485</v>
      </c>
      <c r="M4565" s="24" t="s">
        <v>3248</v>
      </c>
      <c r="N4565" s="24" t="s">
        <v>68</v>
      </c>
      <c r="O4565" s="24" t="s">
        <v>231</v>
      </c>
      <c r="P4565" s="24" t="s">
        <v>217</v>
      </c>
      <c r="Q4565" s="24" t="s">
        <v>36</v>
      </c>
      <c r="R4565" s="24" t="s">
        <v>6</v>
      </c>
      <c r="S4565" s="24" t="s">
        <v>37</v>
      </c>
      <c r="T4565" s="24" t="s">
        <v>304</v>
      </c>
      <c r="U4565" s="24" t="s">
        <v>205</v>
      </c>
      <c r="V4565" s="24" t="s">
        <v>205</v>
      </c>
      <c r="W4565" s="24" t="s">
        <v>205</v>
      </c>
      <c r="X4565" s="24" t="s">
        <v>1833</v>
      </c>
      <c r="Y4565" s="24" t="s">
        <v>205</v>
      </c>
      <c r="Z4565" s="24"/>
    </row>
    <row r="4566" spans="1:26" x14ac:dyDescent="0.2">
      <c r="A4566">
        <v>4566</v>
      </c>
      <c r="B4566">
        <v>8128</v>
      </c>
      <c r="H4566" s="23">
        <v>44412</v>
      </c>
      <c r="I4566" s="23"/>
      <c r="J4566">
        <v>2661.21</v>
      </c>
      <c r="K4566" s="24"/>
      <c r="L4566" s="24" t="s">
        <v>3254</v>
      </c>
      <c r="M4566" s="24" t="s">
        <v>3484</v>
      </c>
      <c r="N4566" s="24" t="s">
        <v>68</v>
      </c>
      <c r="O4566" s="24" t="s">
        <v>231</v>
      </c>
      <c r="P4566" s="24" t="s">
        <v>217</v>
      </c>
      <c r="Q4566" s="24" t="s">
        <v>36</v>
      </c>
      <c r="R4566" s="24" t="s">
        <v>6</v>
      </c>
      <c r="S4566" s="24" t="s">
        <v>37</v>
      </c>
      <c r="T4566" s="24" t="s">
        <v>304</v>
      </c>
      <c r="U4566" s="24" t="s">
        <v>205</v>
      </c>
      <c r="V4566" s="24" t="s">
        <v>205</v>
      </c>
      <c r="W4566" s="24"/>
      <c r="X4566" s="24" t="s">
        <v>1833</v>
      </c>
      <c r="Y4566" s="24" t="s">
        <v>166</v>
      </c>
      <c r="Z4566" s="24"/>
    </row>
    <row r="4567" spans="1:26" x14ac:dyDescent="0.2">
      <c r="A4567">
        <v>4567</v>
      </c>
      <c r="B4567">
        <v>8129</v>
      </c>
      <c r="H4567" s="23">
        <v>44412</v>
      </c>
      <c r="I4567" s="23"/>
      <c r="J4567">
        <v>2000</v>
      </c>
      <c r="K4567" s="24"/>
      <c r="L4567" s="24" t="s">
        <v>3256</v>
      </c>
      <c r="M4567" s="24" t="s">
        <v>2445</v>
      </c>
      <c r="N4567" s="24" t="s">
        <v>68</v>
      </c>
      <c r="O4567" s="24" t="s">
        <v>231</v>
      </c>
      <c r="P4567" s="24" t="s">
        <v>217</v>
      </c>
      <c r="Q4567" s="24" t="s">
        <v>36</v>
      </c>
      <c r="R4567" s="24" t="s">
        <v>6</v>
      </c>
      <c r="S4567" s="24" t="s">
        <v>15</v>
      </c>
      <c r="T4567" s="24" t="s">
        <v>225</v>
      </c>
      <c r="U4567" s="24" t="s">
        <v>205</v>
      </c>
      <c r="V4567" s="24" t="s">
        <v>205</v>
      </c>
      <c r="W4567" s="24" t="s">
        <v>205</v>
      </c>
      <c r="X4567" s="24" t="s">
        <v>1833</v>
      </c>
      <c r="Y4567" s="24" t="s">
        <v>1833</v>
      </c>
      <c r="Z4567" s="24"/>
    </row>
    <row r="4568" spans="1:26" x14ac:dyDescent="0.2">
      <c r="A4568">
        <v>4568</v>
      </c>
      <c r="B4568">
        <v>8130</v>
      </c>
      <c r="H4568" s="23">
        <v>44412</v>
      </c>
      <c r="I4568" s="23"/>
      <c r="J4568">
        <v>800</v>
      </c>
      <c r="K4568" s="24"/>
      <c r="L4568" s="24" t="s">
        <v>3487</v>
      </c>
      <c r="M4568" s="24" t="s">
        <v>3246</v>
      </c>
      <c r="N4568" s="24" t="s">
        <v>7</v>
      </c>
      <c r="O4568" s="24" t="s">
        <v>231</v>
      </c>
      <c r="P4568" s="24" t="s">
        <v>217</v>
      </c>
      <c r="Q4568" s="24" t="s">
        <v>36</v>
      </c>
      <c r="R4568" s="24" t="s">
        <v>6</v>
      </c>
      <c r="S4568" s="24" t="s">
        <v>37</v>
      </c>
      <c r="T4568" s="24" t="s">
        <v>304</v>
      </c>
      <c r="U4568" s="24" t="s">
        <v>205</v>
      </c>
      <c r="V4568" s="24" t="s">
        <v>205</v>
      </c>
      <c r="W4568" s="24" t="s">
        <v>205</v>
      </c>
      <c r="X4568" s="24" t="s">
        <v>1833</v>
      </c>
      <c r="Y4568" s="24" t="s">
        <v>205</v>
      </c>
      <c r="Z4568" s="24"/>
    </row>
    <row r="4569" spans="1:26" x14ac:dyDescent="0.2">
      <c r="A4569">
        <v>4569</v>
      </c>
      <c r="B4569">
        <v>8131</v>
      </c>
      <c r="H4569" s="23">
        <v>44412</v>
      </c>
      <c r="I4569" s="23"/>
      <c r="J4569">
        <v>2500</v>
      </c>
      <c r="K4569" s="24"/>
      <c r="L4569" s="24" t="s">
        <v>3255</v>
      </c>
      <c r="M4569" s="24" t="s">
        <v>2453</v>
      </c>
      <c r="N4569" s="24" t="s">
        <v>7</v>
      </c>
      <c r="O4569" s="24" t="s">
        <v>231</v>
      </c>
      <c r="P4569" s="24" t="s">
        <v>217</v>
      </c>
      <c r="Q4569" s="24" t="s">
        <v>36</v>
      </c>
      <c r="R4569" s="24" t="s">
        <v>6</v>
      </c>
      <c r="S4569" s="24" t="s">
        <v>15</v>
      </c>
      <c r="T4569" s="24" t="s">
        <v>225</v>
      </c>
      <c r="U4569" s="24" t="s">
        <v>205</v>
      </c>
      <c r="V4569" s="24" t="s">
        <v>205</v>
      </c>
      <c r="W4569" s="24" t="s">
        <v>205</v>
      </c>
      <c r="X4569" s="24" t="s">
        <v>1833</v>
      </c>
      <c r="Y4569" s="24" t="s">
        <v>1833</v>
      </c>
      <c r="Z4569" s="24"/>
    </row>
    <row r="4570" spans="1:26" x14ac:dyDescent="0.2">
      <c r="A4570">
        <v>4570</v>
      </c>
      <c r="B4570">
        <v>8132</v>
      </c>
      <c r="H4570" s="23">
        <v>44412</v>
      </c>
      <c r="I4570" s="23"/>
      <c r="J4570">
        <v>1800</v>
      </c>
      <c r="K4570" s="24"/>
      <c r="L4570" s="24" t="s">
        <v>3488</v>
      </c>
      <c r="M4570" s="24" t="s">
        <v>3262</v>
      </c>
      <c r="N4570" s="24" t="s">
        <v>2350</v>
      </c>
      <c r="O4570" s="24" t="s">
        <v>231</v>
      </c>
      <c r="P4570" s="24" t="s">
        <v>217</v>
      </c>
      <c r="Q4570" s="24" t="s">
        <v>36</v>
      </c>
      <c r="R4570" s="24" t="s">
        <v>6</v>
      </c>
      <c r="S4570" s="24" t="s">
        <v>15</v>
      </c>
      <c r="T4570" s="24" t="s">
        <v>225</v>
      </c>
      <c r="U4570" s="24" t="s">
        <v>205</v>
      </c>
      <c r="V4570" s="24" t="s">
        <v>205</v>
      </c>
      <c r="W4570" s="24" t="s">
        <v>205</v>
      </c>
      <c r="X4570" s="24" t="s">
        <v>1833</v>
      </c>
      <c r="Y4570" s="24" t="s">
        <v>1833</v>
      </c>
      <c r="Z4570" s="24"/>
    </row>
    <row r="4571" spans="1:26" x14ac:dyDescent="0.2">
      <c r="A4571">
        <v>4571</v>
      </c>
      <c r="B4571">
        <v>8133</v>
      </c>
      <c r="H4571" s="23">
        <v>44412</v>
      </c>
      <c r="I4571" s="23"/>
      <c r="J4571">
        <v>3500</v>
      </c>
      <c r="K4571" s="24"/>
      <c r="L4571" s="24" t="s">
        <v>3253</v>
      </c>
      <c r="M4571" s="24" t="s">
        <v>2447</v>
      </c>
      <c r="N4571" s="24" t="s">
        <v>65</v>
      </c>
      <c r="O4571" s="24" t="s">
        <v>231</v>
      </c>
      <c r="P4571" s="24" t="s">
        <v>207</v>
      </c>
      <c r="Q4571" s="24" t="s">
        <v>36</v>
      </c>
      <c r="R4571" s="24" t="s">
        <v>6</v>
      </c>
      <c r="S4571" s="24" t="s">
        <v>16</v>
      </c>
      <c r="T4571" s="24" t="s">
        <v>225</v>
      </c>
      <c r="U4571" s="24" t="s">
        <v>205</v>
      </c>
      <c r="V4571" s="24" t="s">
        <v>205</v>
      </c>
      <c r="W4571" s="24" t="s">
        <v>205</v>
      </c>
      <c r="X4571" s="24" t="s">
        <v>1833</v>
      </c>
      <c r="Y4571" s="24" t="s">
        <v>166</v>
      </c>
      <c r="Z4571" s="24"/>
    </row>
    <row r="4572" spans="1:26" x14ac:dyDescent="0.2">
      <c r="A4572">
        <v>4572</v>
      </c>
      <c r="B4572">
        <v>8134</v>
      </c>
      <c r="H4572" s="23">
        <v>44412</v>
      </c>
      <c r="I4572" s="23"/>
      <c r="J4572">
        <v>2000</v>
      </c>
      <c r="K4572" s="24"/>
      <c r="L4572" s="24" t="s">
        <v>3240</v>
      </c>
      <c r="M4572" s="24" t="s">
        <v>3644</v>
      </c>
      <c r="N4572" s="24" t="s">
        <v>65</v>
      </c>
      <c r="O4572" s="24" t="s">
        <v>231</v>
      </c>
      <c r="P4572" s="24" t="s">
        <v>207</v>
      </c>
      <c r="Q4572" s="24" t="s">
        <v>36</v>
      </c>
      <c r="R4572" s="24" t="s">
        <v>6</v>
      </c>
      <c r="S4572" s="24" t="s">
        <v>16</v>
      </c>
      <c r="T4572" s="24" t="s">
        <v>225</v>
      </c>
      <c r="U4572" s="24" t="s">
        <v>205</v>
      </c>
      <c r="V4572" s="24" t="s">
        <v>205</v>
      </c>
      <c r="W4572" s="24" t="s">
        <v>205</v>
      </c>
      <c r="X4572" s="24" t="s">
        <v>1833</v>
      </c>
      <c r="Y4572" s="24" t="s">
        <v>1833</v>
      </c>
      <c r="Z4572" s="24"/>
    </row>
    <row r="4573" spans="1:26" x14ac:dyDescent="0.2">
      <c r="A4573">
        <v>4573</v>
      </c>
      <c r="B4573">
        <v>8140</v>
      </c>
      <c r="H4573" s="23">
        <v>44413</v>
      </c>
      <c r="I4573" s="23"/>
      <c r="J4573">
        <v>1000</v>
      </c>
      <c r="K4573" s="24"/>
      <c r="L4573" s="24" t="s">
        <v>3241</v>
      </c>
      <c r="M4573" s="24" t="s">
        <v>2443</v>
      </c>
      <c r="N4573" s="24" t="s">
        <v>65</v>
      </c>
      <c r="O4573" s="24" t="s">
        <v>231</v>
      </c>
      <c r="P4573" s="24" t="s">
        <v>207</v>
      </c>
      <c r="Q4573" s="24" t="s">
        <v>36</v>
      </c>
      <c r="R4573" s="24" t="s">
        <v>6</v>
      </c>
      <c r="S4573" s="24" t="s">
        <v>37</v>
      </c>
      <c r="T4573" s="24" t="s">
        <v>304</v>
      </c>
      <c r="U4573" s="24" t="s">
        <v>205</v>
      </c>
      <c r="V4573" s="24" t="s">
        <v>205</v>
      </c>
      <c r="W4573" s="24" t="s">
        <v>205</v>
      </c>
      <c r="X4573" s="24" t="s">
        <v>1833</v>
      </c>
      <c r="Y4573" s="24" t="s">
        <v>205</v>
      </c>
      <c r="Z4573" s="24"/>
    </row>
    <row r="4574" spans="1:26" x14ac:dyDescent="0.2">
      <c r="A4574">
        <v>4574</v>
      </c>
      <c r="B4574">
        <v>8141</v>
      </c>
      <c r="H4574" s="23">
        <v>44413</v>
      </c>
      <c r="I4574" s="23"/>
      <c r="J4574">
        <v>1000</v>
      </c>
      <c r="K4574" s="24"/>
      <c r="L4574" s="24" t="s">
        <v>3242</v>
      </c>
      <c r="M4574" s="24" t="s">
        <v>2441</v>
      </c>
      <c r="N4574" s="24" t="s">
        <v>65</v>
      </c>
      <c r="O4574" s="24" t="s">
        <v>231</v>
      </c>
      <c r="P4574" s="24" t="s">
        <v>207</v>
      </c>
      <c r="Q4574" s="24" t="s">
        <v>36</v>
      </c>
      <c r="R4574" s="24" t="s">
        <v>6</v>
      </c>
      <c r="S4574" s="24" t="s">
        <v>37</v>
      </c>
      <c r="T4574" s="24" t="s">
        <v>304</v>
      </c>
      <c r="U4574" s="24" t="s">
        <v>205</v>
      </c>
      <c r="V4574" s="24" t="s">
        <v>205</v>
      </c>
      <c r="W4574" s="24" t="s">
        <v>205</v>
      </c>
      <c r="X4574" s="24" t="s">
        <v>1833</v>
      </c>
      <c r="Y4574" s="24" t="s">
        <v>205</v>
      </c>
      <c r="Z4574" s="24"/>
    </row>
    <row r="4575" spans="1:26" x14ac:dyDescent="0.2">
      <c r="A4575">
        <v>4575</v>
      </c>
      <c r="B4575">
        <v>8142</v>
      </c>
      <c r="H4575" s="23">
        <v>44413</v>
      </c>
      <c r="I4575" s="23"/>
      <c r="J4575">
        <v>800</v>
      </c>
      <c r="K4575" s="24"/>
      <c r="L4575" s="24" t="s">
        <v>3243</v>
      </c>
      <c r="M4575" s="24" t="s">
        <v>2451</v>
      </c>
      <c r="N4575" s="24" t="s">
        <v>65</v>
      </c>
      <c r="O4575" s="24" t="s">
        <v>231</v>
      </c>
      <c r="P4575" s="24" t="s">
        <v>207</v>
      </c>
      <c r="Q4575" s="24" t="s">
        <v>36</v>
      </c>
      <c r="R4575" s="24" t="s">
        <v>6</v>
      </c>
      <c r="S4575" s="24" t="s">
        <v>37</v>
      </c>
      <c r="T4575" s="24" t="s">
        <v>304</v>
      </c>
      <c r="U4575" s="24" t="s">
        <v>205</v>
      </c>
      <c r="V4575" s="24" t="s">
        <v>205</v>
      </c>
      <c r="W4575" s="24" t="s">
        <v>205</v>
      </c>
      <c r="X4575" s="24" t="s">
        <v>1833</v>
      </c>
      <c r="Y4575" s="24" t="s">
        <v>205</v>
      </c>
      <c r="Z4575" s="24"/>
    </row>
    <row r="4576" spans="1:26" x14ac:dyDescent="0.2">
      <c r="A4576">
        <v>4576</v>
      </c>
      <c r="B4576">
        <v>8143</v>
      </c>
      <c r="H4576" s="23">
        <v>44413</v>
      </c>
      <c r="I4576" s="23"/>
      <c r="J4576">
        <v>800</v>
      </c>
      <c r="K4576" s="24"/>
      <c r="L4576" s="24" t="s">
        <v>3489</v>
      </c>
      <c r="M4576" s="24" t="s">
        <v>3250</v>
      </c>
      <c r="N4576" s="24" t="s">
        <v>65</v>
      </c>
      <c r="O4576" s="24" t="s">
        <v>231</v>
      </c>
      <c r="P4576" s="24" t="s">
        <v>207</v>
      </c>
      <c r="Q4576" s="24" t="s">
        <v>36</v>
      </c>
      <c r="R4576" s="24" t="s">
        <v>6</v>
      </c>
      <c r="S4576" s="24" t="s">
        <v>16</v>
      </c>
      <c r="T4576" s="24" t="s">
        <v>304</v>
      </c>
      <c r="U4576" s="24" t="s">
        <v>205</v>
      </c>
      <c r="V4576" s="24" t="s">
        <v>205</v>
      </c>
      <c r="W4576" s="24" t="s">
        <v>205</v>
      </c>
      <c r="X4576" s="24" t="s">
        <v>1833</v>
      </c>
      <c r="Y4576" s="24" t="s">
        <v>205</v>
      </c>
      <c r="Z4576" s="24"/>
    </row>
    <row r="4577" spans="1:26" x14ac:dyDescent="0.2">
      <c r="A4577">
        <v>4577</v>
      </c>
      <c r="B4577">
        <v>8144</v>
      </c>
      <c r="H4577" s="23">
        <v>44413</v>
      </c>
      <c r="I4577" s="23"/>
      <c r="J4577">
        <v>800</v>
      </c>
      <c r="K4577" s="24"/>
      <c r="L4577" s="24" t="s">
        <v>3274</v>
      </c>
      <c r="M4577" s="24" t="s">
        <v>3252</v>
      </c>
      <c r="N4577" s="24" t="s">
        <v>65</v>
      </c>
      <c r="O4577" s="24" t="s">
        <v>231</v>
      </c>
      <c r="P4577" s="24" t="s">
        <v>207</v>
      </c>
      <c r="Q4577" s="24" t="s">
        <v>36</v>
      </c>
      <c r="R4577" s="24" t="s">
        <v>6</v>
      </c>
      <c r="S4577" s="24" t="s">
        <v>37</v>
      </c>
      <c r="T4577" s="24" t="s">
        <v>304</v>
      </c>
      <c r="U4577" s="24" t="s">
        <v>205</v>
      </c>
      <c r="V4577" s="24" t="s">
        <v>205</v>
      </c>
      <c r="W4577" s="24" t="s">
        <v>205</v>
      </c>
      <c r="X4577" s="24" t="s">
        <v>1833</v>
      </c>
      <c r="Y4577" s="24" t="s">
        <v>205</v>
      </c>
      <c r="Z4577" s="24"/>
    </row>
    <row r="4578" spans="1:26" x14ac:dyDescent="0.2">
      <c r="A4578">
        <v>4578</v>
      </c>
      <c r="B4578">
        <v>8145</v>
      </c>
      <c r="H4578" s="23">
        <v>44413</v>
      </c>
      <c r="I4578" s="23"/>
      <c r="J4578">
        <v>2000</v>
      </c>
      <c r="K4578" s="24"/>
      <c r="L4578" s="24" t="s">
        <v>3259</v>
      </c>
      <c r="M4578" s="24" t="s">
        <v>3043</v>
      </c>
      <c r="N4578" s="24" t="s">
        <v>65</v>
      </c>
      <c r="O4578" s="24" t="s">
        <v>231</v>
      </c>
      <c r="P4578" s="24" t="s">
        <v>207</v>
      </c>
      <c r="Q4578" s="24" t="s">
        <v>36</v>
      </c>
      <c r="R4578" s="24" t="s">
        <v>6</v>
      </c>
      <c r="S4578" s="24" t="s">
        <v>16</v>
      </c>
      <c r="T4578" s="24" t="s">
        <v>225</v>
      </c>
      <c r="U4578" s="24" t="s">
        <v>205</v>
      </c>
      <c r="V4578" s="24" t="s">
        <v>205</v>
      </c>
      <c r="W4578" s="24" t="s">
        <v>205</v>
      </c>
      <c r="X4578" s="24" t="s">
        <v>1833</v>
      </c>
      <c r="Y4578" s="24" t="s">
        <v>1833</v>
      </c>
      <c r="Z4578" s="24"/>
    </row>
    <row r="4579" spans="1:26" x14ac:dyDescent="0.2">
      <c r="A4579">
        <v>4579</v>
      </c>
      <c r="B4579">
        <v>8146</v>
      </c>
      <c r="H4579" s="23">
        <v>44413</v>
      </c>
      <c r="I4579" s="23"/>
      <c r="J4579">
        <v>2500</v>
      </c>
      <c r="K4579" s="24"/>
      <c r="L4579" s="24" t="s">
        <v>3260</v>
      </c>
      <c r="M4579" s="24" t="s">
        <v>3194</v>
      </c>
      <c r="N4579" s="24" t="s">
        <v>65</v>
      </c>
      <c r="O4579" s="24" t="s">
        <v>231</v>
      </c>
      <c r="P4579" s="24" t="s">
        <v>207</v>
      </c>
      <c r="Q4579" s="24" t="s">
        <v>36</v>
      </c>
      <c r="R4579" s="24" t="s">
        <v>6</v>
      </c>
      <c r="S4579" s="24" t="s">
        <v>16</v>
      </c>
      <c r="T4579" s="24" t="s">
        <v>225</v>
      </c>
      <c r="U4579" s="24" t="s">
        <v>205</v>
      </c>
      <c r="V4579" s="24" t="s">
        <v>205</v>
      </c>
      <c r="W4579" s="24" t="s">
        <v>205</v>
      </c>
      <c r="X4579" s="24" t="s">
        <v>1833</v>
      </c>
      <c r="Y4579" s="24" t="s">
        <v>1833</v>
      </c>
      <c r="Z4579" s="24"/>
    </row>
    <row r="4580" spans="1:26" x14ac:dyDescent="0.2">
      <c r="A4580">
        <v>4580</v>
      </c>
      <c r="B4580">
        <v>8147</v>
      </c>
      <c r="H4580" s="23">
        <v>44413</v>
      </c>
      <c r="I4580" s="23"/>
      <c r="J4580">
        <v>2500</v>
      </c>
      <c r="K4580" s="24"/>
      <c r="L4580" s="24" t="s">
        <v>3490</v>
      </c>
      <c r="M4580" s="24" t="s">
        <v>3264</v>
      </c>
      <c r="N4580" s="24" t="s">
        <v>65</v>
      </c>
      <c r="O4580" s="24" t="s">
        <v>231</v>
      </c>
      <c r="P4580" s="24" t="s">
        <v>207</v>
      </c>
      <c r="Q4580" s="24" t="s">
        <v>36</v>
      </c>
      <c r="R4580" s="24" t="s">
        <v>6</v>
      </c>
      <c r="S4580" s="24" t="s">
        <v>16</v>
      </c>
      <c r="T4580" s="24" t="s">
        <v>225</v>
      </c>
      <c r="U4580" s="24" t="s">
        <v>205</v>
      </c>
      <c r="V4580" s="24" t="s">
        <v>205</v>
      </c>
      <c r="W4580" s="24" t="s">
        <v>205</v>
      </c>
      <c r="X4580" s="24" t="s">
        <v>1833</v>
      </c>
      <c r="Y4580" s="24" t="s">
        <v>1833</v>
      </c>
      <c r="Z4580" s="24"/>
    </row>
    <row r="4581" spans="1:26" x14ac:dyDescent="0.2">
      <c r="A4581">
        <v>4581</v>
      </c>
      <c r="B4581">
        <v>8148</v>
      </c>
      <c r="H4581" s="23">
        <v>44413</v>
      </c>
      <c r="I4581" s="23"/>
      <c r="J4581">
        <v>2000</v>
      </c>
      <c r="K4581" s="24"/>
      <c r="L4581" s="24" t="s">
        <v>3645</v>
      </c>
      <c r="M4581" s="24" t="s">
        <v>3492</v>
      </c>
      <c r="N4581" s="24" t="s">
        <v>65</v>
      </c>
      <c r="O4581" s="24" t="s">
        <v>231</v>
      </c>
      <c r="P4581" s="24" t="s">
        <v>207</v>
      </c>
      <c r="Q4581" s="24" t="s">
        <v>36</v>
      </c>
      <c r="R4581" s="24" t="s">
        <v>6</v>
      </c>
      <c r="S4581" s="24" t="s">
        <v>16</v>
      </c>
      <c r="T4581" s="24" t="s">
        <v>225</v>
      </c>
      <c r="U4581" s="24" t="s">
        <v>205</v>
      </c>
      <c r="V4581" s="24" t="s">
        <v>205</v>
      </c>
      <c r="W4581" s="24" t="s">
        <v>205</v>
      </c>
      <c r="X4581" s="24" t="s">
        <v>1833</v>
      </c>
      <c r="Y4581" s="24" t="s">
        <v>1833</v>
      </c>
      <c r="Z4581" s="24"/>
    </row>
    <row r="4582" spans="1:26" x14ac:dyDescent="0.2">
      <c r="A4582">
        <v>4582</v>
      </c>
      <c r="B4582">
        <v>8149</v>
      </c>
      <c r="H4582" s="23">
        <v>44413</v>
      </c>
      <c r="I4582" s="23"/>
      <c r="J4582">
        <v>2000</v>
      </c>
      <c r="K4582" s="24"/>
      <c r="L4582" s="24" t="s">
        <v>3646</v>
      </c>
      <c r="M4582" s="24" t="s">
        <v>3494</v>
      </c>
      <c r="N4582" s="24" t="s">
        <v>65</v>
      </c>
      <c r="O4582" s="24" t="s">
        <v>231</v>
      </c>
      <c r="P4582" s="24" t="s">
        <v>207</v>
      </c>
      <c r="Q4582" s="24" t="s">
        <v>36</v>
      </c>
      <c r="R4582" s="24" t="s">
        <v>6</v>
      </c>
      <c r="S4582" s="24" t="s">
        <v>16</v>
      </c>
      <c r="T4582" s="24" t="s">
        <v>225</v>
      </c>
      <c r="U4582" s="24" t="s">
        <v>205</v>
      </c>
      <c r="V4582" s="24" t="s">
        <v>205</v>
      </c>
      <c r="W4582" s="24" t="s">
        <v>205</v>
      </c>
      <c r="X4582" s="24" t="s">
        <v>1833</v>
      </c>
      <c r="Y4582" s="24" t="s">
        <v>166</v>
      </c>
      <c r="Z4582" s="24"/>
    </row>
    <row r="4583" spans="1:26" x14ac:dyDescent="0.2">
      <c r="A4583">
        <v>4583</v>
      </c>
      <c r="B4583">
        <v>8150</v>
      </c>
      <c r="H4583" s="23">
        <v>44413</v>
      </c>
      <c r="I4583" s="23"/>
      <c r="J4583">
        <v>800</v>
      </c>
      <c r="K4583" s="24"/>
      <c r="L4583" s="24" t="s">
        <v>3504</v>
      </c>
      <c r="M4583" s="24" t="s">
        <v>3496</v>
      </c>
      <c r="N4583" s="24" t="s">
        <v>65</v>
      </c>
      <c r="O4583" s="24" t="s">
        <v>231</v>
      </c>
      <c r="P4583" s="24" t="s">
        <v>207</v>
      </c>
      <c r="Q4583" s="24" t="s">
        <v>36</v>
      </c>
      <c r="R4583" s="24" t="s">
        <v>6</v>
      </c>
      <c r="S4583" s="24" t="s">
        <v>16</v>
      </c>
      <c r="T4583" s="24" t="s">
        <v>225</v>
      </c>
      <c r="U4583" s="24" t="s">
        <v>205</v>
      </c>
      <c r="V4583" s="24" t="s">
        <v>205</v>
      </c>
      <c r="W4583" s="24" t="s">
        <v>205</v>
      </c>
      <c r="X4583" s="24" t="s">
        <v>1833</v>
      </c>
      <c r="Y4583" s="24" t="s">
        <v>1833</v>
      </c>
      <c r="Z4583" s="24"/>
    </row>
    <row r="4584" spans="1:26" x14ac:dyDescent="0.2">
      <c r="A4584">
        <v>4584</v>
      </c>
      <c r="B4584">
        <v>8151</v>
      </c>
      <c r="H4584" s="23">
        <v>44413</v>
      </c>
      <c r="I4584" s="23"/>
      <c r="J4584">
        <v>800</v>
      </c>
      <c r="K4584" s="24"/>
      <c r="L4584" s="24" t="s">
        <v>3647</v>
      </c>
      <c r="M4584" s="24" t="s">
        <v>3498</v>
      </c>
      <c r="N4584" s="24" t="s">
        <v>65</v>
      </c>
      <c r="O4584" s="24" t="s">
        <v>231</v>
      </c>
      <c r="P4584" s="24" t="s">
        <v>207</v>
      </c>
      <c r="Q4584" s="24" t="s">
        <v>36</v>
      </c>
      <c r="R4584" s="24" t="s">
        <v>6</v>
      </c>
      <c r="S4584" s="24" t="s">
        <v>37</v>
      </c>
      <c r="T4584" s="24" t="s">
        <v>304</v>
      </c>
      <c r="U4584" s="24" t="s">
        <v>205</v>
      </c>
      <c r="V4584" s="24" t="s">
        <v>205</v>
      </c>
      <c r="W4584" s="24" t="s">
        <v>205</v>
      </c>
      <c r="X4584" s="24" t="s">
        <v>1833</v>
      </c>
      <c r="Y4584" s="24" t="s">
        <v>205</v>
      </c>
      <c r="Z4584" s="24"/>
    </row>
    <row r="4585" spans="1:26" x14ac:dyDescent="0.2">
      <c r="A4585">
        <v>4585</v>
      </c>
      <c r="B4585">
        <v>8152</v>
      </c>
      <c r="H4585" s="23">
        <v>44413</v>
      </c>
      <c r="I4585" s="23"/>
      <c r="J4585">
        <v>800</v>
      </c>
      <c r="K4585" s="24"/>
      <c r="L4585" s="24" t="s">
        <v>3648</v>
      </c>
      <c r="M4585" s="24" t="s">
        <v>3500</v>
      </c>
      <c r="N4585" s="24" t="s">
        <v>65</v>
      </c>
      <c r="O4585" s="24" t="s">
        <v>231</v>
      </c>
      <c r="P4585" s="24" t="s">
        <v>207</v>
      </c>
      <c r="Q4585" s="24" t="s">
        <v>36</v>
      </c>
      <c r="R4585" s="24" t="s">
        <v>6</v>
      </c>
      <c r="S4585" s="24" t="s">
        <v>37</v>
      </c>
      <c r="T4585" s="24" t="s">
        <v>304</v>
      </c>
      <c r="U4585" s="24" t="s">
        <v>205</v>
      </c>
      <c r="V4585" s="24" t="s">
        <v>205</v>
      </c>
      <c r="W4585" s="24" t="s">
        <v>205</v>
      </c>
      <c r="X4585" s="24" t="s">
        <v>1833</v>
      </c>
      <c r="Y4585" s="24" t="s">
        <v>205</v>
      </c>
      <c r="Z4585" s="24"/>
    </row>
    <row r="4586" spans="1:26" x14ac:dyDescent="0.2">
      <c r="A4586">
        <v>4586</v>
      </c>
      <c r="B4586">
        <v>8153</v>
      </c>
      <c r="H4586" s="23">
        <v>44413</v>
      </c>
      <c r="I4586" s="23"/>
      <c r="J4586">
        <v>1000</v>
      </c>
      <c r="K4586" s="24"/>
      <c r="L4586" s="24" t="s">
        <v>3244</v>
      </c>
      <c r="M4586" s="24" t="s">
        <v>2934</v>
      </c>
      <c r="N4586" s="24" t="s">
        <v>69</v>
      </c>
      <c r="O4586" s="24" t="s">
        <v>231</v>
      </c>
      <c r="P4586" s="24" t="s">
        <v>275</v>
      </c>
      <c r="Q4586" s="24" t="s">
        <v>36</v>
      </c>
      <c r="R4586" s="24" t="s">
        <v>6</v>
      </c>
      <c r="S4586" s="24" t="s">
        <v>37</v>
      </c>
      <c r="T4586" s="24" t="s">
        <v>304</v>
      </c>
      <c r="U4586" s="24" t="s">
        <v>205</v>
      </c>
      <c r="V4586" s="24" t="s">
        <v>205</v>
      </c>
      <c r="W4586" s="24" t="s">
        <v>205</v>
      </c>
      <c r="X4586" s="24" t="s">
        <v>1833</v>
      </c>
      <c r="Y4586" s="24" t="s">
        <v>205</v>
      </c>
      <c r="Z4586" s="24"/>
    </row>
    <row r="4587" spans="1:26" x14ac:dyDescent="0.2">
      <c r="A4587">
        <v>4587</v>
      </c>
      <c r="B4587">
        <v>8154</v>
      </c>
      <c r="H4587" s="23">
        <v>44413</v>
      </c>
      <c r="I4587" s="23"/>
      <c r="J4587">
        <v>2250</v>
      </c>
      <c r="K4587" s="24"/>
      <c r="L4587" s="24" t="s">
        <v>3277</v>
      </c>
      <c r="M4587" s="24" t="s">
        <v>2459</v>
      </c>
      <c r="N4587" s="24" t="s">
        <v>50</v>
      </c>
      <c r="O4587" s="24" t="s">
        <v>231</v>
      </c>
      <c r="P4587" s="24" t="s">
        <v>217</v>
      </c>
      <c r="Q4587" s="24" t="s">
        <v>36</v>
      </c>
      <c r="R4587" s="24" t="s">
        <v>6</v>
      </c>
      <c r="S4587" s="24" t="s">
        <v>37</v>
      </c>
      <c r="T4587" s="24" t="s">
        <v>304</v>
      </c>
      <c r="U4587" s="24" t="s">
        <v>205</v>
      </c>
      <c r="V4587" s="24" t="s">
        <v>205</v>
      </c>
      <c r="W4587" s="24" t="s">
        <v>205</v>
      </c>
      <c r="X4587" s="24" t="s">
        <v>1833</v>
      </c>
      <c r="Y4587" s="24" t="s">
        <v>205</v>
      </c>
      <c r="Z4587" s="24"/>
    </row>
    <row r="4588" spans="1:26" x14ac:dyDescent="0.2">
      <c r="A4588">
        <v>4588</v>
      </c>
      <c r="B4588">
        <v>8155</v>
      </c>
      <c r="H4588" s="23">
        <v>44413</v>
      </c>
      <c r="I4588" s="23"/>
      <c r="J4588">
        <v>2050</v>
      </c>
      <c r="K4588" s="24"/>
      <c r="L4588" s="24" t="s">
        <v>3474</v>
      </c>
      <c r="M4588" s="24" t="s">
        <v>3276</v>
      </c>
      <c r="N4588" s="24" t="s">
        <v>50</v>
      </c>
      <c r="O4588" s="24" t="s">
        <v>231</v>
      </c>
      <c r="P4588" s="24" t="s">
        <v>217</v>
      </c>
      <c r="Q4588" s="24" t="s">
        <v>36</v>
      </c>
      <c r="R4588" s="24" t="s">
        <v>6</v>
      </c>
      <c r="S4588" s="24" t="s">
        <v>37</v>
      </c>
      <c r="T4588" s="24" t="s">
        <v>304</v>
      </c>
      <c r="U4588" s="24" t="s">
        <v>205</v>
      </c>
      <c r="V4588" s="24" t="s">
        <v>205</v>
      </c>
      <c r="W4588" s="24" t="s">
        <v>205</v>
      </c>
      <c r="X4588" s="24" t="s">
        <v>1833</v>
      </c>
      <c r="Y4588" s="24" t="s">
        <v>205</v>
      </c>
      <c r="Z4588" s="24"/>
    </row>
    <row r="4589" spans="1:26" x14ac:dyDescent="0.2">
      <c r="A4589">
        <v>4589</v>
      </c>
      <c r="B4589">
        <v>8156</v>
      </c>
      <c r="H4589" s="23">
        <v>44413</v>
      </c>
      <c r="I4589" s="23"/>
      <c r="J4589">
        <v>52.56</v>
      </c>
      <c r="K4589" s="24"/>
      <c r="L4589" s="24" t="s">
        <v>3629</v>
      </c>
      <c r="M4589" s="24" t="s">
        <v>1482</v>
      </c>
      <c r="N4589" s="24" t="s">
        <v>7</v>
      </c>
      <c r="O4589" s="24" t="s">
        <v>231</v>
      </c>
      <c r="P4589" s="24" t="s">
        <v>217</v>
      </c>
      <c r="Q4589" s="24" t="s">
        <v>55</v>
      </c>
      <c r="R4589" s="24" t="s">
        <v>70</v>
      </c>
      <c r="S4589" s="24" t="s">
        <v>76</v>
      </c>
      <c r="T4589" s="24" t="s">
        <v>225</v>
      </c>
      <c r="U4589" s="24" t="s">
        <v>205</v>
      </c>
      <c r="V4589" s="24" t="s">
        <v>205</v>
      </c>
      <c r="W4589" s="24" t="s">
        <v>2313</v>
      </c>
      <c r="X4589" s="24" t="s">
        <v>1833</v>
      </c>
      <c r="Y4589" s="24" t="s">
        <v>166</v>
      </c>
      <c r="Z4589" s="24"/>
    </row>
    <row r="4590" spans="1:26" x14ac:dyDescent="0.2">
      <c r="A4590">
        <v>4590</v>
      </c>
      <c r="B4590">
        <v>8157</v>
      </c>
      <c r="H4590" s="23">
        <v>44413</v>
      </c>
      <c r="I4590" s="23"/>
      <c r="J4590">
        <v>102.2</v>
      </c>
      <c r="K4590" s="24"/>
      <c r="L4590" s="24" t="s">
        <v>3284</v>
      </c>
      <c r="M4590" s="24" t="s">
        <v>1482</v>
      </c>
      <c r="N4590" s="24" t="s">
        <v>7</v>
      </c>
      <c r="O4590" s="24" t="s">
        <v>231</v>
      </c>
      <c r="P4590" s="24" t="s">
        <v>217</v>
      </c>
      <c r="Q4590" s="24" t="s">
        <v>55</v>
      </c>
      <c r="R4590" s="24" t="s">
        <v>70</v>
      </c>
      <c r="S4590" s="24" t="s">
        <v>76</v>
      </c>
      <c r="T4590" s="24" t="s">
        <v>225</v>
      </c>
      <c r="U4590" s="24" t="s">
        <v>205</v>
      </c>
      <c r="V4590" s="24" t="s">
        <v>205</v>
      </c>
      <c r="W4590" s="24" t="s">
        <v>2313</v>
      </c>
      <c r="X4590" s="24" t="s">
        <v>1833</v>
      </c>
      <c r="Y4590" s="24" t="s">
        <v>166</v>
      </c>
      <c r="Z4590" s="24"/>
    </row>
    <row r="4591" spans="1:26" x14ac:dyDescent="0.2">
      <c r="A4591">
        <v>4591</v>
      </c>
      <c r="B4591">
        <v>8158</v>
      </c>
      <c r="H4591" s="23">
        <v>44413</v>
      </c>
      <c r="I4591" s="23"/>
      <c r="J4591">
        <v>102.2</v>
      </c>
      <c r="K4591" s="24"/>
      <c r="L4591" s="24" t="s">
        <v>3284</v>
      </c>
      <c r="M4591" s="24" t="s">
        <v>1482</v>
      </c>
      <c r="N4591" s="24" t="s">
        <v>7</v>
      </c>
      <c r="O4591" s="24" t="s">
        <v>231</v>
      </c>
      <c r="P4591" s="24" t="s">
        <v>217</v>
      </c>
      <c r="Q4591" s="24" t="s">
        <v>55</v>
      </c>
      <c r="R4591" s="24" t="s">
        <v>70</v>
      </c>
      <c r="S4591" s="24" t="s">
        <v>76</v>
      </c>
      <c r="T4591" s="24" t="s">
        <v>225</v>
      </c>
      <c r="U4591" s="24" t="s">
        <v>205</v>
      </c>
      <c r="V4591" s="24" t="s">
        <v>205</v>
      </c>
      <c r="W4591" s="24" t="s">
        <v>2313</v>
      </c>
      <c r="X4591" s="24" t="s">
        <v>1833</v>
      </c>
      <c r="Y4591" s="24" t="s">
        <v>166</v>
      </c>
      <c r="Z4591" s="24"/>
    </row>
    <row r="4592" spans="1:26" x14ac:dyDescent="0.2">
      <c r="A4592">
        <v>4592</v>
      </c>
      <c r="B4592">
        <v>8164</v>
      </c>
      <c r="H4592" s="23">
        <v>44413</v>
      </c>
      <c r="I4592" s="23"/>
      <c r="J4592">
        <v>2408.33</v>
      </c>
      <c r="K4592" s="24"/>
      <c r="L4592" s="24" t="s">
        <v>3649</v>
      </c>
      <c r="M4592" s="24" t="s">
        <v>3650</v>
      </c>
      <c r="N4592" s="24" t="s">
        <v>69</v>
      </c>
      <c r="O4592" s="24" t="s">
        <v>231</v>
      </c>
      <c r="P4592" s="24" t="s">
        <v>275</v>
      </c>
      <c r="Q4592" s="24" t="s">
        <v>119</v>
      </c>
      <c r="R4592" s="24" t="s">
        <v>105</v>
      </c>
      <c r="S4592" s="24" t="s">
        <v>24</v>
      </c>
      <c r="T4592" s="24" t="s">
        <v>225</v>
      </c>
      <c r="U4592" s="24" t="s">
        <v>205</v>
      </c>
      <c r="V4592" s="24" t="s">
        <v>205</v>
      </c>
      <c r="W4592" s="24"/>
      <c r="X4592" s="24" t="s">
        <v>1833</v>
      </c>
      <c r="Y4592" s="24" t="s">
        <v>166</v>
      </c>
      <c r="Z4592" s="24"/>
    </row>
    <row r="4593" spans="1:26" x14ac:dyDescent="0.2">
      <c r="A4593">
        <v>4593</v>
      </c>
      <c r="B4593">
        <v>8166</v>
      </c>
      <c r="H4593" s="23">
        <v>44414</v>
      </c>
      <c r="I4593" s="23"/>
      <c r="J4593">
        <v>528.70000000000005</v>
      </c>
      <c r="K4593" s="24"/>
      <c r="L4593" s="24" t="s">
        <v>3651</v>
      </c>
      <c r="M4593" s="24" t="s">
        <v>3652</v>
      </c>
      <c r="N4593" s="24" t="s">
        <v>50</v>
      </c>
      <c r="O4593" s="24" t="s">
        <v>231</v>
      </c>
      <c r="P4593" s="24" t="s">
        <v>217</v>
      </c>
      <c r="Q4593" s="24" t="s">
        <v>36</v>
      </c>
      <c r="R4593" s="24" t="s">
        <v>6</v>
      </c>
      <c r="S4593" s="24" t="s">
        <v>37</v>
      </c>
      <c r="T4593" s="24" t="s">
        <v>304</v>
      </c>
      <c r="U4593" s="24" t="s">
        <v>205</v>
      </c>
      <c r="V4593" s="24" t="s">
        <v>205</v>
      </c>
      <c r="W4593" s="24" t="s">
        <v>205</v>
      </c>
      <c r="X4593" s="24" t="s">
        <v>1833</v>
      </c>
      <c r="Y4593" s="24" t="s">
        <v>205</v>
      </c>
      <c r="Z4593" s="24"/>
    </row>
    <row r="4594" spans="1:26" x14ac:dyDescent="0.2">
      <c r="A4594">
        <v>4594</v>
      </c>
      <c r="B4594">
        <v>8167</v>
      </c>
      <c r="H4594" s="23">
        <v>44414</v>
      </c>
      <c r="I4594" s="23"/>
      <c r="J4594">
        <v>728.7</v>
      </c>
      <c r="K4594" s="24"/>
      <c r="L4594" s="24" t="s">
        <v>3653</v>
      </c>
      <c r="M4594" s="24" t="s">
        <v>3654</v>
      </c>
      <c r="N4594" s="24" t="s">
        <v>50</v>
      </c>
      <c r="O4594" s="24" t="s">
        <v>231</v>
      </c>
      <c r="P4594" s="24" t="s">
        <v>217</v>
      </c>
      <c r="Q4594" s="24" t="s">
        <v>36</v>
      </c>
      <c r="R4594" s="24" t="s">
        <v>6</v>
      </c>
      <c r="S4594" s="24" t="s">
        <v>37</v>
      </c>
      <c r="T4594" s="24" t="s">
        <v>304</v>
      </c>
      <c r="U4594" s="24" t="s">
        <v>205</v>
      </c>
      <c r="V4594" s="24" t="s">
        <v>205</v>
      </c>
      <c r="W4594" s="24" t="s">
        <v>205</v>
      </c>
      <c r="X4594" s="24" t="s">
        <v>1833</v>
      </c>
      <c r="Y4594" s="24" t="s">
        <v>205</v>
      </c>
      <c r="Z4594" s="24"/>
    </row>
    <row r="4595" spans="1:26" x14ac:dyDescent="0.2">
      <c r="A4595">
        <v>4595</v>
      </c>
      <c r="B4595">
        <v>8168</v>
      </c>
      <c r="H4595" s="23">
        <v>44414</v>
      </c>
      <c r="I4595" s="23"/>
      <c r="J4595">
        <v>1968.45</v>
      </c>
      <c r="K4595" s="24"/>
      <c r="L4595" s="24" t="s">
        <v>3285</v>
      </c>
      <c r="M4595" s="24" t="s">
        <v>2470</v>
      </c>
      <c r="N4595" s="24" t="s">
        <v>68</v>
      </c>
      <c r="O4595" s="24" t="s">
        <v>231</v>
      </c>
      <c r="P4595" s="24" t="s">
        <v>217</v>
      </c>
      <c r="Q4595" s="24" t="s">
        <v>102</v>
      </c>
      <c r="R4595" s="24" t="s">
        <v>108</v>
      </c>
      <c r="S4595" s="24" t="s">
        <v>108</v>
      </c>
      <c r="T4595" s="24" t="s">
        <v>238</v>
      </c>
      <c r="U4595" s="24" t="s">
        <v>205</v>
      </c>
      <c r="V4595" s="24" t="s">
        <v>205</v>
      </c>
      <c r="W4595" s="24" t="s">
        <v>205</v>
      </c>
      <c r="X4595" s="24" t="s">
        <v>1833</v>
      </c>
      <c r="Y4595" s="24" t="s">
        <v>205</v>
      </c>
      <c r="Z4595" s="24"/>
    </row>
    <row r="4596" spans="1:26" x14ac:dyDescent="0.2">
      <c r="A4596">
        <v>4596</v>
      </c>
      <c r="B4596">
        <v>8169</v>
      </c>
      <c r="H4596" s="23">
        <v>44414</v>
      </c>
      <c r="I4596" s="23"/>
      <c r="J4596">
        <v>2095.4</v>
      </c>
      <c r="K4596" s="24"/>
      <c r="L4596" s="24" t="s">
        <v>3286</v>
      </c>
      <c r="M4596" s="24" t="s">
        <v>2472</v>
      </c>
      <c r="N4596" s="24" t="s">
        <v>68</v>
      </c>
      <c r="O4596" s="24" t="s">
        <v>231</v>
      </c>
      <c r="P4596" s="24" t="s">
        <v>217</v>
      </c>
      <c r="Q4596" s="24" t="s">
        <v>102</v>
      </c>
      <c r="R4596" s="24" t="s">
        <v>108</v>
      </c>
      <c r="S4596" s="24" t="s">
        <v>108</v>
      </c>
      <c r="T4596" s="24" t="s">
        <v>238</v>
      </c>
      <c r="U4596" s="24" t="s">
        <v>205</v>
      </c>
      <c r="V4596" s="24" t="s">
        <v>205</v>
      </c>
      <c r="W4596" s="24" t="s">
        <v>205</v>
      </c>
      <c r="X4596" s="24" t="s">
        <v>1833</v>
      </c>
      <c r="Y4596" s="24" t="s">
        <v>205</v>
      </c>
      <c r="Z4596" s="24"/>
    </row>
    <row r="4597" spans="1:26" x14ac:dyDescent="0.2">
      <c r="A4597">
        <v>4597</v>
      </c>
      <c r="B4597">
        <v>8170</v>
      </c>
      <c r="H4597" s="23">
        <v>44414</v>
      </c>
      <c r="I4597" s="23"/>
      <c r="J4597">
        <v>391.91</v>
      </c>
      <c r="K4597" s="24"/>
      <c r="L4597" s="24" t="s">
        <v>3655</v>
      </c>
      <c r="M4597" s="24" t="s">
        <v>2724</v>
      </c>
      <c r="N4597" s="24" t="s">
        <v>68</v>
      </c>
      <c r="O4597" s="24" t="s">
        <v>231</v>
      </c>
      <c r="P4597" s="24" t="s">
        <v>217</v>
      </c>
      <c r="Q4597" s="24" t="s">
        <v>102</v>
      </c>
      <c r="R4597" s="24" t="s">
        <v>108</v>
      </c>
      <c r="S4597" s="24" t="s">
        <v>108</v>
      </c>
      <c r="T4597" s="24" t="s">
        <v>238</v>
      </c>
      <c r="U4597" s="24" t="s">
        <v>205</v>
      </c>
      <c r="V4597" s="24" t="s">
        <v>205</v>
      </c>
      <c r="W4597" s="24" t="s">
        <v>205</v>
      </c>
      <c r="X4597" s="24" t="s">
        <v>1833</v>
      </c>
      <c r="Y4597" s="24" t="s">
        <v>205</v>
      </c>
      <c r="Z4597" s="24"/>
    </row>
    <row r="4598" spans="1:26" x14ac:dyDescent="0.2">
      <c r="A4598">
        <v>4598</v>
      </c>
      <c r="B4598">
        <v>8171</v>
      </c>
      <c r="H4598" s="23">
        <v>44414</v>
      </c>
      <c r="I4598" s="23"/>
      <c r="J4598">
        <v>820.8</v>
      </c>
      <c r="K4598" s="24"/>
      <c r="L4598" s="24" t="s">
        <v>3656</v>
      </c>
      <c r="M4598" s="24" t="s">
        <v>3139</v>
      </c>
      <c r="N4598" s="24" t="s">
        <v>68</v>
      </c>
      <c r="O4598" s="24" t="s">
        <v>231</v>
      </c>
      <c r="P4598" s="24" t="s">
        <v>217</v>
      </c>
      <c r="Q4598" s="24" t="s">
        <v>102</v>
      </c>
      <c r="R4598" s="24" t="s">
        <v>108</v>
      </c>
      <c r="S4598" s="24" t="s">
        <v>108</v>
      </c>
      <c r="T4598" s="24" t="s">
        <v>238</v>
      </c>
      <c r="U4598" s="24" t="s">
        <v>205</v>
      </c>
      <c r="V4598" s="24" t="s">
        <v>205</v>
      </c>
      <c r="W4598" s="24" t="s">
        <v>205</v>
      </c>
      <c r="X4598" s="24" t="s">
        <v>1833</v>
      </c>
      <c r="Y4598" s="24" t="s">
        <v>205</v>
      </c>
      <c r="Z4598" s="24"/>
    </row>
    <row r="4599" spans="1:26" x14ac:dyDescent="0.2">
      <c r="A4599">
        <v>4599</v>
      </c>
      <c r="B4599">
        <v>8172</v>
      </c>
      <c r="H4599" s="23">
        <v>44414</v>
      </c>
      <c r="I4599" s="23"/>
      <c r="J4599">
        <v>5262.42</v>
      </c>
      <c r="K4599" s="24"/>
      <c r="L4599" s="24" t="s">
        <v>3288</v>
      </c>
      <c r="M4599" s="24" t="s">
        <v>2613</v>
      </c>
      <c r="N4599" s="24" t="s">
        <v>68</v>
      </c>
      <c r="O4599" s="24" t="s">
        <v>231</v>
      </c>
      <c r="P4599" s="24" t="s">
        <v>217</v>
      </c>
      <c r="Q4599" s="24" t="s">
        <v>102</v>
      </c>
      <c r="R4599" s="24" t="s">
        <v>108</v>
      </c>
      <c r="S4599" s="24" t="s">
        <v>108</v>
      </c>
      <c r="T4599" s="24" t="s">
        <v>238</v>
      </c>
      <c r="U4599" s="24" t="s">
        <v>205</v>
      </c>
      <c r="V4599" s="24" t="s">
        <v>205</v>
      </c>
      <c r="W4599" s="24" t="s">
        <v>205</v>
      </c>
      <c r="X4599" s="24" t="s">
        <v>1833</v>
      </c>
      <c r="Y4599" s="24" t="s">
        <v>205</v>
      </c>
      <c r="Z4599" s="24"/>
    </row>
    <row r="4600" spans="1:26" x14ac:dyDescent="0.2">
      <c r="A4600">
        <v>4600</v>
      </c>
      <c r="B4600">
        <v>8173</v>
      </c>
      <c r="H4600" s="23">
        <v>44414</v>
      </c>
      <c r="I4600" s="23"/>
      <c r="J4600">
        <v>4833.1000000000004</v>
      </c>
      <c r="K4600" s="24"/>
      <c r="L4600" s="24" t="s">
        <v>3289</v>
      </c>
      <c r="M4600" s="24" t="s">
        <v>2473</v>
      </c>
      <c r="N4600" s="24" t="s">
        <v>68</v>
      </c>
      <c r="O4600" s="24" t="s">
        <v>231</v>
      </c>
      <c r="P4600" s="24" t="s">
        <v>217</v>
      </c>
      <c r="Q4600" s="24" t="s">
        <v>102</v>
      </c>
      <c r="R4600" s="24" t="s">
        <v>108</v>
      </c>
      <c r="S4600" s="24" t="s">
        <v>108</v>
      </c>
      <c r="T4600" s="24" t="s">
        <v>238</v>
      </c>
      <c r="U4600" s="24" t="s">
        <v>205</v>
      </c>
      <c r="V4600" s="24" t="s">
        <v>205</v>
      </c>
      <c r="W4600" s="24" t="s">
        <v>205</v>
      </c>
      <c r="X4600" s="24" t="s">
        <v>1833</v>
      </c>
      <c r="Y4600" s="24" t="s">
        <v>205</v>
      </c>
      <c r="Z4600" s="24"/>
    </row>
    <row r="4601" spans="1:26" x14ac:dyDescent="0.2">
      <c r="A4601">
        <v>4601</v>
      </c>
      <c r="B4601">
        <v>8174</v>
      </c>
      <c r="H4601" s="23">
        <v>44414</v>
      </c>
      <c r="I4601" s="23"/>
      <c r="J4601">
        <v>2988.72</v>
      </c>
      <c r="K4601" s="24"/>
      <c r="L4601" s="24" t="s">
        <v>3290</v>
      </c>
      <c r="M4601" s="24" t="s">
        <v>2617</v>
      </c>
      <c r="N4601" s="24" t="s">
        <v>68</v>
      </c>
      <c r="O4601" s="24" t="s">
        <v>231</v>
      </c>
      <c r="P4601" s="24" t="s">
        <v>217</v>
      </c>
      <c r="Q4601" s="24" t="s">
        <v>102</v>
      </c>
      <c r="R4601" s="24" t="s">
        <v>108</v>
      </c>
      <c r="S4601" s="24" t="s">
        <v>108</v>
      </c>
      <c r="T4601" s="24" t="s">
        <v>238</v>
      </c>
      <c r="U4601" s="24" t="s">
        <v>205</v>
      </c>
      <c r="V4601" s="24" t="s">
        <v>205</v>
      </c>
      <c r="W4601" s="24" t="s">
        <v>205</v>
      </c>
      <c r="X4601" s="24" t="s">
        <v>1833</v>
      </c>
      <c r="Y4601" s="24" t="s">
        <v>205</v>
      </c>
      <c r="Z4601" s="24"/>
    </row>
    <row r="4602" spans="1:26" x14ac:dyDescent="0.2">
      <c r="A4602">
        <v>4602</v>
      </c>
      <c r="B4602">
        <v>8175</v>
      </c>
      <c r="H4602" s="23">
        <v>44414</v>
      </c>
      <c r="I4602" s="23"/>
      <c r="J4602">
        <v>6111.54</v>
      </c>
      <c r="K4602" s="24"/>
      <c r="L4602" s="24" t="s">
        <v>3292</v>
      </c>
      <c r="M4602" s="24" t="s">
        <v>2728</v>
      </c>
      <c r="N4602" s="24" t="s">
        <v>68</v>
      </c>
      <c r="O4602" s="24" t="s">
        <v>231</v>
      </c>
      <c r="P4602" s="24" t="s">
        <v>217</v>
      </c>
      <c r="Q4602" s="24" t="s">
        <v>102</v>
      </c>
      <c r="R4602" s="24" t="s">
        <v>108</v>
      </c>
      <c r="S4602" s="24" t="s">
        <v>108</v>
      </c>
      <c r="T4602" s="24" t="s">
        <v>238</v>
      </c>
      <c r="U4602" s="24" t="s">
        <v>205</v>
      </c>
      <c r="V4602" s="24" t="s">
        <v>205</v>
      </c>
      <c r="W4602" s="24" t="s">
        <v>205</v>
      </c>
      <c r="X4602" s="24" t="s">
        <v>1833</v>
      </c>
      <c r="Y4602" s="24" t="s">
        <v>205</v>
      </c>
      <c r="Z4602" s="24"/>
    </row>
    <row r="4603" spans="1:26" x14ac:dyDescent="0.2">
      <c r="A4603">
        <v>4603</v>
      </c>
      <c r="B4603">
        <v>8176</v>
      </c>
      <c r="H4603" s="23">
        <v>44414</v>
      </c>
      <c r="I4603" s="23"/>
      <c r="J4603">
        <v>6234.52</v>
      </c>
      <c r="K4603" s="24"/>
      <c r="L4603" s="24" t="s">
        <v>3293</v>
      </c>
      <c r="M4603" s="24" t="s">
        <v>2477</v>
      </c>
      <c r="N4603" s="24" t="s">
        <v>68</v>
      </c>
      <c r="O4603" s="24" t="s">
        <v>231</v>
      </c>
      <c r="P4603" s="24" t="s">
        <v>217</v>
      </c>
      <c r="Q4603" s="24" t="s">
        <v>102</v>
      </c>
      <c r="R4603" s="24" t="s">
        <v>108</v>
      </c>
      <c r="S4603" s="24" t="s">
        <v>108</v>
      </c>
      <c r="T4603" s="24" t="s">
        <v>238</v>
      </c>
      <c r="U4603" s="24" t="s">
        <v>205</v>
      </c>
      <c r="V4603" s="24" t="s">
        <v>205</v>
      </c>
      <c r="W4603" s="24" t="s">
        <v>205</v>
      </c>
      <c r="X4603" s="24" t="s">
        <v>1833</v>
      </c>
      <c r="Y4603" s="24" t="s">
        <v>205</v>
      </c>
      <c r="Z4603" s="24"/>
    </row>
    <row r="4604" spans="1:26" x14ac:dyDescent="0.2">
      <c r="A4604">
        <v>4604</v>
      </c>
      <c r="B4604">
        <v>8177</v>
      </c>
      <c r="H4604" s="23">
        <v>44414</v>
      </c>
      <c r="I4604" s="23"/>
      <c r="J4604">
        <v>1710.87</v>
      </c>
      <c r="K4604" s="24" t="s">
        <v>247</v>
      </c>
      <c r="L4604" s="24" t="s">
        <v>3364</v>
      </c>
      <c r="M4604" s="24" t="s">
        <v>3295</v>
      </c>
      <c r="N4604" s="24" t="s">
        <v>68</v>
      </c>
      <c r="O4604" s="24" t="s">
        <v>231</v>
      </c>
      <c r="P4604" s="24" t="s">
        <v>217</v>
      </c>
      <c r="Q4604" s="24" t="s">
        <v>102</v>
      </c>
      <c r="R4604" s="24" t="s">
        <v>108</v>
      </c>
      <c r="S4604" s="24" t="s">
        <v>108</v>
      </c>
      <c r="T4604" s="24" t="s">
        <v>238</v>
      </c>
      <c r="U4604" s="24" t="s">
        <v>205</v>
      </c>
      <c r="V4604" s="24" t="s">
        <v>205</v>
      </c>
      <c r="W4604" s="24" t="s">
        <v>205</v>
      </c>
      <c r="X4604" s="24" t="s">
        <v>1833</v>
      </c>
      <c r="Y4604" s="24" t="s">
        <v>205</v>
      </c>
      <c r="Z4604" s="24"/>
    </row>
    <row r="4605" spans="1:26" x14ac:dyDescent="0.2">
      <c r="A4605">
        <v>4605</v>
      </c>
      <c r="B4605">
        <v>8178</v>
      </c>
      <c r="H4605" s="23">
        <v>44414</v>
      </c>
      <c r="I4605" s="23"/>
      <c r="J4605">
        <v>658.8</v>
      </c>
      <c r="K4605" s="24"/>
      <c r="L4605" s="24" t="s">
        <v>3657</v>
      </c>
      <c r="M4605" s="24" t="s">
        <v>3512</v>
      </c>
      <c r="N4605" s="24" t="s">
        <v>68</v>
      </c>
      <c r="O4605" s="24" t="s">
        <v>231</v>
      </c>
      <c r="P4605" s="24" t="s">
        <v>217</v>
      </c>
      <c r="Q4605" s="24" t="s">
        <v>102</v>
      </c>
      <c r="R4605" s="24" t="s">
        <v>108</v>
      </c>
      <c r="S4605" s="24" t="s">
        <v>108</v>
      </c>
      <c r="T4605" s="24" t="s">
        <v>238</v>
      </c>
      <c r="U4605" s="24" t="s">
        <v>205</v>
      </c>
      <c r="V4605" s="24" t="s">
        <v>205</v>
      </c>
      <c r="W4605" s="24" t="s">
        <v>205</v>
      </c>
      <c r="X4605" s="24" t="s">
        <v>1833</v>
      </c>
      <c r="Y4605" s="24" t="s">
        <v>205</v>
      </c>
      <c r="Z4605" s="24"/>
    </row>
    <row r="4606" spans="1:26" x14ac:dyDescent="0.2">
      <c r="A4606">
        <v>4606</v>
      </c>
      <c r="B4606">
        <v>8179</v>
      </c>
      <c r="H4606" s="23">
        <v>44414</v>
      </c>
      <c r="I4606" s="23"/>
      <c r="J4606">
        <v>3122.48</v>
      </c>
      <c r="K4606" s="24"/>
      <c r="L4606" s="24" t="s">
        <v>3658</v>
      </c>
      <c r="M4606" s="24" t="s">
        <v>3514</v>
      </c>
      <c r="N4606" s="24" t="s">
        <v>68</v>
      </c>
      <c r="O4606" s="24" t="s">
        <v>231</v>
      </c>
      <c r="P4606" s="24" t="s">
        <v>217</v>
      </c>
      <c r="Q4606" s="24" t="s">
        <v>102</v>
      </c>
      <c r="R4606" s="24" t="s">
        <v>108</v>
      </c>
      <c r="S4606" s="24" t="s">
        <v>108</v>
      </c>
      <c r="T4606" s="24" t="s">
        <v>238</v>
      </c>
      <c r="U4606" s="24" t="s">
        <v>205</v>
      </c>
      <c r="V4606" s="24" t="s">
        <v>205</v>
      </c>
      <c r="W4606" s="24" t="s">
        <v>205</v>
      </c>
      <c r="X4606" s="24" t="s">
        <v>1833</v>
      </c>
      <c r="Y4606" s="24" t="s">
        <v>205</v>
      </c>
      <c r="Z4606" s="24"/>
    </row>
    <row r="4607" spans="1:26" x14ac:dyDescent="0.2">
      <c r="A4607">
        <v>4607</v>
      </c>
      <c r="B4607">
        <v>8180</v>
      </c>
      <c r="H4607" s="23">
        <v>44414</v>
      </c>
      <c r="I4607" s="23"/>
      <c r="J4607">
        <v>3900.16</v>
      </c>
      <c r="K4607" s="24"/>
      <c r="L4607" s="24" t="s">
        <v>3515</v>
      </c>
      <c r="M4607" s="24" t="s">
        <v>3141</v>
      </c>
      <c r="N4607" s="24" t="s">
        <v>68</v>
      </c>
      <c r="O4607" s="24" t="s">
        <v>231</v>
      </c>
      <c r="P4607" s="24" t="s">
        <v>217</v>
      </c>
      <c r="Q4607" s="24" t="s">
        <v>102</v>
      </c>
      <c r="R4607" s="24" t="s">
        <v>108</v>
      </c>
      <c r="S4607" s="24" t="s">
        <v>108</v>
      </c>
      <c r="T4607" s="24" t="s">
        <v>238</v>
      </c>
      <c r="U4607" s="24" t="s">
        <v>205</v>
      </c>
      <c r="V4607" s="24" t="s">
        <v>205</v>
      </c>
      <c r="W4607" s="24" t="s">
        <v>205</v>
      </c>
      <c r="X4607" s="24" t="s">
        <v>1833</v>
      </c>
      <c r="Y4607" s="24" t="s">
        <v>205</v>
      </c>
      <c r="Z4607" s="24"/>
    </row>
    <row r="4608" spans="1:26" x14ac:dyDescent="0.2">
      <c r="A4608">
        <v>4608</v>
      </c>
      <c r="B4608">
        <v>8181</v>
      </c>
      <c r="H4608" s="23">
        <v>44414</v>
      </c>
      <c r="I4608" s="23"/>
      <c r="J4608">
        <v>2974.77</v>
      </c>
      <c r="K4608" s="24"/>
      <c r="L4608" s="24" t="s">
        <v>3296</v>
      </c>
      <c r="M4608" s="24" t="s">
        <v>3143</v>
      </c>
      <c r="N4608" s="24" t="s">
        <v>68</v>
      </c>
      <c r="O4608" s="24" t="s">
        <v>231</v>
      </c>
      <c r="P4608" s="24" t="s">
        <v>217</v>
      </c>
      <c r="Q4608" s="24" t="s">
        <v>102</v>
      </c>
      <c r="R4608" s="24" t="s">
        <v>108</v>
      </c>
      <c r="S4608" s="24" t="s">
        <v>108</v>
      </c>
      <c r="T4608" s="24" t="s">
        <v>238</v>
      </c>
      <c r="U4608" s="24" t="s">
        <v>205</v>
      </c>
      <c r="V4608" s="24" t="s">
        <v>205</v>
      </c>
      <c r="W4608" s="24" t="s">
        <v>205</v>
      </c>
      <c r="X4608" s="24" t="s">
        <v>1833</v>
      </c>
      <c r="Y4608" s="24" t="s">
        <v>205</v>
      </c>
      <c r="Z4608" s="24"/>
    </row>
    <row r="4609" spans="1:26" x14ac:dyDescent="0.2">
      <c r="A4609">
        <v>4609</v>
      </c>
      <c r="B4609">
        <v>8183</v>
      </c>
      <c r="H4609" s="23">
        <v>44414</v>
      </c>
      <c r="I4609" s="23"/>
      <c r="J4609">
        <v>3281.79</v>
      </c>
      <c r="K4609" s="24"/>
      <c r="L4609" s="24" t="s">
        <v>3297</v>
      </c>
      <c r="M4609" s="24" t="s">
        <v>2478</v>
      </c>
      <c r="N4609" s="24" t="s">
        <v>68</v>
      </c>
      <c r="O4609" s="24" t="s">
        <v>231</v>
      </c>
      <c r="P4609" s="24" t="s">
        <v>217</v>
      </c>
      <c r="Q4609" s="24" t="s">
        <v>102</v>
      </c>
      <c r="R4609" s="24" t="s">
        <v>108</v>
      </c>
      <c r="S4609" s="24" t="s">
        <v>108</v>
      </c>
      <c r="T4609" s="24" t="s">
        <v>238</v>
      </c>
      <c r="U4609" s="24" t="s">
        <v>205</v>
      </c>
      <c r="V4609" s="24" t="s">
        <v>205</v>
      </c>
      <c r="W4609" s="24" t="s">
        <v>205</v>
      </c>
      <c r="X4609" s="24" t="s">
        <v>1833</v>
      </c>
      <c r="Y4609" s="24" t="s">
        <v>205</v>
      </c>
      <c r="Z4609" s="24"/>
    </row>
    <row r="4610" spans="1:26" x14ac:dyDescent="0.2">
      <c r="A4610">
        <v>4610</v>
      </c>
      <c r="B4610">
        <v>8184</v>
      </c>
      <c r="H4610" s="23">
        <v>44414</v>
      </c>
      <c r="I4610" s="23"/>
      <c r="J4610">
        <v>4831.74</v>
      </c>
      <c r="K4610" s="24"/>
      <c r="L4610" s="24" t="s">
        <v>3298</v>
      </c>
      <c r="M4610" s="24" t="s">
        <v>2480</v>
      </c>
      <c r="N4610" s="24" t="s">
        <v>68</v>
      </c>
      <c r="O4610" s="24" t="s">
        <v>231</v>
      </c>
      <c r="P4610" s="24" t="s">
        <v>217</v>
      </c>
      <c r="Q4610" s="24" t="s">
        <v>102</v>
      </c>
      <c r="R4610" s="24" t="s">
        <v>108</v>
      </c>
      <c r="S4610" s="24" t="s">
        <v>108</v>
      </c>
      <c r="T4610" s="24" t="s">
        <v>238</v>
      </c>
      <c r="U4610" s="24" t="s">
        <v>205</v>
      </c>
      <c r="V4610" s="24" t="s">
        <v>205</v>
      </c>
      <c r="W4610" s="24" t="s">
        <v>205</v>
      </c>
      <c r="X4610" s="24" t="s">
        <v>1833</v>
      </c>
      <c r="Y4610" s="24" t="s">
        <v>205</v>
      </c>
      <c r="Z4610" s="24"/>
    </row>
    <row r="4611" spans="1:26" x14ac:dyDescent="0.2">
      <c r="A4611">
        <v>4611</v>
      </c>
      <c r="B4611">
        <v>8185</v>
      </c>
      <c r="H4611" s="23">
        <v>44414</v>
      </c>
      <c r="I4611" s="23"/>
      <c r="J4611">
        <v>1574.31</v>
      </c>
      <c r="K4611" s="24"/>
      <c r="L4611" s="24" t="s">
        <v>3299</v>
      </c>
      <c r="M4611" s="24" t="s">
        <v>2731</v>
      </c>
      <c r="N4611" s="24" t="s">
        <v>68</v>
      </c>
      <c r="O4611" s="24" t="s">
        <v>231</v>
      </c>
      <c r="P4611" s="24" t="s">
        <v>217</v>
      </c>
      <c r="Q4611" s="24" t="s">
        <v>102</v>
      </c>
      <c r="R4611" s="24" t="s">
        <v>108</v>
      </c>
      <c r="S4611" s="24" t="s">
        <v>108</v>
      </c>
      <c r="T4611" s="24" t="s">
        <v>238</v>
      </c>
      <c r="U4611" s="24" t="s">
        <v>205</v>
      </c>
      <c r="V4611" s="24" t="s">
        <v>205</v>
      </c>
      <c r="W4611" s="24" t="s">
        <v>205</v>
      </c>
      <c r="X4611" s="24" t="s">
        <v>1833</v>
      </c>
      <c r="Y4611" s="24" t="s">
        <v>205</v>
      </c>
      <c r="Z4611" s="24"/>
    </row>
    <row r="4612" spans="1:26" x14ac:dyDescent="0.2">
      <c r="A4612">
        <v>4612</v>
      </c>
      <c r="B4612">
        <v>8186</v>
      </c>
      <c r="H4612" s="23">
        <v>44414</v>
      </c>
      <c r="I4612" s="23"/>
      <c r="J4612">
        <v>1711.35</v>
      </c>
      <c r="K4612" s="24"/>
      <c r="L4612" s="24" t="s">
        <v>3517</v>
      </c>
      <c r="M4612" s="24" t="s">
        <v>2525</v>
      </c>
      <c r="N4612" s="24" t="s">
        <v>68</v>
      </c>
      <c r="O4612" s="24" t="s">
        <v>231</v>
      </c>
      <c r="P4612" s="24" t="s">
        <v>217</v>
      </c>
      <c r="Q4612" s="24" t="s">
        <v>102</v>
      </c>
      <c r="R4612" s="24" t="s">
        <v>108</v>
      </c>
      <c r="S4612" s="24" t="s">
        <v>108</v>
      </c>
      <c r="T4612" s="24" t="s">
        <v>238</v>
      </c>
      <c r="U4612" s="24" t="s">
        <v>205</v>
      </c>
      <c r="V4612" s="24" t="s">
        <v>205</v>
      </c>
      <c r="W4612" s="24" t="s">
        <v>205</v>
      </c>
      <c r="X4612" s="24" t="s">
        <v>1833</v>
      </c>
      <c r="Y4612" s="24" t="s">
        <v>205</v>
      </c>
      <c r="Z4612" s="24"/>
    </row>
    <row r="4613" spans="1:26" x14ac:dyDescent="0.2">
      <c r="A4613">
        <v>4613</v>
      </c>
      <c r="B4613">
        <v>8187</v>
      </c>
      <c r="H4613" s="23">
        <v>44414</v>
      </c>
      <c r="I4613" s="23"/>
      <c r="J4613">
        <v>1864.77</v>
      </c>
      <c r="K4613" s="24"/>
      <c r="L4613" s="24" t="s">
        <v>3659</v>
      </c>
      <c r="M4613" s="24" t="s">
        <v>2524</v>
      </c>
      <c r="N4613" s="24" t="s">
        <v>68</v>
      </c>
      <c r="O4613" s="24" t="s">
        <v>231</v>
      </c>
      <c r="P4613" s="24" t="s">
        <v>217</v>
      </c>
      <c r="Q4613" s="24" t="s">
        <v>102</v>
      </c>
      <c r="R4613" s="24" t="s">
        <v>108</v>
      </c>
      <c r="S4613" s="24" t="s">
        <v>108</v>
      </c>
      <c r="T4613" s="24" t="s">
        <v>238</v>
      </c>
      <c r="U4613" s="24" t="s">
        <v>205</v>
      </c>
      <c r="V4613" s="24" t="s">
        <v>205</v>
      </c>
      <c r="W4613" s="24" t="s">
        <v>205</v>
      </c>
      <c r="X4613" s="24" t="s">
        <v>1833</v>
      </c>
      <c r="Y4613" s="24" t="s">
        <v>205</v>
      </c>
      <c r="Z4613" s="24"/>
    </row>
    <row r="4614" spans="1:26" x14ac:dyDescent="0.2">
      <c r="A4614">
        <v>4614</v>
      </c>
      <c r="B4614">
        <v>8188</v>
      </c>
      <c r="H4614" s="23">
        <v>44414</v>
      </c>
      <c r="I4614" s="23"/>
      <c r="J4614">
        <v>2099.04</v>
      </c>
      <c r="K4614" s="24"/>
      <c r="L4614" s="24" t="s">
        <v>3300</v>
      </c>
      <c r="M4614" s="24" t="s">
        <v>3053</v>
      </c>
      <c r="N4614" s="24" t="s">
        <v>68</v>
      </c>
      <c r="O4614" s="24" t="s">
        <v>231</v>
      </c>
      <c r="P4614" s="24" t="s">
        <v>217</v>
      </c>
      <c r="Q4614" s="24" t="s">
        <v>102</v>
      </c>
      <c r="R4614" s="24" t="s">
        <v>108</v>
      </c>
      <c r="S4614" s="24" t="s">
        <v>108</v>
      </c>
      <c r="T4614" s="24" t="s">
        <v>238</v>
      </c>
      <c r="U4614" s="24" t="s">
        <v>205</v>
      </c>
      <c r="V4614" s="24" t="s">
        <v>205</v>
      </c>
      <c r="W4614" s="24" t="s">
        <v>205</v>
      </c>
      <c r="X4614" s="24" t="s">
        <v>1833</v>
      </c>
      <c r="Y4614" s="24" t="s">
        <v>205</v>
      </c>
      <c r="Z4614" s="24"/>
    </row>
    <row r="4615" spans="1:26" x14ac:dyDescent="0.2">
      <c r="A4615">
        <v>4615</v>
      </c>
      <c r="B4615">
        <v>8190</v>
      </c>
      <c r="H4615" s="23">
        <v>44414</v>
      </c>
      <c r="I4615" s="23"/>
      <c r="J4615">
        <v>240</v>
      </c>
      <c r="K4615" s="24"/>
      <c r="L4615" s="24" t="s">
        <v>3506</v>
      </c>
      <c r="M4615" s="24" t="s">
        <v>1865</v>
      </c>
      <c r="N4615" s="24" t="s">
        <v>68</v>
      </c>
      <c r="O4615" s="24" t="s">
        <v>231</v>
      </c>
      <c r="P4615" s="24" t="s">
        <v>259</v>
      </c>
      <c r="Q4615" s="24" t="s">
        <v>36</v>
      </c>
      <c r="R4615" s="24" t="s">
        <v>6</v>
      </c>
      <c r="S4615" s="24" t="s">
        <v>34</v>
      </c>
      <c r="T4615" s="24" t="s">
        <v>444</v>
      </c>
      <c r="U4615" s="24" t="s">
        <v>205</v>
      </c>
      <c r="V4615" s="24" t="s">
        <v>205</v>
      </c>
      <c r="W4615" s="24" t="s">
        <v>593</v>
      </c>
      <c r="X4615" s="24" t="s">
        <v>1833</v>
      </c>
      <c r="Y4615" s="24" t="s">
        <v>166</v>
      </c>
      <c r="Z4615" s="24"/>
    </row>
    <row r="4616" spans="1:26" x14ac:dyDescent="0.2">
      <c r="A4616">
        <v>4616</v>
      </c>
      <c r="B4616">
        <v>8191</v>
      </c>
      <c r="H4616" s="23">
        <v>44414</v>
      </c>
      <c r="I4616" s="23"/>
      <c r="J4616">
        <v>7286.92</v>
      </c>
      <c r="K4616" s="24"/>
      <c r="L4616" s="24" t="s">
        <v>3301</v>
      </c>
      <c r="M4616" s="24" t="s">
        <v>2483</v>
      </c>
      <c r="N4616" s="24" t="s">
        <v>68</v>
      </c>
      <c r="O4616" s="24" t="s">
        <v>231</v>
      </c>
      <c r="P4616" s="24" t="s">
        <v>217</v>
      </c>
      <c r="Q4616" s="24" t="s">
        <v>102</v>
      </c>
      <c r="R4616" s="24" t="s">
        <v>108</v>
      </c>
      <c r="S4616" s="24" t="s">
        <v>108</v>
      </c>
      <c r="T4616" s="24" t="s">
        <v>238</v>
      </c>
      <c r="U4616" s="24" t="s">
        <v>205</v>
      </c>
      <c r="V4616" s="24" t="s">
        <v>205</v>
      </c>
      <c r="W4616" s="24" t="s">
        <v>205</v>
      </c>
      <c r="X4616" s="24" t="s">
        <v>1833</v>
      </c>
      <c r="Y4616" s="24" t="s">
        <v>205</v>
      </c>
      <c r="Z4616" s="24"/>
    </row>
    <row r="4617" spans="1:26" x14ac:dyDescent="0.2">
      <c r="A4617">
        <v>4617</v>
      </c>
      <c r="B4617">
        <v>8192</v>
      </c>
      <c r="H4617" s="23">
        <v>44414</v>
      </c>
      <c r="I4617" s="23"/>
      <c r="J4617">
        <v>3810.95</v>
      </c>
      <c r="K4617" s="24"/>
      <c r="L4617" s="24" t="s">
        <v>3302</v>
      </c>
      <c r="M4617" s="24" t="s">
        <v>2860</v>
      </c>
      <c r="N4617" s="24" t="s">
        <v>68</v>
      </c>
      <c r="O4617" s="24" t="s">
        <v>231</v>
      </c>
      <c r="P4617" s="24" t="s">
        <v>217</v>
      </c>
      <c r="Q4617" s="24" t="s">
        <v>102</v>
      </c>
      <c r="R4617" s="24" t="s">
        <v>108</v>
      </c>
      <c r="S4617" s="24" t="s">
        <v>108</v>
      </c>
      <c r="T4617" s="24" t="s">
        <v>238</v>
      </c>
      <c r="U4617" s="24" t="s">
        <v>205</v>
      </c>
      <c r="V4617" s="24" t="s">
        <v>205</v>
      </c>
      <c r="W4617" s="24" t="s">
        <v>205</v>
      </c>
      <c r="X4617" s="24" t="s">
        <v>1833</v>
      </c>
      <c r="Y4617" s="24" t="s">
        <v>205</v>
      </c>
      <c r="Z4617" s="24"/>
    </row>
    <row r="4618" spans="1:26" x14ac:dyDescent="0.2">
      <c r="A4618">
        <v>4618</v>
      </c>
      <c r="B4618">
        <v>8193</v>
      </c>
      <c r="H4618" s="23">
        <v>44414</v>
      </c>
      <c r="I4618" s="23"/>
      <c r="J4618">
        <v>4715.1899999999996</v>
      </c>
      <c r="K4618" s="24"/>
      <c r="L4618" s="24" t="s">
        <v>3660</v>
      </c>
      <c r="M4618" s="24" t="s">
        <v>3146</v>
      </c>
      <c r="N4618" s="24" t="s">
        <v>68</v>
      </c>
      <c r="O4618" s="24" t="s">
        <v>231</v>
      </c>
      <c r="P4618" s="24" t="s">
        <v>217</v>
      </c>
      <c r="Q4618" s="24" t="s">
        <v>102</v>
      </c>
      <c r="R4618" s="24" t="s">
        <v>108</v>
      </c>
      <c r="S4618" s="24" t="s">
        <v>108</v>
      </c>
      <c r="T4618" s="24" t="s">
        <v>238</v>
      </c>
      <c r="U4618" s="24" t="s">
        <v>205</v>
      </c>
      <c r="V4618" s="24" t="s">
        <v>205</v>
      </c>
      <c r="W4618" s="24" t="s">
        <v>205</v>
      </c>
      <c r="X4618" s="24" t="s">
        <v>1833</v>
      </c>
      <c r="Y4618" s="24" t="s">
        <v>205</v>
      </c>
      <c r="Z4618" s="24"/>
    </row>
    <row r="4619" spans="1:26" x14ac:dyDescent="0.2">
      <c r="A4619">
        <v>4619</v>
      </c>
      <c r="B4619">
        <v>8194</v>
      </c>
      <c r="H4619" s="23">
        <v>44414</v>
      </c>
      <c r="I4619" s="23"/>
      <c r="J4619">
        <v>926.4</v>
      </c>
      <c r="K4619" s="24"/>
      <c r="L4619" s="24" t="s">
        <v>3304</v>
      </c>
      <c r="M4619" s="24" t="s">
        <v>2941</v>
      </c>
      <c r="N4619" s="24" t="s">
        <v>68</v>
      </c>
      <c r="O4619" s="24" t="s">
        <v>231</v>
      </c>
      <c r="P4619" s="24" t="s">
        <v>217</v>
      </c>
      <c r="Q4619" s="24" t="s">
        <v>102</v>
      </c>
      <c r="R4619" s="24" t="s">
        <v>108</v>
      </c>
      <c r="S4619" s="24" t="s">
        <v>108</v>
      </c>
      <c r="T4619" s="24" t="s">
        <v>238</v>
      </c>
      <c r="U4619" s="24" t="s">
        <v>205</v>
      </c>
      <c r="V4619" s="24" t="s">
        <v>205</v>
      </c>
      <c r="W4619" s="24" t="s">
        <v>205</v>
      </c>
      <c r="X4619" s="24" t="s">
        <v>1833</v>
      </c>
      <c r="Y4619" s="24" t="s">
        <v>205</v>
      </c>
      <c r="Z4619" s="24"/>
    </row>
    <row r="4620" spans="1:26" x14ac:dyDescent="0.2">
      <c r="A4620">
        <v>4620</v>
      </c>
      <c r="B4620">
        <v>8195</v>
      </c>
      <c r="H4620" s="23">
        <v>44414</v>
      </c>
      <c r="I4620" s="23"/>
      <c r="J4620">
        <v>221</v>
      </c>
      <c r="K4620" s="24"/>
      <c r="L4620" s="24" t="s">
        <v>3305</v>
      </c>
      <c r="M4620" s="24" t="s">
        <v>2834</v>
      </c>
      <c r="N4620" s="24" t="s">
        <v>68</v>
      </c>
      <c r="O4620" s="24" t="s">
        <v>231</v>
      </c>
      <c r="P4620" s="24" t="s">
        <v>217</v>
      </c>
      <c r="Q4620" s="24" t="s">
        <v>102</v>
      </c>
      <c r="R4620" s="24" t="s">
        <v>108</v>
      </c>
      <c r="S4620" s="24" t="s">
        <v>108</v>
      </c>
      <c r="T4620" s="24" t="s">
        <v>238</v>
      </c>
      <c r="U4620" s="24" t="s">
        <v>205</v>
      </c>
      <c r="V4620" s="24" t="s">
        <v>205</v>
      </c>
      <c r="W4620" s="24" t="s">
        <v>205</v>
      </c>
      <c r="X4620" s="24" t="s">
        <v>1833</v>
      </c>
      <c r="Y4620" s="24" t="s">
        <v>205</v>
      </c>
      <c r="Z4620" s="24"/>
    </row>
    <row r="4621" spans="1:26" x14ac:dyDescent="0.2">
      <c r="A4621">
        <v>4621</v>
      </c>
      <c r="B4621">
        <v>8196</v>
      </c>
      <c r="H4621" s="23">
        <v>44414</v>
      </c>
      <c r="I4621" s="23"/>
      <c r="J4621">
        <v>1710.87</v>
      </c>
      <c r="K4621" s="24"/>
      <c r="L4621" s="24" t="s">
        <v>3364</v>
      </c>
      <c r="M4621" s="24" t="s">
        <v>3295</v>
      </c>
      <c r="N4621" s="24" t="s">
        <v>68</v>
      </c>
      <c r="O4621" s="24" t="s">
        <v>231</v>
      </c>
      <c r="P4621" s="24" t="s">
        <v>217</v>
      </c>
      <c r="Q4621" s="24" t="s">
        <v>102</v>
      </c>
      <c r="R4621" s="24" t="s">
        <v>108</v>
      </c>
      <c r="S4621" s="24" t="s">
        <v>108</v>
      </c>
      <c r="T4621" s="24" t="s">
        <v>238</v>
      </c>
      <c r="U4621" s="24" t="s">
        <v>205</v>
      </c>
      <c r="V4621" s="24" t="s">
        <v>205</v>
      </c>
      <c r="W4621" s="24" t="s">
        <v>205</v>
      </c>
      <c r="X4621" s="24" t="s">
        <v>1833</v>
      </c>
      <c r="Y4621" s="24" t="s">
        <v>205</v>
      </c>
      <c r="Z4621" s="24"/>
    </row>
    <row r="4622" spans="1:26" x14ac:dyDescent="0.2">
      <c r="A4622">
        <v>4622</v>
      </c>
      <c r="B4622">
        <v>8197</v>
      </c>
      <c r="H4622" s="23">
        <v>44414</v>
      </c>
      <c r="I4622" s="23"/>
      <c r="J4622">
        <v>1434.13</v>
      </c>
      <c r="K4622" s="24"/>
      <c r="L4622" s="24" t="s">
        <v>3519</v>
      </c>
      <c r="M4622" s="24" t="s">
        <v>3307</v>
      </c>
      <c r="N4622" s="24" t="s">
        <v>68</v>
      </c>
      <c r="O4622" s="24" t="s">
        <v>231</v>
      </c>
      <c r="P4622" s="24" t="s">
        <v>217</v>
      </c>
      <c r="Q4622" s="24" t="s">
        <v>102</v>
      </c>
      <c r="R4622" s="24" t="s">
        <v>108</v>
      </c>
      <c r="S4622" s="24" t="s">
        <v>108</v>
      </c>
      <c r="T4622" s="24" t="s">
        <v>238</v>
      </c>
      <c r="U4622" s="24" t="s">
        <v>205</v>
      </c>
      <c r="V4622" s="24" t="s">
        <v>205</v>
      </c>
      <c r="W4622" s="24" t="s">
        <v>205</v>
      </c>
      <c r="X4622" s="24" t="s">
        <v>1833</v>
      </c>
      <c r="Y4622" s="24" t="s">
        <v>205</v>
      </c>
      <c r="Z4622" s="24"/>
    </row>
    <row r="4623" spans="1:26" x14ac:dyDescent="0.2">
      <c r="A4623">
        <v>4623</v>
      </c>
      <c r="B4623">
        <v>8198</v>
      </c>
      <c r="H4623" s="23">
        <v>44414</v>
      </c>
      <c r="I4623" s="23"/>
      <c r="J4623">
        <v>26173.97</v>
      </c>
      <c r="K4623" s="24"/>
      <c r="L4623" s="24" t="s">
        <v>3310</v>
      </c>
      <c r="M4623" s="24" t="s">
        <v>2487</v>
      </c>
      <c r="N4623" s="24" t="s">
        <v>68</v>
      </c>
      <c r="O4623" s="24" t="s">
        <v>231</v>
      </c>
      <c r="P4623" s="24" t="s">
        <v>217</v>
      </c>
      <c r="Q4623" s="24" t="s">
        <v>102</v>
      </c>
      <c r="R4623" s="24" t="s">
        <v>108</v>
      </c>
      <c r="S4623" s="24" t="s">
        <v>108</v>
      </c>
      <c r="T4623" s="24" t="s">
        <v>238</v>
      </c>
      <c r="U4623" s="24" t="s">
        <v>205</v>
      </c>
      <c r="V4623" s="24" t="s">
        <v>205</v>
      </c>
      <c r="W4623" s="24" t="s">
        <v>205</v>
      </c>
      <c r="X4623" s="24" t="s">
        <v>1833</v>
      </c>
      <c r="Y4623" s="24" t="s">
        <v>205</v>
      </c>
      <c r="Z4623" s="24"/>
    </row>
    <row r="4624" spans="1:26" x14ac:dyDescent="0.2">
      <c r="A4624">
        <v>4624</v>
      </c>
      <c r="B4624">
        <v>8200</v>
      </c>
      <c r="H4624" s="23">
        <v>44414</v>
      </c>
      <c r="I4624" s="23"/>
      <c r="J4624">
        <v>3922.81</v>
      </c>
      <c r="K4624" s="24"/>
      <c r="L4624" s="24" t="s">
        <v>3311</v>
      </c>
      <c r="M4624" s="24" t="s">
        <v>2624</v>
      </c>
      <c r="N4624" s="24" t="s">
        <v>68</v>
      </c>
      <c r="O4624" s="24" t="s">
        <v>231</v>
      </c>
      <c r="P4624" s="24" t="s">
        <v>217</v>
      </c>
      <c r="Q4624" s="24" t="s">
        <v>102</v>
      </c>
      <c r="R4624" s="24" t="s">
        <v>108</v>
      </c>
      <c r="S4624" s="24" t="s">
        <v>108</v>
      </c>
      <c r="T4624" s="24" t="s">
        <v>238</v>
      </c>
      <c r="U4624" s="24" t="s">
        <v>205</v>
      </c>
      <c r="V4624" s="24" t="s">
        <v>205</v>
      </c>
      <c r="W4624" s="24" t="s">
        <v>205</v>
      </c>
      <c r="X4624" s="24" t="s">
        <v>1833</v>
      </c>
      <c r="Y4624" s="24" t="s">
        <v>205</v>
      </c>
      <c r="Z4624" s="24"/>
    </row>
    <row r="4625" spans="1:26" x14ac:dyDescent="0.2">
      <c r="A4625">
        <v>4625</v>
      </c>
      <c r="B4625">
        <v>8201</v>
      </c>
      <c r="H4625" s="23">
        <v>44414</v>
      </c>
      <c r="I4625" s="23"/>
      <c r="J4625">
        <v>417.02</v>
      </c>
      <c r="K4625" s="24"/>
      <c r="L4625" s="24" t="s">
        <v>3312</v>
      </c>
      <c r="M4625" s="24" t="s">
        <v>3148</v>
      </c>
      <c r="N4625" s="24" t="s">
        <v>68</v>
      </c>
      <c r="O4625" s="24" t="s">
        <v>231</v>
      </c>
      <c r="P4625" s="24" t="s">
        <v>217</v>
      </c>
      <c r="Q4625" s="24" t="s">
        <v>102</v>
      </c>
      <c r="R4625" s="24" t="s">
        <v>108</v>
      </c>
      <c r="S4625" s="24" t="s">
        <v>108</v>
      </c>
      <c r="T4625" s="24" t="s">
        <v>238</v>
      </c>
      <c r="U4625" s="24" t="s">
        <v>205</v>
      </c>
      <c r="V4625" s="24" t="s">
        <v>205</v>
      </c>
      <c r="W4625" s="24" t="s">
        <v>205</v>
      </c>
      <c r="X4625" s="24" t="s">
        <v>1833</v>
      </c>
      <c r="Y4625" s="24" t="s">
        <v>205</v>
      </c>
      <c r="Z4625" s="24"/>
    </row>
    <row r="4626" spans="1:26" x14ac:dyDescent="0.2">
      <c r="A4626">
        <v>4626</v>
      </c>
      <c r="B4626">
        <v>8202</v>
      </c>
      <c r="H4626" s="23">
        <v>44414</v>
      </c>
      <c r="I4626" s="23"/>
      <c r="J4626">
        <v>4357.58</v>
      </c>
      <c r="K4626" s="24"/>
      <c r="L4626" s="24" t="s">
        <v>3313</v>
      </c>
      <c r="M4626" s="24" t="s">
        <v>2740</v>
      </c>
      <c r="N4626" s="24" t="s">
        <v>68</v>
      </c>
      <c r="O4626" s="24" t="s">
        <v>231</v>
      </c>
      <c r="P4626" s="24" t="s">
        <v>217</v>
      </c>
      <c r="Q4626" s="24" t="s">
        <v>102</v>
      </c>
      <c r="R4626" s="24" t="s">
        <v>108</v>
      </c>
      <c r="S4626" s="24" t="s">
        <v>108</v>
      </c>
      <c r="T4626" s="24" t="s">
        <v>238</v>
      </c>
      <c r="U4626" s="24" t="s">
        <v>205</v>
      </c>
      <c r="V4626" s="24" t="s">
        <v>205</v>
      </c>
      <c r="W4626" s="24" t="s">
        <v>205</v>
      </c>
      <c r="X4626" s="24" t="s">
        <v>1833</v>
      </c>
      <c r="Y4626" s="24" t="s">
        <v>205</v>
      </c>
      <c r="Z4626" s="24"/>
    </row>
    <row r="4627" spans="1:26" x14ac:dyDescent="0.2">
      <c r="A4627">
        <v>4627</v>
      </c>
      <c r="B4627">
        <v>8203</v>
      </c>
      <c r="H4627" s="23">
        <v>44414</v>
      </c>
      <c r="I4627" s="23"/>
      <c r="J4627">
        <v>3855.34</v>
      </c>
      <c r="K4627" s="24"/>
      <c r="L4627" s="24" t="s">
        <v>3520</v>
      </c>
      <c r="M4627" s="24" t="s">
        <v>3315</v>
      </c>
      <c r="N4627" s="24" t="s">
        <v>68</v>
      </c>
      <c r="O4627" s="24" t="s">
        <v>231</v>
      </c>
      <c r="P4627" s="24" t="s">
        <v>217</v>
      </c>
      <c r="Q4627" s="24" t="s">
        <v>102</v>
      </c>
      <c r="R4627" s="24" t="s">
        <v>108</v>
      </c>
      <c r="S4627" s="24" t="s">
        <v>108</v>
      </c>
      <c r="T4627" s="24" t="s">
        <v>238</v>
      </c>
      <c r="U4627" s="24" t="s">
        <v>205</v>
      </c>
      <c r="V4627" s="24" t="s">
        <v>205</v>
      </c>
      <c r="W4627" s="24" t="s">
        <v>205</v>
      </c>
      <c r="X4627" s="24" t="s">
        <v>1833</v>
      </c>
      <c r="Y4627" s="24" t="s">
        <v>205</v>
      </c>
      <c r="Z4627" s="24"/>
    </row>
    <row r="4628" spans="1:26" x14ac:dyDescent="0.2">
      <c r="A4628">
        <v>4628</v>
      </c>
      <c r="B4628">
        <v>8204</v>
      </c>
      <c r="H4628" s="23">
        <v>44414</v>
      </c>
      <c r="I4628" s="23"/>
      <c r="J4628">
        <v>1061.54</v>
      </c>
      <c r="K4628" s="24"/>
      <c r="L4628" s="24" t="s">
        <v>3542</v>
      </c>
      <c r="M4628" s="24" t="s">
        <v>3317</v>
      </c>
      <c r="N4628" s="24" t="s">
        <v>68</v>
      </c>
      <c r="O4628" s="24" t="s">
        <v>231</v>
      </c>
      <c r="P4628" s="24" t="s">
        <v>217</v>
      </c>
      <c r="Q4628" s="24" t="s">
        <v>102</v>
      </c>
      <c r="R4628" s="24" t="s">
        <v>108</v>
      </c>
      <c r="S4628" s="24" t="s">
        <v>108</v>
      </c>
      <c r="T4628" s="24" t="s">
        <v>238</v>
      </c>
      <c r="U4628" s="24" t="s">
        <v>205</v>
      </c>
      <c r="V4628" s="24" t="s">
        <v>205</v>
      </c>
      <c r="W4628" s="24" t="s">
        <v>205</v>
      </c>
      <c r="X4628" s="24" t="s">
        <v>1833</v>
      </c>
      <c r="Y4628" s="24" t="s">
        <v>205</v>
      </c>
      <c r="Z4628" s="24"/>
    </row>
    <row r="4629" spans="1:26" x14ac:dyDescent="0.2">
      <c r="A4629">
        <v>4629</v>
      </c>
      <c r="B4629">
        <v>8205</v>
      </c>
      <c r="H4629" s="23">
        <v>44414</v>
      </c>
      <c r="I4629" s="23"/>
      <c r="J4629">
        <v>3628.47</v>
      </c>
      <c r="K4629" s="24"/>
      <c r="L4629" s="24" t="s">
        <v>3521</v>
      </c>
      <c r="M4629" s="24" t="s">
        <v>2742</v>
      </c>
      <c r="N4629" s="24" t="s">
        <v>68</v>
      </c>
      <c r="O4629" s="24" t="s">
        <v>231</v>
      </c>
      <c r="P4629" s="24" t="s">
        <v>217</v>
      </c>
      <c r="Q4629" s="24" t="s">
        <v>102</v>
      </c>
      <c r="R4629" s="24" t="s">
        <v>108</v>
      </c>
      <c r="S4629" s="24" t="s">
        <v>108</v>
      </c>
      <c r="T4629" s="24" t="s">
        <v>238</v>
      </c>
      <c r="U4629" s="24" t="s">
        <v>205</v>
      </c>
      <c r="V4629" s="24" t="s">
        <v>205</v>
      </c>
      <c r="W4629" s="24" t="s">
        <v>205</v>
      </c>
      <c r="X4629" s="24" t="s">
        <v>1833</v>
      </c>
      <c r="Y4629" s="24" t="s">
        <v>205</v>
      </c>
      <c r="Z4629" s="24"/>
    </row>
    <row r="4630" spans="1:26" x14ac:dyDescent="0.2">
      <c r="A4630">
        <v>4630</v>
      </c>
      <c r="B4630">
        <v>8206</v>
      </c>
      <c r="H4630" s="23">
        <v>44414</v>
      </c>
      <c r="I4630" s="23"/>
      <c r="J4630">
        <v>3642.36</v>
      </c>
      <c r="K4630" s="24"/>
      <c r="L4630" s="24" t="s">
        <v>3318</v>
      </c>
      <c r="M4630" s="24" t="s">
        <v>3059</v>
      </c>
      <c r="N4630" s="24" t="s">
        <v>68</v>
      </c>
      <c r="O4630" s="24" t="s">
        <v>231</v>
      </c>
      <c r="P4630" s="24" t="s">
        <v>217</v>
      </c>
      <c r="Q4630" s="24" t="s">
        <v>102</v>
      </c>
      <c r="R4630" s="24" t="s">
        <v>108</v>
      </c>
      <c r="S4630" s="24" t="s">
        <v>108</v>
      </c>
      <c r="T4630" s="24" t="s">
        <v>238</v>
      </c>
      <c r="U4630" s="24" t="s">
        <v>205</v>
      </c>
      <c r="V4630" s="24" t="s">
        <v>205</v>
      </c>
      <c r="W4630" s="24" t="s">
        <v>205</v>
      </c>
      <c r="X4630" s="24" t="s">
        <v>1833</v>
      </c>
      <c r="Y4630" s="24" t="s">
        <v>205</v>
      </c>
      <c r="Z4630" s="24"/>
    </row>
    <row r="4631" spans="1:26" x14ac:dyDescent="0.2">
      <c r="A4631">
        <v>4631</v>
      </c>
      <c r="B4631">
        <v>8207</v>
      </c>
      <c r="H4631" s="23">
        <v>44414</v>
      </c>
      <c r="I4631" s="23"/>
      <c r="J4631">
        <v>5044.99</v>
      </c>
      <c r="K4631" s="24"/>
      <c r="L4631" s="24" t="s">
        <v>3319</v>
      </c>
      <c r="M4631" s="24" t="s">
        <v>2526</v>
      </c>
      <c r="N4631" s="24" t="s">
        <v>68</v>
      </c>
      <c r="O4631" s="24" t="s">
        <v>231</v>
      </c>
      <c r="P4631" s="24" t="s">
        <v>217</v>
      </c>
      <c r="Q4631" s="24" t="s">
        <v>102</v>
      </c>
      <c r="R4631" s="24" t="s">
        <v>108</v>
      </c>
      <c r="S4631" s="24" t="s">
        <v>108</v>
      </c>
      <c r="T4631" s="24" t="s">
        <v>238</v>
      </c>
      <c r="U4631" s="24" t="s">
        <v>205</v>
      </c>
      <c r="V4631" s="24" t="s">
        <v>205</v>
      </c>
      <c r="W4631" s="24" t="s">
        <v>205</v>
      </c>
      <c r="X4631" s="24" t="s">
        <v>1833</v>
      </c>
      <c r="Y4631" s="24" t="s">
        <v>205</v>
      </c>
      <c r="Z4631" s="24"/>
    </row>
    <row r="4632" spans="1:26" x14ac:dyDescent="0.2">
      <c r="A4632">
        <v>4632</v>
      </c>
      <c r="B4632">
        <v>8208</v>
      </c>
      <c r="H4632" s="23">
        <v>44414</v>
      </c>
      <c r="I4632" s="23"/>
      <c r="J4632">
        <v>1709.84</v>
      </c>
      <c r="K4632" s="24"/>
      <c r="L4632" s="24" t="s">
        <v>3321</v>
      </c>
      <c r="M4632" s="24" t="s">
        <v>3153</v>
      </c>
      <c r="N4632" s="24" t="s">
        <v>68</v>
      </c>
      <c r="O4632" s="24" t="s">
        <v>231</v>
      </c>
      <c r="P4632" s="24" t="s">
        <v>217</v>
      </c>
      <c r="Q4632" s="24" t="s">
        <v>102</v>
      </c>
      <c r="R4632" s="24" t="s">
        <v>108</v>
      </c>
      <c r="S4632" s="24" t="s">
        <v>108</v>
      </c>
      <c r="T4632" s="24" t="s">
        <v>238</v>
      </c>
      <c r="U4632" s="24" t="s">
        <v>205</v>
      </c>
      <c r="V4632" s="24" t="s">
        <v>205</v>
      </c>
      <c r="W4632" s="24" t="s">
        <v>205</v>
      </c>
      <c r="X4632" s="24" t="s">
        <v>1833</v>
      </c>
      <c r="Y4632" s="24" t="s">
        <v>205</v>
      </c>
      <c r="Z4632" s="24"/>
    </row>
    <row r="4633" spans="1:26" x14ac:dyDescent="0.2">
      <c r="A4633">
        <v>4633</v>
      </c>
      <c r="B4633">
        <v>8209</v>
      </c>
      <c r="H4633" s="23">
        <v>44414</v>
      </c>
      <c r="I4633" s="23"/>
      <c r="J4633">
        <v>12359.03</v>
      </c>
      <c r="K4633" s="24"/>
      <c r="L4633" s="24" t="s">
        <v>3322</v>
      </c>
      <c r="M4633" s="24" t="s">
        <v>2946</v>
      </c>
      <c r="N4633" s="24" t="s">
        <v>68</v>
      </c>
      <c r="O4633" s="24" t="s">
        <v>231</v>
      </c>
      <c r="P4633" s="24" t="s">
        <v>217</v>
      </c>
      <c r="Q4633" s="24" t="s">
        <v>102</v>
      </c>
      <c r="R4633" s="24" t="s">
        <v>108</v>
      </c>
      <c r="S4633" s="24" t="s">
        <v>108</v>
      </c>
      <c r="T4633" s="24" t="s">
        <v>238</v>
      </c>
      <c r="U4633" s="24" t="s">
        <v>205</v>
      </c>
      <c r="V4633" s="24" t="s">
        <v>205</v>
      </c>
      <c r="W4633" s="24" t="s">
        <v>205</v>
      </c>
      <c r="X4633" s="24" t="s">
        <v>1833</v>
      </c>
      <c r="Y4633" s="24" t="s">
        <v>205</v>
      </c>
      <c r="Z4633" s="24"/>
    </row>
    <row r="4634" spans="1:26" x14ac:dyDescent="0.2">
      <c r="A4634">
        <v>4634</v>
      </c>
      <c r="B4634">
        <v>8210</v>
      </c>
      <c r="H4634" s="23">
        <v>44414</v>
      </c>
      <c r="I4634" s="23"/>
      <c r="J4634">
        <v>6307.14</v>
      </c>
      <c r="K4634" s="24"/>
      <c r="L4634" s="24" t="s">
        <v>3324</v>
      </c>
      <c r="M4634" s="24" t="s">
        <v>2970</v>
      </c>
      <c r="N4634" s="24" t="s">
        <v>68</v>
      </c>
      <c r="O4634" s="24" t="s">
        <v>231</v>
      </c>
      <c r="P4634" s="24" t="s">
        <v>217</v>
      </c>
      <c r="Q4634" s="24" t="s">
        <v>102</v>
      </c>
      <c r="R4634" s="24" t="s">
        <v>108</v>
      </c>
      <c r="S4634" s="24" t="s">
        <v>108</v>
      </c>
      <c r="T4634" s="24" t="s">
        <v>238</v>
      </c>
      <c r="U4634" s="24" t="s">
        <v>205</v>
      </c>
      <c r="V4634" s="24" t="s">
        <v>205</v>
      </c>
      <c r="W4634" s="24" t="s">
        <v>205</v>
      </c>
      <c r="X4634" s="24" t="s">
        <v>1833</v>
      </c>
      <c r="Y4634" s="24" t="s">
        <v>205</v>
      </c>
      <c r="Z4634" s="24"/>
    </row>
    <row r="4635" spans="1:26" x14ac:dyDescent="0.2">
      <c r="A4635">
        <v>4635</v>
      </c>
      <c r="B4635">
        <v>8211</v>
      </c>
      <c r="H4635" s="23">
        <v>44414</v>
      </c>
      <c r="I4635" s="23"/>
      <c r="J4635">
        <v>6785.63</v>
      </c>
      <c r="K4635" s="24"/>
      <c r="L4635" s="24" t="s">
        <v>3325</v>
      </c>
      <c r="M4635" s="24" t="s">
        <v>3155</v>
      </c>
      <c r="N4635" s="24" t="s">
        <v>68</v>
      </c>
      <c r="O4635" s="24" t="s">
        <v>231</v>
      </c>
      <c r="P4635" s="24" t="s">
        <v>217</v>
      </c>
      <c r="Q4635" s="24" t="s">
        <v>102</v>
      </c>
      <c r="R4635" s="24" t="s">
        <v>108</v>
      </c>
      <c r="S4635" s="24" t="s">
        <v>108</v>
      </c>
      <c r="T4635" s="24" t="s">
        <v>238</v>
      </c>
      <c r="U4635" s="24" t="s">
        <v>205</v>
      </c>
      <c r="V4635" s="24" t="s">
        <v>205</v>
      </c>
      <c r="W4635" s="24" t="s">
        <v>205</v>
      </c>
      <c r="X4635" s="24" t="s">
        <v>1833</v>
      </c>
      <c r="Y4635" s="24" t="s">
        <v>205</v>
      </c>
      <c r="Z4635" s="24"/>
    </row>
    <row r="4636" spans="1:26" x14ac:dyDescent="0.2">
      <c r="A4636">
        <v>4636</v>
      </c>
      <c r="B4636">
        <v>8212</v>
      </c>
      <c r="H4636" s="23">
        <v>44414</v>
      </c>
      <c r="I4636" s="23"/>
      <c r="J4636">
        <v>592.96</v>
      </c>
      <c r="K4636" s="24"/>
      <c r="L4636" s="24" t="s">
        <v>3661</v>
      </c>
      <c r="M4636" s="24" t="s">
        <v>2496</v>
      </c>
      <c r="N4636" s="24" t="s">
        <v>68</v>
      </c>
      <c r="O4636" s="24" t="s">
        <v>231</v>
      </c>
      <c r="P4636" s="24" t="s">
        <v>217</v>
      </c>
      <c r="Q4636" s="24" t="s">
        <v>102</v>
      </c>
      <c r="R4636" s="24" t="s">
        <v>108</v>
      </c>
      <c r="S4636" s="24" t="s">
        <v>108</v>
      </c>
      <c r="T4636" s="24" t="s">
        <v>238</v>
      </c>
      <c r="U4636" s="24" t="s">
        <v>205</v>
      </c>
      <c r="V4636" s="24" t="s">
        <v>205</v>
      </c>
      <c r="W4636" s="24" t="s">
        <v>205</v>
      </c>
      <c r="X4636" s="24" t="s">
        <v>1833</v>
      </c>
      <c r="Y4636" s="24" t="s">
        <v>205</v>
      </c>
      <c r="Z4636" s="24"/>
    </row>
    <row r="4637" spans="1:26" x14ac:dyDescent="0.2">
      <c r="A4637">
        <v>4637</v>
      </c>
      <c r="B4637">
        <v>8213</v>
      </c>
      <c r="H4637" s="23">
        <v>44414</v>
      </c>
      <c r="I4637" s="23"/>
      <c r="J4637">
        <v>1872.24</v>
      </c>
      <c r="K4637" s="24"/>
      <c r="L4637" s="24" t="s">
        <v>3327</v>
      </c>
      <c r="M4637" s="24" t="s">
        <v>2498</v>
      </c>
      <c r="N4637" s="24" t="s">
        <v>68</v>
      </c>
      <c r="O4637" s="24" t="s">
        <v>231</v>
      </c>
      <c r="P4637" s="24" t="s">
        <v>217</v>
      </c>
      <c r="Q4637" s="24" t="s">
        <v>102</v>
      </c>
      <c r="R4637" s="24" t="s">
        <v>108</v>
      </c>
      <c r="S4637" s="24" t="s">
        <v>108</v>
      </c>
      <c r="T4637" s="24" t="s">
        <v>238</v>
      </c>
      <c r="U4637" s="24" t="s">
        <v>205</v>
      </c>
      <c r="V4637" s="24" t="s">
        <v>205</v>
      </c>
      <c r="W4637" s="24" t="s">
        <v>205</v>
      </c>
      <c r="X4637" s="24" t="s">
        <v>1833</v>
      </c>
      <c r="Y4637" s="24" t="s">
        <v>205</v>
      </c>
      <c r="Z4637" s="24"/>
    </row>
    <row r="4638" spans="1:26" x14ac:dyDescent="0.2">
      <c r="A4638">
        <v>4638</v>
      </c>
      <c r="B4638">
        <v>8214</v>
      </c>
      <c r="H4638" s="23">
        <v>44414</v>
      </c>
      <c r="I4638" s="23"/>
      <c r="J4638">
        <v>1614.97</v>
      </c>
      <c r="K4638" s="24"/>
      <c r="L4638" s="24" t="s">
        <v>3328</v>
      </c>
      <c r="M4638" s="24" t="s">
        <v>2745</v>
      </c>
      <c r="N4638" s="24" t="s">
        <v>68</v>
      </c>
      <c r="O4638" s="24" t="s">
        <v>231</v>
      </c>
      <c r="P4638" s="24" t="s">
        <v>217</v>
      </c>
      <c r="Q4638" s="24" t="s">
        <v>102</v>
      </c>
      <c r="R4638" s="24" t="s">
        <v>108</v>
      </c>
      <c r="S4638" s="24" t="s">
        <v>108</v>
      </c>
      <c r="T4638" s="24" t="s">
        <v>238</v>
      </c>
      <c r="U4638" s="24" t="s">
        <v>205</v>
      </c>
      <c r="V4638" s="24" t="s">
        <v>205</v>
      </c>
      <c r="W4638" s="24" t="s">
        <v>205</v>
      </c>
      <c r="X4638" s="24" t="s">
        <v>1833</v>
      </c>
      <c r="Y4638" s="24" t="s">
        <v>205</v>
      </c>
      <c r="Z4638" s="24"/>
    </row>
    <row r="4639" spans="1:26" x14ac:dyDescent="0.2">
      <c r="A4639">
        <v>4639</v>
      </c>
      <c r="B4639">
        <v>8215</v>
      </c>
      <c r="H4639" s="23">
        <v>44414</v>
      </c>
      <c r="I4639" s="23"/>
      <c r="J4639">
        <v>2575.2600000000002</v>
      </c>
      <c r="K4639" s="24"/>
      <c r="L4639" s="24" t="s">
        <v>3329</v>
      </c>
      <c r="M4639" s="24" t="s">
        <v>3157</v>
      </c>
      <c r="N4639" s="24" t="s">
        <v>68</v>
      </c>
      <c r="O4639" s="24" t="s">
        <v>231</v>
      </c>
      <c r="P4639" s="24" t="s">
        <v>217</v>
      </c>
      <c r="Q4639" s="24" t="s">
        <v>102</v>
      </c>
      <c r="R4639" s="24" t="s">
        <v>108</v>
      </c>
      <c r="S4639" s="24" t="s">
        <v>108</v>
      </c>
      <c r="T4639" s="24" t="s">
        <v>238</v>
      </c>
      <c r="U4639" s="24" t="s">
        <v>205</v>
      </c>
      <c r="V4639" s="24" t="s">
        <v>205</v>
      </c>
      <c r="W4639" s="24" t="s">
        <v>205</v>
      </c>
      <c r="X4639" s="24" t="s">
        <v>1833</v>
      </c>
      <c r="Y4639" s="24" t="s">
        <v>205</v>
      </c>
      <c r="Z4639" s="24"/>
    </row>
    <row r="4640" spans="1:26" x14ac:dyDescent="0.2">
      <c r="A4640">
        <v>4640</v>
      </c>
      <c r="B4640">
        <v>8216</v>
      </c>
      <c r="H4640" s="23">
        <v>44414</v>
      </c>
      <c r="I4640" s="23"/>
      <c r="J4640">
        <v>4611.83</v>
      </c>
      <c r="K4640" s="24"/>
      <c r="L4640" s="24" t="s">
        <v>3523</v>
      </c>
      <c r="M4640" s="24" t="s">
        <v>2499</v>
      </c>
      <c r="N4640" s="24" t="s">
        <v>68</v>
      </c>
      <c r="O4640" s="24" t="s">
        <v>231</v>
      </c>
      <c r="P4640" s="24" t="s">
        <v>217</v>
      </c>
      <c r="Q4640" s="24" t="s">
        <v>102</v>
      </c>
      <c r="R4640" s="24" t="s">
        <v>108</v>
      </c>
      <c r="S4640" s="24" t="s">
        <v>108</v>
      </c>
      <c r="T4640" s="24" t="s">
        <v>238</v>
      </c>
      <c r="U4640" s="24" t="s">
        <v>205</v>
      </c>
      <c r="V4640" s="24" t="s">
        <v>205</v>
      </c>
      <c r="W4640" s="24" t="s">
        <v>205</v>
      </c>
      <c r="X4640" s="24" t="s">
        <v>1833</v>
      </c>
      <c r="Y4640" s="24" t="s">
        <v>205</v>
      </c>
      <c r="Z4640" s="24"/>
    </row>
    <row r="4641" spans="1:26" x14ac:dyDescent="0.2">
      <c r="A4641">
        <v>4641</v>
      </c>
      <c r="B4641">
        <v>8217</v>
      </c>
      <c r="H4641" s="23">
        <v>44414</v>
      </c>
      <c r="I4641" s="23"/>
      <c r="J4641">
        <v>2938.88</v>
      </c>
      <c r="K4641" s="24"/>
      <c r="L4641" s="24" t="s">
        <v>3330</v>
      </c>
      <c r="M4641" s="24" t="s">
        <v>2500</v>
      </c>
      <c r="N4641" s="24" t="s">
        <v>68</v>
      </c>
      <c r="O4641" s="24" t="s">
        <v>231</v>
      </c>
      <c r="P4641" s="24" t="s">
        <v>217</v>
      </c>
      <c r="Q4641" s="24" t="s">
        <v>102</v>
      </c>
      <c r="R4641" s="24" t="s">
        <v>108</v>
      </c>
      <c r="S4641" s="24" t="s">
        <v>108</v>
      </c>
      <c r="T4641" s="24" t="s">
        <v>238</v>
      </c>
      <c r="U4641" s="24" t="s">
        <v>205</v>
      </c>
      <c r="V4641" s="24" t="s">
        <v>205</v>
      </c>
      <c r="W4641" s="24" t="s">
        <v>205</v>
      </c>
      <c r="X4641" s="24" t="s">
        <v>1833</v>
      </c>
      <c r="Y4641" s="24" t="s">
        <v>205</v>
      </c>
      <c r="Z4641" s="24"/>
    </row>
    <row r="4642" spans="1:26" x14ac:dyDescent="0.2">
      <c r="A4642">
        <v>4642</v>
      </c>
      <c r="B4642">
        <v>8218</v>
      </c>
      <c r="H4642" s="23">
        <v>44414</v>
      </c>
      <c r="I4642" s="23"/>
      <c r="J4642">
        <v>3394.03</v>
      </c>
      <c r="K4642" s="24" t="s">
        <v>247</v>
      </c>
      <c r="L4642" s="24" t="s">
        <v>3662</v>
      </c>
      <c r="M4642" s="24" t="s">
        <v>3663</v>
      </c>
      <c r="N4642" s="24" t="s">
        <v>68</v>
      </c>
      <c r="O4642" s="24" t="s">
        <v>231</v>
      </c>
      <c r="P4642" s="24" t="s">
        <v>217</v>
      </c>
      <c r="Q4642" s="24" t="s">
        <v>102</v>
      </c>
      <c r="R4642" s="24" t="s">
        <v>108</v>
      </c>
      <c r="S4642" s="24" t="s">
        <v>108</v>
      </c>
      <c r="T4642" s="24" t="s">
        <v>238</v>
      </c>
      <c r="U4642" s="24" t="s">
        <v>205</v>
      </c>
      <c r="V4642" s="24" t="s">
        <v>205</v>
      </c>
      <c r="W4642" s="24" t="s">
        <v>205</v>
      </c>
      <c r="X4642" s="24" t="s">
        <v>1833</v>
      </c>
      <c r="Y4642" s="24" t="s">
        <v>205</v>
      </c>
      <c r="Z4642" s="24"/>
    </row>
    <row r="4643" spans="1:26" x14ac:dyDescent="0.2">
      <c r="A4643">
        <v>4643</v>
      </c>
      <c r="B4643">
        <v>8219</v>
      </c>
      <c r="H4643" s="23">
        <v>44414</v>
      </c>
      <c r="I4643" s="23"/>
      <c r="J4643">
        <v>1175.04</v>
      </c>
      <c r="K4643" s="24"/>
      <c r="L4643" s="24" t="s">
        <v>3331</v>
      </c>
      <c r="M4643" s="24" t="s">
        <v>2502</v>
      </c>
      <c r="N4643" s="24" t="s">
        <v>68</v>
      </c>
      <c r="O4643" s="24" t="s">
        <v>231</v>
      </c>
      <c r="P4643" s="24" t="s">
        <v>217</v>
      </c>
      <c r="Q4643" s="24" t="s">
        <v>102</v>
      </c>
      <c r="R4643" s="24" t="s">
        <v>108</v>
      </c>
      <c r="S4643" s="24" t="s">
        <v>108</v>
      </c>
      <c r="T4643" s="24" t="s">
        <v>238</v>
      </c>
      <c r="U4643" s="24" t="s">
        <v>205</v>
      </c>
      <c r="V4643" s="24" t="s">
        <v>205</v>
      </c>
      <c r="W4643" s="24" t="s">
        <v>205</v>
      </c>
      <c r="X4643" s="24" t="s">
        <v>1833</v>
      </c>
      <c r="Y4643" s="24" t="s">
        <v>205</v>
      </c>
      <c r="Z4643" s="24"/>
    </row>
    <row r="4644" spans="1:26" x14ac:dyDescent="0.2">
      <c r="A4644">
        <v>4644</v>
      </c>
      <c r="B4644">
        <v>8220</v>
      </c>
      <c r="H4644" s="23">
        <v>44414</v>
      </c>
      <c r="I4644" s="23"/>
      <c r="J4644">
        <v>3157.99</v>
      </c>
      <c r="K4644" s="24"/>
      <c r="L4644" s="24" t="s">
        <v>3664</v>
      </c>
      <c r="M4644" s="24" t="s">
        <v>3665</v>
      </c>
      <c r="N4644" s="24" t="s">
        <v>68</v>
      </c>
      <c r="O4644" s="24" t="s">
        <v>231</v>
      </c>
      <c r="P4644" s="24" t="s">
        <v>217</v>
      </c>
      <c r="Q4644" s="24" t="s">
        <v>102</v>
      </c>
      <c r="R4644" s="24" t="s">
        <v>108</v>
      </c>
      <c r="S4644" s="24" t="s">
        <v>108</v>
      </c>
      <c r="T4644" s="24" t="s">
        <v>238</v>
      </c>
      <c r="U4644" s="24" t="s">
        <v>205</v>
      </c>
      <c r="V4644" s="24" t="s">
        <v>205</v>
      </c>
      <c r="W4644" s="24" t="s">
        <v>205</v>
      </c>
      <c r="X4644" s="24" t="s">
        <v>1833</v>
      </c>
      <c r="Y4644" s="24" t="s">
        <v>205</v>
      </c>
      <c r="Z4644" s="24"/>
    </row>
    <row r="4645" spans="1:26" x14ac:dyDescent="0.2">
      <c r="A4645">
        <v>4645</v>
      </c>
      <c r="B4645">
        <v>8221</v>
      </c>
      <c r="H4645" s="23">
        <v>44414</v>
      </c>
      <c r="I4645" s="23"/>
      <c r="J4645">
        <v>2771.59</v>
      </c>
      <c r="K4645" s="24"/>
      <c r="L4645" s="24" t="s">
        <v>3666</v>
      </c>
      <c r="M4645" s="24" t="s">
        <v>2780</v>
      </c>
      <c r="N4645" s="24" t="s">
        <v>68</v>
      </c>
      <c r="O4645" s="24" t="s">
        <v>231</v>
      </c>
      <c r="P4645" s="24" t="s">
        <v>217</v>
      </c>
      <c r="Q4645" s="24" t="s">
        <v>102</v>
      </c>
      <c r="R4645" s="24" t="s">
        <v>108</v>
      </c>
      <c r="S4645" s="24" t="s">
        <v>108</v>
      </c>
      <c r="T4645" s="24" t="s">
        <v>238</v>
      </c>
      <c r="U4645" s="24" t="s">
        <v>205</v>
      </c>
      <c r="V4645" s="24" t="s">
        <v>205</v>
      </c>
      <c r="W4645" s="24" t="s">
        <v>205</v>
      </c>
      <c r="X4645" s="24" t="s">
        <v>1833</v>
      </c>
      <c r="Y4645" s="24" t="s">
        <v>205</v>
      </c>
      <c r="Z4645" s="24"/>
    </row>
    <row r="4646" spans="1:26" x14ac:dyDescent="0.2">
      <c r="A4646">
        <v>4646</v>
      </c>
      <c r="B4646">
        <v>8222</v>
      </c>
      <c r="H4646" s="23">
        <v>44414</v>
      </c>
      <c r="I4646" s="23"/>
      <c r="J4646">
        <v>787.09</v>
      </c>
      <c r="K4646" s="24"/>
      <c r="L4646" s="24" t="s">
        <v>3335</v>
      </c>
      <c r="M4646" s="24" t="s">
        <v>2505</v>
      </c>
      <c r="N4646" s="24" t="s">
        <v>68</v>
      </c>
      <c r="O4646" s="24" t="s">
        <v>231</v>
      </c>
      <c r="P4646" s="24" t="s">
        <v>217</v>
      </c>
      <c r="Q4646" s="24" t="s">
        <v>102</v>
      </c>
      <c r="R4646" s="24" t="s">
        <v>108</v>
      </c>
      <c r="S4646" s="24" t="s">
        <v>108</v>
      </c>
      <c r="T4646" s="24" t="s">
        <v>238</v>
      </c>
      <c r="U4646" s="24" t="s">
        <v>205</v>
      </c>
      <c r="V4646" s="24" t="s">
        <v>205</v>
      </c>
      <c r="W4646" s="24" t="s">
        <v>205</v>
      </c>
      <c r="X4646" s="24" t="s">
        <v>1833</v>
      </c>
      <c r="Y4646" s="24" t="s">
        <v>205</v>
      </c>
      <c r="Z4646" s="24"/>
    </row>
    <row r="4647" spans="1:26" x14ac:dyDescent="0.2">
      <c r="A4647">
        <v>4647</v>
      </c>
      <c r="B4647">
        <v>8223</v>
      </c>
      <c r="H4647" s="23">
        <v>44414</v>
      </c>
      <c r="I4647" s="23"/>
      <c r="J4647">
        <v>2797.12</v>
      </c>
      <c r="K4647" s="24"/>
      <c r="L4647" s="24" t="s">
        <v>3336</v>
      </c>
      <c r="M4647" s="24" t="s">
        <v>2757</v>
      </c>
      <c r="N4647" s="24" t="s">
        <v>68</v>
      </c>
      <c r="O4647" s="24" t="s">
        <v>231</v>
      </c>
      <c r="P4647" s="24" t="s">
        <v>217</v>
      </c>
      <c r="Q4647" s="24" t="s">
        <v>102</v>
      </c>
      <c r="R4647" s="24" t="s">
        <v>108</v>
      </c>
      <c r="S4647" s="24" t="s">
        <v>108</v>
      </c>
      <c r="T4647" s="24" t="s">
        <v>238</v>
      </c>
      <c r="U4647" s="24" t="s">
        <v>205</v>
      </c>
      <c r="V4647" s="24" t="s">
        <v>205</v>
      </c>
      <c r="W4647" s="24" t="s">
        <v>205</v>
      </c>
      <c r="X4647" s="24" t="s">
        <v>1833</v>
      </c>
      <c r="Y4647" s="24" t="s">
        <v>205</v>
      </c>
      <c r="Z4647" s="24"/>
    </row>
    <row r="4648" spans="1:26" x14ac:dyDescent="0.2">
      <c r="A4648">
        <v>4648</v>
      </c>
      <c r="B4648">
        <v>8224</v>
      </c>
      <c r="H4648" s="23">
        <v>44414</v>
      </c>
      <c r="I4648" s="23"/>
      <c r="J4648">
        <v>587.03</v>
      </c>
      <c r="K4648" s="24"/>
      <c r="L4648" s="24" t="s">
        <v>3337</v>
      </c>
      <c r="M4648" s="24" t="s">
        <v>2506</v>
      </c>
      <c r="N4648" s="24" t="s">
        <v>68</v>
      </c>
      <c r="O4648" s="24" t="s">
        <v>231</v>
      </c>
      <c r="P4648" s="24" t="s">
        <v>217</v>
      </c>
      <c r="Q4648" s="24" t="s">
        <v>102</v>
      </c>
      <c r="R4648" s="24" t="s">
        <v>108</v>
      </c>
      <c r="S4648" s="24" t="s">
        <v>108</v>
      </c>
      <c r="T4648" s="24" t="s">
        <v>238</v>
      </c>
      <c r="U4648" s="24" t="s">
        <v>205</v>
      </c>
      <c r="V4648" s="24" t="s">
        <v>205</v>
      </c>
      <c r="W4648" s="24" t="s">
        <v>205</v>
      </c>
      <c r="X4648" s="24" t="s">
        <v>1833</v>
      </c>
      <c r="Y4648" s="24" t="s">
        <v>205</v>
      </c>
      <c r="Z4648" s="24"/>
    </row>
    <row r="4649" spans="1:26" x14ac:dyDescent="0.2">
      <c r="A4649">
        <v>4649</v>
      </c>
      <c r="B4649">
        <v>8225</v>
      </c>
      <c r="H4649" s="23">
        <v>44414</v>
      </c>
      <c r="I4649" s="23"/>
      <c r="J4649">
        <v>4436.42</v>
      </c>
      <c r="K4649" s="24"/>
      <c r="L4649" s="24" t="s">
        <v>3338</v>
      </c>
      <c r="M4649" s="24" t="s">
        <v>2508</v>
      </c>
      <c r="N4649" s="24" t="s">
        <v>68</v>
      </c>
      <c r="O4649" s="24" t="s">
        <v>231</v>
      </c>
      <c r="P4649" s="24" t="s">
        <v>217</v>
      </c>
      <c r="Q4649" s="24" t="s">
        <v>102</v>
      </c>
      <c r="R4649" s="24" t="s">
        <v>108</v>
      </c>
      <c r="S4649" s="24" t="s">
        <v>108</v>
      </c>
      <c r="T4649" s="24" t="s">
        <v>238</v>
      </c>
      <c r="U4649" s="24" t="s">
        <v>205</v>
      </c>
      <c r="V4649" s="24" t="s">
        <v>205</v>
      </c>
      <c r="W4649" s="24" t="s">
        <v>205</v>
      </c>
      <c r="X4649" s="24" t="s">
        <v>1833</v>
      </c>
      <c r="Y4649" s="24" t="s">
        <v>205</v>
      </c>
      <c r="Z4649" s="24"/>
    </row>
    <row r="4650" spans="1:26" x14ac:dyDescent="0.2">
      <c r="A4650">
        <v>4650</v>
      </c>
      <c r="B4650">
        <v>8226</v>
      </c>
      <c r="H4650" s="23">
        <v>44414</v>
      </c>
      <c r="I4650" s="23"/>
      <c r="J4650">
        <v>9386.92</v>
      </c>
      <c r="K4650" s="24"/>
      <c r="L4650" s="24" t="s">
        <v>3339</v>
      </c>
      <c r="M4650" s="24" t="s">
        <v>2759</v>
      </c>
      <c r="N4650" s="24" t="s">
        <v>68</v>
      </c>
      <c r="O4650" s="24" t="s">
        <v>231</v>
      </c>
      <c r="P4650" s="24" t="s">
        <v>217</v>
      </c>
      <c r="Q4650" s="24" t="s">
        <v>102</v>
      </c>
      <c r="R4650" s="24" t="s">
        <v>108</v>
      </c>
      <c r="S4650" s="24" t="s">
        <v>108</v>
      </c>
      <c r="T4650" s="24" t="s">
        <v>238</v>
      </c>
      <c r="U4650" s="24" t="s">
        <v>205</v>
      </c>
      <c r="V4650" s="24" t="s">
        <v>205</v>
      </c>
      <c r="W4650" s="24" t="s">
        <v>205</v>
      </c>
      <c r="X4650" s="24" t="s">
        <v>1833</v>
      </c>
      <c r="Y4650" s="24" t="s">
        <v>205</v>
      </c>
      <c r="Z4650" s="24"/>
    </row>
    <row r="4651" spans="1:26" x14ac:dyDescent="0.2">
      <c r="A4651">
        <v>4651</v>
      </c>
      <c r="B4651">
        <v>8227</v>
      </c>
      <c r="H4651" s="23">
        <v>44414</v>
      </c>
      <c r="I4651" s="23"/>
      <c r="J4651">
        <v>6752.96</v>
      </c>
      <c r="K4651" s="24"/>
      <c r="L4651" s="24" t="s">
        <v>3342</v>
      </c>
      <c r="M4651" s="24" t="s">
        <v>2509</v>
      </c>
      <c r="N4651" s="24" t="s">
        <v>68</v>
      </c>
      <c r="O4651" s="24" t="s">
        <v>231</v>
      </c>
      <c r="P4651" s="24" t="s">
        <v>217</v>
      </c>
      <c r="Q4651" s="24" t="s">
        <v>102</v>
      </c>
      <c r="R4651" s="24" t="s">
        <v>108</v>
      </c>
      <c r="S4651" s="24" t="s">
        <v>108</v>
      </c>
      <c r="T4651" s="24" t="s">
        <v>238</v>
      </c>
      <c r="U4651" s="24" t="s">
        <v>205</v>
      </c>
      <c r="V4651" s="24" t="s">
        <v>205</v>
      </c>
      <c r="W4651" s="24" t="s">
        <v>205</v>
      </c>
      <c r="X4651" s="24" t="s">
        <v>1833</v>
      </c>
      <c r="Y4651" s="24" t="s">
        <v>205</v>
      </c>
      <c r="Z4651" s="24"/>
    </row>
    <row r="4652" spans="1:26" x14ac:dyDescent="0.2">
      <c r="A4652">
        <v>4652</v>
      </c>
      <c r="B4652">
        <v>8228</v>
      </c>
      <c r="H4652" s="23">
        <v>44414</v>
      </c>
      <c r="I4652" s="23"/>
      <c r="J4652">
        <v>360.14</v>
      </c>
      <c r="K4652" s="24"/>
      <c r="L4652" s="24" t="s">
        <v>3344</v>
      </c>
      <c r="M4652" s="24" t="s">
        <v>2510</v>
      </c>
      <c r="N4652" s="24" t="s">
        <v>68</v>
      </c>
      <c r="O4652" s="24" t="s">
        <v>231</v>
      </c>
      <c r="P4652" s="24" t="s">
        <v>217</v>
      </c>
      <c r="Q4652" s="24" t="s">
        <v>102</v>
      </c>
      <c r="R4652" s="24" t="s">
        <v>108</v>
      </c>
      <c r="S4652" s="24" t="s">
        <v>108</v>
      </c>
      <c r="T4652" s="24" t="s">
        <v>238</v>
      </c>
      <c r="U4652" s="24" t="s">
        <v>205</v>
      </c>
      <c r="V4652" s="24" t="s">
        <v>205</v>
      </c>
      <c r="W4652" s="24" t="s">
        <v>205</v>
      </c>
      <c r="X4652" s="24" t="s">
        <v>1833</v>
      </c>
      <c r="Y4652" s="24" t="s">
        <v>205</v>
      </c>
      <c r="Z4652" s="24"/>
    </row>
    <row r="4653" spans="1:26" x14ac:dyDescent="0.2">
      <c r="A4653">
        <v>4653</v>
      </c>
      <c r="B4653">
        <v>8230</v>
      </c>
      <c r="H4653" s="23">
        <v>44414</v>
      </c>
      <c r="I4653" s="23"/>
      <c r="J4653">
        <v>3663.86</v>
      </c>
      <c r="K4653" s="24"/>
      <c r="L4653" s="24" t="s">
        <v>3527</v>
      </c>
      <c r="M4653" s="24" t="s">
        <v>3525</v>
      </c>
      <c r="N4653" s="24" t="s">
        <v>68</v>
      </c>
      <c r="O4653" s="24" t="s">
        <v>231</v>
      </c>
      <c r="P4653" s="24" t="s">
        <v>217</v>
      </c>
      <c r="Q4653" s="24" t="s">
        <v>102</v>
      </c>
      <c r="R4653" s="24" t="s">
        <v>108</v>
      </c>
      <c r="S4653" s="24" t="s">
        <v>108</v>
      </c>
      <c r="T4653" s="24" t="s">
        <v>238</v>
      </c>
      <c r="U4653" s="24" t="s">
        <v>205</v>
      </c>
      <c r="V4653" s="24" t="s">
        <v>205</v>
      </c>
      <c r="W4653" s="24" t="s">
        <v>205</v>
      </c>
      <c r="X4653" s="24" t="s">
        <v>1833</v>
      </c>
      <c r="Y4653" s="24" t="s">
        <v>205</v>
      </c>
      <c r="Z4653" s="24"/>
    </row>
    <row r="4654" spans="1:26" x14ac:dyDescent="0.2">
      <c r="A4654">
        <v>4654</v>
      </c>
      <c r="B4654">
        <v>8231</v>
      </c>
      <c r="H4654" s="23">
        <v>44414</v>
      </c>
      <c r="I4654" s="23"/>
      <c r="J4654">
        <v>12248.95</v>
      </c>
      <c r="K4654" s="24"/>
      <c r="L4654" s="24" t="s">
        <v>3347</v>
      </c>
      <c r="M4654" s="24" t="s">
        <v>2512</v>
      </c>
      <c r="N4654" s="24" t="s">
        <v>68</v>
      </c>
      <c r="O4654" s="24" t="s">
        <v>231</v>
      </c>
      <c r="P4654" s="24" t="s">
        <v>217</v>
      </c>
      <c r="Q4654" s="24" t="s">
        <v>102</v>
      </c>
      <c r="R4654" s="24" t="s">
        <v>108</v>
      </c>
      <c r="S4654" s="24" t="s">
        <v>108</v>
      </c>
      <c r="T4654" s="24" t="s">
        <v>238</v>
      </c>
      <c r="U4654" s="24" t="s">
        <v>205</v>
      </c>
      <c r="V4654" s="24" t="s">
        <v>205</v>
      </c>
      <c r="W4654" s="24" t="s">
        <v>205</v>
      </c>
      <c r="X4654" s="24" t="s">
        <v>1833</v>
      </c>
      <c r="Y4654" s="24" t="s">
        <v>205</v>
      </c>
      <c r="Z4654" s="24"/>
    </row>
    <row r="4655" spans="1:26" x14ac:dyDescent="0.2">
      <c r="A4655">
        <v>4655</v>
      </c>
      <c r="B4655">
        <v>8232</v>
      </c>
      <c r="H4655" s="23">
        <v>44414</v>
      </c>
      <c r="I4655" s="23"/>
      <c r="J4655">
        <v>3375.18</v>
      </c>
      <c r="K4655" s="24"/>
      <c r="L4655" s="24" t="s">
        <v>3346</v>
      </c>
      <c r="M4655" s="24" t="s">
        <v>2514</v>
      </c>
      <c r="N4655" s="24" t="s">
        <v>68</v>
      </c>
      <c r="O4655" s="24" t="s">
        <v>231</v>
      </c>
      <c r="P4655" s="24" t="s">
        <v>217</v>
      </c>
      <c r="Q4655" s="24" t="s">
        <v>102</v>
      </c>
      <c r="R4655" s="24" t="s">
        <v>108</v>
      </c>
      <c r="S4655" s="24" t="s">
        <v>108</v>
      </c>
      <c r="T4655" s="24" t="s">
        <v>238</v>
      </c>
      <c r="U4655" s="24" t="s">
        <v>205</v>
      </c>
      <c r="V4655" s="24" t="s">
        <v>205</v>
      </c>
      <c r="W4655" s="24" t="s">
        <v>205</v>
      </c>
      <c r="X4655" s="24" t="s">
        <v>1833</v>
      </c>
      <c r="Y4655" s="24" t="s">
        <v>205</v>
      </c>
      <c r="Z4655" s="24"/>
    </row>
    <row r="4656" spans="1:26" x14ac:dyDescent="0.2">
      <c r="A4656">
        <v>4656</v>
      </c>
      <c r="B4656">
        <v>8233</v>
      </c>
      <c r="H4656" s="23">
        <v>44414</v>
      </c>
      <c r="I4656" s="23"/>
      <c r="J4656">
        <v>10165.459999999999</v>
      </c>
      <c r="K4656" s="24"/>
      <c r="L4656" s="24" t="s">
        <v>3348</v>
      </c>
      <c r="M4656" s="24" t="s">
        <v>2515</v>
      </c>
      <c r="N4656" s="24" t="s">
        <v>68</v>
      </c>
      <c r="O4656" s="24" t="s">
        <v>231</v>
      </c>
      <c r="P4656" s="24" t="s">
        <v>217</v>
      </c>
      <c r="Q4656" s="24" t="s">
        <v>102</v>
      </c>
      <c r="R4656" s="24" t="s">
        <v>108</v>
      </c>
      <c r="S4656" s="24" t="s">
        <v>108</v>
      </c>
      <c r="T4656" s="24" t="s">
        <v>238</v>
      </c>
      <c r="U4656" s="24" t="s">
        <v>205</v>
      </c>
      <c r="V4656" s="24" t="s">
        <v>205</v>
      </c>
      <c r="W4656" s="24" t="s">
        <v>205</v>
      </c>
      <c r="X4656" s="24" t="s">
        <v>1833</v>
      </c>
      <c r="Y4656" s="24" t="s">
        <v>205</v>
      </c>
      <c r="Z4656" s="24"/>
    </row>
    <row r="4657" spans="1:26" x14ac:dyDescent="0.2">
      <c r="A4657">
        <v>4657</v>
      </c>
      <c r="B4657">
        <v>8234</v>
      </c>
      <c r="H4657" s="23">
        <v>44414</v>
      </c>
      <c r="I4657" s="23"/>
      <c r="J4657">
        <v>1891.39</v>
      </c>
      <c r="K4657" s="24"/>
      <c r="L4657" s="24" t="s">
        <v>3349</v>
      </c>
      <c r="M4657" s="24" t="s">
        <v>2517</v>
      </c>
      <c r="N4657" s="24" t="s">
        <v>68</v>
      </c>
      <c r="O4657" s="24" t="s">
        <v>231</v>
      </c>
      <c r="P4657" s="24" t="s">
        <v>217</v>
      </c>
      <c r="Q4657" s="24" t="s">
        <v>102</v>
      </c>
      <c r="R4657" s="24" t="s">
        <v>108</v>
      </c>
      <c r="S4657" s="24" t="s">
        <v>108</v>
      </c>
      <c r="T4657" s="24" t="s">
        <v>238</v>
      </c>
      <c r="U4657" s="24" t="s">
        <v>205</v>
      </c>
      <c r="V4657" s="24" t="s">
        <v>205</v>
      </c>
      <c r="W4657" s="24" t="s">
        <v>205</v>
      </c>
      <c r="X4657" s="24" t="s">
        <v>1833</v>
      </c>
      <c r="Y4657" s="24" t="s">
        <v>205</v>
      </c>
      <c r="Z4657" s="24"/>
    </row>
    <row r="4658" spans="1:26" x14ac:dyDescent="0.2">
      <c r="A4658">
        <v>4658</v>
      </c>
      <c r="B4658">
        <v>8235</v>
      </c>
      <c r="H4658" s="23">
        <v>44414</v>
      </c>
      <c r="I4658" s="23"/>
      <c r="J4658">
        <v>830.51</v>
      </c>
      <c r="K4658" s="24"/>
      <c r="L4658" s="24" t="s">
        <v>3667</v>
      </c>
      <c r="M4658" s="24" t="s">
        <v>2852</v>
      </c>
      <c r="N4658" s="24" t="s">
        <v>68</v>
      </c>
      <c r="O4658" s="24" t="s">
        <v>231</v>
      </c>
      <c r="P4658" s="24" t="s">
        <v>217</v>
      </c>
      <c r="Q4658" s="24" t="s">
        <v>102</v>
      </c>
      <c r="R4658" s="24" t="s">
        <v>108</v>
      </c>
      <c r="S4658" s="24" t="s">
        <v>108</v>
      </c>
      <c r="T4658" s="24" t="s">
        <v>238</v>
      </c>
      <c r="U4658" s="24" t="s">
        <v>205</v>
      </c>
      <c r="V4658" s="24" t="s">
        <v>205</v>
      </c>
      <c r="W4658" s="24" t="s">
        <v>205</v>
      </c>
      <c r="X4658" s="24" t="s">
        <v>1833</v>
      </c>
      <c r="Y4658" s="24" t="s">
        <v>205</v>
      </c>
      <c r="Z4658" s="24"/>
    </row>
    <row r="4659" spans="1:26" x14ac:dyDescent="0.2">
      <c r="A4659">
        <v>4659</v>
      </c>
      <c r="B4659">
        <v>8236</v>
      </c>
      <c r="H4659" s="23">
        <v>44414</v>
      </c>
      <c r="I4659" s="23"/>
      <c r="J4659">
        <v>1253.18</v>
      </c>
      <c r="K4659" s="24"/>
      <c r="L4659" s="24" t="s">
        <v>3526</v>
      </c>
      <c r="M4659" s="24" t="s">
        <v>3351</v>
      </c>
      <c r="N4659" s="24" t="s">
        <v>68</v>
      </c>
      <c r="O4659" s="24" t="s">
        <v>231</v>
      </c>
      <c r="P4659" s="24" t="s">
        <v>217</v>
      </c>
      <c r="Q4659" s="24" t="s">
        <v>102</v>
      </c>
      <c r="R4659" s="24" t="s">
        <v>108</v>
      </c>
      <c r="S4659" s="24" t="s">
        <v>108</v>
      </c>
      <c r="T4659" s="24" t="s">
        <v>238</v>
      </c>
      <c r="U4659" s="24" t="s">
        <v>205</v>
      </c>
      <c r="V4659" s="24" t="s">
        <v>205</v>
      </c>
      <c r="W4659" s="24" t="s">
        <v>205</v>
      </c>
      <c r="X4659" s="24" t="s">
        <v>1833</v>
      </c>
      <c r="Y4659" s="24" t="s">
        <v>205</v>
      </c>
      <c r="Z4659" s="24"/>
    </row>
    <row r="4660" spans="1:26" x14ac:dyDescent="0.2">
      <c r="A4660">
        <v>4660</v>
      </c>
      <c r="B4660">
        <v>8237</v>
      </c>
      <c r="H4660" s="23">
        <v>44414</v>
      </c>
      <c r="I4660" s="23"/>
      <c r="J4660">
        <v>2239.06</v>
      </c>
      <c r="K4660" s="24"/>
      <c r="L4660" s="24" t="s">
        <v>3352</v>
      </c>
      <c r="M4660" s="24" t="s">
        <v>2520</v>
      </c>
      <c r="N4660" s="24" t="s">
        <v>68</v>
      </c>
      <c r="O4660" s="24" t="s">
        <v>231</v>
      </c>
      <c r="P4660" s="24" t="s">
        <v>217</v>
      </c>
      <c r="Q4660" s="24" t="s">
        <v>102</v>
      </c>
      <c r="R4660" s="24" t="s">
        <v>108</v>
      </c>
      <c r="S4660" s="24" t="s">
        <v>108</v>
      </c>
      <c r="T4660" s="24" t="s">
        <v>238</v>
      </c>
      <c r="U4660" s="24" t="s">
        <v>205</v>
      </c>
      <c r="V4660" s="24" t="s">
        <v>205</v>
      </c>
      <c r="W4660" s="24" t="s">
        <v>205</v>
      </c>
      <c r="X4660" s="24" t="s">
        <v>1833</v>
      </c>
      <c r="Y4660" s="24" t="s">
        <v>205</v>
      </c>
      <c r="Z4660" s="24"/>
    </row>
    <row r="4661" spans="1:26" x14ac:dyDescent="0.2">
      <c r="A4661">
        <v>4661</v>
      </c>
      <c r="B4661">
        <v>8238</v>
      </c>
      <c r="H4661" s="23">
        <v>44414</v>
      </c>
      <c r="I4661" s="23"/>
      <c r="J4661">
        <v>1737.55</v>
      </c>
      <c r="K4661" s="24"/>
      <c r="L4661" s="24" t="s">
        <v>3353</v>
      </c>
      <c r="M4661" s="24" t="s">
        <v>2770</v>
      </c>
      <c r="N4661" s="24" t="s">
        <v>68</v>
      </c>
      <c r="O4661" s="24" t="s">
        <v>231</v>
      </c>
      <c r="P4661" s="24" t="s">
        <v>217</v>
      </c>
      <c r="Q4661" s="24" t="s">
        <v>102</v>
      </c>
      <c r="R4661" s="24" t="s">
        <v>108</v>
      </c>
      <c r="S4661" s="24" t="s">
        <v>108</v>
      </c>
      <c r="T4661" s="24" t="s">
        <v>238</v>
      </c>
      <c r="U4661" s="24" t="s">
        <v>205</v>
      </c>
      <c r="V4661" s="24" t="s">
        <v>205</v>
      </c>
      <c r="W4661" s="24" t="s">
        <v>205</v>
      </c>
      <c r="X4661" s="24" t="s">
        <v>1833</v>
      </c>
      <c r="Y4661" s="24" t="s">
        <v>205</v>
      </c>
      <c r="Z4661" s="24"/>
    </row>
    <row r="4662" spans="1:26" x14ac:dyDescent="0.2">
      <c r="A4662">
        <v>4662</v>
      </c>
      <c r="B4662">
        <v>8239</v>
      </c>
      <c r="H4662" s="23">
        <v>44414</v>
      </c>
      <c r="I4662" s="23"/>
      <c r="J4662">
        <v>1215.3599999999999</v>
      </c>
      <c r="K4662" s="24"/>
      <c r="L4662" s="24" t="s">
        <v>3565</v>
      </c>
      <c r="M4662" s="24" t="s">
        <v>2960</v>
      </c>
      <c r="N4662" s="24" t="s">
        <v>68</v>
      </c>
      <c r="O4662" s="24" t="s">
        <v>231</v>
      </c>
      <c r="P4662" s="24" t="s">
        <v>217</v>
      </c>
      <c r="Q4662" s="24" t="s">
        <v>102</v>
      </c>
      <c r="R4662" s="24" t="s">
        <v>108</v>
      </c>
      <c r="S4662" s="24" t="s">
        <v>108</v>
      </c>
      <c r="T4662" s="24" t="s">
        <v>238</v>
      </c>
      <c r="U4662" s="24" t="s">
        <v>205</v>
      </c>
      <c r="V4662" s="24" t="s">
        <v>205</v>
      </c>
      <c r="W4662" s="24" t="s">
        <v>205</v>
      </c>
      <c r="X4662" s="24" t="s">
        <v>1833</v>
      </c>
      <c r="Y4662" s="24" t="s">
        <v>205</v>
      </c>
      <c r="Z4662" s="24"/>
    </row>
    <row r="4663" spans="1:26" x14ac:dyDescent="0.2">
      <c r="A4663">
        <v>4663</v>
      </c>
      <c r="B4663">
        <v>8240</v>
      </c>
      <c r="H4663" s="23">
        <v>44414</v>
      </c>
      <c r="I4663" s="23"/>
      <c r="J4663">
        <v>15122.46</v>
      </c>
      <c r="K4663" s="24"/>
      <c r="L4663" s="24" t="s">
        <v>3356</v>
      </c>
      <c r="M4663" s="24" t="s">
        <v>2527</v>
      </c>
      <c r="N4663" s="24" t="s">
        <v>68</v>
      </c>
      <c r="O4663" s="24" t="s">
        <v>231</v>
      </c>
      <c r="P4663" s="24" t="s">
        <v>217</v>
      </c>
      <c r="Q4663" s="24" t="s">
        <v>102</v>
      </c>
      <c r="R4663" s="24" t="s">
        <v>108</v>
      </c>
      <c r="S4663" s="24" t="s">
        <v>108</v>
      </c>
      <c r="T4663" s="24" t="s">
        <v>238</v>
      </c>
      <c r="U4663" s="24" t="s">
        <v>205</v>
      </c>
      <c r="V4663" s="24" t="s">
        <v>205</v>
      </c>
      <c r="W4663" s="24" t="s">
        <v>205</v>
      </c>
      <c r="X4663" s="24" t="s">
        <v>1833</v>
      </c>
      <c r="Y4663" s="24" t="s">
        <v>205</v>
      </c>
      <c r="Z4663" s="24"/>
    </row>
    <row r="4664" spans="1:26" x14ac:dyDescent="0.2">
      <c r="A4664">
        <v>4664</v>
      </c>
      <c r="B4664">
        <v>8241</v>
      </c>
      <c r="H4664" s="23">
        <v>44414</v>
      </c>
      <c r="I4664" s="23"/>
      <c r="J4664">
        <v>2499.92</v>
      </c>
      <c r="K4664" s="24"/>
      <c r="L4664" s="24" t="s">
        <v>3357</v>
      </c>
      <c r="M4664" s="24" t="s">
        <v>2635</v>
      </c>
      <c r="N4664" s="24" t="s">
        <v>68</v>
      </c>
      <c r="O4664" s="24" t="s">
        <v>231</v>
      </c>
      <c r="P4664" s="24" t="s">
        <v>217</v>
      </c>
      <c r="Q4664" s="24" t="s">
        <v>102</v>
      </c>
      <c r="R4664" s="24" t="s">
        <v>108</v>
      </c>
      <c r="S4664" s="24" t="s">
        <v>108</v>
      </c>
      <c r="T4664" s="24" t="s">
        <v>238</v>
      </c>
      <c r="U4664" s="24" t="s">
        <v>205</v>
      </c>
      <c r="V4664" s="24" t="s">
        <v>205</v>
      </c>
      <c r="W4664" s="24" t="s">
        <v>205</v>
      </c>
      <c r="X4664" s="24" t="s">
        <v>1833</v>
      </c>
      <c r="Y4664" s="24" t="s">
        <v>205</v>
      </c>
      <c r="Z4664" s="24"/>
    </row>
    <row r="4665" spans="1:26" x14ac:dyDescent="0.2">
      <c r="A4665">
        <v>4665</v>
      </c>
      <c r="B4665">
        <v>8242</v>
      </c>
      <c r="H4665" s="23">
        <v>44414</v>
      </c>
      <c r="I4665" s="23"/>
      <c r="J4665">
        <v>3586.43</v>
      </c>
      <c r="K4665" s="24"/>
      <c r="L4665" s="24" t="s">
        <v>3358</v>
      </c>
      <c r="M4665" s="24" t="s">
        <v>3162</v>
      </c>
      <c r="N4665" s="24" t="s">
        <v>68</v>
      </c>
      <c r="O4665" s="24" t="s">
        <v>231</v>
      </c>
      <c r="P4665" s="24" t="s">
        <v>217</v>
      </c>
      <c r="Q4665" s="24" t="s">
        <v>102</v>
      </c>
      <c r="R4665" s="24" t="s">
        <v>108</v>
      </c>
      <c r="S4665" s="24" t="s">
        <v>108</v>
      </c>
      <c r="T4665" s="24" t="s">
        <v>238</v>
      </c>
      <c r="U4665" s="24" t="s">
        <v>205</v>
      </c>
      <c r="V4665" s="24" t="s">
        <v>205</v>
      </c>
      <c r="W4665" s="24" t="s">
        <v>205</v>
      </c>
      <c r="X4665" s="24" t="s">
        <v>1833</v>
      </c>
      <c r="Y4665" s="24" t="s">
        <v>205</v>
      </c>
      <c r="Z4665" s="24"/>
    </row>
    <row r="4666" spans="1:26" x14ac:dyDescent="0.2">
      <c r="A4666">
        <v>4666</v>
      </c>
      <c r="B4666">
        <v>8243</v>
      </c>
      <c r="H4666" s="23">
        <v>44414</v>
      </c>
      <c r="I4666" s="23"/>
      <c r="J4666">
        <v>1795.55</v>
      </c>
      <c r="K4666" s="24"/>
      <c r="L4666" s="24" t="s">
        <v>3668</v>
      </c>
      <c r="M4666" s="24" t="s">
        <v>2523</v>
      </c>
      <c r="N4666" s="24" t="s">
        <v>68</v>
      </c>
      <c r="O4666" s="24" t="s">
        <v>231</v>
      </c>
      <c r="P4666" s="24" t="s">
        <v>217</v>
      </c>
      <c r="Q4666" s="24" t="s">
        <v>102</v>
      </c>
      <c r="R4666" s="24" t="s">
        <v>108</v>
      </c>
      <c r="S4666" s="24" t="s">
        <v>108</v>
      </c>
      <c r="T4666" s="24" t="s">
        <v>238</v>
      </c>
      <c r="U4666" s="24" t="s">
        <v>205</v>
      </c>
      <c r="V4666" s="24" t="s">
        <v>205</v>
      </c>
      <c r="W4666" s="24" t="s">
        <v>205</v>
      </c>
      <c r="X4666" s="24" t="s">
        <v>1833</v>
      </c>
      <c r="Y4666" s="24" t="s">
        <v>205</v>
      </c>
      <c r="Z4666" s="24"/>
    </row>
    <row r="4667" spans="1:26" x14ac:dyDescent="0.2">
      <c r="A4667">
        <v>4667</v>
      </c>
      <c r="B4667">
        <v>8244</v>
      </c>
      <c r="H4667" s="23">
        <v>44414</v>
      </c>
      <c r="I4667" s="23"/>
      <c r="J4667">
        <v>2302.69</v>
      </c>
      <c r="K4667" s="24"/>
      <c r="L4667" s="24" t="s">
        <v>3360</v>
      </c>
      <c r="M4667" s="24" t="s">
        <v>2962</v>
      </c>
      <c r="N4667" s="24" t="s">
        <v>68</v>
      </c>
      <c r="O4667" s="24" t="s">
        <v>231</v>
      </c>
      <c r="P4667" s="24" t="s">
        <v>217</v>
      </c>
      <c r="Q4667" s="24" t="s">
        <v>102</v>
      </c>
      <c r="R4667" s="24" t="s">
        <v>108</v>
      </c>
      <c r="S4667" s="24" t="s">
        <v>108</v>
      </c>
      <c r="T4667" s="24" t="s">
        <v>238</v>
      </c>
      <c r="U4667" s="24" t="s">
        <v>205</v>
      </c>
      <c r="V4667" s="24" t="s">
        <v>205</v>
      </c>
      <c r="W4667" s="24" t="s">
        <v>205</v>
      </c>
      <c r="X4667" s="24" t="s">
        <v>1833</v>
      </c>
      <c r="Y4667" s="24" t="s">
        <v>205</v>
      </c>
      <c r="Z4667" s="24"/>
    </row>
    <row r="4668" spans="1:26" x14ac:dyDescent="0.2">
      <c r="A4668">
        <v>4668</v>
      </c>
      <c r="B4668">
        <v>8245</v>
      </c>
      <c r="H4668" s="23">
        <v>44414</v>
      </c>
      <c r="I4668" s="23"/>
      <c r="J4668">
        <v>923.08</v>
      </c>
      <c r="K4668" s="24"/>
      <c r="L4668" s="24" t="s">
        <v>3362</v>
      </c>
      <c r="M4668" s="24" t="s">
        <v>3164</v>
      </c>
      <c r="N4668" s="24" t="s">
        <v>68</v>
      </c>
      <c r="O4668" s="24" t="s">
        <v>231</v>
      </c>
      <c r="P4668" s="24" t="s">
        <v>217</v>
      </c>
      <c r="Q4668" s="24" t="s">
        <v>102</v>
      </c>
      <c r="R4668" s="24" t="s">
        <v>108</v>
      </c>
      <c r="S4668" s="24" t="s">
        <v>108</v>
      </c>
      <c r="T4668" s="24" t="s">
        <v>238</v>
      </c>
      <c r="U4668" s="24" t="s">
        <v>205</v>
      </c>
      <c r="V4668" s="24" t="s">
        <v>205</v>
      </c>
      <c r="W4668" s="24" t="s">
        <v>205</v>
      </c>
      <c r="X4668" s="24" t="s">
        <v>1833</v>
      </c>
      <c r="Y4668" s="24" t="s">
        <v>205</v>
      </c>
      <c r="Z4668" s="24"/>
    </row>
    <row r="4669" spans="1:26" x14ac:dyDescent="0.2">
      <c r="A4669">
        <v>4669</v>
      </c>
      <c r="B4669">
        <v>8246</v>
      </c>
      <c r="H4669" s="23">
        <v>44414</v>
      </c>
      <c r="I4669" s="23"/>
      <c r="J4669">
        <v>2001.26</v>
      </c>
      <c r="K4669" s="24"/>
      <c r="L4669" s="24" t="s">
        <v>3361</v>
      </c>
      <c r="M4669" s="24" t="s">
        <v>2773</v>
      </c>
      <c r="N4669" s="24" t="s">
        <v>68</v>
      </c>
      <c r="O4669" s="24" t="s">
        <v>231</v>
      </c>
      <c r="P4669" s="24" t="s">
        <v>217</v>
      </c>
      <c r="Q4669" s="24" t="s">
        <v>102</v>
      </c>
      <c r="R4669" s="24" t="s">
        <v>108</v>
      </c>
      <c r="S4669" s="24" t="s">
        <v>108</v>
      </c>
      <c r="T4669" s="24" t="s">
        <v>238</v>
      </c>
      <c r="U4669" s="24" t="s">
        <v>205</v>
      </c>
      <c r="V4669" s="24" t="s">
        <v>205</v>
      </c>
      <c r="W4669" s="24" t="s">
        <v>205</v>
      </c>
      <c r="X4669" s="24" t="s">
        <v>1833</v>
      </c>
      <c r="Y4669" s="24" t="s">
        <v>205</v>
      </c>
      <c r="Z4669" s="24"/>
    </row>
    <row r="4670" spans="1:26" x14ac:dyDescent="0.2">
      <c r="A4670">
        <v>4670</v>
      </c>
      <c r="B4670">
        <v>8247</v>
      </c>
      <c r="H4670" s="23">
        <v>44414</v>
      </c>
      <c r="I4670" s="23"/>
      <c r="J4670">
        <v>243</v>
      </c>
      <c r="K4670" s="24"/>
      <c r="L4670" s="24" t="s">
        <v>3669</v>
      </c>
      <c r="M4670" s="24" t="s">
        <v>3670</v>
      </c>
      <c r="N4670" s="24" t="s">
        <v>68</v>
      </c>
      <c r="O4670" s="24" t="s">
        <v>231</v>
      </c>
      <c r="P4670" s="24" t="s">
        <v>217</v>
      </c>
      <c r="Q4670" s="24" t="s">
        <v>102</v>
      </c>
      <c r="R4670" s="24" t="s">
        <v>108</v>
      </c>
      <c r="S4670" s="24" t="s">
        <v>108</v>
      </c>
      <c r="T4670" s="24" t="s">
        <v>238</v>
      </c>
      <c r="U4670" s="24" t="s">
        <v>205</v>
      </c>
      <c r="V4670" s="24" t="s">
        <v>205</v>
      </c>
      <c r="W4670" s="24" t="s">
        <v>205</v>
      </c>
      <c r="X4670" s="24" t="s">
        <v>1833</v>
      </c>
      <c r="Y4670" s="24" t="s">
        <v>205</v>
      </c>
      <c r="Z4670" s="24"/>
    </row>
    <row r="4671" spans="1:26" x14ac:dyDescent="0.2">
      <c r="A4671">
        <v>4671</v>
      </c>
      <c r="B4671">
        <v>8248</v>
      </c>
      <c r="H4671" s="23">
        <v>44414</v>
      </c>
      <c r="I4671" s="23"/>
      <c r="J4671">
        <v>3342.23</v>
      </c>
      <c r="K4671" s="24"/>
      <c r="L4671" s="24" t="s">
        <v>3363</v>
      </c>
      <c r="M4671" s="24" t="s">
        <v>2639</v>
      </c>
      <c r="N4671" s="24" t="s">
        <v>68</v>
      </c>
      <c r="O4671" s="24" t="s">
        <v>231</v>
      </c>
      <c r="P4671" s="24" t="s">
        <v>217</v>
      </c>
      <c r="Q4671" s="24" t="s">
        <v>102</v>
      </c>
      <c r="R4671" s="24" t="s">
        <v>108</v>
      </c>
      <c r="S4671" s="24" t="s">
        <v>108</v>
      </c>
      <c r="T4671" s="24" t="s">
        <v>238</v>
      </c>
      <c r="U4671" s="24" t="s">
        <v>205</v>
      </c>
      <c r="V4671" s="24" t="s">
        <v>205</v>
      </c>
      <c r="W4671" s="24" t="s">
        <v>205</v>
      </c>
      <c r="X4671" s="24" t="s">
        <v>1833</v>
      </c>
      <c r="Y4671" s="24" t="s">
        <v>205</v>
      </c>
      <c r="Z4671" s="24"/>
    </row>
    <row r="4672" spans="1:26" x14ac:dyDescent="0.2">
      <c r="A4672">
        <v>4672</v>
      </c>
      <c r="B4672">
        <v>8249</v>
      </c>
      <c r="H4672" s="23">
        <v>44414</v>
      </c>
      <c r="I4672" s="23"/>
      <c r="J4672">
        <v>559.28</v>
      </c>
      <c r="K4672" s="24"/>
      <c r="L4672" s="24" t="s">
        <v>3671</v>
      </c>
      <c r="M4672" s="24" t="s">
        <v>3384</v>
      </c>
      <c r="N4672" s="24" t="s">
        <v>68</v>
      </c>
      <c r="O4672" s="24" t="s">
        <v>231</v>
      </c>
      <c r="P4672" s="24" t="s">
        <v>217</v>
      </c>
      <c r="Q4672" s="24" t="s">
        <v>102</v>
      </c>
      <c r="R4672" s="24" t="s">
        <v>108</v>
      </c>
      <c r="S4672" s="24" t="s">
        <v>108</v>
      </c>
      <c r="T4672" s="24" t="s">
        <v>238</v>
      </c>
      <c r="U4672" s="24" t="s">
        <v>205</v>
      </c>
      <c r="V4672" s="24" t="s">
        <v>205</v>
      </c>
      <c r="W4672" s="24" t="s">
        <v>205</v>
      </c>
      <c r="X4672" s="24" t="s">
        <v>1833</v>
      </c>
      <c r="Y4672" s="24" t="s">
        <v>205</v>
      </c>
      <c r="Z4672" s="24"/>
    </row>
    <row r="4673" spans="1:26" x14ac:dyDescent="0.2">
      <c r="A4673">
        <v>4673</v>
      </c>
      <c r="B4673">
        <v>8250</v>
      </c>
      <c r="H4673" s="23">
        <v>44414</v>
      </c>
      <c r="I4673" s="23"/>
      <c r="J4673">
        <v>2109.4899999999998</v>
      </c>
      <c r="K4673" s="24"/>
      <c r="L4673" s="24" t="s">
        <v>3528</v>
      </c>
      <c r="M4673" s="24" t="s">
        <v>3529</v>
      </c>
      <c r="N4673" s="24" t="s">
        <v>68</v>
      </c>
      <c r="O4673" s="24" t="s">
        <v>231</v>
      </c>
      <c r="P4673" s="24" t="s">
        <v>217</v>
      </c>
      <c r="Q4673" s="24" t="s">
        <v>102</v>
      </c>
      <c r="R4673" s="24" t="s">
        <v>108</v>
      </c>
      <c r="S4673" s="24" t="s">
        <v>108</v>
      </c>
      <c r="T4673" s="24" t="s">
        <v>238</v>
      </c>
      <c r="U4673" s="24" t="s">
        <v>205</v>
      </c>
      <c r="V4673" s="24" t="s">
        <v>205</v>
      </c>
      <c r="W4673" s="24" t="s">
        <v>205</v>
      </c>
      <c r="X4673" s="24" t="s">
        <v>1833</v>
      </c>
      <c r="Y4673" s="24" t="s">
        <v>205</v>
      </c>
      <c r="Z4673" s="24"/>
    </row>
    <row r="4674" spans="1:26" x14ac:dyDescent="0.2">
      <c r="A4674">
        <v>4674</v>
      </c>
      <c r="B4674">
        <v>8251</v>
      </c>
      <c r="H4674" s="23">
        <v>44414</v>
      </c>
      <c r="I4674" s="23"/>
      <c r="J4674">
        <v>9118.61</v>
      </c>
      <c r="K4674" s="24"/>
      <c r="L4674" s="24" t="s">
        <v>3530</v>
      </c>
      <c r="M4674" s="24" t="s">
        <v>2474</v>
      </c>
      <c r="N4674" s="24" t="s">
        <v>68</v>
      </c>
      <c r="O4674" s="24" t="s">
        <v>231</v>
      </c>
      <c r="P4674" s="24" t="s">
        <v>217</v>
      </c>
      <c r="Q4674" s="24" t="s">
        <v>102</v>
      </c>
      <c r="R4674" s="24" t="s">
        <v>108</v>
      </c>
      <c r="S4674" s="24" t="s">
        <v>108</v>
      </c>
      <c r="T4674" s="24" t="s">
        <v>238</v>
      </c>
      <c r="U4674" s="24" t="s">
        <v>205</v>
      </c>
      <c r="V4674" s="24" t="s">
        <v>205</v>
      </c>
      <c r="W4674" s="24" t="s">
        <v>205</v>
      </c>
      <c r="X4674" s="24" t="s">
        <v>1833</v>
      </c>
      <c r="Y4674" s="24" t="s">
        <v>205</v>
      </c>
      <c r="Z4674" s="24"/>
    </row>
    <row r="4675" spans="1:26" x14ac:dyDescent="0.2">
      <c r="A4675">
        <v>4675</v>
      </c>
      <c r="B4675">
        <v>8252</v>
      </c>
      <c r="H4675" s="23">
        <v>44414</v>
      </c>
      <c r="I4675" s="23"/>
      <c r="J4675">
        <v>1913.04</v>
      </c>
      <c r="K4675" s="24"/>
      <c r="L4675" s="24" t="s">
        <v>3672</v>
      </c>
      <c r="M4675" s="24" t="s">
        <v>3673</v>
      </c>
      <c r="N4675" s="24" t="s">
        <v>68</v>
      </c>
      <c r="O4675" s="24" t="s">
        <v>231</v>
      </c>
      <c r="P4675" s="24" t="s">
        <v>217</v>
      </c>
      <c r="Q4675" s="24" t="s">
        <v>102</v>
      </c>
      <c r="R4675" s="24" t="s">
        <v>108</v>
      </c>
      <c r="S4675" s="24" t="s">
        <v>108</v>
      </c>
      <c r="T4675" s="24" t="s">
        <v>238</v>
      </c>
      <c r="U4675" s="24" t="s">
        <v>205</v>
      </c>
      <c r="V4675" s="24" t="s">
        <v>205</v>
      </c>
      <c r="W4675" s="24" t="s">
        <v>205</v>
      </c>
      <c r="X4675" s="24" t="s">
        <v>1833</v>
      </c>
      <c r="Y4675" s="24" t="s">
        <v>205</v>
      </c>
      <c r="Z4675" s="24"/>
    </row>
    <row r="4676" spans="1:26" x14ac:dyDescent="0.2">
      <c r="A4676">
        <v>4676</v>
      </c>
      <c r="B4676">
        <v>8253</v>
      </c>
      <c r="H4676" s="23">
        <v>44414</v>
      </c>
      <c r="I4676" s="23"/>
      <c r="J4676">
        <v>4477.22</v>
      </c>
      <c r="K4676" s="24"/>
      <c r="L4676" s="24" t="s">
        <v>3365</v>
      </c>
      <c r="M4676" s="24" t="s">
        <v>3050</v>
      </c>
      <c r="N4676" s="24" t="s">
        <v>68</v>
      </c>
      <c r="O4676" s="24" t="s">
        <v>231</v>
      </c>
      <c r="P4676" s="24" t="s">
        <v>217</v>
      </c>
      <c r="Q4676" s="24" t="s">
        <v>102</v>
      </c>
      <c r="R4676" s="24" t="s">
        <v>108</v>
      </c>
      <c r="S4676" s="24" t="s">
        <v>108</v>
      </c>
      <c r="T4676" s="24" t="s">
        <v>238</v>
      </c>
      <c r="U4676" s="24" t="s">
        <v>205</v>
      </c>
      <c r="V4676" s="24" t="s">
        <v>205</v>
      </c>
      <c r="W4676" s="24" t="s">
        <v>205</v>
      </c>
      <c r="X4676" s="24" t="s">
        <v>1833</v>
      </c>
      <c r="Y4676" s="24" t="s">
        <v>205</v>
      </c>
      <c r="Z4676" s="24"/>
    </row>
    <row r="4677" spans="1:26" x14ac:dyDescent="0.2">
      <c r="A4677">
        <v>4677</v>
      </c>
      <c r="B4677">
        <v>8254</v>
      </c>
      <c r="H4677" s="23">
        <v>44414</v>
      </c>
      <c r="I4677" s="23"/>
      <c r="J4677">
        <v>5498.38</v>
      </c>
      <c r="K4677" s="24"/>
      <c r="L4677" s="24" t="s">
        <v>3531</v>
      </c>
      <c r="M4677" s="24" t="s">
        <v>3532</v>
      </c>
      <c r="N4677" s="24" t="s">
        <v>68</v>
      </c>
      <c r="O4677" s="24" t="s">
        <v>231</v>
      </c>
      <c r="P4677" s="24" t="s">
        <v>217</v>
      </c>
      <c r="Q4677" s="24" t="s">
        <v>102</v>
      </c>
      <c r="R4677" s="24" t="s">
        <v>108</v>
      </c>
      <c r="S4677" s="24" t="s">
        <v>108</v>
      </c>
      <c r="T4677" s="24" t="s">
        <v>238</v>
      </c>
      <c r="U4677" s="24" t="s">
        <v>205</v>
      </c>
      <c r="V4677" s="24" t="s">
        <v>205</v>
      </c>
      <c r="W4677" s="24" t="s">
        <v>205</v>
      </c>
      <c r="X4677" s="24" t="s">
        <v>1833</v>
      </c>
      <c r="Y4677" s="24" t="s">
        <v>205</v>
      </c>
      <c r="Z4677" s="24"/>
    </row>
    <row r="4678" spans="1:26" x14ac:dyDescent="0.2">
      <c r="A4678">
        <v>4678</v>
      </c>
      <c r="B4678">
        <v>8255</v>
      </c>
      <c r="H4678" s="23">
        <v>44414</v>
      </c>
      <c r="I4678" s="23"/>
      <c r="J4678">
        <v>2530.34</v>
      </c>
      <c r="K4678" s="24"/>
      <c r="L4678" s="24" t="s">
        <v>3366</v>
      </c>
      <c r="M4678" s="24" t="s">
        <v>2965</v>
      </c>
      <c r="N4678" s="24" t="s">
        <v>68</v>
      </c>
      <c r="O4678" s="24" t="s">
        <v>231</v>
      </c>
      <c r="P4678" s="24" t="s">
        <v>217</v>
      </c>
      <c r="Q4678" s="24" t="s">
        <v>102</v>
      </c>
      <c r="R4678" s="24" t="s">
        <v>108</v>
      </c>
      <c r="S4678" s="24" t="s">
        <v>108</v>
      </c>
      <c r="T4678" s="24" t="s">
        <v>238</v>
      </c>
      <c r="U4678" s="24" t="s">
        <v>205</v>
      </c>
      <c r="V4678" s="24" t="s">
        <v>205</v>
      </c>
      <c r="W4678" s="24" t="s">
        <v>205</v>
      </c>
      <c r="X4678" s="24" t="s">
        <v>1833</v>
      </c>
      <c r="Y4678" s="24" t="s">
        <v>205</v>
      </c>
      <c r="Z4678" s="24"/>
    </row>
    <row r="4679" spans="1:26" x14ac:dyDescent="0.2">
      <c r="A4679">
        <v>4679</v>
      </c>
      <c r="B4679">
        <v>8256</v>
      </c>
      <c r="H4679" s="23">
        <v>44414</v>
      </c>
      <c r="I4679" s="23"/>
      <c r="J4679">
        <v>330.13</v>
      </c>
      <c r="K4679" s="24"/>
      <c r="L4679" s="24" t="s">
        <v>3674</v>
      </c>
      <c r="M4679" s="24" t="s">
        <v>3675</v>
      </c>
      <c r="N4679" s="24" t="s">
        <v>68</v>
      </c>
      <c r="O4679" s="24" t="s">
        <v>231</v>
      </c>
      <c r="P4679" s="24" t="s">
        <v>217</v>
      </c>
      <c r="Q4679" s="24" t="s">
        <v>102</v>
      </c>
      <c r="R4679" s="24" t="s">
        <v>108</v>
      </c>
      <c r="S4679" s="24" t="s">
        <v>108</v>
      </c>
      <c r="T4679" s="24" t="s">
        <v>238</v>
      </c>
      <c r="U4679" s="24" t="s">
        <v>205</v>
      </c>
      <c r="V4679" s="24" t="s">
        <v>205</v>
      </c>
      <c r="W4679" s="24" t="s">
        <v>205</v>
      </c>
      <c r="X4679" s="24" t="s">
        <v>1833</v>
      </c>
      <c r="Y4679" s="24" t="s">
        <v>205</v>
      </c>
      <c r="Z4679" s="24"/>
    </row>
    <row r="4680" spans="1:26" x14ac:dyDescent="0.2">
      <c r="A4680">
        <v>4680</v>
      </c>
      <c r="B4680">
        <v>8257</v>
      </c>
      <c r="H4680" s="23">
        <v>44414</v>
      </c>
      <c r="I4680" s="23"/>
      <c r="J4680">
        <v>7480.77</v>
      </c>
      <c r="K4680" s="24"/>
      <c r="L4680" s="24" t="s">
        <v>3368</v>
      </c>
      <c r="M4680" s="24" t="s">
        <v>2482</v>
      </c>
      <c r="N4680" s="24" t="s">
        <v>68</v>
      </c>
      <c r="O4680" s="24" t="s">
        <v>231</v>
      </c>
      <c r="P4680" s="24" t="s">
        <v>217</v>
      </c>
      <c r="Q4680" s="24" t="s">
        <v>102</v>
      </c>
      <c r="R4680" s="24" t="s">
        <v>108</v>
      </c>
      <c r="S4680" s="24" t="s">
        <v>108</v>
      </c>
      <c r="T4680" s="24" t="s">
        <v>238</v>
      </c>
      <c r="U4680" s="24" t="s">
        <v>205</v>
      </c>
      <c r="V4680" s="24" t="s">
        <v>205</v>
      </c>
      <c r="W4680" s="24" t="s">
        <v>205</v>
      </c>
      <c r="X4680" s="24" t="s">
        <v>1833</v>
      </c>
      <c r="Y4680" s="24" t="s">
        <v>205</v>
      </c>
      <c r="Z4680" s="24"/>
    </row>
    <row r="4681" spans="1:26" x14ac:dyDescent="0.2">
      <c r="A4681">
        <v>4681</v>
      </c>
      <c r="B4681">
        <v>8258</v>
      </c>
      <c r="H4681" s="23">
        <v>44414</v>
      </c>
      <c r="I4681" s="23"/>
      <c r="J4681">
        <v>2708.58</v>
      </c>
      <c r="K4681" s="24"/>
      <c r="L4681" s="24" t="s">
        <v>3533</v>
      </c>
      <c r="M4681" s="24" t="s">
        <v>3534</v>
      </c>
      <c r="N4681" s="24" t="s">
        <v>68</v>
      </c>
      <c r="O4681" s="24" t="s">
        <v>231</v>
      </c>
      <c r="P4681" s="24" t="s">
        <v>217</v>
      </c>
      <c r="Q4681" s="24" t="s">
        <v>102</v>
      </c>
      <c r="R4681" s="24" t="s">
        <v>108</v>
      </c>
      <c r="S4681" s="24" t="s">
        <v>108</v>
      </c>
      <c r="T4681" s="24" t="s">
        <v>238</v>
      </c>
      <c r="U4681" s="24" t="s">
        <v>205</v>
      </c>
      <c r="V4681" s="24" t="s">
        <v>205</v>
      </c>
      <c r="W4681" s="24" t="s">
        <v>205</v>
      </c>
      <c r="X4681" s="24" t="s">
        <v>1833</v>
      </c>
      <c r="Y4681" s="24" t="s">
        <v>205</v>
      </c>
      <c r="Z4681" s="24"/>
    </row>
    <row r="4682" spans="1:26" x14ac:dyDescent="0.2">
      <c r="A4682">
        <v>4682</v>
      </c>
      <c r="B4682">
        <v>8259</v>
      </c>
      <c r="H4682" s="23">
        <v>44414</v>
      </c>
      <c r="I4682" s="23"/>
      <c r="J4682">
        <v>3003.56</v>
      </c>
      <c r="K4682" s="24"/>
      <c r="L4682" s="24" t="s">
        <v>3535</v>
      </c>
      <c r="M4682" s="24" t="s">
        <v>2485</v>
      </c>
      <c r="N4682" s="24" t="s">
        <v>68</v>
      </c>
      <c r="O4682" s="24" t="s">
        <v>231</v>
      </c>
      <c r="P4682" s="24" t="s">
        <v>217</v>
      </c>
      <c r="Q4682" s="24" t="s">
        <v>102</v>
      </c>
      <c r="R4682" s="24" t="s">
        <v>108</v>
      </c>
      <c r="S4682" s="24" t="s">
        <v>108</v>
      </c>
      <c r="T4682" s="24" t="s">
        <v>238</v>
      </c>
      <c r="U4682" s="24" t="s">
        <v>205</v>
      </c>
      <c r="V4682" s="24" t="s">
        <v>205</v>
      </c>
      <c r="W4682" s="24" t="s">
        <v>205</v>
      </c>
      <c r="X4682" s="24" t="s">
        <v>1833</v>
      </c>
      <c r="Y4682" s="24" t="s">
        <v>205</v>
      </c>
      <c r="Z4682" s="24"/>
    </row>
    <row r="4683" spans="1:26" x14ac:dyDescent="0.2">
      <c r="A4683">
        <v>4683</v>
      </c>
      <c r="B4683">
        <v>8260</v>
      </c>
      <c r="H4683" s="23">
        <v>44414</v>
      </c>
      <c r="I4683" s="23"/>
      <c r="J4683">
        <v>5847.75</v>
      </c>
      <c r="K4683" s="24"/>
      <c r="L4683" s="24" t="s">
        <v>3536</v>
      </c>
      <c r="M4683" s="24" t="s">
        <v>2486</v>
      </c>
      <c r="N4683" s="24" t="s">
        <v>68</v>
      </c>
      <c r="O4683" s="24" t="s">
        <v>231</v>
      </c>
      <c r="P4683" s="24" t="s">
        <v>217</v>
      </c>
      <c r="Q4683" s="24" t="s">
        <v>102</v>
      </c>
      <c r="R4683" s="24" t="s">
        <v>108</v>
      </c>
      <c r="S4683" s="24" t="s">
        <v>108</v>
      </c>
      <c r="T4683" s="24" t="s">
        <v>238</v>
      </c>
      <c r="U4683" s="24" t="s">
        <v>205</v>
      </c>
      <c r="V4683" s="24" t="s">
        <v>205</v>
      </c>
      <c r="W4683" s="24" t="s">
        <v>205</v>
      </c>
      <c r="X4683" s="24" t="s">
        <v>1833</v>
      </c>
      <c r="Y4683" s="24" t="s">
        <v>205</v>
      </c>
      <c r="Z4683" s="24"/>
    </row>
    <row r="4684" spans="1:26" x14ac:dyDescent="0.2">
      <c r="A4684">
        <v>4684</v>
      </c>
      <c r="B4684">
        <v>8261</v>
      </c>
      <c r="H4684" s="23">
        <v>44414</v>
      </c>
      <c r="I4684" s="23"/>
      <c r="J4684">
        <v>1192.04</v>
      </c>
      <c r="K4684" s="24"/>
      <c r="L4684" s="24" t="s">
        <v>3369</v>
      </c>
      <c r="M4684" s="24" t="s">
        <v>2733</v>
      </c>
      <c r="N4684" s="24" t="s">
        <v>68</v>
      </c>
      <c r="O4684" s="24" t="s">
        <v>231</v>
      </c>
      <c r="P4684" s="24" t="s">
        <v>217</v>
      </c>
      <c r="Q4684" s="24" t="s">
        <v>102</v>
      </c>
      <c r="R4684" s="24" t="s">
        <v>108</v>
      </c>
      <c r="S4684" s="24" t="s">
        <v>108</v>
      </c>
      <c r="T4684" s="24" t="s">
        <v>238</v>
      </c>
      <c r="U4684" s="24" t="s">
        <v>205</v>
      </c>
      <c r="V4684" s="24" t="s">
        <v>205</v>
      </c>
      <c r="W4684" s="24" t="s">
        <v>205</v>
      </c>
      <c r="X4684" s="24" t="s">
        <v>1833</v>
      </c>
      <c r="Y4684" s="24" t="s">
        <v>205</v>
      </c>
      <c r="Z4684" s="24"/>
    </row>
    <row r="4685" spans="1:26" x14ac:dyDescent="0.2">
      <c r="A4685">
        <v>4685</v>
      </c>
      <c r="B4685">
        <v>8262</v>
      </c>
      <c r="H4685" s="23">
        <v>44414</v>
      </c>
      <c r="I4685" s="23"/>
      <c r="J4685">
        <v>2352.98</v>
      </c>
      <c r="K4685" s="24"/>
      <c r="L4685" s="24" t="s">
        <v>3370</v>
      </c>
      <c r="M4685" s="24" t="s">
        <v>2488</v>
      </c>
      <c r="N4685" s="24" t="s">
        <v>68</v>
      </c>
      <c r="O4685" s="24" t="s">
        <v>231</v>
      </c>
      <c r="P4685" s="24" t="s">
        <v>217</v>
      </c>
      <c r="Q4685" s="24" t="s">
        <v>102</v>
      </c>
      <c r="R4685" s="24" t="s">
        <v>108</v>
      </c>
      <c r="S4685" s="24" t="s">
        <v>108</v>
      </c>
      <c r="T4685" s="24" t="s">
        <v>238</v>
      </c>
      <c r="U4685" s="24" t="s">
        <v>205</v>
      </c>
      <c r="V4685" s="24" t="s">
        <v>205</v>
      </c>
      <c r="W4685" s="24" t="s">
        <v>205</v>
      </c>
      <c r="X4685" s="24" t="s">
        <v>1833</v>
      </c>
      <c r="Y4685" s="24" t="s">
        <v>205</v>
      </c>
      <c r="Z4685" s="24"/>
    </row>
    <row r="4686" spans="1:26" x14ac:dyDescent="0.2">
      <c r="A4686">
        <v>4686</v>
      </c>
      <c r="B4686">
        <v>8263</v>
      </c>
      <c r="H4686" s="23">
        <v>44414</v>
      </c>
      <c r="I4686" s="23"/>
      <c r="J4686">
        <v>2528.92</v>
      </c>
      <c r="K4686" s="24"/>
      <c r="L4686" s="24" t="s">
        <v>3371</v>
      </c>
      <c r="M4686" s="24" t="s">
        <v>2778</v>
      </c>
      <c r="N4686" s="24" t="s">
        <v>68</v>
      </c>
      <c r="O4686" s="24" t="s">
        <v>231</v>
      </c>
      <c r="P4686" s="24" t="s">
        <v>217</v>
      </c>
      <c r="Q4686" s="24" t="s">
        <v>102</v>
      </c>
      <c r="R4686" s="24" t="s">
        <v>108</v>
      </c>
      <c r="S4686" s="24" t="s">
        <v>108</v>
      </c>
      <c r="T4686" s="24" t="s">
        <v>238</v>
      </c>
      <c r="U4686" s="24" t="s">
        <v>205</v>
      </c>
      <c r="V4686" s="24" t="s">
        <v>205</v>
      </c>
      <c r="W4686" s="24" t="s">
        <v>205</v>
      </c>
      <c r="X4686" s="24" t="s">
        <v>1833</v>
      </c>
      <c r="Y4686" s="24" t="s">
        <v>205</v>
      </c>
      <c r="Z4686" s="24"/>
    </row>
    <row r="4687" spans="1:26" x14ac:dyDescent="0.2">
      <c r="A4687">
        <v>4687</v>
      </c>
      <c r="B4687">
        <v>8264</v>
      </c>
      <c r="H4687" s="23">
        <v>44414</v>
      </c>
      <c r="I4687" s="23"/>
      <c r="J4687">
        <v>1384.01</v>
      </c>
      <c r="K4687" s="24"/>
      <c r="L4687" s="24" t="s">
        <v>3372</v>
      </c>
      <c r="M4687" s="24" t="s">
        <v>3373</v>
      </c>
      <c r="N4687" s="24" t="s">
        <v>68</v>
      </c>
      <c r="O4687" s="24" t="s">
        <v>231</v>
      </c>
      <c r="P4687" s="24" t="s">
        <v>217</v>
      </c>
      <c r="Q4687" s="24" t="s">
        <v>102</v>
      </c>
      <c r="R4687" s="24" t="s">
        <v>108</v>
      </c>
      <c r="S4687" s="24" t="s">
        <v>108</v>
      </c>
      <c r="T4687" s="24" t="s">
        <v>238</v>
      </c>
      <c r="U4687" s="24" t="s">
        <v>205</v>
      </c>
      <c r="V4687" s="24" t="s">
        <v>205</v>
      </c>
      <c r="W4687" s="24" t="s">
        <v>205</v>
      </c>
      <c r="X4687" s="24" t="s">
        <v>1833</v>
      </c>
      <c r="Y4687" s="24" t="s">
        <v>205</v>
      </c>
      <c r="Z4687" s="24"/>
    </row>
    <row r="4688" spans="1:26" x14ac:dyDescent="0.2">
      <c r="A4688">
        <v>4688</v>
      </c>
      <c r="B4688">
        <v>8265</v>
      </c>
      <c r="H4688" s="23">
        <v>44414</v>
      </c>
      <c r="I4688" s="23"/>
      <c r="J4688">
        <v>576.63</v>
      </c>
      <c r="K4688" s="24"/>
      <c r="L4688" s="24" t="s">
        <v>3676</v>
      </c>
      <c r="M4688" s="24" t="s">
        <v>3677</v>
      </c>
      <c r="N4688" s="24" t="s">
        <v>68</v>
      </c>
      <c r="O4688" s="24" t="s">
        <v>231</v>
      </c>
      <c r="P4688" s="24" t="s">
        <v>217</v>
      </c>
      <c r="Q4688" s="24" t="s">
        <v>102</v>
      </c>
      <c r="R4688" s="24" t="s">
        <v>108</v>
      </c>
      <c r="S4688" s="24" t="s">
        <v>108</v>
      </c>
      <c r="T4688" s="24" t="s">
        <v>238</v>
      </c>
      <c r="U4688" s="24" t="s">
        <v>205</v>
      </c>
      <c r="V4688" s="24" t="s">
        <v>205</v>
      </c>
      <c r="W4688" s="24" t="s">
        <v>205</v>
      </c>
      <c r="X4688" s="24" t="s">
        <v>1833</v>
      </c>
      <c r="Y4688" s="24" t="s">
        <v>205</v>
      </c>
      <c r="Z4688" s="24"/>
    </row>
    <row r="4689" spans="1:26" x14ac:dyDescent="0.2">
      <c r="A4689">
        <v>4689</v>
      </c>
      <c r="B4689">
        <v>8266</v>
      </c>
      <c r="H4689" s="23">
        <v>44414</v>
      </c>
      <c r="I4689" s="23"/>
      <c r="J4689">
        <v>1447.6</v>
      </c>
      <c r="K4689" s="24"/>
      <c r="L4689" s="24" t="s">
        <v>3544</v>
      </c>
      <c r="M4689" s="24" t="s">
        <v>2503</v>
      </c>
      <c r="N4689" s="24" t="s">
        <v>68</v>
      </c>
      <c r="O4689" s="24" t="s">
        <v>231</v>
      </c>
      <c r="P4689" s="24" t="s">
        <v>217</v>
      </c>
      <c r="Q4689" s="24" t="s">
        <v>102</v>
      </c>
      <c r="R4689" s="24" t="s">
        <v>108</v>
      </c>
      <c r="S4689" s="24" t="s">
        <v>108</v>
      </c>
      <c r="T4689" s="24" t="s">
        <v>238</v>
      </c>
      <c r="U4689" s="24" t="s">
        <v>205</v>
      </c>
      <c r="V4689" s="24" t="s">
        <v>205</v>
      </c>
      <c r="W4689" s="24" t="s">
        <v>205</v>
      </c>
      <c r="X4689" s="24" t="s">
        <v>1833</v>
      </c>
      <c r="Y4689" s="24" t="s">
        <v>205</v>
      </c>
      <c r="Z4689" s="24"/>
    </row>
    <row r="4690" spans="1:26" x14ac:dyDescent="0.2">
      <c r="A4690">
        <v>4690</v>
      </c>
      <c r="B4690">
        <v>8267</v>
      </c>
      <c r="H4690" s="23">
        <v>44414</v>
      </c>
      <c r="I4690" s="23"/>
      <c r="J4690">
        <v>2765.34</v>
      </c>
      <c r="K4690" s="24"/>
      <c r="L4690" s="24" t="s">
        <v>3375</v>
      </c>
      <c r="M4690" s="24" t="s">
        <v>2630</v>
      </c>
      <c r="N4690" s="24" t="s">
        <v>68</v>
      </c>
      <c r="O4690" s="24" t="s">
        <v>231</v>
      </c>
      <c r="P4690" s="24" t="s">
        <v>217</v>
      </c>
      <c r="Q4690" s="24" t="s">
        <v>102</v>
      </c>
      <c r="R4690" s="24" t="s">
        <v>108</v>
      </c>
      <c r="S4690" s="24" t="s">
        <v>108</v>
      </c>
      <c r="T4690" s="24" t="s">
        <v>238</v>
      </c>
      <c r="U4690" s="24" t="s">
        <v>205</v>
      </c>
      <c r="V4690" s="24" t="s">
        <v>205</v>
      </c>
      <c r="W4690" s="24" t="s">
        <v>205</v>
      </c>
      <c r="X4690" s="24" t="s">
        <v>1833</v>
      </c>
      <c r="Y4690" s="24" t="s">
        <v>205</v>
      </c>
      <c r="Z4690" s="24"/>
    </row>
    <row r="4691" spans="1:26" x14ac:dyDescent="0.2">
      <c r="A4691">
        <v>4691</v>
      </c>
      <c r="B4691">
        <v>8268</v>
      </c>
      <c r="H4691" s="23">
        <v>44414</v>
      </c>
      <c r="I4691" s="23"/>
      <c r="J4691">
        <v>1265.3</v>
      </c>
      <c r="K4691" s="24"/>
      <c r="L4691" s="24" t="s">
        <v>3376</v>
      </c>
      <c r="M4691" s="24" t="s">
        <v>2761</v>
      </c>
      <c r="N4691" s="24" t="s">
        <v>68</v>
      </c>
      <c r="O4691" s="24" t="s">
        <v>231</v>
      </c>
      <c r="P4691" s="24" t="s">
        <v>217</v>
      </c>
      <c r="Q4691" s="24" t="s">
        <v>102</v>
      </c>
      <c r="R4691" s="24" t="s">
        <v>108</v>
      </c>
      <c r="S4691" s="24" t="s">
        <v>108</v>
      </c>
      <c r="T4691" s="24" t="s">
        <v>238</v>
      </c>
      <c r="U4691" s="24" t="s">
        <v>205</v>
      </c>
      <c r="V4691" s="24" t="s">
        <v>205</v>
      </c>
      <c r="W4691" s="24" t="s">
        <v>205</v>
      </c>
      <c r="X4691" s="24" t="s">
        <v>1833</v>
      </c>
      <c r="Y4691" s="24" t="s">
        <v>205</v>
      </c>
      <c r="Z4691" s="24"/>
    </row>
    <row r="4692" spans="1:26" x14ac:dyDescent="0.2">
      <c r="A4692">
        <v>4692</v>
      </c>
      <c r="B4692">
        <v>8269</v>
      </c>
      <c r="H4692" s="23">
        <v>44414</v>
      </c>
      <c r="I4692" s="23"/>
      <c r="J4692">
        <v>2446.9699999999998</v>
      </c>
      <c r="K4692" s="24"/>
      <c r="L4692" s="24" t="s">
        <v>3546</v>
      </c>
      <c r="M4692" s="24" t="s">
        <v>3547</v>
      </c>
      <c r="N4692" s="24" t="s">
        <v>68</v>
      </c>
      <c r="O4692" s="24" t="s">
        <v>231</v>
      </c>
      <c r="P4692" s="24" t="s">
        <v>217</v>
      </c>
      <c r="Q4692" s="24" t="s">
        <v>102</v>
      </c>
      <c r="R4692" s="24" t="s">
        <v>108</v>
      </c>
      <c r="S4692" s="24" t="s">
        <v>108</v>
      </c>
      <c r="T4692" s="24" t="s">
        <v>238</v>
      </c>
      <c r="U4692" s="24" t="s">
        <v>205</v>
      </c>
      <c r="V4692" s="24" t="s">
        <v>205</v>
      </c>
      <c r="W4692" s="24" t="s">
        <v>205</v>
      </c>
      <c r="X4692" s="24" t="s">
        <v>1833</v>
      </c>
      <c r="Y4692" s="24" t="s">
        <v>205</v>
      </c>
      <c r="Z4692" s="24"/>
    </row>
    <row r="4693" spans="1:26" x14ac:dyDescent="0.2">
      <c r="A4693">
        <v>4693</v>
      </c>
      <c r="B4693">
        <v>8270</v>
      </c>
      <c r="H4693" s="23">
        <v>44414</v>
      </c>
      <c r="I4693" s="23"/>
      <c r="J4693">
        <v>2270.7600000000002</v>
      </c>
      <c r="K4693" s="24"/>
      <c r="L4693" s="24" t="s">
        <v>3678</v>
      </c>
      <c r="M4693" s="24" t="s">
        <v>2752</v>
      </c>
      <c r="N4693" s="24" t="s">
        <v>68</v>
      </c>
      <c r="O4693" s="24" t="s">
        <v>231</v>
      </c>
      <c r="P4693" s="24" t="s">
        <v>217</v>
      </c>
      <c r="Q4693" s="24" t="s">
        <v>102</v>
      </c>
      <c r="R4693" s="24" t="s">
        <v>108</v>
      </c>
      <c r="S4693" s="24" t="s">
        <v>108</v>
      </c>
      <c r="T4693" s="24" t="s">
        <v>238</v>
      </c>
      <c r="U4693" s="24" t="s">
        <v>205</v>
      </c>
      <c r="V4693" s="24" t="s">
        <v>205</v>
      </c>
      <c r="W4693" s="24" t="s">
        <v>205</v>
      </c>
      <c r="X4693" s="24" t="s">
        <v>1833</v>
      </c>
      <c r="Y4693" s="24" t="s">
        <v>205</v>
      </c>
      <c r="Z4693" s="24"/>
    </row>
    <row r="4694" spans="1:26" x14ac:dyDescent="0.2">
      <c r="A4694">
        <v>4694</v>
      </c>
      <c r="B4694">
        <v>8271</v>
      </c>
      <c r="H4694" s="23">
        <v>44414</v>
      </c>
      <c r="I4694" s="23"/>
      <c r="J4694">
        <v>1674.06</v>
      </c>
      <c r="K4694" s="24"/>
      <c r="L4694" s="24" t="s">
        <v>3679</v>
      </c>
      <c r="M4694" s="24" t="s">
        <v>2763</v>
      </c>
      <c r="N4694" s="24" t="s">
        <v>68</v>
      </c>
      <c r="O4694" s="24" t="s">
        <v>231</v>
      </c>
      <c r="P4694" s="24" t="s">
        <v>217</v>
      </c>
      <c r="Q4694" s="24" t="s">
        <v>102</v>
      </c>
      <c r="R4694" s="24" t="s">
        <v>108</v>
      </c>
      <c r="S4694" s="24" t="s">
        <v>108</v>
      </c>
      <c r="T4694" s="24" t="s">
        <v>238</v>
      </c>
      <c r="U4694" s="24" t="s">
        <v>205</v>
      </c>
      <c r="V4694" s="24" t="s">
        <v>205</v>
      </c>
      <c r="W4694" s="24" t="s">
        <v>205</v>
      </c>
      <c r="X4694" s="24" t="s">
        <v>1833</v>
      </c>
      <c r="Y4694" s="24" t="s">
        <v>205</v>
      </c>
      <c r="Z4694" s="24"/>
    </row>
    <row r="4695" spans="1:26" x14ac:dyDescent="0.2">
      <c r="A4695">
        <v>4695</v>
      </c>
      <c r="B4695">
        <v>8273</v>
      </c>
      <c r="H4695" s="23">
        <v>44414</v>
      </c>
      <c r="I4695" s="23"/>
      <c r="J4695">
        <v>2474.2800000000002</v>
      </c>
      <c r="K4695" s="24"/>
      <c r="L4695" s="24" t="s">
        <v>3377</v>
      </c>
      <c r="M4695" s="24" t="s">
        <v>2518</v>
      </c>
      <c r="N4695" s="24" t="s">
        <v>68</v>
      </c>
      <c r="O4695" s="24" t="s">
        <v>231</v>
      </c>
      <c r="P4695" s="24" t="s">
        <v>217</v>
      </c>
      <c r="Q4695" s="24" t="s">
        <v>102</v>
      </c>
      <c r="R4695" s="24" t="s">
        <v>108</v>
      </c>
      <c r="S4695" s="24" t="s">
        <v>108</v>
      </c>
      <c r="T4695" s="24" t="s">
        <v>238</v>
      </c>
      <c r="U4695" s="24" t="s">
        <v>205</v>
      </c>
      <c r="V4695" s="24" t="s">
        <v>205</v>
      </c>
      <c r="W4695" s="24" t="s">
        <v>205</v>
      </c>
      <c r="X4695" s="24" t="s">
        <v>1833</v>
      </c>
      <c r="Y4695" s="24" t="s">
        <v>205</v>
      </c>
      <c r="Z4695" s="24"/>
    </row>
    <row r="4696" spans="1:26" x14ac:dyDescent="0.2">
      <c r="A4696">
        <v>4696</v>
      </c>
      <c r="B4696">
        <v>8274</v>
      </c>
      <c r="H4696" s="23">
        <v>44414</v>
      </c>
      <c r="I4696" s="23"/>
      <c r="J4696">
        <v>908.52</v>
      </c>
      <c r="K4696" s="24"/>
      <c r="L4696" s="24" t="s">
        <v>3378</v>
      </c>
      <c r="M4696" s="24" t="s">
        <v>2850</v>
      </c>
      <c r="N4696" s="24" t="s">
        <v>68</v>
      </c>
      <c r="O4696" s="24" t="s">
        <v>231</v>
      </c>
      <c r="P4696" s="24" t="s">
        <v>217</v>
      </c>
      <c r="Q4696" s="24" t="s">
        <v>102</v>
      </c>
      <c r="R4696" s="24" t="s">
        <v>108</v>
      </c>
      <c r="S4696" s="24" t="s">
        <v>108</v>
      </c>
      <c r="T4696" s="24" t="s">
        <v>238</v>
      </c>
      <c r="U4696" s="24" t="s">
        <v>205</v>
      </c>
      <c r="V4696" s="24" t="s">
        <v>205</v>
      </c>
      <c r="W4696" s="24" t="s">
        <v>205</v>
      </c>
      <c r="X4696" s="24" t="s">
        <v>1833</v>
      </c>
      <c r="Y4696" s="24" t="s">
        <v>205</v>
      </c>
      <c r="Z4696" s="24"/>
    </row>
    <row r="4697" spans="1:26" x14ac:dyDescent="0.2">
      <c r="A4697">
        <v>4697</v>
      </c>
      <c r="B4697">
        <v>8275</v>
      </c>
      <c r="H4697" s="23">
        <v>44414</v>
      </c>
      <c r="I4697" s="23"/>
      <c r="J4697">
        <v>1552.27</v>
      </c>
      <c r="K4697" s="24"/>
      <c r="L4697" s="24" t="s">
        <v>3680</v>
      </c>
      <c r="M4697" s="24" t="s">
        <v>3681</v>
      </c>
      <c r="N4697" s="24" t="s">
        <v>68</v>
      </c>
      <c r="O4697" s="24" t="s">
        <v>231</v>
      </c>
      <c r="P4697" s="24" t="s">
        <v>217</v>
      </c>
      <c r="Q4697" s="24" t="s">
        <v>102</v>
      </c>
      <c r="R4697" s="24" t="s">
        <v>108</v>
      </c>
      <c r="S4697" s="24" t="s">
        <v>108</v>
      </c>
      <c r="T4697" s="24" t="s">
        <v>238</v>
      </c>
      <c r="U4697" s="24" t="s">
        <v>205</v>
      </c>
      <c r="V4697" s="24" t="s">
        <v>205</v>
      </c>
      <c r="W4697" s="24" t="s">
        <v>205</v>
      </c>
      <c r="X4697" s="24" t="s">
        <v>1833</v>
      </c>
      <c r="Y4697" s="24" t="s">
        <v>205</v>
      </c>
      <c r="Z4697" s="24"/>
    </row>
    <row r="4698" spans="1:26" x14ac:dyDescent="0.2">
      <c r="A4698">
        <v>4698</v>
      </c>
      <c r="B4698">
        <v>8276</v>
      </c>
      <c r="H4698" s="23">
        <v>44414</v>
      </c>
      <c r="I4698" s="23"/>
      <c r="J4698">
        <v>1711.91</v>
      </c>
      <c r="K4698" s="24"/>
      <c r="L4698" s="24" t="s">
        <v>3379</v>
      </c>
      <c r="M4698" s="24" t="s">
        <v>2519</v>
      </c>
      <c r="N4698" s="24" t="s">
        <v>68</v>
      </c>
      <c r="O4698" s="24" t="s">
        <v>231</v>
      </c>
      <c r="P4698" s="24" t="s">
        <v>217</v>
      </c>
      <c r="Q4698" s="24" t="s">
        <v>102</v>
      </c>
      <c r="R4698" s="24" t="s">
        <v>108</v>
      </c>
      <c r="S4698" s="24" t="s">
        <v>108</v>
      </c>
      <c r="T4698" s="24" t="s">
        <v>238</v>
      </c>
      <c r="U4698" s="24" t="s">
        <v>205</v>
      </c>
      <c r="V4698" s="24" t="s">
        <v>205</v>
      </c>
      <c r="W4698" s="24" t="s">
        <v>205</v>
      </c>
      <c r="X4698" s="24" t="s">
        <v>1833</v>
      </c>
      <c r="Y4698" s="24" t="s">
        <v>205</v>
      </c>
      <c r="Z4698" s="24"/>
    </row>
    <row r="4699" spans="1:26" x14ac:dyDescent="0.2">
      <c r="A4699">
        <v>4699</v>
      </c>
      <c r="B4699">
        <v>8277</v>
      </c>
      <c r="H4699" s="23">
        <v>44414</v>
      </c>
      <c r="I4699" s="23"/>
      <c r="J4699">
        <v>120.77</v>
      </c>
      <c r="K4699" s="24"/>
      <c r="L4699" s="24" t="s">
        <v>3682</v>
      </c>
      <c r="M4699" s="24" t="s">
        <v>3683</v>
      </c>
      <c r="N4699" s="24" t="s">
        <v>68</v>
      </c>
      <c r="O4699" s="24" t="s">
        <v>231</v>
      </c>
      <c r="P4699" s="24" t="s">
        <v>217</v>
      </c>
      <c r="Q4699" s="24" t="s">
        <v>102</v>
      </c>
      <c r="R4699" s="24" t="s">
        <v>108</v>
      </c>
      <c r="S4699" s="24" t="s">
        <v>108</v>
      </c>
      <c r="T4699" s="24" t="s">
        <v>238</v>
      </c>
      <c r="U4699" s="24" t="s">
        <v>205</v>
      </c>
      <c r="V4699" s="24" t="s">
        <v>205</v>
      </c>
      <c r="W4699" s="24" t="s">
        <v>205</v>
      </c>
      <c r="X4699" s="24" t="s">
        <v>1833</v>
      </c>
      <c r="Y4699" s="24" t="s">
        <v>205</v>
      </c>
      <c r="Z4699" s="24"/>
    </row>
    <row r="4700" spans="1:26" x14ac:dyDescent="0.2">
      <c r="A4700">
        <v>4700</v>
      </c>
      <c r="B4700">
        <v>8278</v>
      </c>
      <c r="H4700" s="23">
        <v>44414</v>
      </c>
      <c r="I4700" s="23"/>
      <c r="J4700">
        <v>4445.25</v>
      </c>
      <c r="K4700" s="24"/>
      <c r="L4700" s="24" t="s">
        <v>3550</v>
      </c>
      <c r="M4700" s="24" t="s">
        <v>2521</v>
      </c>
      <c r="N4700" s="24" t="s">
        <v>68</v>
      </c>
      <c r="O4700" s="24" t="s">
        <v>231</v>
      </c>
      <c r="P4700" s="24" t="s">
        <v>217</v>
      </c>
      <c r="Q4700" s="24" t="s">
        <v>102</v>
      </c>
      <c r="R4700" s="24" t="s">
        <v>108</v>
      </c>
      <c r="S4700" s="24" t="s">
        <v>108</v>
      </c>
      <c r="T4700" s="24" t="s">
        <v>238</v>
      </c>
      <c r="U4700" s="24" t="s">
        <v>205</v>
      </c>
      <c r="V4700" s="24" t="s">
        <v>205</v>
      </c>
      <c r="W4700" s="24" t="s">
        <v>205</v>
      </c>
      <c r="X4700" s="24" t="s">
        <v>1833</v>
      </c>
      <c r="Y4700" s="24" t="s">
        <v>205</v>
      </c>
      <c r="Z4700" s="24"/>
    </row>
    <row r="4701" spans="1:26" x14ac:dyDescent="0.2">
      <c r="A4701">
        <v>4701</v>
      </c>
      <c r="B4701">
        <v>8279</v>
      </c>
      <c r="H4701" s="23">
        <v>44414</v>
      </c>
      <c r="I4701" s="23"/>
      <c r="J4701">
        <v>2735.42</v>
      </c>
      <c r="K4701" s="24"/>
      <c r="L4701" s="24" t="s">
        <v>3540</v>
      </c>
      <c r="M4701" s="24" t="s">
        <v>3541</v>
      </c>
      <c r="N4701" s="24" t="s">
        <v>68</v>
      </c>
      <c r="O4701" s="24" t="s">
        <v>231</v>
      </c>
      <c r="P4701" s="24" t="s">
        <v>217</v>
      </c>
      <c r="Q4701" s="24" t="s">
        <v>102</v>
      </c>
      <c r="R4701" s="24" t="s">
        <v>108</v>
      </c>
      <c r="S4701" s="24" t="s">
        <v>108</v>
      </c>
      <c r="T4701" s="24" t="s">
        <v>238</v>
      </c>
      <c r="U4701" s="24" t="s">
        <v>205</v>
      </c>
      <c r="V4701" s="24" t="s">
        <v>205</v>
      </c>
      <c r="W4701" s="24" t="s">
        <v>205</v>
      </c>
      <c r="X4701" s="24" t="s">
        <v>1833</v>
      </c>
      <c r="Y4701" s="24" t="s">
        <v>205</v>
      </c>
      <c r="Z4701" s="24"/>
    </row>
    <row r="4702" spans="1:26" x14ac:dyDescent="0.2">
      <c r="A4702">
        <v>4702</v>
      </c>
      <c r="B4702">
        <v>8280</v>
      </c>
      <c r="H4702" s="23">
        <v>44414</v>
      </c>
      <c r="I4702" s="23"/>
      <c r="J4702">
        <v>5514.49</v>
      </c>
      <c r="K4702" s="24"/>
      <c r="L4702" s="24" t="s">
        <v>3374</v>
      </c>
      <c r="M4702" s="24" t="s">
        <v>2491</v>
      </c>
      <c r="N4702" s="24" t="s">
        <v>68</v>
      </c>
      <c r="O4702" s="24" t="s">
        <v>231</v>
      </c>
      <c r="P4702" s="24" t="s">
        <v>217</v>
      </c>
      <c r="Q4702" s="24" t="s">
        <v>102</v>
      </c>
      <c r="R4702" s="24" t="s">
        <v>108</v>
      </c>
      <c r="S4702" s="24" t="s">
        <v>108</v>
      </c>
      <c r="T4702" s="24" t="s">
        <v>238</v>
      </c>
      <c r="U4702" s="24" t="s">
        <v>205</v>
      </c>
      <c r="V4702" s="24" t="s">
        <v>205</v>
      </c>
      <c r="W4702" s="24" t="s">
        <v>205</v>
      </c>
      <c r="X4702" s="24" t="s">
        <v>1833</v>
      </c>
      <c r="Y4702" s="24" t="s">
        <v>205</v>
      </c>
      <c r="Z4702" s="24"/>
    </row>
    <row r="4703" spans="1:26" x14ac:dyDescent="0.2">
      <c r="A4703">
        <v>4703</v>
      </c>
      <c r="B4703">
        <v>8281</v>
      </c>
      <c r="H4703" s="23">
        <v>44414</v>
      </c>
      <c r="I4703" s="23"/>
      <c r="J4703">
        <v>2356.1999999999998</v>
      </c>
      <c r="K4703" s="24"/>
      <c r="L4703" s="24" t="s">
        <v>3684</v>
      </c>
      <c r="M4703" s="24" t="s">
        <v>3685</v>
      </c>
      <c r="N4703" s="24" t="s">
        <v>68</v>
      </c>
      <c r="O4703" s="24" t="s">
        <v>231</v>
      </c>
      <c r="P4703" s="24" t="s">
        <v>217</v>
      </c>
      <c r="Q4703" s="24" t="s">
        <v>102</v>
      </c>
      <c r="R4703" s="24" t="s">
        <v>108</v>
      </c>
      <c r="S4703" s="24" t="s">
        <v>108</v>
      </c>
      <c r="T4703" s="24" t="s">
        <v>238</v>
      </c>
      <c r="U4703" s="24" t="s">
        <v>205</v>
      </c>
      <c r="V4703" s="24" t="s">
        <v>205</v>
      </c>
      <c r="W4703" s="24" t="s">
        <v>205</v>
      </c>
      <c r="X4703" s="24" t="s">
        <v>1833</v>
      </c>
      <c r="Y4703" s="24" t="s">
        <v>205</v>
      </c>
      <c r="Z4703" s="24"/>
    </row>
    <row r="4704" spans="1:26" x14ac:dyDescent="0.2">
      <c r="A4704">
        <v>4704</v>
      </c>
      <c r="B4704">
        <v>8282</v>
      </c>
      <c r="H4704" s="23">
        <v>44414</v>
      </c>
      <c r="I4704" s="23"/>
      <c r="J4704">
        <v>3.1</v>
      </c>
      <c r="K4704" s="24"/>
      <c r="L4704" s="24" t="s">
        <v>3686</v>
      </c>
      <c r="M4704" s="24" t="s">
        <v>3687</v>
      </c>
      <c r="N4704" s="24" t="s">
        <v>68</v>
      </c>
      <c r="O4704" s="24" t="s">
        <v>231</v>
      </c>
      <c r="P4704" s="24" t="s">
        <v>217</v>
      </c>
      <c r="Q4704" s="24" t="s">
        <v>102</v>
      </c>
      <c r="R4704" s="24" t="s">
        <v>108</v>
      </c>
      <c r="S4704" s="24" t="s">
        <v>108</v>
      </c>
      <c r="T4704" s="24" t="s">
        <v>238</v>
      </c>
      <c r="U4704" s="24" t="s">
        <v>205</v>
      </c>
      <c r="V4704" s="24" t="s">
        <v>205</v>
      </c>
      <c r="W4704" s="24" t="s">
        <v>205</v>
      </c>
      <c r="X4704" s="24" t="s">
        <v>1833</v>
      </c>
      <c r="Y4704" s="24" t="s">
        <v>205</v>
      </c>
      <c r="Z4704" s="24"/>
    </row>
    <row r="4705" spans="1:26" x14ac:dyDescent="0.2">
      <c r="A4705">
        <v>4705</v>
      </c>
      <c r="B4705">
        <v>8283</v>
      </c>
      <c r="H4705" s="23">
        <v>44414</v>
      </c>
      <c r="I4705" s="23"/>
      <c r="J4705">
        <v>4179.26</v>
      </c>
      <c r="K4705" s="24"/>
      <c r="L4705" s="24" t="s">
        <v>3395</v>
      </c>
      <c r="M4705" s="24" t="s">
        <v>2531</v>
      </c>
      <c r="N4705" s="24" t="s">
        <v>7</v>
      </c>
      <c r="O4705" s="24" t="s">
        <v>231</v>
      </c>
      <c r="P4705" s="24" t="s">
        <v>217</v>
      </c>
      <c r="Q4705" s="24" t="s">
        <v>7</v>
      </c>
      <c r="R4705" s="24" t="s">
        <v>108</v>
      </c>
      <c r="S4705" s="24" t="s">
        <v>48</v>
      </c>
      <c r="T4705" s="24" t="s">
        <v>225</v>
      </c>
      <c r="U4705" s="24" t="s">
        <v>205</v>
      </c>
      <c r="V4705" s="24" t="s">
        <v>205</v>
      </c>
      <c r="W4705" s="24"/>
      <c r="X4705" s="24" t="s">
        <v>1833</v>
      </c>
      <c r="Y4705" s="24" t="s">
        <v>1833</v>
      </c>
      <c r="Z4705" s="24"/>
    </row>
    <row r="4706" spans="1:26" x14ac:dyDescent="0.2">
      <c r="A4706">
        <v>4706</v>
      </c>
      <c r="B4706">
        <v>8285</v>
      </c>
      <c r="H4706" s="23">
        <v>44414</v>
      </c>
      <c r="I4706" s="23"/>
      <c r="J4706">
        <v>8584.82</v>
      </c>
      <c r="K4706" s="24"/>
      <c r="L4706" s="24" t="s">
        <v>3688</v>
      </c>
      <c r="M4706" s="24" t="s">
        <v>2391</v>
      </c>
      <c r="N4706" s="24" t="s">
        <v>7</v>
      </c>
      <c r="O4706" s="24" t="s">
        <v>231</v>
      </c>
      <c r="P4706" s="24" t="s">
        <v>217</v>
      </c>
      <c r="Q4706" s="24" t="s">
        <v>102</v>
      </c>
      <c r="R4706" s="24" t="s">
        <v>108</v>
      </c>
      <c r="S4706" s="24" t="s">
        <v>108</v>
      </c>
      <c r="T4706" s="24" t="s">
        <v>238</v>
      </c>
      <c r="U4706" s="24" t="s">
        <v>205</v>
      </c>
      <c r="V4706" s="24" t="s">
        <v>205</v>
      </c>
      <c r="W4706" s="24" t="s">
        <v>205</v>
      </c>
      <c r="X4706" s="24" t="s">
        <v>1833</v>
      </c>
      <c r="Y4706" s="24" t="s">
        <v>1833</v>
      </c>
      <c r="Z4706" s="24"/>
    </row>
    <row r="4707" spans="1:26" x14ac:dyDescent="0.2">
      <c r="A4707">
        <v>4707</v>
      </c>
      <c r="B4707">
        <v>8286</v>
      </c>
      <c r="H4707" s="23">
        <v>44414</v>
      </c>
      <c r="I4707" s="23"/>
      <c r="J4707">
        <v>11772.83</v>
      </c>
      <c r="K4707" s="24"/>
      <c r="L4707" s="24" t="s">
        <v>3554</v>
      </c>
      <c r="M4707" s="24" t="s">
        <v>2426</v>
      </c>
      <c r="N4707" s="24" t="s">
        <v>7</v>
      </c>
      <c r="O4707" s="24" t="s">
        <v>231</v>
      </c>
      <c r="P4707" s="24" t="s">
        <v>217</v>
      </c>
      <c r="Q4707" s="24" t="s">
        <v>102</v>
      </c>
      <c r="R4707" s="24" t="s">
        <v>108</v>
      </c>
      <c r="S4707" s="24" t="s">
        <v>108</v>
      </c>
      <c r="T4707" s="24" t="s">
        <v>238</v>
      </c>
      <c r="U4707" s="24" t="s">
        <v>205</v>
      </c>
      <c r="V4707" s="24" t="s">
        <v>205</v>
      </c>
      <c r="W4707" s="24" t="s">
        <v>205</v>
      </c>
      <c r="X4707" s="24" t="s">
        <v>1833</v>
      </c>
      <c r="Y4707" s="24" t="s">
        <v>1833</v>
      </c>
      <c r="Z4707" s="24"/>
    </row>
    <row r="4708" spans="1:26" x14ac:dyDescent="0.2">
      <c r="A4708">
        <v>4708</v>
      </c>
      <c r="B4708">
        <v>8287</v>
      </c>
      <c r="H4708" s="23">
        <v>44414</v>
      </c>
      <c r="I4708" s="23"/>
      <c r="J4708">
        <v>3468.02</v>
      </c>
      <c r="K4708" s="24"/>
      <c r="L4708" s="24" t="s">
        <v>3689</v>
      </c>
      <c r="M4708" s="24" t="s">
        <v>2979</v>
      </c>
      <c r="N4708" s="24" t="s">
        <v>7</v>
      </c>
      <c r="O4708" s="24" t="s">
        <v>231</v>
      </c>
      <c r="P4708" s="24" t="s">
        <v>217</v>
      </c>
      <c r="Q4708" s="24" t="s">
        <v>102</v>
      </c>
      <c r="R4708" s="24" t="s">
        <v>108</v>
      </c>
      <c r="S4708" s="24" t="s">
        <v>108</v>
      </c>
      <c r="T4708" s="24" t="s">
        <v>238</v>
      </c>
      <c r="U4708" s="24" t="s">
        <v>205</v>
      </c>
      <c r="V4708" s="24" t="s">
        <v>205</v>
      </c>
      <c r="W4708" s="24" t="s">
        <v>205</v>
      </c>
      <c r="X4708" s="24" t="s">
        <v>1833</v>
      </c>
      <c r="Y4708" s="24" t="s">
        <v>1833</v>
      </c>
      <c r="Z4708" s="24"/>
    </row>
    <row r="4709" spans="1:26" x14ac:dyDescent="0.2">
      <c r="A4709">
        <v>4709</v>
      </c>
      <c r="B4709">
        <v>8288</v>
      </c>
      <c r="H4709" s="23">
        <v>44414</v>
      </c>
      <c r="I4709" s="23"/>
      <c r="J4709">
        <v>6203.12</v>
      </c>
      <c r="K4709" s="24"/>
      <c r="L4709" s="24" t="s">
        <v>3394</v>
      </c>
      <c r="M4709" s="24" t="s">
        <v>3165</v>
      </c>
      <c r="N4709" s="24" t="s">
        <v>7</v>
      </c>
      <c r="O4709" s="24" t="s">
        <v>231</v>
      </c>
      <c r="P4709" s="24" t="s">
        <v>217</v>
      </c>
      <c r="Q4709" s="24" t="s">
        <v>102</v>
      </c>
      <c r="R4709" s="24" t="s">
        <v>108</v>
      </c>
      <c r="S4709" s="24" t="s">
        <v>108</v>
      </c>
      <c r="T4709" s="24" t="s">
        <v>238</v>
      </c>
      <c r="U4709" s="24" t="s">
        <v>205</v>
      </c>
      <c r="V4709" s="24" t="s">
        <v>205</v>
      </c>
      <c r="W4709" s="24" t="s">
        <v>205</v>
      </c>
      <c r="X4709" s="24" t="s">
        <v>1833</v>
      </c>
      <c r="Y4709" s="24" t="s">
        <v>1833</v>
      </c>
      <c r="Z4709" s="24"/>
    </row>
    <row r="4710" spans="1:26" x14ac:dyDescent="0.2">
      <c r="A4710">
        <v>4710</v>
      </c>
      <c r="B4710">
        <v>8289</v>
      </c>
      <c r="H4710" s="23">
        <v>44414</v>
      </c>
      <c r="I4710" s="23"/>
      <c r="J4710">
        <v>14745.41</v>
      </c>
      <c r="K4710" s="24"/>
      <c r="L4710" s="24" t="s">
        <v>3690</v>
      </c>
      <c r="M4710" s="24" t="s">
        <v>2295</v>
      </c>
      <c r="N4710" s="24" t="s">
        <v>7</v>
      </c>
      <c r="O4710" s="24" t="s">
        <v>231</v>
      </c>
      <c r="P4710" s="24" t="s">
        <v>217</v>
      </c>
      <c r="Q4710" s="24" t="s">
        <v>102</v>
      </c>
      <c r="R4710" s="24" t="s">
        <v>108</v>
      </c>
      <c r="S4710" s="24" t="s">
        <v>108</v>
      </c>
      <c r="T4710" s="24" t="s">
        <v>238</v>
      </c>
      <c r="U4710" s="24" t="s">
        <v>205</v>
      </c>
      <c r="V4710" s="24" t="s">
        <v>205</v>
      </c>
      <c r="W4710" s="24" t="s">
        <v>205</v>
      </c>
      <c r="X4710" s="24" t="s">
        <v>1833</v>
      </c>
      <c r="Y4710" s="24" t="s">
        <v>1833</v>
      </c>
      <c r="Z4710" s="24"/>
    </row>
    <row r="4711" spans="1:26" x14ac:dyDescent="0.2">
      <c r="A4711">
        <v>4711</v>
      </c>
      <c r="B4711">
        <v>8290</v>
      </c>
      <c r="H4711" s="23">
        <v>44414</v>
      </c>
      <c r="I4711" s="23"/>
      <c r="J4711">
        <v>14211.82</v>
      </c>
      <c r="K4711" s="24"/>
      <c r="L4711" s="24" t="s">
        <v>3553</v>
      </c>
      <c r="M4711" s="24" t="s">
        <v>2389</v>
      </c>
      <c r="N4711" s="24" t="s">
        <v>7</v>
      </c>
      <c r="O4711" s="24" t="s">
        <v>231</v>
      </c>
      <c r="P4711" s="24" t="s">
        <v>217</v>
      </c>
      <c r="Q4711" s="24" t="s">
        <v>102</v>
      </c>
      <c r="R4711" s="24" t="s">
        <v>108</v>
      </c>
      <c r="S4711" s="24" t="s">
        <v>108</v>
      </c>
      <c r="T4711" s="24" t="s">
        <v>238</v>
      </c>
      <c r="U4711" s="24" t="s">
        <v>205</v>
      </c>
      <c r="V4711" s="24" t="s">
        <v>205</v>
      </c>
      <c r="W4711" s="24" t="s">
        <v>205</v>
      </c>
      <c r="X4711" s="24" t="s">
        <v>1833</v>
      </c>
      <c r="Y4711" s="24" t="s">
        <v>1833</v>
      </c>
      <c r="Z4711" s="24"/>
    </row>
    <row r="4712" spans="1:26" x14ac:dyDescent="0.2">
      <c r="A4712">
        <v>4712</v>
      </c>
      <c r="B4712">
        <v>8301</v>
      </c>
      <c r="H4712" s="23">
        <v>44417</v>
      </c>
      <c r="I4712" s="23"/>
      <c r="J4712">
        <v>50</v>
      </c>
      <c r="K4712" s="24"/>
      <c r="L4712" s="24" t="s">
        <v>3474</v>
      </c>
      <c r="M4712" s="24" t="s">
        <v>3276</v>
      </c>
      <c r="N4712" s="24" t="s">
        <v>50</v>
      </c>
      <c r="O4712" s="24" t="s">
        <v>231</v>
      </c>
      <c r="P4712" s="24" t="s">
        <v>217</v>
      </c>
      <c r="Q4712" s="24" t="s">
        <v>36</v>
      </c>
      <c r="R4712" s="24" t="s">
        <v>6</v>
      </c>
      <c r="S4712" s="24" t="s">
        <v>37</v>
      </c>
      <c r="T4712" s="24" t="s">
        <v>304</v>
      </c>
      <c r="U4712" s="24" t="s">
        <v>205</v>
      </c>
      <c r="V4712" s="24" t="s">
        <v>205</v>
      </c>
      <c r="W4712" s="24" t="s">
        <v>205</v>
      </c>
      <c r="X4712" s="24" t="s">
        <v>1833</v>
      </c>
      <c r="Y4712" s="24" t="s">
        <v>205</v>
      </c>
      <c r="Z4712" s="24"/>
    </row>
    <row r="4713" spans="1:26" x14ac:dyDescent="0.2">
      <c r="A4713">
        <v>4713</v>
      </c>
      <c r="B4713">
        <v>8302</v>
      </c>
      <c r="H4713" s="23">
        <v>44417</v>
      </c>
      <c r="I4713" s="23"/>
      <c r="J4713">
        <v>1710.87</v>
      </c>
      <c r="K4713" s="24"/>
      <c r="L4713" s="24" t="s">
        <v>3364</v>
      </c>
      <c r="M4713" s="24" t="s">
        <v>3295</v>
      </c>
      <c r="N4713" s="24" t="s">
        <v>68</v>
      </c>
      <c r="O4713" s="24" t="s">
        <v>231</v>
      </c>
      <c r="P4713" s="24" t="s">
        <v>217</v>
      </c>
      <c r="Q4713" s="24" t="s">
        <v>102</v>
      </c>
      <c r="R4713" s="24" t="s">
        <v>108</v>
      </c>
      <c r="S4713" s="24" t="s">
        <v>108</v>
      </c>
      <c r="T4713" s="24" t="s">
        <v>238</v>
      </c>
      <c r="U4713" s="24" t="s">
        <v>205</v>
      </c>
      <c r="V4713" s="24" t="s">
        <v>205</v>
      </c>
      <c r="W4713" s="24" t="s">
        <v>205</v>
      </c>
      <c r="X4713" s="24" t="s">
        <v>1833</v>
      </c>
      <c r="Y4713" s="24" t="s">
        <v>205</v>
      </c>
      <c r="Z4713" s="24"/>
    </row>
    <row r="4714" spans="1:26" x14ac:dyDescent="0.2">
      <c r="A4714">
        <v>4714</v>
      </c>
      <c r="B4714">
        <v>8303</v>
      </c>
      <c r="H4714" s="23">
        <v>44417</v>
      </c>
      <c r="I4714" s="23"/>
      <c r="J4714">
        <v>490.32</v>
      </c>
      <c r="K4714" s="24" t="s">
        <v>247</v>
      </c>
      <c r="L4714" s="24" t="s">
        <v>3691</v>
      </c>
      <c r="M4714" s="24" t="s">
        <v>3502</v>
      </c>
      <c r="N4714" s="24" t="s">
        <v>7</v>
      </c>
      <c r="O4714" s="24" t="s">
        <v>231</v>
      </c>
      <c r="P4714" s="24" t="s">
        <v>217</v>
      </c>
      <c r="Q4714" s="24" t="s">
        <v>36</v>
      </c>
      <c r="R4714" s="24" t="s">
        <v>6</v>
      </c>
      <c r="S4714" s="24" t="s">
        <v>37</v>
      </c>
      <c r="T4714" s="24" t="s">
        <v>304</v>
      </c>
      <c r="U4714" s="24" t="s">
        <v>205</v>
      </c>
      <c r="V4714" s="24" t="s">
        <v>205</v>
      </c>
      <c r="W4714" s="24" t="s">
        <v>205</v>
      </c>
      <c r="X4714" s="24" t="s">
        <v>1833</v>
      </c>
      <c r="Y4714" s="24" t="s">
        <v>205</v>
      </c>
      <c r="Z4714" s="24"/>
    </row>
    <row r="4715" spans="1:26" x14ac:dyDescent="0.2">
      <c r="A4715">
        <v>4715</v>
      </c>
      <c r="B4715">
        <v>8304</v>
      </c>
      <c r="H4715" s="23">
        <v>44417</v>
      </c>
      <c r="I4715" s="23"/>
      <c r="J4715">
        <v>500</v>
      </c>
      <c r="K4715" s="24"/>
      <c r="L4715" s="24" t="s">
        <v>3258</v>
      </c>
      <c r="M4715" s="24" t="s">
        <v>3008</v>
      </c>
      <c r="N4715" s="24" t="s">
        <v>2236</v>
      </c>
      <c r="O4715" s="24" t="s">
        <v>231</v>
      </c>
      <c r="P4715" s="24" t="s">
        <v>217</v>
      </c>
      <c r="Q4715" s="24" t="s">
        <v>36</v>
      </c>
      <c r="R4715" s="24" t="s">
        <v>6</v>
      </c>
      <c r="S4715" s="24" t="s">
        <v>15</v>
      </c>
      <c r="T4715" s="24" t="s">
        <v>225</v>
      </c>
      <c r="U4715" s="24" t="s">
        <v>205</v>
      </c>
      <c r="V4715" s="24" t="s">
        <v>205</v>
      </c>
      <c r="W4715" s="24" t="s">
        <v>205</v>
      </c>
      <c r="X4715" s="24" t="s">
        <v>1833</v>
      </c>
      <c r="Y4715" s="24" t="s">
        <v>1833</v>
      </c>
      <c r="Z4715" s="24"/>
    </row>
    <row r="4716" spans="1:26" x14ac:dyDescent="0.2">
      <c r="A4716">
        <v>4716</v>
      </c>
      <c r="B4716">
        <v>8306</v>
      </c>
      <c r="H4716" s="23">
        <v>44417</v>
      </c>
      <c r="I4716" s="23"/>
      <c r="J4716">
        <v>2964.82</v>
      </c>
      <c r="K4716" s="24" t="s">
        <v>247</v>
      </c>
      <c r="L4716" s="24" t="s">
        <v>3564</v>
      </c>
      <c r="M4716" s="24" t="s">
        <v>3056</v>
      </c>
      <c r="N4716" s="24" t="s">
        <v>68</v>
      </c>
      <c r="O4716" s="24" t="s">
        <v>231</v>
      </c>
      <c r="P4716" s="24" t="s">
        <v>217</v>
      </c>
      <c r="Q4716" s="24" t="s">
        <v>102</v>
      </c>
      <c r="R4716" s="24" t="s">
        <v>108</v>
      </c>
      <c r="S4716" s="24" t="s">
        <v>108</v>
      </c>
      <c r="T4716" s="24" t="s">
        <v>238</v>
      </c>
      <c r="U4716" s="24" t="s">
        <v>205</v>
      </c>
      <c r="V4716" s="24" t="s">
        <v>205</v>
      </c>
      <c r="W4716" s="24" t="s">
        <v>205</v>
      </c>
      <c r="X4716" s="24" t="s">
        <v>1833</v>
      </c>
      <c r="Y4716" s="24" t="s">
        <v>205</v>
      </c>
      <c r="Z4716" s="24"/>
    </row>
    <row r="4717" spans="1:26" x14ac:dyDescent="0.2">
      <c r="A4717">
        <v>4717</v>
      </c>
      <c r="B4717">
        <v>8307</v>
      </c>
      <c r="H4717" s="23">
        <v>44417</v>
      </c>
      <c r="I4717" s="23"/>
      <c r="J4717">
        <v>68.22</v>
      </c>
      <c r="K4717" s="24"/>
      <c r="L4717" s="24" t="s">
        <v>3692</v>
      </c>
      <c r="M4717" s="24" t="s">
        <v>3693</v>
      </c>
      <c r="N4717" s="24" t="s">
        <v>65</v>
      </c>
      <c r="O4717" s="24" t="s">
        <v>231</v>
      </c>
      <c r="P4717" s="24" t="s">
        <v>217</v>
      </c>
      <c r="Q4717" s="24" t="s">
        <v>28</v>
      </c>
      <c r="R4717" s="24" t="s">
        <v>70</v>
      </c>
      <c r="S4717" s="24" t="s">
        <v>29</v>
      </c>
      <c r="T4717" s="24" t="s">
        <v>232</v>
      </c>
      <c r="U4717" s="24" t="s">
        <v>205</v>
      </c>
      <c r="V4717" s="24" t="s">
        <v>205</v>
      </c>
      <c r="W4717" s="24"/>
      <c r="X4717" s="24" t="s">
        <v>1833</v>
      </c>
      <c r="Y4717" s="24" t="s">
        <v>166</v>
      </c>
      <c r="Z4717" s="24"/>
    </row>
    <row r="4718" spans="1:26" x14ac:dyDescent="0.2">
      <c r="A4718">
        <v>4718</v>
      </c>
      <c r="B4718">
        <v>8308</v>
      </c>
      <c r="H4718" s="23">
        <v>44417</v>
      </c>
      <c r="I4718" s="23"/>
      <c r="J4718">
        <v>51.16</v>
      </c>
      <c r="K4718" s="24"/>
      <c r="L4718" s="24" t="s">
        <v>3694</v>
      </c>
      <c r="M4718" s="24" t="s">
        <v>3695</v>
      </c>
      <c r="N4718" s="24" t="s">
        <v>65</v>
      </c>
      <c r="O4718" s="24" t="s">
        <v>231</v>
      </c>
      <c r="P4718" s="24" t="s">
        <v>217</v>
      </c>
      <c r="Q4718" s="24" t="s">
        <v>28</v>
      </c>
      <c r="R4718" s="24" t="s">
        <v>70</v>
      </c>
      <c r="S4718" s="24" t="s">
        <v>29</v>
      </c>
      <c r="T4718" s="24" t="s">
        <v>232</v>
      </c>
      <c r="U4718" s="24" t="s">
        <v>205</v>
      </c>
      <c r="V4718" s="24" t="s">
        <v>205</v>
      </c>
      <c r="W4718" s="24"/>
      <c r="X4718" s="24" t="s">
        <v>1833</v>
      </c>
      <c r="Y4718" s="24" t="s">
        <v>166</v>
      </c>
      <c r="Z4718" s="24"/>
    </row>
    <row r="4719" spans="1:26" x14ac:dyDescent="0.2">
      <c r="A4719">
        <v>4719</v>
      </c>
      <c r="B4719">
        <v>8309</v>
      </c>
      <c r="H4719" s="23">
        <v>44417</v>
      </c>
      <c r="I4719" s="23"/>
      <c r="J4719">
        <v>315</v>
      </c>
      <c r="K4719" s="24"/>
      <c r="L4719" s="24" t="s">
        <v>3696</v>
      </c>
      <c r="M4719" s="24" t="s">
        <v>3608</v>
      </c>
      <c r="N4719" s="24" t="s">
        <v>50</v>
      </c>
      <c r="O4719" s="24" t="s">
        <v>231</v>
      </c>
      <c r="P4719" s="24" t="s">
        <v>217</v>
      </c>
      <c r="Q4719" s="24" t="s">
        <v>50</v>
      </c>
      <c r="R4719" s="24" t="s">
        <v>105</v>
      </c>
      <c r="S4719" s="24" t="s">
        <v>117</v>
      </c>
      <c r="T4719" s="24" t="s">
        <v>211</v>
      </c>
      <c r="U4719" s="24" t="s">
        <v>205</v>
      </c>
      <c r="V4719" s="24" t="s">
        <v>205</v>
      </c>
      <c r="W4719" s="24"/>
      <c r="X4719" s="24" t="s">
        <v>1833</v>
      </c>
      <c r="Y4719" s="24" t="s">
        <v>166</v>
      </c>
      <c r="Z4719" s="24"/>
    </row>
    <row r="4720" spans="1:26" x14ac:dyDescent="0.2">
      <c r="A4720">
        <v>4720</v>
      </c>
      <c r="B4720">
        <v>8311</v>
      </c>
      <c r="H4720" s="23">
        <v>44417</v>
      </c>
      <c r="I4720" s="23"/>
      <c r="J4720">
        <v>120</v>
      </c>
      <c r="K4720" s="24"/>
      <c r="L4720" s="24" t="s">
        <v>3697</v>
      </c>
      <c r="M4720" s="24" t="s">
        <v>3698</v>
      </c>
      <c r="N4720" s="24" t="s">
        <v>68</v>
      </c>
      <c r="O4720" s="24" t="s">
        <v>231</v>
      </c>
      <c r="P4720" s="24" t="s">
        <v>217</v>
      </c>
      <c r="Q4720" s="24" t="s">
        <v>64</v>
      </c>
      <c r="R4720" s="24" t="s">
        <v>70</v>
      </c>
      <c r="S4720" s="24" t="s">
        <v>63</v>
      </c>
      <c r="T4720" s="24" t="s">
        <v>3432</v>
      </c>
      <c r="U4720" s="24" t="s">
        <v>205</v>
      </c>
      <c r="V4720" s="24" t="s">
        <v>205</v>
      </c>
      <c r="W4720" s="24"/>
      <c r="X4720" s="24" t="s">
        <v>1833</v>
      </c>
      <c r="Y4720" s="24" t="s">
        <v>166</v>
      </c>
      <c r="Z4720" s="24"/>
    </row>
    <row r="4721" spans="1:26" x14ac:dyDescent="0.2">
      <c r="A4721">
        <v>4721</v>
      </c>
      <c r="B4721">
        <v>8312</v>
      </c>
      <c r="H4721" s="23">
        <v>44417</v>
      </c>
      <c r="I4721" s="23"/>
      <c r="J4721">
        <v>4510</v>
      </c>
      <c r="K4721" s="24"/>
      <c r="L4721" s="24" t="s">
        <v>3238</v>
      </c>
      <c r="M4721" s="24" t="s">
        <v>3699</v>
      </c>
      <c r="N4721" s="24" t="s">
        <v>7</v>
      </c>
      <c r="O4721" s="24" t="s">
        <v>231</v>
      </c>
      <c r="P4721" s="24" t="s">
        <v>217</v>
      </c>
      <c r="Q4721" s="24" t="s">
        <v>55</v>
      </c>
      <c r="R4721" s="24" t="s">
        <v>70</v>
      </c>
      <c r="S4721" s="24" t="s">
        <v>74</v>
      </c>
      <c r="T4721" s="24" t="s">
        <v>225</v>
      </c>
      <c r="U4721" s="24" t="s">
        <v>205</v>
      </c>
      <c r="V4721" s="24" t="s">
        <v>205</v>
      </c>
      <c r="W4721" s="24" t="s">
        <v>2308</v>
      </c>
      <c r="X4721" s="24" t="s">
        <v>1833</v>
      </c>
      <c r="Y4721" s="24" t="s">
        <v>1833</v>
      </c>
      <c r="Z4721" s="24"/>
    </row>
    <row r="4722" spans="1:26" x14ac:dyDescent="0.2">
      <c r="A4722">
        <v>4722</v>
      </c>
      <c r="B4722">
        <v>8313</v>
      </c>
      <c r="H4722" s="23">
        <v>44417</v>
      </c>
      <c r="I4722" s="23"/>
      <c r="J4722">
        <v>6000</v>
      </c>
      <c r="K4722" s="24"/>
      <c r="L4722" s="24" t="s">
        <v>3236</v>
      </c>
      <c r="M4722" s="24" t="s">
        <v>3700</v>
      </c>
      <c r="N4722" s="24" t="s">
        <v>65</v>
      </c>
      <c r="O4722" s="24" t="s">
        <v>231</v>
      </c>
      <c r="P4722" s="24" t="s">
        <v>207</v>
      </c>
      <c r="Q4722" s="24" t="s">
        <v>7</v>
      </c>
      <c r="R4722" s="24" t="s">
        <v>6</v>
      </c>
      <c r="S4722" s="24" t="s">
        <v>15</v>
      </c>
      <c r="T4722" s="24" t="s">
        <v>225</v>
      </c>
      <c r="U4722" s="24" t="s">
        <v>205</v>
      </c>
      <c r="V4722" s="24" t="s">
        <v>205</v>
      </c>
      <c r="W4722" s="24"/>
      <c r="X4722" s="24" t="s">
        <v>1833</v>
      </c>
      <c r="Y4722" s="24" t="s">
        <v>166</v>
      </c>
      <c r="Z4722" s="24"/>
    </row>
    <row r="4723" spans="1:26" x14ac:dyDescent="0.2">
      <c r="A4723">
        <v>4723</v>
      </c>
      <c r="B4723">
        <v>8314</v>
      </c>
      <c r="H4723" s="23">
        <v>44417</v>
      </c>
      <c r="I4723" s="23"/>
      <c r="J4723">
        <v>2964.82</v>
      </c>
      <c r="K4723" s="24"/>
      <c r="L4723" s="24" t="s">
        <v>3385</v>
      </c>
      <c r="M4723" s="24" t="s">
        <v>3056</v>
      </c>
      <c r="N4723" s="24" t="s">
        <v>68</v>
      </c>
      <c r="O4723" s="24" t="s">
        <v>231</v>
      </c>
      <c r="P4723" s="24" t="s">
        <v>217</v>
      </c>
      <c r="Q4723" s="24" t="s">
        <v>102</v>
      </c>
      <c r="R4723" s="24" t="s">
        <v>108</v>
      </c>
      <c r="S4723" s="24" t="s">
        <v>108</v>
      </c>
      <c r="T4723" s="24" t="s">
        <v>238</v>
      </c>
      <c r="U4723" s="24" t="s">
        <v>205</v>
      </c>
      <c r="V4723" s="24" t="s">
        <v>205</v>
      </c>
      <c r="W4723" s="24" t="s">
        <v>205</v>
      </c>
      <c r="X4723" s="24" t="s">
        <v>1833</v>
      </c>
      <c r="Y4723" s="24" t="s">
        <v>205</v>
      </c>
      <c r="Z4723" s="24"/>
    </row>
    <row r="4724" spans="1:26" x14ac:dyDescent="0.2">
      <c r="A4724">
        <v>4724</v>
      </c>
      <c r="B4724">
        <v>8315</v>
      </c>
      <c r="H4724" s="23">
        <v>44417</v>
      </c>
      <c r="I4724" s="23"/>
      <c r="J4724">
        <v>607.71</v>
      </c>
      <c r="K4724" s="24"/>
      <c r="L4724" s="24" t="s">
        <v>3701</v>
      </c>
      <c r="M4724" s="24" t="s">
        <v>3702</v>
      </c>
      <c r="N4724" s="24" t="s">
        <v>7</v>
      </c>
      <c r="O4724" s="24" t="s">
        <v>231</v>
      </c>
      <c r="P4724" s="24" t="s">
        <v>217</v>
      </c>
      <c r="Q4724" s="24" t="s">
        <v>52</v>
      </c>
      <c r="R4724" s="24" t="s">
        <v>69</v>
      </c>
      <c r="S4724" s="24" t="s">
        <v>94</v>
      </c>
      <c r="T4724" s="24" t="s">
        <v>363</v>
      </c>
      <c r="U4724" s="24" t="s">
        <v>205</v>
      </c>
      <c r="V4724" s="24" t="s">
        <v>205</v>
      </c>
      <c r="W4724" s="24" t="s">
        <v>3186</v>
      </c>
      <c r="X4724" s="24" t="s">
        <v>1833</v>
      </c>
      <c r="Y4724" s="24" t="s">
        <v>166</v>
      </c>
      <c r="Z4724" s="24"/>
    </row>
    <row r="4725" spans="1:26" x14ac:dyDescent="0.2">
      <c r="A4725">
        <v>4725</v>
      </c>
      <c r="B4725">
        <v>8316</v>
      </c>
      <c r="H4725" s="23">
        <v>44417</v>
      </c>
      <c r="I4725" s="23"/>
      <c r="J4725">
        <v>271.98</v>
      </c>
      <c r="K4725" s="24"/>
      <c r="L4725" s="24" t="s">
        <v>3270</v>
      </c>
      <c r="M4725" s="24" t="s">
        <v>2052</v>
      </c>
      <c r="N4725" s="24" t="s">
        <v>68</v>
      </c>
      <c r="O4725" s="24" t="s">
        <v>231</v>
      </c>
      <c r="P4725" s="24" t="s">
        <v>217</v>
      </c>
      <c r="Q4725" s="24" t="s">
        <v>64</v>
      </c>
      <c r="R4725" s="24" t="s">
        <v>6</v>
      </c>
      <c r="S4725" s="24" t="s">
        <v>59</v>
      </c>
      <c r="T4725" s="24" t="s">
        <v>945</v>
      </c>
      <c r="U4725" s="24" t="s">
        <v>205</v>
      </c>
      <c r="V4725" s="24" t="s">
        <v>205</v>
      </c>
      <c r="W4725" s="24" t="s">
        <v>1856</v>
      </c>
      <c r="X4725" s="24" t="s">
        <v>1833</v>
      </c>
      <c r="Y4725" s="24" t="s">
        <v>166</v>
      </c>
      <c r="Z4725" s="24"/>
    </row>
    <row r="4726" spans="1:26" x14ac:dyDescent="0.2">
      <c r="A4726">
        <v>4726</v>
      </c>
      <c r="B4726">
        <v>8317</v>
      </c>
      <c r="H4726" s="23">
        <v>44417</v>
      </c>
      <c r="I4726" s="23"/>
      <c r="J4726">
        <v>717.76</v>
      </c>
      <c r="K4726" s="24"/>
      <c r="L4726" s="24" t="s">
        <v>3269</v>
      </c>
      <c r="M4726" s="24" t="s">
        <v>1964</v>
      </c>
      <c r="N4726" s="24" t="s">
        <v>7</v>
      </c>
      <c r="O4726" s="24" t="s">
        <v>231</v>
      </c>
      <c r="P4726" s="24" t="s">
        <v>217</v>
      </c>
      <c r="Q4726" s="24" t="s">
        <v>7</v>
      </c>
      <c r="R4726" s="24" t="s">
        <v>6</v>
      </c>
      <c r="S4726" s="24" t="s">
        <v>13</v>
      </c>
      <c r="T4726" s="24" t="s">
        <v>1588</v>
      </c>
      <c r="U4726" s="24" t="s">
        <v>205</v>
      </c>
      <c r="V4726" s="24" t="s">
        <v>205</v>
      </c>
      <c r="W4726" s="24" t="s">
        <v>1783</v>
      </c>
      <c r="X4726" s="24" t="s">
        <v>1833</v>
      </c>
      <c r="Y4726" s="24" t="s">
        <v>166</v>
      </c>
      <c r="Z4726" s="24"/>
    </row>
    <row r="4727" spans="1:26" x14ac:dyDescent="0.2">
      <c r="A4727">
        <v>4727</v>
      </c>
      <c r="B4727">
        <v>8325</v>
      </c>
      <c r="H4727" s="23">
        <v>44417</v>
      </c>
      <c r="I4727" s="23"/>
      <c r="J4727">
        <v>260</v>
      </c>
      <c r="K4727" s="24"/>
      <c r="L4727" s="24" t="s">
        <v>3391</v>
      </c>
      <c r="M4727" s="24" t="s">
        <v>2391</v>
      </c>
      <c r="N4727" s="24" t="s">
        <v>7</v>
      </c>
      <c r="O4727" s="24" t="s">
        <v>231</v>
      </c>
      <c r="P4727" s="24" t="s">
        <v>217</v>
      </c>
      <c r="Q4727" s="24" t="s">
        <v>102</v>
      </c>
      <c r="R4727" s="24" t="s">
        <v>108</v>
      </c>
      <c r="S4727" s="24" t="s">
        <v>108</v>
      </c>
      <c r="T4727" s="24" t="s">
        <v>238</v>
      </c>
      <c r="U4727" s="24" t="s">
        <v>205</v>
      </c>
      <c r="V4727" s="24" t="s">
        <v>205</v>
      </c>
      <c r="W4727" s="24" t="s">
        <v>205</v>
      </c>
      <c r="X4727" s="24" t="s">
        <v>1833</v>
      </c>
      <c r="Y4727" s="24" t="s">
        <v>205</v>
      </c>
      <c r="Z4727" s="24"/>
    </row>
    <row r="4728" spans="1:26" x14ac:dyDescent="0.2">
      <c r="A4728">
        <v>4728</v>
      </c>
      <c r="B4728">
        <v>8326</v>
      </c>
      <c r="H4728" s="23">
        <v>44417</v>
      </c>
      <c r="I4728" s="23"/>
      <c r="J4728">
        <v>4400</v>
      </c>
      <c r="K4728" s="24"/>
      <c r="L4728" s="24" t="s">
        <v>3703</v>
      </c>
      <c r="M4728" s="24" t="s">
        <v>3266</v>
      </c>
      <c r="N4728" s="24" t="s">
        <v>50</v>
      </c>
      <c r="O4728" s="24" t="s">
        <v>231</v>
      </c>
      <c r="P4728" s="24" t="s">
        <v>217</v>
      </c>
      <c r="Q4728" s="24" t="s">
        <v>36</v>
      </c>
      <c r="R4728" s="24" t="s">
        <v>6</v>
      </c>
      <c r="S4728" s="24" t="s">
        <v>15</v>
      </c>
      <c r="T4728" s="24" t="s">
        <v>225</v>
      </c>
      <c r="U4728" s="24" t="s">
        <v>205</v>
      </c>
      <c r="V4728" s="24" t="s">
        <v>205</v>
      </c>
      <c r="W4728" s="24" t="s">
        <v>205</v>
      </c>
      <c r="X4728" s="24" t="s">
        <v>1833</v>
      </c>
      <c r="Y4728" s="24" t="s">
        <v>166</v>
      </c>
      <c r="Z4728" s="24"/>
    </row>
    <row r="4729" spans="1:26" x14ac:dyDescent="0.2">
      <c r="A4729">
        <v>4729</v>
      </c>
      <c r="B4729">
        <v>8327</v>
      </c>
      <c r="H4729" s="23">
        <v>44418</v>
      </c>
      <c r="I4729" s="23"/>
      <c r="J4729">
        <v>1790.36</v>
      </c>
      <c r="K4729" s="24"/>
      <c r="L4729" s="24" t="s">
        <v>3704</v>
      </c>
      <c r="M4729" s="24" t="s">
        <v>3663</v>
      </c>
      <c r="N4729" s="24" t="s">
        <v>68</v>
      </c>
      <c r="O4729" s="24" t="s">
        <v>231</v>
      </c>
      <c r="P4729" s="24" t="s">
        <v>217</v>
      </c>
      <c r="Q4729" s="24" t="s">
        <v>102</v>
      </c>
      <c r="R4729" s="24" t="s">
        <v>108</v>
      </c>
      <c r="S4729" s="24" t="s">
        <v>108</v>
      </c>
      <c r="T4729" s="24" t="s">
        <v>238</v>
      </c>
      <c r="U4729" s="24" t="s">
        <v>205</v>
      </c>
      <c r="V4729" s="24" t="s">
        <v>205</v>
      </c>
      <c r="W4729" s="24" t="s">
        <v>205</v>
      </c>
      <c r="X4729" s="24" t="s">
        <v>1833</v>
      </c>
      <c r="Y4729" s="24" t="s">
        <v>205</v>
      </c>
      <c r="Z4729" s="24"/>
    </row>
    <row r="4730" spans="1:26" x14ac:dyDescent="0.2">
      <c r="A4730">
        <v>4730</v>
      </c>
      <c r="B4730">
        <v>8328</v>
      </c>
      <c r="H4730" s="23">
        <v>44418</v>
      </c>
      <c r="I4730" s="23"/>
      <c r="J4730">
        <v>1733.66</v>
      </c>
      <c r="K4730" s="24" t="s">
        <v>247</v>
      </c>
      <c r="L4730" s="24" t="s">
        <v>3705</v>
      </c>
      <c r="M4730" s="24" t="s">
        <v>3706</v>
      </c>
      <c r="N4730" s="24" t="s">
        <v>68</v>
      </c>
      <c r="O4730" s="24" t="s">
        <v>231</v>
      </c>
      <c r="P4730" s="24" t="s">
        <v>217</v>
      </c>
      <c r="Q4730" s="24" t="s">
        <v>102</v>
      </c>
      <c r="R4730" s="24" t="s">
        <v>108</v>
      </c>
      <c r="S4730" s="24" t="s">
        <v>108</v>
      </c>
      <c r="T4730" s="24" t="s">
        <v>238</v>
      </c>
      <c r="U4730" s="24" t="s">
        <v>205</v>
      </c>
      <c r="V4730" s="24" t="s">
        <v>205</v>
      </c>
      <c r="W4730" s="24" t="s">
        <v>205</v>
      </c>
      <c r="X4730" s="24" t="s">
        <v>1833</v>
      </c>
      <c r="Y4730" s="24" t="s">
        <v>205</v>
      </c>
      <c r="Z4730" s="24"/>
    </row>
    <row r="4731" spans="1:26" x14ac:dyDescent="0.2">
      <c r="A4731">
        <v>4731</v>
      </c>
      <c r="B4731">
        <v>8331</v>
      </c>
      <c r="H4731" s="23">
        <v>44418</v>
      </c>
      <c r="I4731" s="23"/>
      <c r="J4731">
        <v>360</v>
      </c>
      <c r="K4731" s="24"/>
      <c r="L4731" s="24" t="s">
        <v>3707</v>
      </c>
      <c r="M4731" s="24" t="s">
        <v>3708</v>
      </c>
      <c r="N4731" s="24" t="s">
        <v>7</v>
      </c>
      <c r="O4731" s="24" t="s">
        <v>231</v>
      </c>
      <c r="P4731" s="24" t="s">
        <v>217</v>
      </c>
      <c r="Q4731" s="24" t="s">
        <v>584</v>
      </c>
      <c r="R4731" s="24" t="s">
        <v>584</v>
      </c>
      <c r="S4731" s="24" t="s">
        <v>584</v>
      </c>
      <c r="T4731" s="24" t="s">
        <v>585</v>
      </c>
      <c r="U4731" s="24" t="s">
        <v>3709</v>
      </c>
      <c r="V4731" s="24" t="s">
        <v>3710</v>
      </c>
      <c r="W4731" s="24"/>
      <c r="X4731" s="24" t="s">
        <v>166</v>
      </c>
      <c r="Y4731" s="24" t="s">
        <v>166</v>
      </c>
      <c r="Z4731" s="24"/>
    </row>
    <row r="4732" spans="1:26" x14ac:dyDescent="0.2">
      <c r="A4732">
        <v>4732</v>
      </c>
      <c r="B4732">
        <v>8335</v>
      </c>
      <c r="H4732" s="23">
        <v>44418</v>
      </c>
      <c r="I4732" s="23"/>
      <c r="J4732">
        <v>1733.66</v>
      </c>
      <c r="K4732" s="24"/>
      <c r="L4732" s="24" t="s">
        <v>3711</v>
      </c>
      <c r="M4732" s="24" t="s">
        <v>3706</v>
      </c>
      <c r="N4732" s="24" t="s">
        <v>68</v>
      </c>
      <c r="O4732" s="24" t="s">
        <v>231</v>
      </c>
      <c r="P4732" s="24" t="s">
        <v>217</v>
      </c>
      <c r="Q4732" s="24" t="s">
        <v>102</v>
      </c>
      <c r="R4732" s="24" t="s">
        <v>108</v>
      </c>
      <c r="S4732" s="24" t="s">
        <v>108</v>
      </c>
      <c r="T4732" s="24" t="s">
        <v>238</v>
      </c>
      <c r="U4732" s="24" t="s">
        <v>205</v>
      </c>
      <c r="V4732" s="24" t="s">
        <v>205</v>
      </c>
      <c r="W4732" s="24" t="s">
        <v>205</v>
      </c>
      <c r="X4732" s="24" t="s">
        <v>1833</v>
      </c>
      <c r="Y4732" s="24" t="s">
        <v>205</v>
      </c>
      <c r="Z4732" s="24"/>
    </row>
    <row r="4733" spans="1:26" x14ac:dyDescent="0.2">
      <c r="A4733">
        <v>4733</v>
      </c>
      <c r="B4733">
        <v>8336</v>
      </c>
      <c r="H4733" s="23">
        <v>44418</v>
      </c>
      <c r="I4733" s="23"/>
      <c r="J4733">
        <v>490.32</v>
      </c>
      <c r="K4733" s="24"/>
      <c r="L4733" s="24" t="s">
        <v>3712</v>
      </c>
      <c r="M4733" s="24" t="s">
        <v>3502</v>
      </c>
      <c r="N4733" s="24" t="s">
        <v>7</v>
      </c>
      <c r="O4733" s="24" t="s">
        <v>231</v>
      </c>
      <c r="P4733" s="24" t="s">
        <v>217</v>
      </c>
      <c r="Q4733" s="24" t="s">
        <v>36</v>
      </c>
      <c r="R4733" s="24" t="s">
        <v>6</v>
      </c>
      <c r="S4733" s="24" t="s">
        <v>37</v>
      </c>
      <c r="T4733" s="24" t="s">
        <v>304</v>
      </c>
      <c r="U4733" s="24" t="s">
        <v>205</v>
      </c>
      <c r="V4733" s="24" t="s">
        <v>205</v>
      </c>
      <c r="W4733" s="24" t="s">
        <v>205</v>
      </c>
      <c r="X4733" s="24" t="s">
        <v>1833</v>
      </c>
      <c r="Y4733" s="24" t="s">
        <v>205</v>
      </c>
      <c r="Z4733" s="24"/>
    </row>
    <row r="4734" spans="1:26" x14ac:dyDescent="0.2">
      <c r="A4734">
        <v>4734</v>
      </c>
      <c r="B4734">
        <v>8338</v>
      </c>
      <c r="H4734" s="23">
        <v>44418</v>
      </c>
      <c r="I4734" s="23"/>
      <c r="J4734">
        <v>4594.3</v>
      </c>
      <c r="K4734" s="24"/>
      <c r="L4734" s="24" t="s">
        <v>3404</v>
      </c>
      <c r="M4734" s="24" t="s">
        <v>1937</v>
      </c>
      <c r="N4734" s="24" t="s">
        <v>68</v>
      </c>
      <c r="O4734" s="24" t="s">
        <v>231</v>
      </c>
      <c r="P4734" s="24" t="s">
        <v>217</v>
      </c>
      <c r="Q4734" s="24" t="s">
        <v>17</v>
      </c>
      <c r="R4734" s="24" t="s">
        <v>6</v>
      </c>
      <c r="S4734" s="24" t="s">
        <v>22</v>
      </c>
      <c r="T4734" s="24" t="s">
        <v>3713</v>
      </c>
      <c r="U4734" s="24" t="s">
        <v>205</v>
      </c>
      <c r="V4734" s="24" t="s">
        <v>205</v>
      </c>
      <c r="W4734" s="24" t="s">
        <v>22</v>
      </c>
      <c r="X4734" s="24" t="s">
        <v>1833</v>
      </c>
      <c r="Y4734" s="24" t="s">
        <v>166</v>
      </c>
      <c r="Z4734" s="24"/>
    </row>
    <row r="4735" spans="1:26" x14ac:dyDescent="0.2">
      <c r="A4735">
        <v>4735</v>
      </c>
      <c r="B4735">
        <v>8340</v>
      </c>
      <c r="H4735" s="23">
        <v>44418</v>
      </c>
      <c r="I4735" s="23"/>
      <c r="J4735">
        <v>1664.51</v>
      </c>
      <c r="K4735" s="24"/>
      <c r="L4735" s="24" t="s">
        <v>3367</v>
      </c>
      <c r="M4735" s="24" t="s">
        <v>3169</v>
      </c>
      <c r="N4735" s="24" t="s">
        <v>68</v>
      </c>
      <c r="O4735" s="24" t="s">
        <v>231</v>
      </c>
      <c r="P4735" s="24" t="s">
        <v>217</v>
      </c>
      <c r="Q4735" s="24" t="s">
        <v>102</v>
      </c>
      <c r="R4735" s="24" t="s">
        <v>108</v>
      </c>
      <c r="S4735" s="24" t="s">
        <v>108</v>
      </c>
      <c r="T4735" s="24" t="s">
        <v>238</v>
      </c>
      <c r="U4735" s="24" t="s">
        <v>205</v>
      </c>
      <c r="V4735" s="24" t="s">
        <v>205</v>
      </c>
      <c r="W4735" s="24" t="s">
        <v>205</v>
      </c>
      <c r="X4735" s="24" t="s">
        <v>1833</v>
      </c>
      <c r="Y4735" s="24" t="s">
        <v>205</v>
      </c>
      <c r="Z4735" s="24"/>
    </row>
    <row r="4736" spans="1:26" x14ac:dyDescent="0.2">
      <c r="A4736">
        <v>4736</v>
      </c>
      <c r="B4736">
        <v>8341</v>
      </c>
      <c r="H4736" s="23">
        <v>44418</v>
      </c>
      <c r="I4736" s="23"/>
      <c r="J4736">
        <v>996</v>
      </c>
      <c r="K4736" s="24"/>
      <c r="L4736" s="24" t="s">
        <v>3417</v>
      </c>
      <c r="M4736" s="24" t="s">
        <v>3418</v>
      </c>
      <c r="N4736" s="24" t="s">
        <v>50</v>
      </c>
      <c r="O4736" s="24" t="s">
        <v>231</v>
      </c>
      <c r="P4736" s="24" t="s">
        <v>217</v>
      </c>
      <c r="Q4736" s="24" t="s">
        <v>50</v>
      </c>
      <c r="R4736" s="24" t="s">
        <v>6</v>
      </c>
      <c r="S4736" s="24" t="s">
        <v>24</v>
      </c>
      <c r="T4736" s="24" t="s">
        <v>312</v>
      </c>
      <c r="U4736" s="24" t="s">
        <v>205</v>
      </c>
      <c r="V4736" s="24" t="s">
        <v>205</v>
      </c>
      <c r="W4736" s="24" t="s">
        <v>2993</v>
      </c>
      <c r="X4736" s="24" t="s">
        <v>1833</v>
      </c>
      <c r="Y4736" s="24" t="s">
        <v>166</v>
      </c>
      <c r="Z4736" s="24"/>
    </row>
    <row r="4737" spans="1:26" x14ac:dyDescent="0.2">
      <c r="A4737">
        <v>4737</v>
      </c>
      <c r="B4737">
        <v>8342</v>
      </c>
      <c r="H4737" s="23">
        <v>44418</v>
      </c>
      <c r="I4737" s="23"/>
      <c r="J4737">
        <v>619.74</v>
      </c>
      <c r="K4737" s="24"/>
      <c r="L4737" s="24" t="s">
        <v>3714</v>
      </c>
      <c r="M4737" s="24" t="s">
        <v>3122</v>
      </c>
      <c r="N4737" s="24" t="s">
        <v>7</v>
      </c>
      <c r="O4737" s="24" t="s">
        <v>231</v>
      </c>
      <c r="P4737" s="24" t="s">
        <v>217</v>
      </c>
      <c r="Q4737" s="24" t="s">
        <v>52</v>
      </c>
      <c r="R4737" s="24" t="s">
        <v>69</v>
      </c>
      <c r="S4737" s="24" t="s">
        <v>94</v>
      </c>
      <c r="T4737" s="24" t="s">
        <v>363</v>
      </c>
      <c r="U4737" s="24" t="s">
        <v>205</v>
      </c>
      <c r="V4737" s="24" t="s">
        <v>205</v>
      </c>
      <c r="W4737" s="24"/>
      <c r="X4737" s="24" t="s">
        <v>1833</v>
      </c>
      <c r="Y4737" s="24" t="s">
        <v>166</v>
      </c>
      <c r="Z4737" s="24"/>
    </row>
    <row r="4738" spans="1:26" x14ac:dyDescent="0.2">
      <c r="A4738">
        <v>4738</v>
      </c>
      <c r="B4738">
        <v>8344</v>
      </c>
      <c r="H4738" s="23">
        <v>44418</v>
      </c>
      <c r="I4738" s="23"/>
      <c r="J4738">
        <v>2900</v>
      </c>
      <c r="K4738" s="24"/>
      <c r="L4738" s="24" t="s">
        <v>3417</v>
      </c>
      <c r="M4738" s="24" t="s">
        <v>3418</v>
      </c>
      <c r="N4738" s="24" t="s">
        <v>50</v>
      </c>
      <c r="O4738" s="24" t="s">
        <v>231</v>
      </c>
      <c r="P4738" s="24" t="s">
        <v>217</v>
      </c>
      <c r="Q4738" s="24" t="s">
        <v>50</v>
      </c>
      <c r="R4738" s="24" t="s">
        <v>6</v>
      </c>
      <c r="S4738" s="24" t="s">
        <v>24</v>
      </c>
      <c r="T4738" s="24" t="s">
        <v>312</v>
      </c>
      <c r="U4738" s="24" t="s">
        <v>205</v>
      </c>
      <c r="V4738" s="24" t="s">
        <v>205</v>
      </c>
      <c r="W4738" s="24" t="s">
        <v>2993</v>
      </c>
      <c r="X4738" s="24" t="s">
        <v>1833</v>
      </c>
      <c r="Y4738" s="24" t="s">
        <v>166</v>
      </c>
      <c r="Z4738" s="24"/>
    </row>
    <row r="4739" spans="1:26" x14ac:dyDescent="0.2">
      <c r="A4739">
        <v>4739</v>
      </c>
      <c r="B4739">
        <v>8346</v>
      </c>
      <c r="H4739" s="23">
        <v>44418</v>
      </c>
      <c r="I4739" s="23"/>
      <c r="J4739">
        <v>7000.35</v>
      </c>
      <c r="K4739" s="24"/>
      <c r="L4739" s="24" t="s">
        <v>3405</v>
      </c>
      <c r="M4739" s="24" t="s">
        <v>3715</v>
      </c>
      <c r="N4739" s="24" t="s">
        <v>68</v>
      </c>
      <c r="O4739" s="24" t="s">
        <v>231</v>
      </c>
      <c r="P4739" s="24" t="s">
        <v>217</v>
      </c>
      <c r="Q4739" s="24" t="s">
        <v>17</v>
      </c>
      <c r="R4739" s="24" t="s">
        <v>6</v>
      </c>
      <c r="S4739" s="24" t="s">
        <v>12</v>
      </c>
      <c r="T4739" s="24" t="s">
        <v>336</v>
      </c>
      <c r="U4739" s="24" t="s">
        <v>205</v>
      </c>
      <c r="V4739" s="24" t="s">
        <v>205</v>
      </c>
      <c r="W4739" s="24" t="s">
        <v>2142</v>
      </c>
      <c r="X4739" s="24" t="s">
        <v>1833</v>
      </c>
      <c r="Y4739" s="24" t="s">
        <v>1833</v>
      </c>
      <c r="Z4739" s="24"/>
    </row>
    <row r="4740" spans="1:26" x14ac:dyDescent="0.2">
      <c r="A4740">
        <v>4740</v>
      </c>
      <c r="B4740">
        <v>8347</v>
      </c>
      <c r="H4740" s="23">
        <v>44418</v>
      </c>
      <c r="I4740" s="23"/>
      <c r="J4740">
        <v>21588.91</v>
      </c>
      <c r="K4740" s="24"/>
      <c r="L4740" s="24" t="s">
        <v>3428</v>
      </c>
      <c r="M4740" s="24" t="s">
        <v>3429</v>
      </c>
      <c r="N4740" s="24" t="s">
        <v>68</v>
      </c>
      <c r="O4740" s="24" t="s">
        <v>231</v>
      </c>
      <c r="P4740" s="24" t="s">
        <v>217</v>
      </c>
      <c r="Q4740" s="24" t="s">
        <v>1847</v>
      </c>
      <c r="R4740" s="24" t="s">
        <v>1847</v>
      </c>
      <c r="S4740" s="24" t="s">
        <v>1848</v>
      </c>
      <c r="T4740" s="24" t="s">
        <v>1849</v>
      </c>
      <c r="U4740" s="24" t="s">
        <v>205</v>
      </c>
      <c r="V4740" s="24" t="s">
        <v>205</v>
      </c>
      <c r="W4740" s="24"/>
      <c r="X4740" s="24" t="s">
        <v>1833</v>
      </c>
      <c r="Y4740" s="24" t="s">
        <v>205</v>
      </c>
      <c r="Z4740" s="24"/>
    </row>
    <row r="4741" spans="1:26" x14ac:dyDescent="0.2">
      <c r="A4741">
        <v>4741</v>
      </c>
      <c r="B4741">
        <v>8348</v>
      </c>
      <c r="H4741" s="23">
        <v>44418</v>
      </c>
      <c r="I4741" s="23"/>
      <c r="J4741">
        <v>194.99</v>
      </c>
      <c r="K4741" s="24"/>
      <c r="L4741" s="24" t="s">
        <v>3558</v>
      </c>
      <c r="M4741" s="24" t="s">
        <v>2147</v>
      </c>
      <c r="N4741" s="24" t="s">
        <v>68</v>
      </c>
      <c r="O4741" s="24" t="s">
        <v>231</v>
      </c>
      <c r="P4741" s="24" t="s">
        <v>217</v>
      </c>
      <c r="Q4741" s="24" t="s">
        <v>64</v>
      </c>
      <c r="R4741" s="24" t="s">
        <v>6</v>
      </c>
      <c r="S4741" s="24" t="s">
        <v>25</v>
      </c>
      <c r="T4741" s="24" t="s">
        <v>1100</v>
      </c>
      <c r="U4741" s="24" t="s">
        <v>205</v>
      </c>
      <c r="V4741" s="24" t="s">
        <v>205</v>
      </c>
      <c r="W4741" s="24" t="s">
        <v>2148</v>
      </c>
      <c r="X4741" s="24" t="s">
        <v>1833</v>
      </c>
      <c r="Y4741" s="24" t="s">
        <v>1833</v>
      </c>
      <c r="Z4741" s="24"/>
    </row>
    <row r="4742" spans="1:26" x14ac:dyDescent="0.2">
      <c r="A4742">
        <v>4742</v>
      </c>
      <c r="B4742">
        <v>8349</v>
      </c>
      <c r="H4742" s="23">
        <v>44418</v>
      </c>
      <c r="I4742" s="23"/>
      <c r="J4742">
        <v>56.41</v>
      </c>
      <c r="K4742" s="24"/>
      <c r="L4742" s="24" t="s">
        <v>3716</v>
      </c>
      <c r="M4742" s="24" t="s">
        <v>3561</v>
      </c>
      <c r="N4742" s="24" t="s">
        <v>7</v>
      </c>
      <c r="O4742" s="24" t="s">
        <v>231</v>
      </c>
      <c r="P4742" s="24" t="s">
        <v>217</v>
      </c>
      <c r="Q4742" s="24" t="s">
        <v>102</v>
      </c>
      <c r="R4742" s="24" t="s">
        <v>108</v>
      </c>
      <c r="S4742" s="24" t="s">
        <v>103</v>
      </c>
      <c r="T4742" s="24" t="s">
        <v>260</v>
      </c>
      <c r="U4742" s="24" t="s">
        <v>3091</v>
      </c>
      <c r="V4742" s="24" t="s">
        <v>205</v>
      </c>
      <c r="W4742" s="24" t="s">
        <v>1856</v>
      </c>
      <c r="X4742" s="24" t="s">
        <v>1833</v>
      </c>
      <c r="Y4742" s="24" t="s">
        <v>166</v>
      </c>
      <c r="Z4742" s="24"/>
    </row>
    <row r="4743" spans="1:26" x14ac:dyDescent="0.2">
      <c r="A4743">
        <v>4743</v>
      </c>
      <c r="B4743">
        <v>8350</v>
      </c>
      <c r="H4743" s="23">
        <v>44418</v>
      </c>
      <c r="I4743" s="23"/>
      <c r="J4743">
        <v>169.7</v>
      </c>
      <c r="K4743" s="24"/>
      <c r="L4743" s="24" t="s">
        <v>3717</v>
      </c>
      <c r="M4743" s="24" t="s">
        <v>3718</v>
      </c>
      <c r="N4743" s="24" t="s">
        <v>2350</v>
      </c>
      <c r="O4743" s="24" t="s">
        <v>231</v>
      </c>
      <c r="P4743" s="24" t="s">
        <v>217</v>
      </c>
      <c r="Q4743" s="24" t="s">
        <v>36</v>
      </c>
      <c r="R4743" s="24" t="s">
        <v>70</v>
      </c>
      <c r="S4743" s="24" t="s">
        <v>83</v>
      </c>
      <c r="T4743" s="24" t="s">
        <v>257</v>
      </c>
      <c r="U4743" s="24" t="s">
        <v>205</v>
      </c>
      <c r="V4743" s="24" t="s">
        <v>205</v>
      </c>
      <c r="W4743" s="24"/>
      <c r="X4743" s="24" t="s">
        <v>1833</v>
      </c>
      <c r="Y4743" s="24" t="s">
        <v>166</v>
      </c>
      <c r="Z4743" s="24"/>
    </row>
    <row r="4744" spans="1:26" x14ac:dyDescent="0.2">
      <c r="A4744">
        <v>4744</v>
      </c>
      <c r="B4744">
        <v>8377</v>
      </c>
      <c r="H4744" s="23">
        <v>44420</v>
      </c>
      <c r="I4744" s="23"/>
      <c r="J4744">
        <v>360.83</v>
      </c>
      <c r="K4744" s="24"/>
      <c r="L4744" s="24" t="s">
        <v>3719</v>
      </c>
      <c r="M4744" s="24" t="s">
        <v>3567</v>
      </c>
      <c r="N4744" s="24" t="s">
        <v>7</v>
      </c>
      <c r="O4744" s="24" t="s">
        <v>231</v>
      </c>
      <c r="P4744" s="24" t="s">
        <v>217</v>
      </c>
      <c r="Q4744" s="24" t="s">
        <v>102</v>
      </c>
      <c r="R4744" s="24" t="s">
        <v>108</v>
      </c>
      <c r="S4744" s="24" t="s">
        <v>103</v>
      </c>
      <c r="T4744" s="24" t="s">
        <v>260</v>
      </c>
      <c r="U4744" s="24" t="s">
        <v>3091</v>
      </c>
      <c r="V4744" s="24" t="s">
        <v>205</v>
      </c>
      <c r="W4744" s="24"/>
      <c r="X4744" s="24" t="s">
        <v>166</v>
      </c>
      <c r="Y4744" s="24" t="s">
        <v>166</v>
      </c>
      <c r="Z4744" s="24"/>
    </row>
    <row r="4745" spans="1:26" x14ac:dyDescent="0.2">
      <c r="A4745">
        <v>4745</v>
      </c>
      <c r="B4745">
        <v>8378</v>
      </c>
      <c r="H4745" s="23">
        <v>44420</v>
      </c>
      <c r="I4745" s="23"/>
      <c r="J4745">
        <v>1335</v>
      </c>
      <c r="K4745" s="24"/>
      <c r="L4745" s="24" t="s">
        <v>3720</v>
      </c>
      <c r="M4745" s="24" t="s">
        <v>3721</v>
      </c>
      <c r="N4745" s="24" t="s">
        <v>50</v>
      </c>
      <c r="O4745" s="24" t="s">
        <v>231</v>
      </c>
      <c r="P4745" s="24" t="s">
        <v>217</v>
      </c>
      <c r="Q4745" s="24" t="s">
        <v>50</v>
      </c>
      <c r="R4745" s="24" t="s">
        <v>105</v>
      </c>
      <c r="S4745" s="24" t="s">
        <v>24</v>
      </c>
      <c r="T4745" s="24" t="s">
        <v>312</v>
      </c>
      <c r="U4745" s="24" t="s">
        <v>205</v>
      </c>
      <c r="V4745" s="24" t="s">
        <v>205</v>
      </c>
      <c r="W4745" s="24"/>
      <c r="X4745" s="24" t="s">
        <v>1833</v>
      </c>
      <c r="Y4745" s="24" t="s">
        <v>166</v>
      </c>
      <c r="Z4745" s="24"/>
    </row>
    <row r="4746" spans="1:26" x14ac:dyDescent="0.2">
      <c r="A4746">
        <v>4746</v>
      </c>
      <c r="B4746">
        <v>8379</v>
      </c>
      <c r="H4746" s="23">
        <v>44420</v>
      </c>
      <c r="I4746" s="23"/>
      <c r="J4746">
        <v>166.95</v>
      </c>
      <c r="K4746" s="24"/>
      <c r="L4746" s="24" t="s">
        <v>3634</v>
      </c>
      <c r="M4746" s="24" t="s">
        <v>3122</v>
      </c>
      <c r="N4746" s="24" t="s">
        <v>7</v>
      </c>
      <c r="O4746" s="24" t="s">
        <v>231</v>
      </c>
      <c r="P4746" s="24" t="s">
        <v>217</v>
      </c>
      <c r="Q4746" s="24" t="s">
        <v>52</v>
      </c>
      <c r="R4746" s="24" t="s">
        <v>69</v>
      </c>
      <c r="S4746" s="24" t="s">
        <v>94</v>
      </c>
      <c r="T4746" s="24" t="s">
        <v>363</v>
      </c>
      <c r="U4746" s="24" t="s">
        <v>205</v>
      </c>
      <c r="V4746" s="24" t="s">
        <v>205</v>
      </c>
      <c r="W4746" s="24"/>
      <c r="X4746" s="24" t="s">
        <v>1833</v>
      </c>
      <c r="Y4746" s="24" t="s">
        <v>166</v>
      </c>
      <c r="Z4746" s="24"/>
    </row>
    <row r="4747" spans="1:26" x14ac:dyDescent="0.2">
      <c r="A4747">
        <v>4747</v>
      </c>
      <c r="B4747">
        <v>8380</v>
      </c>
      <c r="H4747" s="23">
        <v>44420</v>
      </c>
      <c r="I4747" s="23"/>
      <c r="J4747">
        <v>170</v>
      </c>
      <c r="K4747" s="24"/>
      <c r="L4747" s="24" t="s">
        <v>3419</v>
      </c>
      <c r="M4747" s="24" t="s">
        <v>1252</v>
      </c>
      <c r="N4747" s="24" t="s">
        <v>68</v>
      </c>
      <c r="O4747" s="24" t="s">
        <v>231</v>
      </c>
      <c r="P4747" s="24" t="s">
        <v>217</v>
      </c>
      <c r="Q4747" s="24" t="s">
        <v>17</v>
      </c>
      <c r="R4747" s="24" t="s">
        <v>6</v>
      </c>
      <c r="S4747" s="24" t="s">
        <v>26</v>
      </c>
      <c r="T4747" s="24" t="s">
        <v>3713</v>
      </c>
      <c r="U4747" s="24" t="s">
        <v>205</v>
      </c>
      <c r="V4747" s="24" t="s">
        <v>205</v>
      </c>
      <c r="W4747" s="24" t="s">
        <v>2227</v>
      </c>
      <c r="X4747" s="24" t="s">
        <v>1833</v>
      </c>
      <c r="Y4747" s="24" t="s">
        <v>166</v>
      </c>
      <c r="Z4747" s="24"/>
    </row>
    <row r="4748" spans="1:26" x14ac:dyDescent="0.2">
      <c r="A4748">
        <v>4748</v>
      </c>
      <c r="B4748">
        <v>8381</v>
      </c>
      <c r="H4748" s="23">
        <v>44420</v>
      </c>
      <c r="I4748" s="23"/>
      <c r="J4748">
        <v>495</v>
      </c>
      <c r="K4748" s="24"/>
      <c r="L4748" s="24" t="s">
        <v>3424</v>
      </c>
      <c r="M4748" s="24" t="s">
        <v>2073</v>
      </c>
      <c r="N4748" s="24" t="s">
        <v>68</v>
      </c>
      <c r="O4748" s="24" t="s">
        <v>231</v>
      </c>
      <c r="P4748" s="24" t="s">
        <v>217</v>
      </c>
      <c r="Q4748" s="24" t="s">
        <v>36</v>
      </c>
      <c r="R4748" s="24" t="s">
        <v>6</v>
      </c>
      <c r="S4748" s="24" t="s">
        <v>41</v>
      </c>
      <c r="T4748" s="24" t="s">
        <v>480</v>
      </c>
      <c r="U4748" s="24" t="s">
        <v>205</v>
      </c>
      <c r="V4748" s="24" t="s">
        <v>205</v>
      </c>
      <c r="W4748" s="24" t="s">
        <v>2074</v>
      </c>
      <c r="X4748" s="24" t="s">
        <v>1833</v>
      </c>
      <c r="Y4748" s="24" t="s">
        <v>166</v>
      </c>
      <c r="Z4748" s="24"/>
    </row>
    <row r="4749" spans="1:26" x14ac:dyDescent="0.2">
      <c r="A4749">
        <v>4749</v>
      </c>
      <c r="B4749">
        <v>8382</v>
      </c>
      <c r="H4749" s="23">
        <v>44420</v>
      </c>
      <c r="I4749" s="23"/>
      <c r="J4749">
        <v>500</v>
      </c>
      <c r="K4749" s="24"/>
      <c r="L4749" s="24" t="s">
        <v>3722</v>
      </c>
      <c r="M4749" s="24" t="s">
        <v>3723</v>
      </c>
      <c r="N4749" s="24" t="s">
        <v>2350</v>
      </c>
      <c r="O4749" s="24" t="s">
        <v>231</v>
      </c>
      <c r="P4749" s="24" t="s">
        <v>217</v>
      </c>
      <c r="Q4749" s="24" t="s">
        <v>36</v>
      </c>
      <c r="R4749" s="24" t="s">
        <v>6</v>
      </c>
      <c r="S4749" s="24" t="s">
        <v>44</v>
      </c>
      <c r="T4749" s="24" t="s">
        <v>225</v>
      </c>
      <c r="U4749" s="24" t="s">
        <v>205</v>
      </c>
      <c r="V4749" s="24" t="s">
        <v>205</v>
      </c>
      <c r="W4749" s="24" t="s">
        <v>44</v>
      </c>
      <c r="X4749" s="24" t="s">
        <v>166</v>
      </c>
      <c r="Y4749" s="24" t="s">
        <v>166</v>
      </c>
      <c r="Z4749" s="24"/>
    </row>
    <row r="4750" spans="1:26" x14ac:dyDescent="0.2">
      <c r="A4750">
        <v>4750</v>
      </c>
      <c r="B4750">
        <v>8383</v>
      </c>
      <c r="H4750" s="23">
        <v>44420</v>
      </c>
      <c r="I4750" s="23"/>
      <c r="J4750">
        <v>1158.57</v>
      </c>
      <c r="K4750" s="24"/>
      <c r="L4750" s="24" t="s">
        <v>3724</v>
      </c>
      <c r="M4750" s="24" t="s">
        <v>2154</v>
      </c>
      <c r="N4750" s="24" t="s">
        <v>7</v>
      </c>
      <c r="O4750" s="24" t="s">
        <v>231</v>
      </c>
      <c r="P4750" s="24" t="s">
        <v>217</v>
      </c>
      <c r="Q4750" s="24" t="s">
        <v>584</v>
      </c>
      <c r="R4750" s="24" t="s">
        <v>584</v>
      </c>
      <c r="S4750" s="24" t="s">
        <v>584</v>
      </c>
      <c r="T4750" s="24" t="s">
        <v>585</v>
      </c>
      <c r="U4750" s="24" t="s">
        <v>3725</v>
      </c>
      <c r="V4750" s="24" t="s">
        <v>3726</v>
      </c>
      <c r="W4750" s="24"/>
      <c r="X4750" s="24" t="s">
        <v>1833</v>
      </c>
      <c r="Y4750" s="24" t="s">
        <v>166</v>
      </c>
      <c r="Z4750" s="24"/>
    </row>
    <row r="4751" spans="1:26" x14ac:dyDescent="0.2">
      <c r="A4751">
        <v>4751</v>
      </c>
      <c r="B4751">
        <v>8389</v>
      </c>
      <c r="H4751" s="23">
        <v>44421</v>
      </c>
      <c r="I4751" s="23"/>
      <c r="J4751">
        <v>2500</v>
      </c>
      <c r="K4751" s="24"/>
      <c r="L4751" s="24" t="s">
        <v>3727</v>
      </c>
      <c r="M4751" s="24" t="s">
        <v>3728</v>
      </c>
      <c r="N4751" s="24" t="s">
        <v>50</v>
      </c>
      <c r="O4751" s="24" t="s">
        <v>231</v>
      </c>
      <c r="P4751" s="24" t="s">
        <v>217</v>
      </c>
      <c r="Q4751" s="24" t="s">
        <v>50</v>
      </c>
      <c r="R4751" s="24" t="s">
        <v>105</v>
      </c>
      <c r="S4751" s="24" t="s">
        <v>24</v>
      </c>
      <c r="T4751" s="24" t="s">
        <v>312</v>
      </c>
      <c r="U4751" s="24" t="s">
        <v>205</v>
      </c>
      <c r="V4751" s="24" t="s">
        <v>205</v>
      </c>
      <c r="W4751" s="24"/>
      <c r="X4751" s="24" t="s">
        <v>166</v>
      </c>
      <c r="Y4751" s="24" t="s">
        <v>1833</v>
      </c>
      <c r="Z4751" s="24"/>
    </row>
    <row r="4752" spans="1:26" x14ac:dyDescent="0.2">
      <c r="A4752">
        <v>4752</v>
      </c>
      <c r="B4752">
        <v>8390</v>
      </c>
      <c r="H4752" s="23">
        <v>44421</v>
      </c>
      <c r="I4752" s="23"/>
      <c r="J4752">
        <v>437.2</v>
      </c>
      <c r="K4752" s="24"/>
      <c r="L4752" s="24" t="s">
        <v>3416</v>
      </c>
      <c r="M4752" s="24" t="s">
        <v>1057</v>
      </c>
      <c r="N4752" s="24" t="s">
        <v>68</v>
      </c>
      <c r="O4752" s="24" t="s">
        <v>231</v>
      </c>
      <c r="P4752" s="24" t="s">
        <v>217</v>
      </c>
      <c r="Q4752" s="24" t="s">
        <v>17</v>
      </c>
      <c r="R4752" s="24" t="s">
        <v>6</v>
      </c>
      <c r="S4752" s="24" t="s">
        <v>21</v>
      </c>
      <c r="T4752" s="24" t="s">
        <v>3713</v>
      </c>
      <c r="U4752" s="24" t="s">
        <v>205</v>
      </c>
      <c r="V4752" s="24" t="s">
        <v>205</v>
      </c>
      <c r="W4752" s="24" t="s">
        <v>21</v>
      </c>
      <c r="X4752" s="24" t="s">
        <v>1833</v>
      </c>
      <c r="Y4752" s="24" t="s">
        <v>166</v>
      </c>
      <c r="Z4752" s="24"/>
    </row>
    <row r="4753" spans="1:26" x14ac:dyDescent="0.2">
      <c r="A4753">
        <v>4753</v>
      </c>
      <c r="B4753">
        <v>8391</v>
      </c>
      <c r="H4753" s="23">
        <v>44421</v>
      </c>
      <c r="I4753" s="23"/>
      <c r="J4753">
        <v>134</v>
      </c>
      <c r="K4753" s="24"/>
      <c r="L4753" s="24" t="s">
        <v>3425</v>
      </c>
      <c r="M4753" s="24" t="s">
        <v>2316</v>
      </c>
      <c r="N4753" s="24" t="s">
        <v>68</v>
      </c>
      <c r="O4753" s="24" t="s">
        <v>231</v>
      </c>
      <c r="P4753" s="24" t="s">
        <v>217</v>
      </c>
      <c r="Q4753" s="24" t="s">
        <v>17</v>
      </c>
      <c r="R4753" s="24" t="s">
        <v>6</v>
      </c>
      <c r="S4753" s="24" t="s">
        <v>19</v>
      </c>
      <c r="T4753" s="24" t="s">
        <v>227</v>
      </c>
      <c r="U4753" s="24" t="s">
        <v>205</v>
      </c>
      <c r="V4753" s="24" t="s">
        <v>205</v>
      </c>
      <c r="W4753" s="24" t="s">
        <v>1935</v>
      </c>
      <c r="X4753" s="24" t="s">
        <v>1833</v>
      </c>
      <c r="Y4753" s="24" t="s">
        <v>166</v>
      </c>
      <c r="Z4753" s="24"/>
    </row>
    <row r="4754" spans="1:26" x14ac:dyDescent="0.2">
      <c r="A4754">
        <v>4754</v>
      </c>
      <c r="B4754">
        <v>8392</v>
      </c>
      <c r="H4754" s="23">
        <v>44421</v>
      </c>
      <c r="I4754" s="23"/>
      <c r="J4754">
        <v>58</v>
      </c>
      <c r="K4754" s="24"/>
      <c r="L4754" s="24" t="s">
        <v>3426</v>
      </c>
      <c r="M4754" s="24" t="s">
        <v>2080</v>
      </c>
      <c r="N4754" s="24" t="s">
        <v>68</v>
      </c>
      <c r="O4754" s="24" t="s">
        <v>231</v>
      </c>
      <c r="P4754" s="24" t="s">
        <v>259</v>
      </c>
      <c r="Q4754" s="24" t="s">
        <v>17</v>
      </c>
      <c r="R4754" s="24" t="s">
        <v>6</v>
      </c>
      <c r="S4754" s="24" t="s">
        <v>19</v>
      </c>
      <c r="T4754" s="24" t="s">
        <v>227</v>
      </c>
      <c r="U4754" s="24" t="s">
        <v>205</v>
      </c>
      <c r="V4754" s="24" t="s">
        <v>205</v>
      </c>
      <c r="W4754" s="24" t="s">
        <v>1935</v>
      </c>
      <c r="X4754" s="24" t="s">
        <v>1833</v>
      </c>
      <c r="Y4754" s="24" t="s">
        <v>166</v>
      </c>
      <c r="Z4754" s="24"/>
    </row>
    <row r="4755" spans="1:26" x14ac:dyDescent="0.2">
      <c r="A4755">
        <v>4755</v>
      </c>
      <c r="B4755">
        <v>8393</v>
      </c>
      <c r="H4755" s="23">
        <v>44421</v>
      </c>
      <c r="I4755" s="23"/>
      <c r="J4755">
        <v>1229.4100000000001</v>
      </c>
      <c r="K4755" s="24"/>
      <c r="L4755" s="24" t="s">
        <v>3609</v>
      </c>
      <c r="M4755" s="24" t="s">
        <v>45</v>
      </c>
      <c r="N4755" s="24" t="s">
        <v>2350</v>
      </c>
      <c r="O4755" s="24" t="s">
        <v>231</v>
      </c>
      <c r="P4755" s="24" t="s">
        <v>217</v>
      </c>
      <c r="Q4755" s="24" t="s">
        <v>36</v>
      </c>
      <c r="R4755" s="24" t="s">
        <v>6</v>
      </c>
      <c r="S4755" s="24" t="s">
        <v>45</v>
      </c>
      <c r="T4755" s="24" t="s">
        <v>225</v>
      </c>
      <c r="U4755" s="24" t="s">
        <v>205</v>
      </c>
      <c r="V4755" s="24" t="s">
        <v>205</v>
      </c>
      <c r="W4755" s="24" t="s">
        <v>45</v>
      </c>
      <c r="X4755" s="24" t="s">
        <v>1833</v>
      </c>
      <c r="Y4755" s="24" t="s">
        <v>166</v>
      </c>
      <c r="Z4755" s="24"/>
    </row>
    <row r="4756" spans="1:26" x14ac:dyDescent="0.2">
      <c r="A4756">
        <v>4756</v>
      </c>
      <c r="B4756">
        <v>8394</v>
      </c>
      <c r="H4756" s="23">
        <v>44421</v>
      </c>
      <c r="I4756" s="23"/>
      <c r="J4756">
        <v>14</v>
      </c>
      <c r="K4756" s="24"/>
      <c r="L4756" s="24" t="s">
        <v>3440</v>
      </c>
      <c r="M4756" s="24" t="s">
        <v>3729</v>
      </c>
      <c r="N4756" s="24" t="s">
        <v>68</v>
      </c>
      <c r="O4756" s="24" t="s">
        <v>231</v>
      </c>
      <c r="P4756" s="24" t="s">
        <v>217</v>
      </c>
      <c r="Q4756" s="24" t="s">
        <v>17</v>
      </c>
      <c r="R4756" s="24" t="s">
        <v>105</v>
      </c>
      <c r="S4756" s="24" t="s">
        <v>77</v>
      </c>
      <c r="T4756" s="24" t="s">
        <v>314</v>
      </c>
      <c r="U4756" s="24" t="s">
        <v>205</v>
      </c>
      <c r="V4756" s="24" t="s">
        <v>205</v>
      </c>
      <c r="W4756" s="24"/>
      <c r="X4756" s="24" t="s">
        <v>1833</v>
      </c>
      <c r="Y4756" s="24" t="s">
        <v>166</v>
      </c>
      <c r="Z4756" s="24"/>
    </row>
    <row r="4757" spans="1:26" x14ac:dyDescent="0.2">
      <c r="A4757">
        <v>4757</v>
      </c>
      <c r="B4757">
        <v>8395</v>
      </c>
      <c r="H4757" s="23">
        <v>44421</v>
      </c>
      <c r="I4757" s="23"/>
      <c r="J4757">
        <v>149.74</v>
      </c>
      <c r="K4757" s="24"/>
      <c r="L4757" s="24" t="s">
        <v>3730</v>
      </c>
      <c r="M4757" s="24" t="s">
        <v>3582</v>
      </c>
      <c r="N4757" s="24" t="s">
        <v>7</v>
      </c>
      <c r="O4757" s="24" t="s">
        <v>231</v>
      </c>
      <c r="P4757" s="24" t="s">
        <v>217</v>
      </c>
      <c r="Q4757" s="24" t="s">
        <v>102</v>
      </c>
      <c r="R4757" s="24" t="s">
        <v>108</v>
      </c>
      <c r="S4757" s="24" t="s">
        <v>103</v>
      </c>
      <c r="T4757" s="24" t="s">
        <v>260</v>
      </c>
      <c r="U4757" s="24" t="s">
        <v>3091</v>
      </c>
      <c r="V4757" s="24" t="s">
        <v>205</v>
      </c>
      <c r="W4757" s="24" t="s">
        <v>1573</v>
      </c>
      <c r="X4757" s="24" t="s">
        <v>1833</v>
      </c>
      <c r="Y4757" s="24" t="s">
        <v>166</v>
      </c>
      <c r="Z4757" s="24"/>
    </row>
    <row r="4758" spans="1:26" x14ac:dyDescent="0.2">
      <c r="A4758">
        <v>4758</v>
      </c>
      <c r="B4758">
        <v>8405</v>
      </c>
      <c r="H4758" s="23">
        <v>44424</v>
      </c>
      <c r="I4758" s="23"/>
      <c r="J4758">
        <v>409.55</v>
      </c>
      <c r="K4758" s="24"/>
      <c r="L4758" s="24" t="s">
        <v>3731</v>
      </c>
      <c r="M4758" s="24" t="s">
        <v>2258</v>
      </c>
      <c r="N4758" s="24" t="s">
        <v>50</v>
      </c>
      <c r="O4758" s="24" t="s">
        <v>231</v>
      </c>
      <c r="P4758" s="24" t="s">
        <v>217</v>
      </c>
      <c r="Q4758" s="24" t="s">
        <v>50</v>
      </c>
      <c r="R4758" s="24" t="s">
        <v>70</v>
      </c>
      <c r="S4758" s="24" t="s">
        <v>71</v>
      </c>
      <c r="T4758" s="24" t="s">
        <v>223</v>
      </c>
      <c r="U4758" s="24" t="s">
        <v>205</v>
      </c>
      <c r="V4758" s="24" t="s">
        <v>205</v>
      </c>
      <c r="W4758" s="24"/>
      <c r="X4758" s="24" t="s">
        <v>1833</v>
      </c>
      <c r="Y4758" s="24" t="s">
        <v>166</v>
      </c>
      <c r="Z4758" s="24"/>
    </row>
    <row r="4759" spans="1:26" x14ac:dyDescent="0.2">
      <c r="A4759">
        <v>4759</v>
      </c>
      <c r="B4759">
        <v>8406</v>
      </c>
      <c r="H4759" s="23">
        <v>44424</v>
      </c>
      <c r="I4759" s="23"/>
      <c r="J4759">
        <v>361.44</v>
      </c>
      <c r="K4759" s="24"/>
      <c r="L4759" s="24" t="s">
        <v>3732</v>
      </c>
      <c r="M4759" s="24" t="s">
        <v>2258</v>
      </c>
      <c r="N4759" s="24" t="s">
        <v>50</v>
      </c>
      <c r="O4759" s="24" t="s">
        <v>231</v>
      </c>
      <c r="P4759" s="24" t="s">
        <v>217</v>
      </c>
      <c r="Q4759" s="24" t="s">
        <v>50</v>
      </c>
      <c r="R4759" s="24" t="s">
        <v>70</v>
      </c>
      <c r="S4759" s="24" t="s">
        <v>71</v>
      </c>
      <c r="T4759" s="24" t="s">
        <v>223</v>
      </c>
      <c r="U4759" s="24" t="s">
        <v>205</v>
      </c>
      <c r="V4759" s="24" t="s">
        <v>205</v>
      </c>
      <c r="W4759" s="24"/>
      <c r="X4759" s="24" t="s">
        <v>1833</v>
      </c>
      <c r="Y4759" s="24" t="s">
        <v>166</v>
      </c>
      <c r="Z4759" s="24"/>
    </row>
    <row r="4760" spans="1:26" x14ac:dyDescent="0.2">
      <c r="A4760">
        <v>4760</v>
      </c>
      <c r="B4760">
        <v>8410</v>
      </c>
      <c r="H4760" s="23">
        <v>44425</v>
      </c>
      <c r="I4760" s="23"/>
      <c r="J4760">
        <v>1467.74</v>
      </c>
      <c r="K4760" s="24"/>
      <c r="L4760" s="24" t="s">
        <v>3253</v>
      </c>
      <c r="M4760" s="24" t="s">
        <v>2447</v>
      </c>
      <c r="N4760" s="24" t="s">
        <v>65</v>
      </c>
      <c r="O4760" s="24" t="s">
        <v>231</v>
      </c>
      <c r="P4760" s="24" t="s">
        <v>207</v>
      </c>
      <c r="Q4760" s="24" t="s">
        <v>36</v>
      </c>
      <c r="R4760" s="24" t="s">
        <v>6</v>
      </c>
      <c r="S4760" s="24" t="s">
        <v>16</v>
      </c>
      <c r="T4760" s="24" t="s">
        <v>225</v>
      </c>
      <c r="U4760" s="24" t="s">
        <v>205</v>
      </c>
      <c r="V4760" s="24" t="s">
        <v>205</v>
      </c>
      <c r="W4760" s="24" t="s">
        <v>205</v>
      </c>
      <c r="X4760" s="24" t="s">
        <v>1833</v>
      </c>
      <c r="Y4760" s="24" t="s">
        <v>166</v>
      </c>
      <c r="Z4760" s="24"/>
    </row>
    <row r="4761" spans="1:26" x14ac:dyDescent="0.2">
      <c r="A4761">
        <v>4761</v>
      </c>
      <c r="B4761">
        <v>8424</v>
      </c>
      <c r="H4761" s="23">
        <v>44427</v>
      </c>
      <c r="I4761" s="23"/>
      <c r="J4761">
        <v>763.69</v>
      </c>
      <c r="K4761" s="24"/>
      <c r="L4761" s="24" t="s">
        <v>3732</v>
      </c>
      <c r="M4761" s="24" t="s">
        <v>2258</v>
      </c>
      <c r="N4761" s="24" t="s">
        <v>50</v>
      </c>
      <c r="O4761" s="24" t="s">
        <v>231</v>
      </c>
      <c r="P4761" s="24" t="s">
        <v>217</v>
      </c>
      <c r="Q4761" s="24" t="s">
        <v>50</v>
      </c>
      <c r="R4761" s="24" t="s">
        <v>70</v>
      </c>
      <c r="S4761" s="24" t="s">
        <v>71</v>
      </c>
      <c r="T4761" s="24" t="s">
        <v>223</v>
      </c>
      <c r="U4761" s="24" t="s">
        <v>205</v>
      </c>
      <c r="V4761" s="24" t="s">
        <v>205</v>
      </c>
      <c r="W4761" s="24"/>
      <c r="X4761" s="24" t="s">
        <v>1833</v>
      </c>
      <c r="Y4761" s="24" t="s">
        <v>166</v>
      </c>
      <c r="Z4761" s="24" t="s">
        <v>2894</v>
      </c>
    </row>
    <row r="4762" spans="1:26" x14ac:dyDescent="0.2">
      <c r="A4762">
        <v>4762</v>
      </c>
      <c r="B4762">
        <v>8425</v>
      </c>
      <c r="H4762" s="23">
        <v>44427</v>
      </c>
      <c r="I4762" s="23"/>
      <c r="J4762">
        <v>100</v>
      </c>
      <c r="K4762" s="24"/>
      <c r="L4762" s="24" t="s">
        <v>3733</v>
      </c>
      <c r="M4762" s="24" t="s">
        <v>3225</v>
      </c>
      <c r="N4762" s="24" t="s">
        <v>68</v>
      </c>
      <c r="O4762" s="24" t="s">
        <v>231</v>
      </c>
      <c r="P4762" s="24" t="s">
        <v>217</v>
      </c>
      <c r="Q4762" s="24" t="s">
        <v>1847</v>
      </c>
      <c r="R4762" s="24" t="s">
        <v>1847</v>
      </c>
      <c r="S4762" s="24" t="s">
        <v>1848</v>
      </c>
      <c r="T4762" s="24" t="s">
        <v>1849</v>
      </c>
      <c r="U4762" s="24" t="s">
        <v>205</v>
      </c>
      <c r="V4762" s="24" t="s">
        <v>205</v>
      </c>
      <c r="W4762" s="24"/>
      <c r="X4762" s="24" t="s">
        <v>1833</v>
      </c>
      <c r="Y4762" s="24" t="s">
        <v>205</v>
      </c>
      <c r="Z4762" s="24"/>
    </row>
    <row r="4763" spans="1:26" x14ac:dyDescent="0.2">
      <c r="A4763">
        <v>4763</v>
      </c>
      <c r="B4763">
        <v>8432</v>
      </c>
      <c r="H4763" s="23">
        <v>44431</v>
      </c>
      <c r="I4763" s="23"/>
      <c r="J4763">
        <v>277.39</v>
      </c>
      <c r="K4763" s="24"/>
      <c r="L4763" s="24" t="s">
        <v>3583</v>
      </c>
      <c r="M4763" s="24" t="s">
        <v>1969</v>
      </c>
      <c r="N4763" s="24" t="s">
        <v>68</v>
      </c>
      <c r="O4763" s="24" t="s">
        <v>231</v>
      </c>
      <c r="P4763" s="24" t="s">
        <v>217</v>
      </c>
      <c r="Q4763" s="24" t="s">
        <v>36</v>
      </c>
      <c r="R4763" s="24" t="s">
        <v>6</v>
      </c>
      <c r="S4763" s="24" t="s">
        <v>35</v>
      </c>
      <c r="T4763" s="24" t="s">
        <v>474</v>
      </c>
      <c r="U4763" s="24" t="s">
        <v>205</v>
      </c>
      <c r="V4763" s="24" t="s">
        <v>205</v>
      </c>
      <c r="W4763" s="24" t="s">
        <v>593</v>
      </c>
      <c r="X4763" s="24" t="s">
        <v>1833</v>
      </c>
      <c r="Y4763" s="24" t="s">
        <v>166</v>
      </c>
      <c r="Z4763" s="24"/>
    </row>
    <row r="4764" spans="1:26" x14ac:dyDescent="0.2">
      <c r="A4764">
        <v>4764</v>
      </c>
      <c r="B4764">
        <v>8434</v>
      </c>
      <c r="H4764" s="23">
        <v>44431</v>
      </c>
      <c r="I4764" s="23"/>
      <c r="J4764">
        <v>202.93</v>
      </c>
      <c r="K4764" s="24"/>
      <c r="L4764" s="24" t="s">
        <v>3452</v>
      </c>
      <c r="M4764" s="24" t="s">
        <v>3095</v>
      </c>
      <c r="N4764" s="24" t="s">
        <v>68</v>
      </c>
      <c r="O4764" s="24" t="s">
        <v>231</v>
      </c>
      <c r="P4764" s="24" t="s">
        <v>217</v>
      </c>
      <c r="Q4764" s="24" t="s">
        <v>7</v>
      </c>
      <c r="R4764" s="24" t="s">
        <v>105</v>
      </c>
      <c r="S4764" s="24" t="s">
        <v>24</v>
      </c>
      <c r="T4764" s="24" t="s">
        <v>312</v>
      </c>
      <c r="U4764" s="24" t="s">
        <v>205</v>
      </c>
      <c r="V4764" s="24" t="s">
        <v>205</v>
      </c>
      <c r="W4764" s="24" t="s">
        <v>3022</v>
      </c>
      <c r="X4764" s="24" t="s">
        <v>1833</v>
      </c>
      <c r="Y4764" s="24" t="s">
        <v>1833</v>
      </c>
      <c r="Z4764" s="24"/>
    </row>
    <row r="4765" spans="1:26" x14ac:dyDescent="0.2">
      <c r="A4765">
        <v>4765</v>
      </c>
      <c r="B4765">
        <v>8435</v>
      </c>
      <c r="H4765" s="23">
        <v>44431</v>
      </c>
      <c r="I4765" s="23"/>
      <c r="J4765">
        <v>857.64</v>
      </c>
      <c r="K4765" s="24"/>
      <c r="L4765" s="24" t="s">
        <v>3437</v>
      </c>
      <c r="M4765" s="24" t="s">
        <v>2785</v>
      </c>
      <c r="N4765" s="24" t="s">
        <v>68</v>
      </c>
      <c r="O4765" s="24" t="s">
        <v>231</v>
      </c>
      <c r="P4765" s="24" t="s">
        <v>217</v>
      </c>
      <c r="Q4765" s="24" t="s">
        <v>64</v>
      </c>
      <c r="R4765" s="24" t="s">
        <v>6</v>
      </c>
      <c r="S4765" s="24" t="s">
        <v>25</v>
      </c>
      <c r="T4765" s="24" t="s">
        <v>1100</v>
      </c>
      <c r="U4765" s="24" t="s">
        <v>205</v>
      </c>
      <c r="V4765" s="24" t="s">
        <v>205</v>
      </c>
      <c r="W4765" s="24" t="s">
        <v>2675</v>
      </c>
      <c r="X4765" s="24" t="s">
        <v>1833</v>
      </c>
      <c r="Y4765" s="24" t="s">
        <v>166</v>
      </c>
      <c r="Z4765" s="24"/>
    </row>
    <row r="4766" spans="1:26" x14ac:dyDescent="0.2">
      <c r="A4766">
        <v>4766</v>
      </c>
      <c r="B4766">
        <v>8436</v>
      </c>
      <c r="H4766" s="23">
        <v>44431</v>
      </c>
      <c r="I4766" s="23"/>
      <c r="J4766">
        <v>124.98</v>
      </c>
      <c r="K4766" s="24"/>
      <c r="L4766" s="24" t="s">
        <v>3734</v>
      </c>
      <c r="M4766" s="24" t="s">
        <v>3606</v>
      </c>
      <c r="N4766" s="24" t="s">
        <v>7</v>
      </c>
      <c r="O4766" s="24" t="s">
        <v>231</v>
      </c>
      <c r="P4766" s="24" t="s">
        <v>217</v>
      </c>
      <c r="Q4766" s="24" t="s">
        <v>102</v>
      </c>
      <c r="R4766" s="24" t="s">
        <v>108</v>
      </c>
      <c r="S4766" s="24" t="s">
        <v>103</v>
      </c>
      <c r="T4766" s="24" t="s">
        <v>260</v>
      </c>
      <c r="U4766" s="24" t="s">
        <v>3470</v>
      </c>
      <c r="V4766" s="24" t="s">
        <v>205</v>
      </c>
      <c r="W4766" s="24" t="s">
        <v>2148</v>
      </c>
      <c r="X4766" s="24" t="s">
        <v>1833</v>
      </c>
      <c r="Y4766" s="24" t="s">
        <v>166</v>
      </c>
      <c r="Z4766" s="24"/>
    </row>
    <row r="4767" spans="1:26" x14ac:dyDescent="0.2">
      <c r="A4767">
        <v>4767</v>
      </c>
      <c r="B4767">
        <v>8437</v>
      </c>
      <c r="H4767" s="23">
        <v>44431</v>
      </c>
      <c r="I4767" s="23"/>
      <c r="J4767">
        <v>733.81</v>
      </c>
      <c r="K4767" s="24"/>
      <c r="L4767" s="24" t="s">
        <v>3735</v>
      </c>
      <c r="M4767" s="24" t="s">
        <v>3122</v>
      </c>
      <c r="N4767" s="24" t="s">
        <v>7</v>
      </c>
      <c r="O4767" s="24" t="s">
        <v>231</v>
      </c>
      <c r="P4767" s="24" t="s">
        <v>217</v>
      </c>
      <c r="Q4767" s="24" t="s">
        <v>52</v>
      </c>
      <c r="R4767" s="24" t="s">
        <v>69</v>
      </c>
      <c r="S4767" s="24" t="s">
        <v>94</v>
      </c>
      <c r="T4767" s="24" t="s">
        <v>363</v>
      </c>
      <c r="U4767" s="24" t="s">
        <v>205</v>
      </c>
      <c r="V4767" s="24" t="s">
        <v>205</v>
      </c>
      <c r="W4767" s="24" t="s">
        <v>3186</v>
      </c>
      <c r="X4767" s="24" t="s">
        <v>1833</v>
      </c>
      <c r="Y4767" s="24" t="s">
        <v>166</v>
      </c>
      <c r="Z4767" s="24"/>
    </row>
    <row r="4768" spans="1:26" x14ac:dyDescent="0.2">
      <c r="A4768">
        <v>4768</v>
      </c>
      <c r="B4768">
        <v>8438</v>
      </c>
      <c r="H4768" s="23">
        <v>44431</v>
      </c>
      <c r="I4768" s="23"/>
      <c r="J4768">
        <v>4778.46</v>
      </c>
      <c r="K4768" s="24"/>
      <c r="L4768" s="24" t="s">
        <v>3427</v>
      </c>
      <c r="M4768" s="24" t="s">
        <v>2318</v>
      </c>
      <c r="N4768" s="24" t="s">
        <v>68</v>
      </c>
      <c r="O4768" s="24" t="s">
        <v>231</v>
      </c>
      <c r="P4768" s="24" t="s">
        <v>217</v>
      </c>
      <c r="Q4768" s="24" t="s">
        <v>28</v>
      </c>
      <c r="R4768" s="24" t="s">
        <v>6</v>
      </c>
      <c r="S4768" s="24" t="s">
        <v>30</v>
      </c>
      <c r="T4768" s="24" t="s">
        <v>266</v>
      </c>
      <c r="U4768" s="24" t="s">
        <v>205</v>
      </c>
      <c r="V4768" s="24" t="s">
        <v>205</v>
      </c>
      <c r="W4768" s="24" t="s">
        <v>593</v>
      </c>
      <c r="X4768" s="24" t="s">
        <v>1833</v>
      </c>
      <c r="Y4768" s="24" t="s">
        <v>166</v>
      </c>
      <c r="Z4768" s="24"/>
    </row>
    <row r="4769" spans="1:26" x14ac:dyDescent="0.2">
      <c r="A4769">
        <v>4769</v>
      </c>
      <c r="B4769">
        <v>8439</v>
      </c>
      <c r="H4769" s="23">
        <v>44431</v>
      </c>
      <c r="I4769" s="23"/>
      <c r="J4769">
        <v>500</v>
      </c>
      <c r="K4769" s="24"/>
      <c r="L4769" s="24" t="s">
        <v>3736</v>
      </c>
      <c r="M4769" s="24" t="s">
        <v>2154</v>
      </c>
      <c r="N4769" s="24" t="s">
        <v>7</v>
      </c>
      <c r="O4769" s="24" t="s">
        <v>231</v>
      </c>
      <c r="P4769" s="24" t="s">
        <v>217</v>
      </c>
      <c r="Q4769" s="24" t="s">
        <v>584</v>
      </c>
      <c r="R4769" s="24" t="s">
        <v>584</v>
      </c>
      <c r="S4769" s="24" t="s">
        <v>584</v>
      </c>
      <c r="T4769" s="24" t="s">
        <v>585</v>
      </c>
      <c r="U4769" s="24" t="s">
        <v>3737</v>
      </c>
      <c r="V4769" s="24" t="s">
        <v>3738</v>
      </c>
      <c r="W4769" s="24"/>
      <c r="X4769" s="24" t="s">
        <v>1833</v>
      </c>
      <c r="Y4769" s="24" t="s">
        <v>166</v>
      </c>
      <c r="Z4769" s="24"/>
    </row>
    <row r="4770" spans="1:26" x14ac:dyDescent="0.2">
      <c r="A4770">
        <v>4770</v>
      </c>
      <c r="B4770">
        <v>8446</v>
      </c>
      <c r="H4770" s="23">
        <v>44431</v>
      </c>
      <c r="I4770" s="23"/>
      <c r="J4770">
        <v>475.57</v>
      </c>
      <c r="K4770" s="24"/>
      <c r="L4770" s="24" t="s">
        <v>3739</v>
      </c>
      <c r="M4770" s="24" t="s">
        <v>2258</v>
      </c>
      <c r="N4770" s="24" t="s">
        <v>50</v>
      </c>
      <c r="O4770" s="24" t="s">
        <v>231</v>
      </c>
      <c r="P4770" s="24" t="s">
        <v>217</v>
      </c>
      <c r="Q4770" s="24" t="s">
        <v>50</v>
      </c>
      <c r="R4770" s="24" t="s">
        <v>70</v>
      </c>
      <c r="S4770" s="24" t="s">
        <v>71</v>
      </c>
      <c r="T4770" s="24" t="s">
        <v>223</v>
      </c>
      <c r="U4770" s="24" t="s">
        <v>205</v>
      </c>
      <c r="V4770" s="24" t="s">
        <v>205</v>
      </c>
      <c r="W4770" s="24"/>
      <c r="X4770" s="24" t="s">
        <v>1833</v>
      </c>
      <c r="Y4770" s="24" t="s">
        <v>166</v>
      </c>
      <c r="Z4770" s="24"/>
    </row>
    <row r="4771" spans="1:26" x14ac:dyDescent="0.2">
      <c r="A4771">
        <v>4771</v>
      </c>
      <c r="B4771">
        <v>8450</v>
      </c>
      <c r="H4771" s="23">
        <v>44432</v>
      </c>
      <c r="I4771" s="23"/>
      <c r="J4771">
        <v>65.790000000000006</v>
      </c>
      <c r="K4771" s="24"/>
      <c r="L4771" s="24" t="s">
        <v>3740</v>
      </c>
      <c r="M4771" s="24" t="s">
        <v>3741</v>
      </c>
      <c r="N4771" s="24" t="s">
        <v>68</v>
      </c>
      <c r="O4771" s="24" t="s">
        <v>231</v>
      </c>
      <c r="P4771" s="24" t="s">
        <v>217</v>
      </c>
      <c r="Q4771" s="24" t="s">
        <v>28</v>
      </c>
      <c r="R4771" s="24" t="s">
        <v>70</v>
      </c>
      <c r="S4771" s="24" t="s">
        <v>29</v>
      </c>
      <c r="T4771" s="24" t="s">
        <v>232</v>
      </c>
      <c r="U4771" s="24" t="s">
        <v>205</v>
      </c>
      <c r="V4771" s="24" t="s">
        <v>205</v>
      </c>
      <c r="W4771" s="24"/>
      <c r="X4771" s="24" t="s">
        <v>1833</v>
      </c>
      <c r="Y4771" s="24" t="s">
        <v>166</v>
      </c>
      <c r="Z4771" s="24"/>
    </row>
    <row r="4772" spans="1:26" x14ac:dyDescent="0.2">
      <c r="A4772">
        <v>4772</v>
      </c>
      <c r="B4772">
        <v>8451</v>
      </c>
      <c r="H4772" s="23">
        <v>44432</v>
      </c>
      <c r="I4772" s="23"/>
      <c r="J4772">
        <v>61.6</v>
      </c>
      <c r="K4772" s="24"/>
      <c r="L4772" s="24" t="s">
        <v>3717</v>
      </c>
      <c r="M4772" s="24" t="s">
        <v>3742</v>
      </c>
      <c r="N4772" s="24" t="s">
        <v>68</v>
      </c>
      <c r="O4772" s="24" t="s">
        <v>231</v>
      </c>
      <c r="P4772" s="24" t="s">
        <v>217</v>
      </c>
      <c r="Q4772" s="24" t="s">
        <v>28</v>
      </c>
      <c r="R4772" s="24" t="s">
        <v>6</v>
      </c>
      <c r="S4772" s="24" t="s">
        <v>31</v>
      </c>
      <c r="T4772" s="24" t="s">
        <v>1351</v>
      </c>
      <c r="U4772" s="24" t="s">
        <v>205</v>
      </c>
      <c r="V4772" s="24" t="s">
        <v>205</v>
      </c>
      <c r="W4772" s="24"/>
      <c r="X4772" s="24" t="s">
        <v>1833</v>
      </c>
      <c r="Y4772" s="24" t="s">
        <v>166</v>
      </c>
      <c r="Z4772" s="24"/>
    </row>
    <row r="4773" spans="1:26" x14ac:dyDescent="0.2">
      <c r="A4773">
        <v>4773</v>
      </c>
      <c r="B4773">
        <v>8452</v>
      </c>
      <c r="H4773" s="23">
        <v>44432</v>
      </c>
      <c r="I4773" s="23"/>
      <c r="J4773">
        <v>1567.98</v>
      </c>
      <c r="K4773" s="24"/>
      <c r="L4773" s="24" t="s">
        <v>3630</v>
      </c>
      <c r="M4773" s="24" t="s">
        <v>3122</v>
      </c>
      <c r="N4773" s="24" t="s">
        <v>7</v>
      </c>
      <c r="O4773" s="24" t="s">
        <v>231</v>
      </c>
      <c r="P4773" s="24" t="s">
        <v>217</v>
      </c>
      <c r="Q4773" s="24" t="s">
        <v>52</v>
      </c>
      <c r="R4773" s="24" t="s">
        <v>69</v>
      </c>
      <c r="S4773" s="24" t="s">
        <v>94</v>
      </c>
      <c r="T4773" s="24" t="s">
        <v>363</v>
      </c>
      <c r="U4773" s="24" t="s">
        <v>205</v>
      </c>
      <c r="V4773" s="24" t="s">
        <v>205</v>
      </c>
      <c r="W4773" s="24" t="s">
        <v>3186</v>
      </c>
      <c r="X4773" s="24" t="s">
        <v>1833</v>
      </c>
      <c r="Y4773" s="24" t="s">
        <v>166</v>
      </c>
      <c r="Z4773" s="24"/>
    </row>
    <row r="4774" spans="1:26" x14ac:dyDescent="0.2">
      <c r="A4774">
        <v>4774</v>
      </c>
      <c r="B4774">
        <v>8453</v>
      </c>
      <c r="H4774" s="23">
        <v>44432</v>
      </c>
      <c r="I4774" s="23"/>
      <c r="J4774">
        <v>813</v>
      </c>
      <c r="K4774" s="24"/>
      <c r="L4774" s="24" t="s">
        <v>3634</v>
      </c>
      <c r="M4774" s="24" t="s">
        <v>3743</v>
      </c>
      <c r="N4774" s="24" t="s">
        <v>7</v>
      </c>
      <c r="O4774" s="24" t="s">
        <v>231</v>
      </c>
      <c r="P4774" s="24" t="s">
        <v>217</v>
      </c>
      <c r="Q4774" s="24" t="s">
        <v>55</v>
      </c>
      <c r="R4774" s="24" t="s">
        <v>70</v>
      </c>
      <c r="S4774" s="24" t="s">
        <v>20</v>
      </c>
      <c r="T4774" s="24" t="s">
        <v>345</v>
      </c>
      <c r="U4774" s="24" t="s">
        <v>205</v>
      </c>
      <c r="V4774" s="24" t="s">
        <v>205</v>
      </c>
      <c r="W4774" s="24" t="s">
        <v>3633</v>
      </c>
      <c r="X4774" s="24" t="s">
        <v>1833</v>
      </c>
      <c r="Y4774" s="24" t="s">
        <v>166</v>
      </c>
      <c r="Z4774" s="24"/>
    </row>
    <row r="4775" spans="1:26" x14ac:dyDescent="0.2">
      <c r="A4775">
        <v>4775</v>
      </c>
      <c r="B4775">
        <v>8454</v>
      </c>
      <c r="H4775" s="23">
        <v>44432</v>
      </c>
      <c r="I4775" s="23"/>
      <c r="J4775">
        <v>50</v>
      </c>
      <c r="K4775" s="24"/>
      <c r="L4775" s="24" t="s">
        <v>3634</v>
      </c>
      <c r="M4775" s="24" t="s">
        <v>3744</v>
      </c>
      <c r="N4775" s="24" t="s">
        <v>7</v>
      </c>
      <c r="O4775" s="24" t="s">
        <v>231</v>
      </c>
      <c r="P4775" s="24" t="s">
        <v>217</v>
      </c>
      <c r="Q4775" s="24" t="s">
        <v>55</v>
      </c>
      <c r="R4775" s="24" t="s">
        <v>70</v>
      </c>
      <c r="S4775" s="24" t="s">
        <v>20</v>
      </c>
      <c r="T4775" s="24" t="s">
        <v>345</v>
      </c>
      <c r="U4775" s="24" t="s">
        <v>205</v>
      </c>
      <c r="V4775" s="24" t="s">
        <v>205</v>
      </c>
      <c r="W4775" s="24"/>
      <c r="X4775" s="24" t="s">
        <v>1833</v>
      </c>
      <c r="Y4775" s="24" t="s">
        <v>166</v>
      </c>
      <c r="Z4775" s="24"/>
    </row>
    <row r="4776" spans="1:26" x14ac:dyDescent="0.2">
      <c r="A4776">
        <v>4776</v>
      </c>
      <c r="B4776">
        <v>8455</v>
      </c>
      <c r="H4776" s="23">
        <v>44432</v>
      </c>
      <c r="I4776" s="23"/>
      <c r="J4776">
        <v>4560.7700000000004</v>
      </c>
      <c r="K4776" s="24"/>
      <c r="L4776" s="24" t="s">
        <v>3745</v>
      </c>
      <c r="M4776" s="24" t="s">
        <v>3746</v>
      </c>
      <c r="N4776" s="24" t="s">
        <v>7</v>
      </c>
      <c r="O4776" s="24" t="s">
        <v>231</v>
      </c>
      <c r="P4776" s="24" t="s">
        <v>217</v>
      </c>
      <c r="Q4776" s="24" t="s">
        <v>102</v>
      </c>
      <c r="R4776" s="24" t="s">
        <v>108</v>
      </c>
      <c r="S4776" s="24" t="s">
        <v>103</v>
      </c>
      <c r="T4776" s="24" t="s">
        <v>260</v>
      </c>
      <c r="U4776" s="24" t="s">
        <v>3458</v>
      </c>
      <c r="V4776" s="24" t="s">
        <v>205</v>
      </c>
      <c r="W4776" s="24"/>
      <c r="X4776" s="24" t="s">
        <v>1833</v>
      </c>
      <c r="Y4776" s="24" t="s">
        <v>166</v>
      </c>
      <c r="Z4776" s="24"/>
    </row>
    <row r="4777" spans="1:26" x14ac:dyDescent="0.2">
      <c r="A4777">
        <v>4777</v>
      </c>
      <c r="B4777">
        <v>8456</v>
      </c>
      <c r="H4777" s="23">
        <v>44432</v>
      </c>
      <c r="I4777" s="23"/>
      <c r="J4777">
        <v>3050.09</v>
      </c>
      <c r="K4777" s="24"/>
      <c r="L4777" s="24" t="s">
        <v>3747</v>
      </c>
      <c r="M4777" s="24" t="s">
        <v>3748</v>
      </c>
      <c r="N4777" s="24" t="s">
        <v>7</v>
      </c>
      <c r="O4777" s="24" t="s">
        <v>231</v>
      </c>
      <c r="P4777" s="24" t="s">
        <v>217</v>
      </c>
      <c r="Q4777" s="24" t="s">
        <v>102</v>
      </c>
      <c r="R4777" s="24" t="s">
        <v>108</v>
      </c>
      <c r="S4777" s="24" t="s">
        <v>103</v>
      </c>
      <c r="T4777" s="24" t="s">
        <v>260</v>
      </c>
      <c r="U4777" s="24" t="s">
        <v>406</v>
      </c>
      <c r="V4777" s="24" t="s">
        <v>205</v>
      </c>
      <c r="W4777" s="24"/>
      <c r="X4777" s="24" t="s">
        <v>1833</v>
      </c>
      <c r="Y4777" s="24" t="s">
        <v>166</v>
      </c>
      <c r="Z4777" s="24"/>
    </row>
    <row r="4778" spans="1:26" x14ac:dyDescent="0.2">
      <c r="A4778">
        <v>4778</v>
      </c>
      <c r="B4778">
        <v>8457</v>
      </c>
      <c r="H4778" s="23">
        <v>44432</v>
      </c>
      <c r="I4778" s="23"/>
      <c r="J4778">
        <v>4566.25</v>
      </c>
      <c r="K4778" s="24"/>
      <c r="L4778" s="24" t="s">
        <v>3749</v>
      </c>
      <c r="M4778" s="24" t="s">
        <v>3750</v>
      </c>
      <c r="N4778" s="24" t="s">
        <v>7</v>
      </c>
      <c r="O4778" s="24" t="s">
        <v>231</v>
      </c>
      <c r="P4778" s="24" t="s">
        <v>217</v>
      </c>
      <c r="Q4778" s="24" t="s">
        <v>102</v>
      </c>
      <c r="R4778" s="24" t="s">
        <v>108</v>
      </c>
      <c r="S4778" s="24" t="s">
        <v>103</v>
      </c>
      <c r="T4778" s="24" t="s">
        <v>260</v>
      </c>
      <c r="U4778" s="24" t="s">
        <v>1110</v>
      </c>
      <c r="V4778" s="24" t="s">
        <v>205</v>
      </c>
      <c r="W4778" s="24"/>
      <c r="X4778" s="24" t="s">
        <v>1833</v>
      </c>
      <c r="Y4778" s="24" t="s">
        <v>166</v>
      </c>
      <c r="Z4778" s="24"/>
    </row>
    <row r="4779" spans="1:26" x14ac:dyDescent="0.2">
      <c r="A4779">
        <v>4779</v>
      </c>
      <c r="B4779">
        <v>8458</v>
      </c>
      <c r="H4779" s="23">
        <v>44432</v>
      </c>
      <c r="I4779" s="23"/>
      <c r="J4779">
        <v>3042.42</v>
      </c>
      <c r="K4779" s="24"/>
      <c r="L4779" s="24" t="s">
        <v>3751</v>
      </c>
      <c r="M4779" s="24" t="s">
        <v>3752</v>
      </c>
      <c r="N4779" s="24" t="s">
        <v>7</v>
      </c>
      <c r="O4779" s="24" t="s">
        <v>231</v>
      </c>
      <c r="P4779" s="24" t="s">
        <v>217</v>
      </c>
      <c r="Q4779" s="24" t="s">
        <v>102</v>
      </c>
      <c r="R4779" s="24" t="s">
        <v>108</v>
      </c>
      <c r="S4779" s="24" t="s">
        <v>103</v>
      </c>
      <c r="T4779" s="24" t="s">
        <v>260</v>
      </c>
      <c r="U4779" s="24" t="s">
        <v>3455</v>
      </c>
      <c r="V4779" s="24" t="s">
        <v>205</v>
      </c>
      <c r="W4779" s="24"/>
      <c r="X4779" s="24" t="s">
        <v>1833</v>
      </c>
      <c r="Y4779" s="24" t="s">
        <v>166</v>
      </c>
      <c r="Z4779" s="24"/>
    </row>
    <row r="4780" spans="1:26" x14ac:dyDescent="0.2">
      <c r="A4780">
        <v>4780</v>
      </c>
      <c r="B4780">
        <v>8459</v>
      </c>
      <c r="H4780" s="23">
        <v>44432</v>
      </c>
      <c r="I4780" s="23"/>
      <c r="J4780">
        <v>3066.47</v>
      </c>
      <c r="K4780" s="24"/>
      <c r="L4780" s="24" t="s">
        <v>3753</v>
      </c>
      <c r="M4780" s="24" t="s">
        <v>3754</v>
      </c>
      <c r="N4780" s="24" t="s">
        <v>7</v>
      </c>
      <c r="O4780" s="24" t="s">
        <v>231</v>
      </c>
      <c r="P4780" s="24" t="s">
        <v>217</v>
      </c>
      <c r="Q4780" s="24" t="s">
        <v>102</v>
      </c>
      <c r="R4780" s="24" t="s">
        <v>108</v>
      </c>
      <c r="S4780" s="24" t="s">
        <v>103</v>
      </c>
      <c r="T4780" s="24" t="s">
        <v>260</v>
      </c>
      <c r="U4780" s="24" t="s">
        <v>1130</v>
      </c>
      <c r="V4780" s="24" t="s">
        <v>205</v>
      </c>
      <c r="W4780" s="24"/>
      <c r="X4780" s="24" t="s">
        <v>1833</v>
      </c>
      <c r="Y4780" s="24" t="s">
        <v>166</v>
      </c>
      <c r="Z4780" s="24"/>
    </row>
    <row r="4781" spans="1:26" x14ac:dyDescent="0.2">
      <c r="A4781">
        <v>4781</v>
      </c>
      <c r="B4781">
        <v>8471</v>
      </c>
      <c r="H4781" s="23">
        <v>44434</v>
      </c>
      <c r="I4781" s="23"/>
      <c r="J4781">
        <v>148.91999999999999</v>
      </c>
      <c r="K4781" s="24"/>
      <c r="L4781" s="24" t="s">
        <v>3755</v>
      </c>
      <c r="M4781" s="24" t="s">
        <v>1482</v>
      </c>
      <c r="N4781" s="24" t="s">
        <v>7</v>
      </c>
      <c r="O4781" s="24" t="s">
        <v>231</v>
      </c>
      <c r="P4781" s="24" t="s">
        <v>217</v>
      </c>
      <c r="Q4781" s="24" t="s">
        <v>55</v>
      </c>
      <c r="R4781" s="24" t="s">
        <v>70</v>
      </c>
      <c r="S4781" s="24" t="s">
        <v>76</v>
      </c>
      <c r="T4781" s="24" t="s">
        <v>225</v>
      </c>
      <c r="U4781" s="24" t="s">
        <v>205</v>
      </c>
      <c r="V4781" s="24" t="s">
        <v>205</v>
      </c>
      <c r="W4781" s="24" t="s">
        <v>2313</v>
      </c>
      <c r="X4781" s="24" t="s">
        <v>1833</v>
      </c>
      <c r="Y4781" s="24" t="s">
        <v>166</v>
      </c>
      <c r="Z4781" s="24"/>
    </row>
    <row r="4782" spans="1:26" x14ac:dyDescent="0.2">
      <c r="A4782">
        <v>4782</v>
      </c>
      <c r="B4782">
        <v>8472</v>
      </c>
      <c r="H4782" s="23">
        <v>44434</v>
      </c>
      <c r="I4782" s="23"/>
      <c r="J4782">
        <v>52.56</v>
      </c>
      <c r="K4782" s="24"/>
      <c r="L4782" s="24" t="s">
        <v>3755</v>
      </c>
      <c r="M4782" s="24" t="s">
        <v>1482</v>
      </c>
      <c r="N4782" s="24" t="s">
        <v>7</v>
      </c>
      <c r="O4782" s="24" t="s">
        <v>231</v>
      </c>
      <c r="P4782" s="24" t="s">
        <v>217</v>
      </c>
      <c r="Q4782" s="24" t="s">
        <v>55</v>
      </c>
      <c r="R4782" s="24" t="s">
        <v>70</v>
      </c>
      <c r="S4782" s="24" t="s">
        <v>76</v>
      </c>
      <c r="T4782" s="24" t="s">
        <v>225</v>
      </c>
      <c r="U4782" s="24" t="s">
        <v>205</v>
      </c>
      <c r="V4782" s="24" t="s">
        <v>205</v>
      </c>
      <c r="W4782" s="24" t="s">
        <v>2313</v>
      </c>
      <c r="X4782" s="24" t="s">
        <v>1833</v>
      </c>
      <c r="Y4782" s="24" t="s">
        <v>166</v>
      </c>
      <c r="Z4782" s="24"/>
    </row>
    <row r="4783" spans="1:26" x14ac:dyDescent="0.2">
      <c r="A4783">
        <v>4783</v>
      </c>
      <c r="B4783">
        <v>8473</v>
      </c>
      <c r="H4783" s="23">
        <v>44434</v>
      </c>
      <c r="I4783" s="23"/>
      <c r="J4783">
        <v>160.6</v>
      </c>
      <c r="K4783" s="24"/>
      <c r="L4783" s="24" t="s">
        <v>3755</v>
      </c>
      <c r="M4783" s="24" t="s">
        <v>1482</v>
      </c>
      <c r="N4783" s="24" t="s">
        <v>7</v>
      </c>
      <c r="O4783" s="24" t="s">
        <v>231</v>
      </c>
      <c r="P4783" s="24" t="s">
        <v>217</v>
      </c>
      <c r="Q4783" s="24" t="s">
        <v>55</v>
      </c>
      <c r="R4783" s="24" t="s">
        <v>70</v>
      </c>
      <c r="S4783" s="24" t="s">
        <v>76</v>
      </c>
      <c r="T4783" s="24" t="s">
        <v>225</v>
      </c>
      <c r="U4783" s="24" t="s">
        <v>205</v>
      </c>
      <c r="V4783" s="24" t="s">
        <v>205</v>
      </c>
      <c r="W4783" s="24" t="s">
        <v>2313</v>
      </c>
      <c r="X4783" s="24" t="s">
        <v>1833</v>
      </c>
      <c r="Y4783" s="24" t="s">
        <v>166</v>
      </c>
      <c r="Z4783" s="24"/>
    </row>
    <row r="4784" spans="1:26" x14ac:dyDescent="0.2">
      <c r="A4784">
        <v>4784</v>
      </c>
      <c r="B4784">
        <v>8474</v>
      </c>
      <c r="H4784" s="23">
        <v>44434</v>
      </c>
      <c r="I4784" s="23"/>
      <c r="J4784">
        <v>113.88</v>
      </c>
      <c r="K4784" s="24"/>
      <c r="L4784" s="24" t="s">
        <v>3755</v>
      </c>
      <c r="M4784" s="24" t="s">
        <v>1482</v>
      </c>
      <c r="N4784" s="24" t="s">
        <v>7</v>
      </c>
      <c r="O4784" s="24" t="s">
        <v>231</v>
      </c>
      <c r="P4784" s="24" t="s">
        <v>217</v>
      </c>
      <c r="Q4784" s="24" t="s">
        <v>55</v>
      </c>
      <c r="R4784" s="24" t="s">
        <v>70</v>
      </c>
      <c r="S4784" s="24" t="s">
        <v>76</v>
      </c>
      <c r="T4784" s="24" t="s">
        <v>225</v>
      </c>
      <c r="U4784" s="24" t="s">
        <v>205</v>
      </c>
      <c r="V4784" s="24" t="s">
        <v>205</v>
      </c>
      <c r="W4784" s="24" t="s">
        <v>2313</v>
      </c>
      <c r="X4784" s="24" t="s">
        <v>1833</v>
      </c>
      <c r="Y4784" s="24" t="s">
        <v>166</v>
      </c>
      <c r="Z4784" s="24"/>
    </row>
    <row r="4785" spans="1:26" x14ac:dyDescent="0.2">
      <c r="A4785">
        <v>4785</v>
      </c>
      <c r="B4785">
        <v>8475</v>
      </c>
      <c r="H4785" s="23">
        <v>44434</v>
      </c>
      <c r="I4785" s="23"/>
      <c r="J4785">
        <v>230.68</v>
      </c>
      <c r="K4785" s="24"/>
      <c r="L4785" s="24" t="s">
        <v>3755</v>
      </c>
      <c r="M4785" s="24" t="s">
        <v>1482</v>
      </c>
      <c r="N4785" s="24" t="s">
        <v>7</v>
      </c>
      <c r="O4785" s="24" t="s">
        <v>231</v>
      </c>
      <c r="P4785" s="24" t="s">
        <v>217</v>
      </c>
      <c r="Q4785" s="24" t="s">
        <v>55</v>
      </c>
      <c r="R4785" s="24" t="s">
        <v>70</v>
      </c>
      <c r="S4785" s="24" t="s">
        <v>76</v>
      </c>
      <c r="T4785" s="24" t="s">
        <v>225</v>
      </c>
      <c r="U4785" s="24" t="s">
        <v>205</v>
      </c>
      <c r="V4785" s="24" t="s">
        <v>205</v>
      </c>
      <c r="W4785" s="24" t="s">
        <v>2313</v>
      </c>
      <c r="X4785" s="24" t="s">
        <v>1833</v>
      </c>
      <c r="Y4785" s="24" t="s">
        <v>166</v>
      </c>
      <c r="Z4785" s="24"/>
    </row>
    <row r="4786" spans="1:26" x14ac:dyDescent="0.2">
      <c r="A4786">
        <v>4786</v>
      </c>
      <c r="B4786">
        <v>8487</v>
      </c>
      <c r="H4786" s="23">
        <v>44438</v>
      </c>
      <c r="I4786" s="23"/>
      <c r="J4786">
        <v>360</v>
      </c>
      <c r="K4786" s="24"/>
      <c r="L4786" s="24" t="s">
        <v>3756</v>
      </c>
      <c r="M4786" s="24" t="s">
        <v>3757</v>
      </c>
      <c r="N4786" s="24" t="s">
        <v>2350</v>
      </c>
      <c r="O4786" s="24" t="s">
        <v>231</v>
      </c>
      <c r="P4786" s="24" t="s">
        <v>217</v>
      </c>
      <c r="Q4786" s="24" t="s">
        <v>36</v>
      </c>
      <c r="R4786" s="24" t="s">
        <v>105</v>
      </c>
      <c r="S4786" s="24" t="s">
        <v>83</v>
      </c>
      <c r="T4786" s="24" t="s">
        <v>378</v>
      </c>
      <c r="U4786" s="24" t="s">
        <v>205</v>
      </c>
      <c r="V4786" s="24" t="s">
        <v>205</v>
      </c>
      <c r="W4786" s="24"/>
      <c r="X4786" s="24" t="s">
        <v>1833</v>
      </c>
      <c r="Y4786" s="24" t="s">
        <v>1833</v>
      </c>
      <c r="Z4786" s="24"/>
    </row>
    <row r="4787" spans="1:26" x14ac:dyDescent="0.2">
      <c r="A4787">
        <v>4787</v>
      </c>
      <c r="B4787">
        <v>8488</v>
      </c>
      <c r="H4787" s="23">
        <v>44438</v>
      </c>
      <c r="I4787" s="23"/>
      <c r="J4787">
        <v>21.35</v>
      </c>
      <c r="K4787" s="24"/>
      <c r="L4787" s="24" t="s">
        <v>3758</v>
      </c>
      <c r="M4787" s="24" t="s">
        <v>3759</v>
      </c>
      <c r="N4787" s="24" t="s">
        <v>2350</v>
      </c>
      <c r="O4787" s="24" t="s">
        <v>231</v>
      </c>
      <c r="P4787" s="24" t="s">
        <v>217</v>
      </c>
      <c r="Q4787" s="24" t="s">
        <v>36</v>
      </c>
      <c r="R4787" s="24" t="s">
        <v>70</v>
      </c>
      <c r="S4787" s="24" t="s">
        <v>83</v>
      </c>
      <c r="T4787" s="24" t="s">
        <v>257</v>
      </c>
      <c r="U4787" s="24" t="s">
        <v>205</v>
      </c>
      <c r="V4787" s="24" t="s">
        <v>205</v>
      </c>
      <c r="W4787" s="24"/>
      <c r="X4787" s="24" t="s">
        <v>1833</v>
      </c>
      <c r="Y4787" s="24" t="s">
        <v>1833</v>
      </c>
      <c r="Z4787" s="24"/>
    </row>
    <row r="4788" spans="1:26" x14ac:dyDescent="0.2">
      <c r="A4788">
        <v>4788</v>
      </c>
      <c r="B4788">
        <v>8495</v>
      </c>
      <c r="H4788" s="23">
        <v>44438</v>
      </c>
      <c r="I4788" s="23"/>
      <c r="J4788">
        <v>200</v>
      </c>
      <c r="K4788" s="24"/>
      <c r="L4788" s="24" t="s">
        <v>3760</v>
      </c>
      <c r="M4788" s="24" t="s">
        <v>3761</v>
      </c>
      <c r="N4788" s="24" t="s">
        <v>68</v>
      </c>
      <c r="O4788" s="24" t="s">
        <v>231</v>
      </c>
      <c r="P4788" s="24" t="s">
        <v>217</v>
      </c>
      <c r="Q4788" s="24" t="s">
        <v>17</v>
      </c>
      <c r="R4788" s="24" t="s">
        <v>105</v>
      </c>
      <c r="S4788" s="24" t="s">
        <v>11</v>
      </c>
      <c r="T4788" s="24" t="s">
        <v>211</v>
      </c>
      <c r="U4788" s="24" t="s">
        <v>205</v>
      </c>
      <c r="V4788" s="24" t="s">
        <v>205</v>
      </c>
      <c r="W4788" s="24"/>
      <c r="X4788" s="24" t="s">
        <v>1833</v>
      </c>
      <c r="Y4788" s="24" t="s">
        <v>1833</v>
      </c>
      <c r="Z4788" s="24"/>
    </row>
    <row r="4789" spans="1:26" x14ac:dyDescent="0.2">
      <c r="A4789">
        <v>4789</v>
      </c>
      <c r="B4789">
        <v>8496</v>
      </c>
      <c r="H4789" s="23">
        <v>44438</v>
      </c>
      <c r="I4789" s="23"/>
      <c r="J4789">
        <v>200</v>
      </c>
      <c r="K4789" s="24"/>
      <c r="L4789" s="24" t="s">
        <v>3760</v>
      </c>
      <c r="M4789" s="24" t="s">
        <v>3762</v>
      </c>
      <c r="N4789" s="24" t="s">
        <v>68</v>
      </c>
      <c r="O4789" s="24" t="s">
        <v>231</v>
      </c>
      <c r="P4789" s="24" t="s">
        <v>217</v>
      </c>
      <c r="Q4789" s="24" t="s">
        <v>17</v>
      </c>
      <c r="R4789" s="24" t="s">
        <v>105</v>
      </c>
      <c r="S4789" s="24" t="s">
        <v>11</v>
      </c>
      <c r="T4789" s="24" t="s">
        <v>211</v>
      </c>
      <c r="U4789" s="24" t="s">
        <v>205</v>
      </c>
      <c r="V4789" s="24" t="s">
        <v>205</v>
      </c>
      <c r="W4789" s="24"/>
      <c r="X4789" s="24" t="s">
        <v>1833</v>
      </c>
      <c r="Y4789" s="24" t="s">
        <v>1833</v>
      </c>
      <c r="Z4789" s="24"/>
    </row>
    <row r="4790" spans="1:26" x14ac:dyDescent="0.2">
      <c r="A4790">
        <v>4790</v>
      </c>
      <c r="B4790">
        <v>8500</v>
      </c>
      <c r="H4790" s="23">
        <v>44439</v>
      </c>
      <c r="I4790" s="23"/>
      <c r="J4790">
        <v>6.9</v>
      </c>
      <c r="K4790" s="24"/>
      <c r="L4790" s="24" t="s">
        <v>3226</v>
      </c>
      <c r="M4790" s="24" t="s">
        <v>82</v>
      </c>
      <c r="N4790" s="24" t="s">
        <v>7</v>
      </c>
      <c r="O4790" s="24" t="s">
        <v>231</v>
      </c>
      <c r="P4790" s="24" t="s">
        <v>217</v>
      </c>
      <c r="Q4790" s="24" t="s">
        <v>7</v>
      </c>
      <c r="R4790" s="24" t="s">
        <v>70</v>
      </c>
      <c r="S4790" s="24" t="s">
        <v>82</v>
      </c>
      <c r="T4790" s="24" t="s">
        <v>587</v>
      </c>
      <c r="U4790" s="24" t="s">
        <v>205</v>
      </c>
      <c r="V4790" s="24" t="s">
        <v>205</v>
      </c>
      <c r="W4790" s="24" t="s">
        <v>82</v>
      </c>
      <c r="X4790" s="24" t="s">
        <v>1833</v>
      </c>
      <c r="Y4790" s="24" t="s">
        <v>1833</v>
      </c>
      <c r="Z4790" s="24"/>
    </row>
    <row r="4791" spans="1:26" x14ac:dyDescent="0.2">
      <c r="A4791">
        <v>4791</v>
      </c>
      <c r="B4791">
        <v>8502</v>
      </c>
      <c r="H4791" s="23">
        <v>44439</v>
      </c>
      <c r="I4791" s="23"/>
      <c r="J4791">
        <v>148.6</v>
      </c>
      <c r="K4791" s="24"/>
      <c r="L4791" s="24" t="s">
        <v>3763</v>
      </c>
      <c r="M4791" s="24" t="s">
        <v>3764</v>
      </c>
      <c r="N4791" s="24" t="s">
        <v>2350</v>
      </c>
      <c r="O4791" s="24" t="s">
        <v>231</v>
      </c>
      <c r="P4791" s="24" t="s">
        <v>217</v>
      </c>
      <c r="Q4791" s="24" t="s">
        <v>36</v>
      </c>
      <c r="R4791" s="24" t="s">
        <v>105</v>
      </c>
      <c r="S4791" s="24" t="s">
        <v>83</v>
      </c>
      <c r="T4791" s="24" t="s">
        <v>378</v>
      </c>
      <c r="U4791" s="24" t="s">
        <v>205</v>
      </c>
      <c r="V4791" s="24" t="s">
        <v>205</v>
      </c>
      <c r="W4791" s="24"/>
      <c r="X4791" s="24" t="s">
        <v>1833</v>
      </c>
      <c r="Y4791" s="24" t="s">
        <v>1833</v>
      </c>
      <c r="Z4791" s="24"/>
    </row>
    <row r="4792" spans="1:26" x14ac:dyDescent="0.2">
      <c r="A4792">
        <v>4792</v>
      </c>
      <c r="B4792">
        <v>8503</v>
      </c>
      <c r="H4792" s="23">
        <v>44439</v>
      </c>
      <c r="I4792" s="23"/>
      <c r="J4792">
        <v>15</v>
      </c>
      <c r="K4792" s="24"/>
      <c r="L4792" s="24" t="s">
        <v>3765</v>
      </c>
      <c r="M4792" s="24" t="s">
        <v>3766</v>
      </c>
      <c r="N4792" s="24" t="s">
        <v>7</v>
      </c>
      <c r="O4792" s="24" t="s">
        <v>231</v>
      </c>
      <c r="P4792" s="24" t="s">
        <v>217</v>
      </c>
      <c r="Q4792" s="24" t="s">
        <v>110</v>
      </c>
      <c r="R4792" s="24" t="s">
        <v>105</v>
      </c>
      <c r="S4792" s="24" t="s">
        <v>111</v>
      </c>
      <c r="T4792" s="24" t="s">
        <v>225</v>
      </c>
      <c r="U4792" s="24" t="s">
        <v>205</v>
      </c>
      <c r="V4792" s="24" t="s">
        <v>205</v>
      </c>
      <c r="W4792" s="24"/>
      <c r="X4792" s="24" t="s">
        <v>1833</v>
      </c>
      <c r="Y4792" s="24" t="s">
        <v>166</v>
      </c>
      <c r="Z4792" s="24"/>
    </row>
    <row r="4793" spans="1:26" x14ac:dyDescent="0.2">
      <c r="A4793">
        <v>4793</v>
      </c>
      <c r="B4793">
        <v>8506</v>
      </c>
      <c r="H4793" s="23">
        <v>44439</v>
      </c>
      <c r="I4793" s="23"/>
      <c r="J4793">
        <v>3003.11</v>
      </c>
      <c r="K4793" s="24"/>
      <c r="L4793" s="24" t="s">
        <v>3285</v>
      </c>
      <c r="M4793" s="24" t="s">
        <v>2470</v>
      </c>
      <c r="N4793" s="24" t="s">
        <v>68</v>
      </c>
      <c r="O4793" s="24" t="s">
        <v>231</v>
      </c>
      <c r="P4793" s="24" t="s">
        <v>217</v>
      </c>
      <c r="Q4793" s="24" t="s">
        <v>102</v>
      </c>
      <c r="R4793" s="24" t="s">
        <v>108</v>
      </c>
      <c r="S4793" s="24" t="s">
        <v>108</v>
      </c>
      <c r="T4793" s="24" t="s">
        <v>238</v>
      </c>
      <c r="U4793" s="24" t="s">
        <v>205</v>
      </c>
      <c r="V4793" s="24" t="s">
        <v>205</v>
      </c>
      <c r="W4793" s="24" t="s">
        <v>205</v>
      </c>
      <c r="X4793" s="24" t="s">
        <v>1833</v>
      </c>
      <c r="Y4793" s="24" t="s">
        <v>205</v>
      </c>
      <c r="Z4793" s="24"/>
    </row>
    <row r="4794" spans="1:26" x14ac:dyDescent="0.2">
      <c r="A4794">
        <v>4794</v>
      </c>
      <c r="B4794">
        <v>8507</v>
      </c>
      <c r="H4794" s="23">
        <v>44439</v>
      </c>
      <c r="I4794" s="23"/>
      <c r="J4794">
        <v>457.71</v>
      </c>
      <c r="K4794" s="24" t="s">
        <v>247</v>
      </c>
      <c r="L4794" s="24" t="s">
        <v>3767</v>
      </c>
      <c r="M4794" s="24" t="s">
        <v>2258</v>
      </c>
      <c r="N4794" s="24" t="s">
        <v>50</v>
      </c>
      <c r="O4794" s="24" t="s">
        <v>231</v>
      </c>
      <c r="P4794" s="24" t="s">
        <v>217</v>
      </c>
      <c r="Q4794" s="24" t="s">
        <v>50</v>
      </c>
      <c r="R4794" s="24" t="s">
        <v>70</v>
      </c>
      <c r="S4794" s="24" t="s">
        <v>71</v>
      </c>
      <c r="T4794" s="24" t="s">
        <v>223</v>
      </c>
      <c r="U4794" s="24" t="s">
        <v>205</v>
      </c>
      <c r="V4794" s="24" t="s">
        <v>205</v>
      </c>
      <c r="W4794" s="24"/>
      <c r="X4794" s="24" t="s">
        <v>1833</v>
      </c>
      <c r="Y4794" s="24" t="s">
        <v>205</v>
      </c>
      <c r="Z4794" s="24"/>
    </row>
    <row r="4795" spans="1:26" x14ac:dyDescent="0.2">
      <c r="A4795">
        <v>4795</v>
      </c>
      <c r="B4795">
        <v>8509</v>
      </c>
      <c r="H4795" s="23">
        <v>44439</v>
      </c>
      <c r="I4795" s="23"/>
      <c r="J4795">
        <v>2148</v>
      </c>
      <c r="K4795" s="24"/>
      <c r="L4795" s="24" t="s">
        <v>3768</v>
      </c>
      <c r="M4795" s="24" t="s">
        <v>2154</v>
      </c>
      <c r="N4795" s="24" t="s">
        <v>7</v>
      </c>
      <c r="O4795" s="24" t="s">
        <v>231</v>
      </c>
      <c r="P4795" s="24" t="s">
        <v>217</v>
      </c>
      <c r="Q4795" s="24" t="s">
        <v>584</v>
      </c>
      <c r="R4795" s="24" t="s">
        <v>584</v>
      </c>
      <c r="S4795" s="24" t="s">
        <v>584</v>
      </c>
      <c r="T4795" s="24" t="s">
        <v>585</v>
      </c>
      <c r="U4795" s="24" t="s">
        <v>3769</v>
      </c>
      <c r="V4795" s="24" t="s">
        <v>3770</v>
      </c>
      <c r="W4795" s="24"/>
      <c r="X4795" s="24" t="s">
        <v>1833</v>
      </c>
      <c r="Y4795" s="24" t="s">
        <v>1833</v>
      </c>
      <c r="Z4795" s="24"/>
    </row>
    <row r="4796" spans="1:26" x14ac:dyDescent="0.2">
      <c r="A4796">
        <v>4796</v>
      </c>
      <c r="B4796">
        <v>8510</v>
      </c>
      <c r="H4796" s="23">
        <v>44439</v>
      </c>
      <c r="I4796" s="23"/>
      <c r="J4796">
        <v>60</v>
      </c>
      <c r="K4796" s="24"/>
      <c r="L4796" s="24" t="s">
        <v>3771</v>
      </c>
      <c r="M4796" s="24" t="s">
        <v>2154</v>
      </c>
      <c r="N4796" s="24" t="s">
        <v>7</v>
      </c>
      <c r="O4796" s="24" t="s">
        <v>231</v>
      </c>
      <c r="P4796" s="24" t="s">
        <v>217</v>
      </c>
      <c r="Q4796" s="24" t="s">
        <v>584</v>
      </c>
      <c r="R4796" s="24" t="s">
        <v>584</v>
      </c>
      <c r="S4796" s="24" t="s">
        <v>584</v>
      </c>
      <c r="T4796" s="24" t="s">
        <v>585</v>
      </c>
      <c r="U4796" s="24" t="s">
        <v>3772</v>
      </c>
      <c r="V4796" s="24" t="s">
        <v>3773</v>
      </c>
      <c r="W4796" s="24"/>
      <c r="X4796" s="24" t="s">
        <v>1833</v>
      </c>
      <c r="Y4796" s="24" t="s">
        <v>1833</v>
      </c>
      <c r="Z4796" s="24"/>
    </row>
    <row r="4797" spans="1:26" x14ac:dyDescent="0.2">
      <c r="A4797">
        <v>4797</v>
      </c>
      <c r="B4797">
        <v>8511</v>
      </c>
      <c r="H4797" s="23">
        <v>44439</v>
      </c>
      <c r="I4797" s="23"/>
      <c r="J4797">
        <v>457.71</v>
      </c>
      <c r="K4797" s="24"/>
      <c r="L4797" s="24" t="s">
        <v>3774</v>
      </c>
      <c r="M4797" s="24" t="s">
        <v>2258</v>
      </c>
      <c r="N4797" s="24" t="s">
        <v>50</v>
      </c>
      <c r="O4797" s="24" t="s">
        <v>231</v>
      </c>
      <c r="P4797" s="24" t="s">
        <v>217</v>
      </c>
      <c r="Q4797" s="24" t="s">
        <v>50</v>
      </c>
      <c r="R4797" s="24" t="s">
        <v>70</v>
      </c>
      <c r="S4797" s="24" t="s">
        <v>71</v>
      </c>
      <c r="T4797" s="24" t="s">
        <v>223</v>
      </c>
      <c r="U4797" s="24" t="s">
        <v>205</v>
      </c>
      <c r="V4797" s="24" t="s">
        <v>205</v>
      </c>
      <c r="W4797" s="24"/>
      <c r="X4797" s="24" t="s">
        <v>1833</v>
      </c>
      <c r="Y4797" s="24" t="s">
        <v>1833</v>
      </c>
      <c r="Z4797" s="24"/>
    </row>
    <row r="4798" spans="1:26" x14ac:dyDescent="0.2">
      <c r="A4798">
        <v>4798</v>
      </c>
      <c r="B4798">
        <v>8512</v>
      </c>
      <c r="H4798" s="23">
        <v>44439</v>
      </c>
      <c r="I4798" s="23"/>
      <c r="J4798">
        <v>89</v>
      </c>
      <c r="K4798" s="24"/>
      <c r="L4798" s="24" t="s">
        <v>3440</v>
      </c>
      <c r="M4798" s="24" t="s">
        <v>3775</v>
      </c>
      <c r="N4798" s="24" t="s">
        <v>68</v>
      </c>
      <c r="O4798" s="24" t="s">
        <v>231</v>
      </c>
      <c r="P4798" s="24" t="s">
        <v>217</v>
      </c>
      <c r="Q4798" s="24" t="s">
        <v>64</v>
      </c>
      <c r="R4798" s="24" t="s">
        <v>105</v>
      </c>
      <c r="S4798" s="24" t="s">
        <v>63</v>
      </c>
      <c r="T4798" s="24" t="s">
        <v>363</v>
      </c>
      <c r="U4798" s="24" t="s">
        <v>205</v>
      </c>
      <c r="V4798" s="24" t="s">
        <v>205</v>
      </c>
      <c r="W4798" s="24"/>
      <c r="X4798" s="24" t="s">
        <v>1833</v>
      </c>
      <c r="Y4798" s="24" t="s">
        <v>1833</v>
      </c>
      <c r="Z4798" s="24"/>
    </row>
    <row r="4799" spans="1:26" x14ac:dyDescent="0.2">
      <c r="A4799">
        <v>4799</v>
      </c>
      <c r="B4799">
        <v>8527</v>
      </c>
      <c r="H4799" s="23">
        <v>44441</v>
      </c>
      <c r="I4799" s="23"/>
      <c r="J4799">
        <v>58.43</v>
      </c>
      <c r="K4799" s="24"/>
      <c r="L4799" s="24" t="s">
        <v>3776</v>
      </c>
      <c r="M4799" s="24" t="s">
        <v>2258</v>
      </c>
      <c r="N4799" s="24" t="s">
        <v>50</v>
      </c>
      <c r="O4799" s="24" t="s">
        <v>231</v>
      </c>
      <c r="P4799" s="24" t="s">
        <v>217</v>
      </c>
      <c r="Q4799" s="24" t="s">
        <v>50</v>
      </c>
      <c r="R4799" s="24" t="s">
        <v>70</v>
      </c>
      <c r="S4799" s="24" t="s">
        <v>71</v>
      </c>
      <c r="T4799" s="24" t="s">
        <v>223</v>
      </c>
      <c r="U4799" s="24" t="s">
        <v>205</v>
      </c>
      <c r="V4799" s="24" t="s">
        <v>205</v>
      </c>
      <c r="W4799" s="24"/>
      <c r="X4799" s="24" t="s">
        <v>1833</v>
      </c>
      <c r="Y4799" s="24" t="s">
        <v>205</v>
      </c>
      <c r="Z4799" s="24"/>
    </row>
    <row r="4800" spans="1:26" x14ac:dyDescent="0.2">
      <c r="A4800">
        <v>4800</v>
      </c>
      <c r="B4800">
        <v>8530</v>
      </c>
      <c r="H4800" s="23">
        <v>44442</v>
      </c>
      <c r="I4800" s="23"/>
      <c r="J4800">
        <v>2661.21</v>
      </c>
      <c r="K4800" s="24"/>
      <c r="L4800" s="24" t="s">
        <v>3777</v>
      </c>
      <c r="M4800" s="24" t="s">
        <v>3484</v>
      </c>
      <c r="N4800" s="24" t="s">
        <v>68</v>
      </c>
      <c r="O4800" s="24" t="s">
        <v>231</v>
      </c>
      <c r="P4800" s="24" t="s">
        <v>217</v>
      </c>
      <c r="Q4800" s="24" t="s">
        <v>36</v>
      </c>
      <c r="R4800" s="24" t="s">
        <v>6</v>
      </c>
      <c r="S4800" s="24" t="s">
        <v>46</v>
      </c>
      <c r="T4800" s="24" t="s">
        <v>304</v>
      </c>
      <c r="U4800" s="24" t="s">
        <v>205</v>
      </c>
      <c r="V4800" s="24" t="s">
        <v>205</v>
      </c>
      <c r="W4800" s="24" t="s">
        <v>205</v>
      </c>
      <c r="X4800" s="24" t="s">
        <v>1833</v>
      </c>
      <c r="Y4800" s="24" t="s">
        <v>1833</v>
      </c>
      <c r="Z4800" s="24"/>
    </row>
    <row r="4801" spans="1:26" x14ac:dyDescent="0.2">
      <c r="A4801">
        <v>4801</v>
      </c>
      <c r="B4801">
        <v>8531</v>
      </c>
      <c r="H4801" s="23">
        <v>44442</v>
      </c>
      <c r="I4801" s="23"/>
      <c r="J4801">
        <v>900</v>
      </c>
      <c r="K4801" s="24"/>
      <c r="L4801" s="24" t="s">
        <v>3247</v>
      </c>
      <c r="M4801" s="24" t="s">
        <v>3248</v>
      </c>
      <c r="N4801" s="24" t="s">
        <v>68</v>
      </c>
      <c r="O4801" s="24" t="s">
        <v>231</v>
      </c>
      <c r="P4801" s="24" t="s">
        <v>217</v>
      </c>
      <c r="Q4801" s="24" t="s">
        <v>36</v>
      </c>
      <c r="R4801" s="24" t="s">
        <v>6</v>
      </c>
      <c r="S4801" s="24" t="s">
        <v>37</v>
      </c>
      <c r="T4801" s="24" t="s">
        <v>304</v>
      </c>
      <c r="U4801" s="24" t="s">
        <v>205</v>
      </c>
      <c r="V4801" s="24" t="s">
        <v>205</v>
      </c>
      <c r="W4801" s="24" t="s">
        <v>205</v>
      </c>
      <c r="X4801" s="24" t="s">
        <v>1833</v>
      </c>
      <c r="Y4801" s="24" t="s">
        <v>205</v>
      </c>
      <c r="Z4801" s="24"/>
    </row>
    <row r="4802" spans="1:26" x14ac:dyDescent="0.2">
      <c r="A4802">
        <v>4802</v>
      </c>
      <c r="B4802">
        <v>8532</v>
      </c>
      <c r="H4802" s="23">
        <v>44442</v>
      </c>
      <c r="I4802" s="23"/>
      <c r="J4802">
        <v>2000</v>
      </c>
      <c r="K4802" s="24"/>
      <c r="L4802" s="24" t="s">
        <v>3778</v>
      </c>
      <c r="M4802" s="24" t="s">
        <v>2445</v>
      </c>
      <c r="N4802" s="24" t="s">
        <v>68</v>
      </c>
      <c r="O4802" s="24" t="s">
        <v>231</v>
      </c>
      <c r="P4802" s="24" t="s">
        <v>217</v>
      </c>
      <c r="Q4802" s="24" t="s">
        <v>36</v>
      </c>
      <c r="R4802" s="24" t="s">
        <v>6</v>
      </c>
      <c r="S4802" s="24" t="s">
        <v>15</v>
      </c>
      <c r="T4802" s="24" t="s">
        <v>225</v>
      </c>
      <c r="U4802" s="24" t="s">
        <v>205</v>
      </c>
      <c r="V4802" s="24" t="s">
        <v>205</v>
      </c>
      <c r="W4802" s="24" t="s">
        <v>205</v>
      </c>
      <c r="X4802" s="24" t="s">
        <v>1833</v>
      </c>
      <c r="Y4802" s="24" t="s">
        <v>1833</v>
      </c>
      <c r="Z4802" s="24"/>
    </row>
    <row r="4803" spans="1:26" x14ac:dyDescent="0.2">
      <c r="A4803">
        <v>4803</v>
      </c>
      <c r="B4803">
        <v>8533</v>
      </c>
      <c r="H4803" s="23">
        <v>44442</v>
      </c>
      <c r="I4803" s="23"/>
      <c r="J4803">
        <v>1000</v>
      </c>
      <c r="K4803" s="24"/>
      <c r="L4803" s="24" t="s">
        <v>3779</v>
      </c>
      <c r="M4803" s="24" t="s">
        <v>2934</v>
      </c>
      <c r="N4803" s="24" t="s">
        <v>69</v>
      </c>
      <c r="O4803" s="24" t="s">
        <v>231</v>
      </c>
      <c r="P4803" s="24" t="s">
        <v>275</v>
      </c>
      <c r="Q4803" s="24" t="s">
        <v>36</v>
      </c>
      <c r="R4803" s="24" t="s">
        <v>6</v>
      </c>
      <c r="S4803" s="24" t="s">
        <v>37</v>
      </c>
      <c r="T4803" s="24" t="s">
        <v>304</v>
      </c>
      <c r="U4803" s="24" t="s">
        <v>205</v>
      </c>
      <c r="V4803" s="24" t="s">
        <v>205</v>
      </c>
      <c r="W4803" s="24" t="s">
        <v>205</v>
      </c>
      <c r="X4803" s="24" t="s">
        <v>1833</v>
      </c>
      <c r="Y4803" s="24" t="s">
        <v>205</v>
      </c>
      <c r="Z4803" s="24"/>
    </row>
    <row r="4804" spans="1:26" x14ac:dyDescent="0.2">
      <c r="A4804">
        <v>4804</v>
      </c>
      <c r="B4804">
        <v>8534</v>
      </c>
      <c r="H4804" s="23">
        <v>44442</v>
      </c>
      <c r="I4804" s="23"/>
      <c r="J4804">
        <v>800</v>
      </c>
      <c r="K4804" s="24"/>
      <c r="L4804" s="24" t="s">
        <v>3780</v>
      </c>
      <c r="M4804" s="24" t="s">
        <v>3246</v>
      </c>
      <c r="N4804" s="24" t="s">
        <v>7</v>
      </c>
      <c r="O4804" s="24" t="s">
        <v>231</v>
      </c>
      <c r="P4804" s="24" t="s">
        <v>217</v>
      </c>
      <c r="Q4804" s="24" t="s">
        <v>36</v>
      </c>
      <c r="R4804" s="24" t="s">
        <v>6</v>
      </c>
      <c r="S4804" s="24" t="s">
        <v>37</v>
      </c>
      <c r="T4804" s="24" t="s">
        <v>304</v>
      </c>
      <c r="U4804" s="24" t="s">
        <v>205</v>
      </c>
      <c r="V4804" s="24" t="s">
        <v>205</v>
      </c>
      <c r="W4804" s="24" t="s">
        <v>205</v>
      </c>
      <c r="X4804" s="24" t="s">
        <v>1833</v>
      </c>
      <c r="Y4804" s="24" t="s">
        <v>205</v>
      </c>
      <c r="Z4804" s="24"/>
    </row>
    <row r="4805" spans="1:26" x14ac:dyDescent="0.2">
      <c r="A4805">
        <v>4805</v>
      </c>
      <c r="B4805">
        <v>8535</v>
      </c>
      <c r="H4805" s="23">
        <v>44442</v>
      </c>
      <c r="I4805" s="23"/>
      <c r="J4805">
        <v>2500</v>
      </c>
      <c r="K4805" s="24"/>
      <c r="L4805" s="24" t="s">
        <v>3255</v>
      </c>
      <c r="M4805" s="24" t="s">
        <v>2453</v>
      </c>
      <c r="N4805" s="24" t="s">
        <v>7</v>
      </c>
      <c r="O4805" s="24" t="s">
        <v>231</v>
      </c>
      <c r="P4805" s="24" t="s">
        <v>217</v>
      </c>
      <c r="Q4805" s="24" t="s">
        <v>36</v>
      </c>
      <c r="R4805" s="24" t="s">
        <v>6</v>
      </c>
      <c r="S4805" s="24" t="s">
        <v>15</v>
      </c>
      <c r="T4805" s="24" t="s">
        <v>225</v>
      </c>
      <c r="U4805" s="24" t="s">
        <v>205</v>
      </c>
      <c r="V4805" s="24" t="s">
        <v>205</v>
      </c>
      <c r="W4805" s="24" t="s">
        <v>205</v>
      </c>
      <c r="X4805" s="24" t="s">
        <v>1833</v>
      </c>
      <c r="Y4805" s="24" t="s">
        <v>1833</v>
      </c>
      <c r="Z4805" s="24"/>
    </row>
    <row r="4806" spans="1:26" x14ac:dyDescent="0.2">
      <c r="A4806">
        <v>4806</v>
      </c>
      <c r="B4806">
        <v>8536</v>
      </c>
      <c r="H4806" s="23">
        <v>44442</v>
      </c>
      <c r="I4806" s="23"/>
      <c r="J4806">
        <v>2000</v>
      </c>
      <c r="K4806" s="24"/>
      <c r="L4806" s="24" t="s">
        <v>3261</v>
      </c>
      <c r="M4806" s="24" t="s">
        <v>3262</v>
      </c>
      <c r="N4806" s="24" t="s">
        <v>2350</v>
      </c>
      <c r="O4806" s="24" t="s">
        <v>231</v>
      </c>
      <c r="P4806" s="24" t="s">
        <v>217</v>
      </c>
      <c r="Q4806" s="24" t="s">
        <v>36</v>
      </c>
      <c r="R4806" s="24" t="s">
        <v>6</v>
      </c>
      <c r="S4806" s="24" t="s">
        <v>15</v>
      </c>
      <c r="T4806" s="24" t="s">
        <v>225</v>
      </c>
      <c r="U4806" s="24" t="s">
        <v>205</v>
      </c>
      <c r="V4806" s="24" t="s">
        <v>205</v>
      </c>
      <c r="W4806" s="24" t="s">
        <v>205</v>
      </c>
      <c r="X4806" s="24" t="s">
        <v>1833</v>
      </c>
      <c r="Y4806" s="24" t="s">
        <v>1833</v>
      </c>
      <c r="Z4806" s="24"/>
    </row>
    <row r="4807" spans="1:26" x14ac:dyDescent="0.2">
      <c r="A4807">
        <v>4807</v>
      </c>
      <c r="B4807">
        <v>8537</v>
      </c>
      <c r="H4807" s="23">
        <v>44442</v>
      </c>
      <c r="I4807" s="23"/>
      <c r="J4807">
        <v>1000</v>
      </c>
      <c r="K4807" s="24"/>
      <c r="L4807" s="24" t="s">
        <v>3781</v>
      </c>
      <c r="M4807" s="24" t="s">
        <v>2443</v>
      </c>
      <c r="N4807" s="24" t="s">
        <v>65</v>
      </c>
      <c r="O4807" s="24" t="s">
        <v>231</v>
      </c>
      <c r="P4807" s="24" t="s">
        <v>207</v>
      </c>
      <c r="Q4807" s="24" t="s">
        <v>36</v>
      </c>
      <c r="R4807" s="24" t="s">
        <v>6</v>
      </c>
      <c r="S4807" s="24" t="s">
        <v>37</v>
      </c>
      <c r="T4807" s="24" t="s">
        <v>304</v>
      </c>
      <c r="U4807" s="24" t="s">
        <v>205</v>
      </c>
      <c r="V4807" s="24" t="s">
        <v>205</v>
      </c>
      <c r="W4807" s="24" t="s">
        <v>205</v>
      </c>
      <c r="X4807" s="24" t="s">
        <v>1833</v>
      </c>
      <c r="Y4807" s="24" t="s">
        <v>205</v>
      </c>
      <c r="Z4807" s="24"/>
    </row>
    <row r="4808" spans="1:26" x14ac:dyDescent="0.2">
      <c r="A4808">
        <v>4808</v>
      </c>
      <c r="B4808">
        <v>8538</v>
      </c>
      <c r="H4808" s="23">
        <v>44442</v>
      </c>
      <c r="I4808" s="23"/>
      <c r="J4808">
        <v>1000</v>
      </c>
      <c r="K4808" s="24"/>
      <c r="L4808" s="24" t="s">
        <v>3782</v>
      </c>
      <c r="M4808" s="24" t="s">
        <v>2441</v>
      </c>
      <c r="N4808" s="24" t="s">
        <v>65</v>
      </c>
      <c r="O4808" s="24" t="s">
        <v>231</v>
      </c>
      <c r="P4808" s="24" t="s">
        <v>207</v>
      </c>
      <c r="Q4808" s="24" t="s">
        <v>36</v>
      </c>
      <c r="R4808" s="24" t="s">
        <v>6</v>
      </c>
      <c r="S4808" s="24" t="s">
        <v>37</v>
      </c>
      <c r="T4808" s="24" t="s">
        <v>304</v>
      </c>
      <c r="U4808" s="24" t="s">
        <v>205</v>
      </c>
      <c r="V4808" s="24" t="s">
        <v>205</v>
      </c>
      <c r="W4808" s="24" t="s">
        <v>205</v>
      </c>
      <c r="X4808" s="24" t="s">
        <v>1833</v>
      </c>
      <c r="Y4808" s="24" t="s">
        <v>205</v>
      </c>
      <c r="Z4808" s="24"/>
    </row>
    <row r="4809" spans="1:26" x14ac:dyDescent="0.2">
      <c r="A4809">
        <v>4809</v>
      </c>
      <c r="B4809">
        <v>8539</v>
      </c>
      <c r="H4809" s="23">
        <v>44442</v>
      </c>
      <c r="I4809" s="23"/>
      <c r="J4809">
        <v>2000</v>
      </c>
      <c r="K4809" s="24"/>
      <c r="L4809" s="24" t="s">
        <v>3783</v>
      </c>
      <c r="M4809" s="24" t="s">
        <v>3644</v>
      </c>
      <c r="N4809" s="24" t="s">
        <v>65</v>
      </c>
      <c r="O4809" s="24" t="s">
        <v>231</v>
      </c>
      <c r="P4809" s="24" t="s">
        <v>207</v>
      </c>
      <c r="Q4809" s="24" t="s">
        <v>36</v>
      </c>
      <c r="R4809" s="24" t="s">
        <v>6</v>
      </c>
      <c r="S4809" s="24" t="s">
        <v>16</v>
      </c>
      <c r="T4809" s="24" t="s">
        <v>225</v>
      </c>
      <c r="U4809" s="24" t="s">
        <v>205</v>
      </c>
      <c r="V4809" s="24" t="s">
        <v>205</v>
      </c>
      <c r="W4809" s="24" t="s">
        <v>205</v>
      </c>
      <c r="X4809" s="24" t="s">
        <v>1833</v>
      </c>
      <c r="Y4809" s="24" t="s">
        <v>1833</v>
      </c>
      <c r="Z4809" s="24"/>
    </row>
    <row r="4810" spans="1:26" x14ac:dyDescent="0.2">
      <c r="A4810">
        <v>4810</v>
      </c>
      <c r="B4810">
        <v>8540</v>
      </c>
      <c r="H4810" s="23">
        <v>44442</v>
      </c>
      <c r="I4810" s="23"/>
      <c r="J4810">
        <v>800</v>
      </c>
      <c r="K4810" s="24"/>
      <c r="L4810" s="24" t="s">
        <v>3784</v>
      </c>
      <c r="M4810" s="24" t="s">
        <v>2451</v>
      </c>
      <c r="N4810" s="24" t="s">
        <v>65</v>
      </c>
      <c r="O4810" s="24" t="s">
        <v>231</v>
      </c>
      <c r="P4810" s="24" t="s">
        <v>207</v>
      </c>
      <c r="Q4810" s="24" t="s">
        <v>36</v>
      </c>
      <c r="R4810" s="24" t="s">
        <v>6</v>
      </c>
      <c r="S4810" s="24" t="s">
        <v>37</v>
      </c>
      <c r="T4810" s="24" t="s">
        <v>304</v>
      </c>
      <c r="U4810" s="24" t="s">
        <v>205</v>
      </c>
      <c r="V4810" s="24" t="s">
        <v>205</v>
      </c>
      <c r="W4810" s="24" t="s">
        <v>205</v>
      </c>
      <c r="X4810" s="24" t="s">
        <v>1833</v>
      </c>
      <c r="Y4810" s="24" t="s">
        <v>205</v>
      </c>
      <c r="Z4810" s="24"/>
    </row>
    <row r="4811" spans="1:26" x14ac:dyDescent="0.2">
      <c r="A4811">
        <v>4811</v>
      </c>
      <c r="B4811">
        <v>8541</v>
      </c>
      <c r="H4811" s="23">
        <v>44442</v>
      </c>
      <c r="I4811" s="23"/>
      <c r="J4811">
        <v>800</v>
      </c>
      <c r="K4811" s="24"/>
      <c r="L4811" s="24" t="s">
        <v>3249</v>
      </c>
      <c r="M4811" s="24" t="s">
        <v>3250</v>
      </c>
      <c r="N4811" s="24" t="s">
        <v>65</v>
      </c>
      <c r="O4811" s="24" t="s">
        <v>231</v>
      </c>
      <c r="P4811" s="24" t="s">
        <v>207</v>
      </c>
      <c r="Q4811" s="24" t="s">
        <v>36</v>
      </c>
      <c r="R4811" s="24" t="s">
        <v>6</v>
      </c>
      <c r="S4811" s="24" t="s">
        <v>16</v>
      </c>
      <c r="T4811" s="24" t="s">
        <v>304</v>
      </c>
      <c r="U4811" s="24" t="s">
        <v>205</v>
      </c>
      <c r="V4811" s="24" t="s">
        <v>205</v>
      </c>
      <c r="W4811" s="24" t="s">
        <v>205</v>
      </c>
      <c r="X4811" s="24" t="s">
        <v>1833</v>
      </c>
      <c r="Y4811" s="24" t="s">
        <v>205</v>
      </c>
      <c r="Z4811" s="24"/>
    </row>
    <row r="4812" spans="1:26" x14ac:dyDescent="0.2">
      <c r="A4812">
        <v>4812</v>
      </c>
      <c r="B4812">
        <v>8542</v>
      </c>
      <c r="H4812" s="23">
        <v>44442</v>
      </c>
      <c r="I4812" s="23"/>
      <c r="J4812">
        <v>800</v>
      </c>
      <c r="K4812" s="24"/>
      <c r="L4812" s="24" t="s">
        <v>3785</v>
      </c>
      <c r="M4812" s="24" t="s">
        <v>3252</v>
      </c>
      <c r="N4812" s="24" t="s">
        <v>65</v>
      </c>
      <c r="O4812" s="24" t="s">
        <v>231</v>
      </c>
      <c r="P4812" s="24" t="s">
        <v>207</v>
      </c>
      <c r="Q4812" s="24" t="s">
        <v>36</v>
      </c>
      <c r="R4812" s="24" t="s">
        <v>6</v>
      </c>
      <c r="S4812" s="24" t="s">
        <v>37</v>
      </c>
      <c r="T4812" s="24" t="s">
        <v>304</v>
      </c>
      <c r="U4812" s="24" t="s">
        <v>205</v>
      </c>
      <c r="V4812" s="24" t="s">
        <v>205</v>
      </c>
      <c r="W4812" s="24" t="s">
        <v>205</v>
      </c>
      <c r="X4812" s="24" t="s">
        <v>1833</v>
      </c>
      <c r="Y4812" s="24" t="s">
        <v>205</v>
      </c>
      <c r="Z4812" s="24"/>
    </row>
    <row r="4813" spans="1:26" x14ac:dyDescent="0.2">
      <c r="A4813">
        <v>4813</v>
      </c>
      <c r="B4813">
        <v>8543</v>
      </c>
      <c r="H4813" s="23">
        <v>44442</v>
      </c>
      <c r="I4813" s="23"/>
      <c r="J4813">
        <v>2000</v>
      </c>
      <c r="K4813" s="24"/>
      <c r="L4813" s="24" t="s">
        <v>3786</v>
      </c>
      <c r="M4813" s="24" t="s">
        <v>3043</v>
      </c>
      <c r="N4813" s="24" t="s">
        <v>65</v>
      </c>
      <c r="O4813" s="24" t="s">
        <v>231</v>
      </c>
      <c r="P4813" s="24" t="s">
        <v>207</v>
      </c>
      <c r="Q4813" s="24" t="s">
        <v>36</v>
      </c>
      <c r="R4813" s="24" t="s">
        <v>6</v>
      </c>
      <c r="S4813" s="24" t="s">
        <v>16</v>
      </c>
      <c r="T4813" s="24" t="s">
        <v>225</v>
      </c>
      <c r="U4813" s="24" t="s">
        <v>205</v>
      </c>
      <c r="V4813" s="24" t="s">
        <v>205</v>
      </c>
      <c r="W4813" s="24" t="s">
        <v>205</v>
      </c>
      <c r="X4813" s="24" t="s">
        <v>1833</v>
      </c>
      <c r="Y4813" s="24" t="s">
        <v>1833</v>
      </c>
      <c r="Z4813" s="24"/>
    </row>
    <row r="4814" spans="1:26" x14ac:dyDescent="0.2">
      <c r="A4814">
        <v>4814</v>
      </c>
      <c r="B4814">
        <v>8544</v>
      </c>
      <c r="H4814" s="23">
        <v>44442</v>
      </c>
      <c r="I4814" s="23"/>
      <c r="J4814">
        <v>2500</v>
      </c>
      <c r="K4814" s="24"/>
      <c r="L4814" s="24" t="s">
        <v>3787</v>
      </c>
      <c r="M4814" s="24" t="s">
        <v>3194</v>
      </c>
      <c r="N4814" s="24" t="s">
        <v>65</v>
      </c>
      <c r="O4814" s="24" t="s">
        <v>231</v>
      </c>
      <c r="P4814" s="24" t="s">
        <v>207</v>
      </c>
      <c r="Q4814" s="24" t="s">
        <v>36</v>
      </c>
      <c r="R4814" s="24" t="s">
        <v>6</v>
      </c>
      <c r="S4814" s="24" t="s">
        <v>16</v>
      </c>
      <c r="T4814" s="24" t="s">
        <v>225</v>
      </c>
      <c r="U4814" s="24" t="s">
        <v>205</v>
      </c>
      <c r="V4814" s="24" t="s">
        <v>205</v>
      </c>
      <c r="W4814" s="24" t="s">
        <v>205</v>
      </c>
      <c r="X4814" s="24" t="s">
        <v>1833</v>
      </c>
      <c r="Y4814" s="24" t="s">
        <v>1833</v>
      </c>
      <c r="Z4814" s="24"/>
    </row>
    <row r="4815" spans="1:26" x14ac:dyDescent="0.2">
      <c r="A4815">
        <v>4815</v>
      </c>
      <c r="B4815">
        <v>8545</v>
      </c>
      <c r="H4815" s="23">
        <v>44442</v>
      </c>
      <c r="I4815" s="23"/>
      <c r="J4815">
        <v>2500</v>
      </c>
      <c r="K4815" s="24"/>
      <c r="L4815" s="24" t="s">
        <v>3263</v>
      </c>
      <c r="M4815" s="24" t="s">
        <v>3264</v>
      </c>
      <c r="N4815" s="24" t="s">
        <v>65</v>
      </c>
      <c r="O4815" s="24" t="s">
        <v>231</v>
      </c>
      <c r="P4815" s="24" t="s">
        <v>207</v>
      </c>
      <c r="Q4815" s="24" t="s">
        <v>36</v>
      </c>
      <c r="R4815" s="24" t="s">
        <v>6</v>
      </c>
      <c r="S4815" s="24" t="s">
        <v>16</v>
      </c>
      <c r="T4815" s="24" t="s">
        <v>225</v>
      </c>
      <c r="U4815" s="24" t="s">
        <v>205</v>
      </c>
      <c r="V4815" s="24" t="s">
        <v>205</v>
      </c>
      <c r="W4815" s="24" t="s">
        <v>205</v>
      </c>
      <c r="X4815" s="24" t="s">
        <v>1833</v>
      </c>
      <c r="Y4815" s="24" t="s">
        <v>1833</v>
      </c>
      <c r="Z4815" s="24"/>
    </row>
    <row r="4816" spans="1:26" x14ac:dyDescent="0.2">
      <c r="A4816">
        <v>4816</v>
      </c>
      <c r="B4816">
        <v>8546</v>
      </c>
      <c r="H4816" s="23">
        <v>44442</v>
      </c>
      <c r="I4816" s="23"/>
      <c r="J4816">
        <v>2500</v>
      </c>
      <c r="K4816" s="24"/>
      <c r="L4816" s="24" t="s">
        <v>3788</v>
      </c>
      <c r="M4816" s="24" t="s">
        <v>3492</v>
      </c>
      <c r="N4816" s="24" t="s">
        <v>65</v>
      </c>
      <c r="O4816" s="24" t="s">
        <v>231</v>
      </c>
      <c r="P4816" s="24" t="s">
        <v>207</v>
      </c>
      <c r="Q4816" s="24" t="s">
        <v>36</v>
      </c>
      <c r="R4816" s="24" t="s">
        <v>6</v>
      </c>
      <c r="S4816" s="24" t="s">
        <v>16</v>
      </c>
      <c r="T4816" s="24" t="s">
        <v>225</v>
      </c>
      <c r="U4816" s="24" t="s">
        <v>205</v>
      </c>
      <c r="V4816" s="24" t="s">
        <v>205</v>
      </c>
      <c r="W4816" s="24" t="s">
        <v>205</v>
      </c>
      <c r="X4816" s="24" t="s">
        <v>1833</v>
      </c>
      <c r="Y4816" s="24" t="s">
        <v>1833</v>
      </c>
      <c r="Z4816" s="24"/>
    </row>
    <row r="4817" spans="1:26" x14ac:dyDescent="0.2">
      <c r="A4817">
        <v>4817</v>
      </c>
      <c r="B4817">
        <v>8547</v>
      </c>
      <c r="H4817" s="23">
        <v>44442</v>
      </c>
      <c r="I4817" s="23"/>
      <c r="J4817">
        <v>2500</v>
      </c>
      <c r="K4817" s="24"/>
      <c r="L4817" s="24" t="s">
        <v>3493</v>
      </c>
      <c r="M4817" s="24" t="s">
        <v>3494</v>
      </c>
      <c r="N4817" s="24" t="s">
        <v>65</v>
      </c>
      <c r="O4817" s="24" t="s">
        <v>231</v>
      </c>
      <c r="P4817" s="24" t="s">
        <v>207</v>
      </c>
      <c r="Q4817" s="24" t="s">
        <v>36</v>
      </c>
      <c r="R4817" s="24" t="s">
        <v>6</v>
      </c>
      <c r="S4817" s="24" t="s">
        <v>16</v>
      </c>
      <c r="T4817" s="24" t="s">
        <v>225</v>
      </c>
      <c r="U4817" s="24" t="s">
        <v>205</v>
      </c>
      <c r="V4817" s="24" t="s">
        <v>205</v>
      </c>
      <c r="W4817" s="24" t="s">
        <v>205</v>
      </c>
      <c r="X4817" s="24" t="s">
        <v>1833</v>
      </c>
      <c r="Y4817" s="24" t="s">
        <v>166</v>
      </c>
      <c r="Z4817" s="24"/>
    </row>
    <row r="4818" spans="1:26" x14ac:dyDescent="0.2">
      <c r="A4818">
        <v>4818</v>
      </c>
      <c r="B4818">
        <v>8548</v>
      </c>
      <c r="H4818" s="23">
        <v>44442</v>
      </c>
      <c r="I4818" s="23"/>
      <c r="J4818">
        <v>800</v>
      </c>
      <c r="K4818" s="24"/>
      <c r="L4818" s="24" t="s">
        <v>3789</v>
      </c>
      <c r="M4818" s="24" t="s">
        <v>3496</v>
      </c>
      <c r="N4818" s="24" t="s">
        <v>65</v>
      </c>
      <c r="O4818" s="24" t="s">
        <v>231</v>
      </c>
      <c r="P4818" s="24" t="s">
        <v>207</v>
      </c>
      <c r="Q4818" s="24" t="s">
        <v>36</v>
      </c>
      <c r="R4818" s="24" t="s">
        <v>6</v>
      </c>
      <c r="S4818" s="24" t="s">
        <v>16</v>
      </c>
      <c r="T4818" s="24" t="s">
        <v>225</v>
      </c>
      <c r="U4818" s="24" t="s">
        <v>205</v>
      </c>
      <c r="V4818" s="24" t="s">
        <v>205</v>
      </c>
      <c r="W4818" s="24" t="s">
        <v>205</v>
      </c>
      <c r="X4818" s="24" t="s">
        <v>1833</v>
      </c>
      <c r="Y4818" s="24" t="s">
        <v>1833</v>
      </c>
      <c r="Z4818" s="24"/>
    </row>
    <row r="4819" spans="1:26" x14ac:dyDescent="0.2">
      <c r="A4819">
        <v>4819</v>
      </c>
      <c r="B4819">
        <v>8549</v>
      </c>
      <c r="H4819" s="23">
        <v>44442</v>
      </c>
      <c r="I4819" s="23"/>
      <c r="J4819">
        <v>800</v>
      </c>
      <c r="K4819" s="24"/>
      <c r="L4819" s="24" t="s">
        <v>3497</v>
      </c>
      <c r="M4819" s="24" t="s">
        <v>3498</v>
      </c>
      <c r="N4819" s="24" t="s">
        <v>65</v>
      </c>
      <c r="O4819" s="24" t="s">
        <v>231</v>
      </c>
      <c r="P4819" s="24" t="s">
        <v>207</v>
      </c>
      <c r="Q4819" s="24" t="s">
        <v>36</v>
      </c>
      <c r="R4819" s="24" t="s">
        <v>6</v>
      </c>
      <c r="S4819" s="24" t="s">
        <v>37</v>
      </c>
      <c r="T4819" s="24" t="s">
        <v>304</v>
      </c>
      <c r="U4819" s="24" t="s">
        <v>205</v>
      </c>
      <c r="V4819" s="24" t="s">
        <v>205</v>
      </c>
      <c r="W4819" s="24" t="s">
        <v>205</v>
      </c>
      <c r="X4819" s="24" t="s">
        <v>1833</v>
      </c>
      <c r="Y4819" s="24" t="s">
        <v>205</v>
      </c>
      <c r="Z4819" s="24"/>
    </row>
    <row r="4820" spans="1:26" x14ac:dyDescent="0.2">
      <c r="A4820">
        <v>4820</v>
      </c>
      <c r="B4820">
        <v>8550</v>
      </c>
      <c r="H4820" s="23">
        <v>44442</v>
      </c>
      <c r="I4820" s="23"/>
      <c r="J4820">
        <v>800</v>
      </c>
      <c r="K4820" s="24"/>
      <c r="L4820" s="24" t="s">
        <v>3790</v>
      </c>
      <c r="M4820" s="24" t="s">
        <v>3500</v>
      </c>
      <c r="N4820" s="24" t="s">
        <v>65</v>
      </c>
      <c r="O4820" s="24" t="s">
        <v>231</v>
      </c>
      <c r="P4820" s="24" t="s">
        <v>207</v>
      </c>
      <c r="Q4820" s="24" t="s">
        <v>36</v>
      </c>
      <c r="R4820" s="24" t="s">
        <v>6</v>
      </c>
      <c r="S4820" s="24" t="s">
        <v>37</v>
      </c>
      <c r="T4820" s="24" t="s">
        <v>304</v>
      </c>
      <c r="U4820" s="24" t="s">
        <v>205</v>
      </c>
      <c r="V4820" s="24" t="s">
        <v>205</v>
      </c>
      <c r="W4820" s="24" t="s">
        <v>205</v>
      </c>
      <c r="X4820" s="24" t="s">
        <v>1833</v>
      </c>
      <c r="Y4820" s="24" t="s">
        <v>205</v>
      </c>
      <c r="Z4820" s="24"/>
    </row>
    <row r="4821" spans="1:26" x14ac:dyDescent="0.2">
      <c r="A4821">
        <v>4821</v>
      </c>
      <c r="B4821">
        <v>8551</v>
      </c>
      <c r="H4821" s="23">
        <v>44442</v>
      </c>
      <c r="I4821" s="23"/>
      <c r="J4821">
        <v>1000</v>
      </c>
      <c r="K4821" s="24"/>
      <c r="L4821" s="24" t="s">
        <v>3791</v>
      </c>
      <c r="M4821" s="24" t="s">
        <v>3008</v>
      </c>
      <c r="N4821" s="24" t="s">
        <v>2236</v>
      </c>
      <c r="O4821" s="24" t="s">
        <v>231</v>
      </c>
      <c r="P4821" s="24" t="s">
        <v>217</v>
      </c>
      <c r="Q4821" s="24" t="s">
        <v>36</v>
      </c>
      <c r="R4821" s="24" t="s">
        <v>6</v>
      </c>
      <c r="S4821" s="24" t="s">
        <v>15</v>
      </c>
      <c r="T4821" s="24" t="s">
        <v>225</v>
      </c>
      <c r="U4821" s="24" t="s">
        <v>205</v>
      </c>
      <c r="V4821" s="24" t="s">
        <v>205</v>
      </c>
      <c r="W4821" s="24" t="s">
        <v>205</v>
      </c>
      <c r="X4821" s="24" t="s">
        <v>1833</v>
      </c>
      <c r="Y4821" s="24" t="s">
        <v>1833</v>
      </c>
      <c r="Z4821" s="24"/>
    </row>
    <row r="4822" spans="1:26" x14ac:dyDescent="0.2">
      <c r="A4822">
        <v>4822</v>
      </c>
      <c r="B4822">
        <v>8554</v>
      </c>
      <c r="H4822" s="23">
        <v>44442</v>
      </c>
      <c r="I4822" s="23"/>
      <c r="J4822">
        <v>85.66</v>
      </c>
      <c r="K4822" s="24"/>
      <c r="L4822" s="24" t="s">
        <v>3792</v>
      </c>
      <c r="M4822" s="24" t="s">
        <v>2258</v>
      </c>
      <c r="N4822" s="24" t="s">
        <v>50</v>
      </c>
      <c r="O4822" s="24" t="s">
        <v>231</v>
      </c>
      <c r="P4822" s="24" t="s">
        <v>217</v>
      </c>
      <c r="Q4822" s="24" t="s">
        <v>50</v>
      </c>
      <c r="R4822" s="24" t="s">
        <v>70</v>
      </c>
      <c r="S4822" s="24" t="s">
        <v>71</v>
      </c>
      <c r="T4822" s="24" t="s">
        <v>223</v>
      </c>
      <c r="U4822" s="24" t="s">
        <v>205</v>
      </c>
      <c r="V4822" s="24" t="s">
        <v>205</v>
      </c>
      <c r="W4822" s="24"/>
      <c r="X4822" s="24" t="s">
        <v>1833</v>
      </c>
      <c r="Y4822" s="24" t="s">
        <v>166</v>
      </c>
      <c r="Z4822" s="24"/>
    </row>
    <row r="4823" spans="1:26" x14ac:dyDescent="0.2">
      <c r="A4823">
        <v>4823</v>
      </c>
      <c r="B4823">
        <v>8565</v>
      </c>
      <c r="H4823" s="23">
        <v>44445</v>
      </c>
      <c r="I4823" s="23"/>
      <c r="J4823">
        <v>619.74</v>
      </c>
      <c r="K4823" s="24"/>
      <c r="L4823" s="24" t="s">
        <v>3793</v>
      </c>
      <c r="M4823" s="24" t="s">
        <v>3122</v>
      </c>
      <c r="N4823" s="24" t="s">
        <v>7</v>
      </c>
      <c r="O4823" s="24" t="s">
        <v>231</v>
      </c>
      <c r="P4823" s="24" t="s">
        <v>217</v>
      </c>
      <c r="Q4823" s="24" t="s">
        <v>52</v>
      </c>
      <c r="R4823" s="24" t="s">
        <v>69</v>
      </c>
      <c r="S4823" s="24" t="s">
        <v>94</v>
      </c>
      <c r="T4823" s="24" t="s">
        <v>363</v>
      </c>
      <c r="U4823" s="24" t="s">
        <v>205</v>
      </c>
      <c r="V4823" s="24" t="s">
        <v>205</v>
      </c>
      <c r="W4823" s="24" t="s">
        <v>3186</v>
      </c>
      <c r="X4823" s="24" t="s">
        <v>1833</v>
      </c>
      <c r="Y4823" s="24" t="s">
        <v>166</v>
      </c>
      <c r="Z4823" s="24"/>
    </row>
    <row r="4824" spans="1:26" x14ac:dyDescent="0.2">
      <c r="A4824">
        <v>4824</v>
      </c>
      <c r="B4824">
        <v>8566</v>
      </c>
      <c r="H4824" s="23">
        <v>44445</v>
      </c>
      <c r="I4824" s="23"/>
      <c r="J4824">
        <v>607.70000000000005</v>
      </c>
      <c r="K4824" s="24"/>
      <c r="L4824" s="24" t="s">
        <v>3794</v>
      </c>
      <c r="M4824" s="24" t="s">
        <v>3702</v>
      </c>
      <c r="N4824" s="24" t="s">
        <v>7</v>
      </c>
      <c r="O4824" s="24" t="s">
        <v>231</v>
      </c>
      <c r="P4824" s="24" t="s">
        <v>217</v>
      </c>
      <c r="Q4824" s="24" t="s">
        <v>52</v>
      </c>
      <c r="R4824" s="24" t="s">
        <v>69</v>
      </c>
      <c r="S4824" s="24" t="s">
        <v>94</v>
      </c>
      <c r="T4824" s="24" t="s">
        <v>363</v>
      </c>
      <c r="U4824" s="24" t="s">
        <v>205</v>
      </c>
      <c r="V4824" s="24" t="s">
        <v>205</v>
      </c>
      <c r="W4824" s="24" t="s">
        <v>3186</v>
      </c>
      <c r="X4824" s="24" t="s">
        <v>1833</v>
      </c>
      <c r="Y4824" s="24" t="s">
        <v>166</v>
      </c>
      <c r="Z4824" s="24"/>
    </row>
    <row r="4825" spans="1:26" x14ac:dyDescent="0.2">
      <c r="A4825">
        <v>4825</v>
      </c>
      <c r="B4825">
        <v>8567</v>
      </c>
      <c r="H4825" s="23">
        <v>44445</v>
      </c>
      <c r="I4825" s="23"/>
      <c r="J4825">
        <v>194.99</v>
      </c>
      <c r="K4825" s="24"/>
      <c r="L4825" s="24" t="s">
        <v>3795</v>
      </c>
      <c r="M4825" s="24" t="s">
        <v>3796</v>
      </c>
      <c r="N4825" s="24" t="s">
        <v>68</v>
      </c>
      <c r="O4825" s="24" t="s">
        <v>231</v>
      </c>
      <c r="P4825" s="24" t="s">
        <v>217</v>
      </c>
      <c r="Q4825" s="24" t="s">
        <v>64</v>
      </c>
      <c r="R4825" s="24" t="s">
        <v>69</v>
      </c>
      <c r="S4825" s="24" t="s">
        <v>25</v>
      </c>
      <c r="T4825" s="24" t="s">
        <v>1100</v>
      </c>
      <c r="U4825" s="24" t="s">
        <v>205</v>
      </c>
      <c r="V4825" s="24" t="s">
        <v>205</v>
      </c>
      <c r="W4825" s="24" t="s">
        <v>2148</v>
      </c>
      <c r="X4825" s="24" t="s">
        <v>1833</v>
      </c>
      <c r="Y4825" s="24" t="s">
        <v>1833</v>
      </c>
      <c r="Z4825" s="24"/>
    </row>
    <row r="4826" spans="1:26" x14ac:dyDescent="0.2">
      <c r="A4826">
        <v>4826</v>
      </c>
      <c r="B4826">
        <v>8569</v>
      </c>
      <c r="H4826" s="23">
        <v>44445</v>
      </c>
      <c r="I4826" s="23"/>
      <c r="J4826">
        <v>240</v>
      </c>
      <c r="K4826" s="24"/>
      <c r="L4826" s="24" t="s">
        <v>3506</v>
      </c>
      <c r="M4826" s="24" t="s">
        <v>1865</v>
      </c>
      <c r="N4826" s="24" t="s">
        <v>68</v>
      </c>
      <c r="O4826" s="24" t="s">
        <v>231</v>
      </c>
      <c r="P4826" s="24" t="s">
        <v>217</v>
      </c>
      <c r="Q4826" s="24" t="s">
        <v>36</v>
      </c>
      <c r="R4826" s="24" t="s">
        <v>6</v>
      </c>
      <c r="S4826" s="24" t="s">
        <v>34</v>
      </c>
      <c r="T4826" s="24" t="s">
        <v>444</v>
      </c>
      <c r="U4826" s="24" t="s">
        <v>205</v>
      </c>
      <c r="V4826" s="24" t="s">
        <v>205</v>
      </c>
      <c r="W4826" s="24" t="s">
        <v>593</v>
      </c>
      <c r="X4826" s="24" t="s">
        <v>1833</v>
      </c>
      <c r="Y4826" s="24" t="s">
        <v>166</v>
      </c>
      <c r="Z4826" s="24"/>
    </row>
    <row r="4827" spans="1:26" x14ac:dyDescent="0.2">
      <c r="A4827">
        <v>4827</v>
      </c>
      <c r="B4827">
        <v>8570</v>
      </c>
      <c r="H4827" s="23">
        <v>44445</v>
      </c>
      <c r="I4827" s="23"/>
      <c r="J4827">
        <v>211.28</v>
      </c>
      <c r="K4827" s="24"/>
      <c r="L4827" s="24" t="s">
        <v>3270</v>
      </c>
      <c r="M4827" s="24" t="s">
        <v>2052</v>
      </c>
      <c r="N4827" s="24" t="s">
        <v>68</v>
      </c>
      <c r="O4827" s="24" t="s">
        <v>231</v>
      </c>
      <c r="P4827" s="24" t="s">
        <v>217</v>
      </c>
      <c r="Q4827" s="24" t="s">
        <v>64</v>
      </c>
      <c r="R4827" s="24" t="s">
        <v>6</v>
      </c>
      <c r="S4827" s="24" t="s">
        <v>59</v>
      </c>
      <c r="T4827" s="24" t="s">
        <v>945</v>
      </c>
      <c r="U4827" s="24" t="s">
        <v>205</v>
      </c>
      <c r="V4827" s="24" t="s">
        <v>205</v>
      </c>
      <c r="W4827" s="24" t="s">
        <v>1856</v>
      </c>
      <c r="X4827" s="24" t="s">
        <v>1833</v>
      </c>
      <c r="Y4827" s="24" t="s">
        <v>166</v>
      </c>
      <c r="Z4827" s="24"/>
    </row>
    <row r="4828" spans="1:26" x14ac:dyDescent="0.2">
      <c r="A4828">
        <v>4828</v>
      </c>
      <c r="B4828">
        <v>8571</v>
      </c>
      <c r="H4828" s="23">
        <v>44445</v>
      </c>
      <c r="I4828" s="23"/>
      <c r="J4828">
        <v>500</v>
      </c>
      <c r="K4828" s="24"/>
      <c r="L4828" s="24" t="s">
        <v>3797</v>
      </c>
      <c r="M4828" s="24" t="s">
        <v>3723</v>
      </c>
      <c r="N4828" s="24" t="s">
        <v>2350</v>
      </c>
      <c r="O4828" s="24" t="s">
        <v>231</v>
      </c>
      <c r="P4828" s="24" t="s">
        <v>217</v>
      </c>
      <c r="Q4828" s="24" t="s">
        <v>36</v>
      </c>
      <c r="R4828" s="24" t="s">
        <v>6</v>
      </c>
      <c r="S4828" s="24" t="s">
        <v>44</v>
      </c>
      <c r="T4828" s="24" t="s">
        <v>225</v>
      </c>
      <c r="U4828" s="24" t="s">
        <v>205</v>
      </c>
      <c r="V4828" s="24" t="s">
        <v>205</v>
      </c>
      <c r="W4828" s="24" t="s">
        <v>44</v>
      </c>
      <c r="X4828" s="24" t="s">
        <v>1833</v>
      </c>
      <c r="Y4828" s="24" t="s">
        <v>166</v>
      </c>
      <c r="Z4828" s="24"/>
    </row>
    <row r="4829" spans="1:26" x14ac:dyDescent="0.2">
      <c r="A4829">
        <v>4829</v>
      </c>
      <c r="B4829">
        <v>8580</v>
      </c>
      <c r="H4829" s="23">
        <v>44447</v>
      </c>
      <c r="I4829" s="23"/>
      <c r="J4829">
        <v>833.3</v>
      </c>
      <c r="K4829" s="24"/>
      <c r="L4829" s="24" t="s">
        <v>3798</v>
      </c>
      <c r="M4829" s="24" t="s">
        <v>3652</v>
      </c>
      <c r="N4829" s="24" t="s">
        <v>50</v>
      </c>
      <c r="O4829" s="24" t="s">
        <v>231</v>
      </c>
      <c r="P4829" s="24" t="s">
        <v>217</v>
      </c>
      <c r="Q4829" s="24" t="s">
        <v>36</v>
      </c>
      <c r="R4829" s="24" t="s">
        <v>6</v>
      </c>
      <c r="S4829" s="24" t="s">
        <v>37</v>
      </c>
      <c r="T4829" s="24" t="s">
        <v>304</v>
      </c>
      <c r="U4829" s="24" t="s">
        <v>205</v>
      </c>
      <c r="V4829" s="24" t="s">
        <v>205</v>
      </c>
      <c r="W4829" s="24" t="s">
        <v>205</v>
      </c>
      <c r="X4829" s="24" t="s">
        <v>1833</v>
      </c>
      <c r="Y4829" s="24" t="s">
        <v>205</v>
      </c>
      <c r="Z4829" s="24"/>
    </row>
    <row r="4830" spans="1:26" x14ac:dyDescent="0.2">
      <c r="A4830">
        <v>4830</v>
      </c>
      <c r="B4830">
        <v>8581</v>
      </c>
      <c r="H4830" s="23">
        <v>44447</v>
      </c>
      <c r="I4830" s="23"/>
      <c r="J4830">
        <v>2440</v>
      </c>
      <c r="K4830" s="24"/>
      <c r="L4830" s="24" t="s">
        <v>3799</v>
      </c>
      <c r="M4830" s="24" t="s">
        <v>3276</v>
      </c>
      <c r="N4830" s="24" t="s">
        <v>50</v>
      </c>
      <c r="O4830" s="24" t="s">
        <v>231</v>
      </c>
      <c r="P4830" s="24" t="s">
        <v>217</v>
      </c>
      <c r="Q4830" s="24" t="s">
        <v>36</v>
      </c>
      <c r="R4830" s="24" t="s">
        <v>6</v>
      </c>
      <c r="S4830" s="24" t="s">
        <v>37</v>
      </c>
      <c r="T4830" s="24" t="s">
        <v>304</v>
      </c>
      <c r="U4830" s="24" t="s">
        <v>205</v>
      </c>
      <c r="V4830" s="24" t="s">
        <v>205</v>
      </c>
      <c r="W4830" s="24" t="s">
        <v>205</v>
      </c>
      <c r="X4830" s="24" t="s">
        <v>1833</v>
      </c>
      <c r="Y4830" s="24" t="s">
        <v>205</v>
      </c>
      <c r="Z4830" s="24"/>
    </row>
    <row r="4831" spans="1:26" x14ac:dyDescent="0.2">
      <c r="A4831">
        <v>4831</v>
      </c>
      <c r="B4831">
        <v>8582</v>
      </c>
      <c r="H4831" s="23">
        <v>44447</v>
      </c>
      <c r="I4831" s="23"/>
      <c r="J4831">
        <v>2535.71</v>
      </c>
      <c r="K4831" s="24"/>
      <c r="L4831" s="24" t="s">
        <v>3800</v>
      </c>
      <c r="M4831" s="24" t="s">
        <v>2459</v>
      </c>
      <c r="N4831" s="24" t="s">
        <v>50</v>
      </c>
      <c r="O4831" s="24" t="s">
        <v>231</v>
      </c>
      <c r="P4831" s="24" t="s">
        <v>217</v>
      </c>
      <c r="Q4831" s="24" t="s">
        <v>36</v>
      </c>
      <c r="R4831" s="24" t="s">
        <v>6</v>
      </c>
      <c r="S4831" s="24" t="s">
        <v>37</v>
      </c>
      <c r="T4831" s="24" t="s">
        <v>304</v>
      </c>
      <c r="U4831" s="24" t="s">
        <v>205</v>
      </c>
      <c r="V4831" s="24" t="s">
        <v>205</v>
      </c>
      <c r="W4831" s="24" t="s">
        <v>205</v>
      </c>
      <c r="X4831" s="24" t="s">
        <v>1833</v>
      </c>
      <c r="Y4831" s="24" t="s">
        <v>205</v>
      </c>
      <c r="Z4831" s="24"/>
    </row>
    <row r="4832" spans="1:26" x14ac:dyDescent="0.2">
      <c r="A4832">
        <v>4832</v>
      </c>
      <c r="B4832">
        <v>8583</v>
      </c>
      <c r="H4832" s="23">
        <v>44447</v>
      </c>
      <c r="I4832" s="23"/>
      <c r="J4832">
        <v>1484</v>
      </c>
      <c r="K4832" s="24"/>
      <c r="L4832" s="24" t="s">
        <v>3653</v>
      </c>
      <c r="M4832" s="24" t="s">
        <v>3654</v>
      </c>
      <c r="N4832" s="24" t="s">
        <v>50</v>
      </c>
      <c r="O4832" s="24" t="s">
        <v>231</v>
      </c>
      <c r="P4832" s="24" t="s">
        <v>217</v>
      </c>
      <c r="Q4832" s="24" t="s">
        <v>36</v>
      </c>
      <c r="R4832" s="24" t="s">
        <v>6</v>
      </c>
      <c r="S4832" s="24" t="s">
        <v>37</v>
      </c>
      <c r="T4832" s="24" t="s">
        <v>304</v>
      </c>
      <c r="U4832" s="24" t="s">
        <v>205</v>
      </c>
      <c r="V4832" s="24" t="s">
        <v>205</v>
      </c>
      <c r="W4832" s="24" t="s">
        <v>205</v>
      </c>
      <c r="X4832" s="24" t="s">
        <v>1833</v>
      </c>
      <c r="Y4832" s="24" t="s">
        <v>205</v>
      </c>
      <c r="Z4832" s="24"/>
    </row>
    <row r="4833" spans="1:26" x14ac:dyDescent="0.2">
      <c r="A4833">
        <v>4833</v>
      </c>
      <c r="B4833">
        <v>8584</v>
      </c>
      <c r="H4833" s="23">
        <v>44447</v>
      </c>
      <c r="I4833" s="23"/>
      <c r="J4833">
        <v>3700</v>
      </c>
      <c r="K4833" s="24"/>
      <c r="L4833" s="24" t="s">
        <v>3265</v>
      </c>
      <c r="M4833" s="24" t="s">
        <v>3266</v>
      </c>
      <c r="N4833" s="24" t="s">
        <v>50</v>
      </c>
      <c r="O4833" s="24" t="s">
        <v>231</v>
      </c>
      <c r="P4833" s="24" t="s">
        <v>217</v>
      </c>
      <c r="Q4833" s="24" t="s">
        <v>36</v>
      </c>
      <c r="R4833" s="24" t="s">
        <v>6</v>
      </c>
      <c r="S4833" s="24" t="s">
        <v>15</v>
      </c>
      <c r="T4833" s="24" t="s">
        <v>225</v>
      </c>
      <c r="U4833" s="24" t="s">
        <v>205</v>
      </c>
      <c r="V4833" s="24" t="s">
        <v>205</v>
      </c>
      <c r="W4833" s="24" t="s">
        <v>205</v>
      </c>
      <c r="X4833" s="24" t="s">
        <v>1833</v>
      </c>
      <c r="Y4833" s="24" t="s">
        <v>166</v>
      </c>
      <c r="Z4833" s="24"/>
    </row>
    <row r="4834" spans="1:26" x14ac:dyDescent="0.2">
      <c r="A4834">
        <v>4834</v>
      </c>
      <c r="B4834">
        <v>8586</v>
      </c>
      <c r="H4834" s="23">
        <v>44447</v>
      </c>
      <c r="I4834" s="23"/>
      <c r="J4834">
        <v>2418.44</v>
      </c>
      <c r="K4834" s="24"/>
      <c r="L4834" s="24" t="s">
        <v>3801</v>
      </c>
      <c r="M4834" s="24" t="s">
        <v>3650</v>
      </c>
      <c r="N4834" s="24" t="s">
        <v>69</v>
      </c>
      <c r="O4834" s="24" t="s">
        <v>231</v>
      </c>
      <c r="P4834" s="24" t="s">
        <v>275</v>
      </c>
      <c r="Q4834" s="24" t="s">
        <v>119</v>
      </c>
      <c r="R4834" s="24" t="s">
        <v>105</v>
      </c>
      <c r="S4834" s="24" t="s">
        <v>24</v>
      </c>
      <c r="T4834" s="24" t="s">
        <v>225</v>
      </c>
      <c r="U4834" s="24" t="s">
        <v>205</v>
      </c>
      <c r="V4834" s="24" t="s">
        <v>205</v>
      </c>
      <c r="W4834" s="24"/>
      <c r="X4834" s="24" t="s">
        <v>1833</v>
      </c>
      <c r="Y4834" s="24" t="s">
        <v>166</v>
      </c>
      <c r="Z4834" s="24"/>
    </row>
    <row r="4835" spans="1:26" x14ac:dyDescent="0.2">
      <c r="A4835">
        <v>4835</v>
      </c>
      <c r="B4835">
        <v>8587</v>
      </c>
      <c r="H4835" s="23">
        <v>44447</v>
      </c>
      <c r="I4835" s="23"/>
      <c r="J4835">
        <v>120</v>
      </c>
      <c r="K4835" s="24"/>
      <c r="L4835" s="24" t="s">
        <v>3802</v>
      </c>
      <c r="M4835" s="24" t="s">
        <v>3698</v>
      </c>
      <c r="N4835" s="24" t="s">
        <v>68</v>
      </c>
      <c r="O4835" s="24" t="s">
        <v>231</v>
      </c>
      <c r="P4835" s="24" t="s">
        <v>217</v>
      </c>
      <c r="Q4835" s="24" t="s">
        <v>64</v>
      </c>
      <c r="R4835" s="24" t="s">
        <v>70</v>
      </c>
      <c r="S4835" s="24" t="s">
        <v>63</v>
      </c>
      <c r="T4835" s="24" t="s">
        <v>3432</v>
      </c>
      <c r="U4835" s="24" t="s">
        <v>205</v>
      </c>
      <c r="V4835" s="24" t="s">
        <v>205</v>
      </c>
      <c r="W4835" s="24"/>
      <c r="X4835" s="24" t="s">
        <v>1833</v>
      </c>
      <c r="Y4835" s="24" t="s">
        <v>166</v>
      </c>
      <c r="Z4835" s="24"/>
    </row>
    <row r="4836" spans="1:26" x14ac:dyDescent="0.2">
      <c r="A4836">
        <v>4836</v>
      </c>
      <c r="B4836">
        <v>8588</v>
      </c>
      <c r="H4836" s="23">
        <v>44447</v>
      </c>
      <c r="I4836" s="23"/>
      <c r="J4836">
        <v>715.24</v>
      </c>
      <c r="K4836" s="24"/>
      <c r="L4836" s="24" t="s">
        <v>3269</v>
      </c>
      <c r="M4836" s="24" t="s">
        <v>1964</v>
      </c>
      <c r="N4836" s="24" t="s">
        <v>7</v>
      </c>
      <c r="O4836" s="24" t="s">
        <v>231</v>
      </c>
      <c r="P4836" s="24" t="s">
        <v>217</v>
      </c>
      <c r="Q4836" s="24" t="s">
        <v>7</v>
      </c>
      <c r="R4836" s="24" t="s">
        <v>6</v>
      </c>
      <c r="S4836" s="24" t="s">
        <v>13</v>
      </c>
      <c r="T4836" s="24" t="s">
        <v>1588</v>
      </c>
      <c r="U4836" s="24" t="s">
        <v>205</v>
      </c>
      <c r="V4836" s="24" t="s">
        <v>205</v>
      </c>
      <c r="W4836" s="24" t="s">
        <v>1783</v>
      </c>
      <c r="X4836" s="24" t="s">
        <v>1833</v>
      </c>
      <c r="Y4836" s="24" t="s">
        <v>166</v>
      </c>
      <c r="Z4836" s="24"/>
    </row>
    <row r="4837" spans="1:26" x14ac:dyDescent="0.2">
      <c r="A4837">
        <v>4837</v>
      </c>
      <c r="B4837">
        <v>8589</v>
      </c>
      <c r="H4837" s="23">
        <v>44447</v>
      </c>
      <c r="I4837" s="23"/>
      <c r="J4837">
        <v>495</v>
      </c>
      <c r="K4837" s="24"/>
      <c r="L4837" s="24" t="s">
        <v>3424</v>
      </c>
      <c r="M4837" s="24" t="s">
        <v>2073</v>
      </c>
      <c r="N4837" s="24" t="s">
        <v>68</v>
      </c>
      <c r="O4837" s="24" t="s">
        <v>231</v>
      </c>
      <c r="P4837" s="24" t="s">
        <v>217</v>
      </c>
      <c r="Q4837" s="24" t="s">
        <v>36</v>
      </c>
      <c r="R4837" s="24" t="s">
        <v>6</v>
      </c>
      <c r="S4837" s="24" t="s">
        <v>41</v>
      </c>
      <c r="T4837" s="24" t="s">
        <v>480</v>
      </c>
      <c r="U4837" s="24" t="s">
        <v>205</v>
      </c>
      <c r="V4837" s="24" t="s">
        <v>205</v>
      </c>
      <c r="W4837" s="24" t="s">
        <v>2074</v>
      </c>
      <c r="X4837" s="24" t="s">
        <v>1833</v>
      </c>
      <c r="Y4837" s="24" t="s">
        <v>166</v>
      </c>
      <c r="Z4837" s="24"/>
    </row>
    <row r="4838" spans="1:26" x14ac:dyDescent="0.2">
      <c r="A4838">
        <v>4838</v>
      </c>
      <c r="B4838">
        <v>8590</v>
      </c>
      <c r="H4838" s="23">
        <v>44447</v>
      </c>
      <c r="I4838" s="23"/>
      <c r="J4838">
        <v>7000.35</v>
      </c>
      <c r="K4838" s="24"/>
      <c r="L4838" s="24" t="s">
        <v>3803</v>
      </c>
      <c r="M4838" s="24" t="s">
        <v>3715</v>
      </c>
      <c r="N4838" s="24" t="s">
        <v>68</v>
      </c>
      <c r="O4838" s="24" t="s">
        <v>231</v>
      </c>
      <c r="P4838" s="24" t="s">
        <v>217</v>
      </c>
      <c r="Q4838" s="24" t="s">
        <v>17</v>
      </c>
      <c r="R4838" s="24" t="s">
        <v>6</v>
      </c>
      <c r="S4838" s="24" t="s">
        <v>12</v>
      </c>
      <c r="T4838" s="24" t="s">
        <v>336</v>
      </c>
      <c r="U4838" s="24" t="s">
        <v>205</v>
      </c>
      <c r="V4838" s="24" t="s">
        <v>205</v>
      </c>
      <c r="W4838" s="24" t="s">
        <v>2142</v>
      </c>
      <c r="X4838" s="24" t="s">
        <v>1833</v>
      </c>
      <c r="Y4838" s="24" t="s">
        <v>166</v>
      </c>
      <c r="Z4838" s="24"/>
    </row>
    <row r="4839" spans="1:26" x14ac:dyDescent="0.2">
      <c r="A4839">
        <v>4839</v>
      </c>
      <c r="B4839">
        <v>8591</v>
      </c>
      <c r="H4839" s="23">
        <v>44447</v>
      </c>
      <c r="I4839" s="23"/>
      <c r="J4839">
        <v>315</v>
      </c>
      <c r="K4839" s="24"/>
      <c r="L4839" s="24" t="s">
        <v>3804</v>
      </c>
      <c r="M4839" s="24" t="s">
        <v>3280</v>
      </c>
      <c r="N4839" s="24" t="s">
        <v>50</v>
      </c>
      <c r="O4839" s="24" t="s">
        <v>231</v>
      </c>
      <c r="P4839" s="24" t="s">
        <v>217</v>
      </c>
      <c r="Q4839" s="24" t="s">
        <v>50</v>
      </c>
      <c r="R4839" s="24" t="s">
        <v>105</v>
      </c>
      <c r="S4839" s="24" t="s">
        <v>117</v>
      </c>
      <c r="T4839" s="24" t="s">
        <v>211</v>
      </c>
      <c r="U4839" s="24" t="s">
        <v>205</v>
      </c>
      <c r="V4839" s="24" t="s">
        <v>205</v>
      </c>
      <c r="W4839" s="24"/>
      <c r="X4839" s="24" t="s">
        <v>1833</v>
      </c>
      <c r="Y4839" s="24" t="s">
        <v>166</v>
      </c>
      <c r="Z4839" s="24"/>
    </row>
    <row r="4840" spans="1:26" x14ac:dyDescent="0.2">
      <c r="A4840">
        <v>4840</v>
      </c>
      <c r="B4840">
        <v>8592</v>
      </c>
      <c r="H4840" s="23">
        <v>44447</v>
      </c>
      <c r="I4840" s="23"/>
      <c r="J4840">
        <v>166.4</v>
      </c>
      <c r="K4840" s="24"/>
      <c r="L4840" s="24" t="s">
        <v>3419</v>
      </c>
      <c r="M4840" s="24" t="s">
        <v>1252</v>
      </c>
      <c r="N4840" s="24" t="s">
        <v>68</v>
      </c>
      <c r="O4840" s="24" t="s">
        <v>231</v>
      </c>
      <c r="P4840" s="24" t="s">
        <v>217</v>
      </c>
      <c r="Q4840" s="24" t="s">
        <v>17</v>
      </c>
      <c r="R4840" s="24" t="s">
        <v>6</v>
      </c>
      <c r="S4840" s="24" t="s">
        <v>26</v>
      </c>
      <c r="T4840" s="24" t="s">
        <v>3713</v>
      </c>
      <c r="U4840" s="24" t="s">
        <v>205</v>
      </c>
      <c r="V4840" s="24" t="s">
        <v>205</v>
      </c>
      <c r="W4840" s="24" t="s">
        <v>2227</v>
      </c>
      <c r="X4840" s="24" t="s">
        <v>1833</v>
      </c>
      <c r="Y4840" s="24" t="s">
        <v>166</v>
      </c>
      <c r="Z4840" s="24"/>
    </row>
    <row r="4841" spans="1:26" x14ac:dyDescent="0.2">
      <c r="A4841">
        <v>4841</v>
      </c>
      <c r="B4841">
        <v>8594</v>
      </c>
      <c r="H4841" s="23">
        <v>44447</v>
      </c>
      <c r="I4841" s="23"/>
      <c r="J4841">
        <v>125</v>
      </c>
      <c r="K4841" s="24"/>
      <c r="L4841" s="24" t="s">
        <v>3805</v>
      </c>
      <c r="M4841" s="24" t="s">
        <v>2154</v>
      </c>
      <c r="N4841" s="24" t="s">
        <v>7</v>
      </c>
      <c r="O4841" s="24" t="s">
        <v>231</v>
      </c>
      <c r="P4841" s="24" t="s">
        <v>217</v>
      </c>
      <c r="Q4841" s="24" t="s">
        <v>584</v>
      </c>
      <c r="R4841" s="24" t="s">
        <v>584</v>
      </c>
      <c r="S4841" s="24" t="s">
        <v>584</v>
      </c>
      <c r="T4841" s="24" t="s">
        <v>585</v>
      </c>
      <c r="U4841" s="24" t="s">
        <v>3806</v>
      </c>
      <c r="V4841" s="24" t="s">
        <v>3807</v>
      </c>
      <c r="W4841" s="24"/>
      <c r="X4841" s="24" t="s">
        <v>1833</v>
      </c>
      <c r="Y4841" s="24" t="s">
        <v>166</v>
      </c>
      <c r="Z4841" s="24"/>
    </row>
    <row r="4842" spans="1:26" x14ac:dyDescent="0.2">
      <c r="A4842">
        <v>4842</v>
      </c>
      <c r="B4842">
        <v>8595</v>
      </c>
      <c r="H4842" s="23">
        <v>44447</v>
      </c>
      <c r="I4842" s="23"/>
      <c r="J4842">
        <v>250</v>
      </c>
      <c r="K4842" s="24"/>
      <c r="L4842" s="24" t="s">
        <v>3808</v>
      </c>
      <c r="M4842" s="24" t="s">
        <v>3809</v>
      </c>
      <c r="N4842" s="24" t="s">
        <v>68</v>
      </c>
      <c r="O4842" s="24" t="s">
        <v>231</v>
      </c>
      <c r="P4842" s="24" t="s">
        <v>207</v>
      </c>
      <c r="Q4842" s="24" t="s">
        <v>28</v>
      </c>
      <c r="R4842" s="24" t="s">
        <v>70</v>
      </c>
      <c r="S4842" s="24" t="s">
        <v>33</v>
      </c>
      <c r="T4842" s="24" t="s">
        <v>3810</v>
      </c>
      <c r="U4842" s="24" t="s">
        <v>205</v>
      </c>
      <c r="V4842" s="24" t="s">
        <v>205</v>
      </c>
      <c r="W4842" s="24"/>
      <c r="X4842" s="24" t="s">
        <v>1833</v>
      </c>
      <c r="Y4842" s="24" t="s">
        <v>1833</v>
      </c>
      <c r="Z4842" s="24"/>
    </row>
    <row r="4843" spans="1:26" x14ac:dyDescent="0.2">
      <c r="A4843">
        <v>4843</v>
      </c>
      <c r="B4843">
        <v>8597</v>
      </c>
      <c r="H4843" s="23">
        <v>44447</v>
      </c>
      <c r="I4843" s="23"/>
      <c r="J4843">
        <v>250</v>
      </c>
      <c r="K4843" s="24"/>
      <c r="L4843" s="24" t="s">
        <v>3811</v>
      </c>
      <c r="M4843" s="24" t="s">
        <v>3812</v>
      </c>
      <c r="N4843" s="24" t="s">
        <v>68</v>
      </c>
      <c r="O4843" s="24" t="s">
        <v>231</v>
      </c>
      <c r="P4843" s="24" t="s">
        <v>3813</v>
      </c>
      <c r="Q4843" s="24" t="s">
        <v>28</v>
      </c>
      <c r="R4843" s="24" t="s">
        <v>70</v>
      </c>
      <c r="S4843" s="24" t="s">
        <v>33</v>
      </c>
      <c r="T4843" s="24" t="s">
        <v>3810</v>
      </c>
      <c r="U4843" s="24" t="s">
        <v>205</v>
      </c>
      <c r="V4843" s="24" t="s">
        <v>205</v>
      </c>
      <c r="W4843" s="24"/>
      <c r="X4843" s="24" t="s">
        <v>1833</v>
      </c>
      <c r="Y4843" s="24" t="s">
        <v>1833</v>
      </c>
      <c r="Z4843" s="24"/>
    </row>
    <row r="4844" spans="1:26" x14ac:dyDescent="0.2">
      <c r="A4844">
        <v>4844</v>
      </c>
      <c r="B4844">
        <v>8601</v>
      </c>
      <c r="H4844" s="23">
        <v>44447</v>
      </c>
      <c r="I4844" s="23"/>
      <c r="J4844">
        <v>4354</v>
      </c>
      <c r="K4844" s="24"/>
      <c r="L4844" s="24" t="s">
        <v>3814</v>
      </c>
      <c r="M4844" s="24" t="s">
        <v>3815</v>
      </c>
      <c r="N4844" s="24" t="s">
        <v>50</v>
      </c>
      <c r="O4844" s="24" t="s">
        <v>231</v>
      </c>
      <c r="P4844" s="24" t="s">
        <v>217</v>
      </c>
      <c r="Q4844" s="24" t="s">
        <v>50</v>
      </c>
      <c r="R4844" s="24" t="s">
        <v>70</v>
      </c>
      <c r="S4844" s="24" t="s">
        <v>24</v>
      </c>
      <c r="T4844" s="24" t="s">
        <v>312</v>
      </c>
      <c r="U4844" s="24" t="s">
        <v>205</v>
      </c>
      <c r="V4844" s="24" t="s">
        <v>205</v>
      </c>
      <c r="W4844" s="24" t="s">
        <v>3816</v>
      </c>
      <c r="X4844" s="24" t="s">
        <v>1833</v>
      </c>
      <c r="Y4844" s="24" t="s">
        <v>166</v>
      </c>
      <c r="Z4844" s="24"/>
    </row>
    <row r="4845" spans="1:26" x14ac:dyDescent="0.2">
      <c r="A4845">
        <v>4845</v>
      </c>
      <c r="B4845">
        <v>8602</v>
      </c>
      <c r="H4845" s="23">
        <v>44447</v>
      </c>
      <c r="I4845" s="23"/>
      <c r="J4845">
        <v>856.84</v>
      </c>
      <c r="K4845" s="24"/>
      <c r="L4845" s="24" t="s">
        <v>3817</v>
      </c>
      <c r="M4845" s="24" t="s">
        <v>3580</v>
      </c>
      <c r="N4845" s="24" t="s">
        <v>50</v>
      </c>
      <c r="O4845" s="24" t="s">
        <v>231</v>
      </c>
      <c r="P4845" s="24" t="s">
        <v>217</v>
      </c>
      <c r="Q4845" s="24" t="s">
        <v>50</v>
      </c>
      <c r="R4845" s="24" t="s">
        <v>6</v>
      </c>
      <c r="S4845" s="24" t="s">
        <v>51</v>
      </c>
      <c r="T4845" s="24" t="s">
        <v>211</v>
      </c>
      <c r="U4845" s="24" t="s">
        <v>205</v>
      </c>
      <c r="V4845" s="24" t="s">
        <v>205</v>
      </c>
      <c r="W4845" s="24" t="s">
        <v>3580</v>
      </c>
      <c r="X4845" s="24" t="s">
        <v>1833</v>
      </c>
      <c r="Y4845" s="24" t="s">
        <v>166</v>
      </c>
      <c r="Z4845" s="24"/>
    </row>
    <row r="4846" spans="1:26" x14ac:dyDescent="0.2">
      <c r="A4846">
        <v>4846</v>
      </c>
      <c r="B4846">
        <v>8605</v>
      </c>
      <c r="H4846" s="23">
        <v>44447</v>
      </c>
      <c r="I4846" s="23"/>
      <c r="J4846">
        <v>1969.71</v>
      </c>
      <c r="K4846" s="24"/>
      <c r="L4846" s="24" t="s">
        <v>3818</v>
      </c>
      <c r="M4846" s="24" t="s">
        <v>2470</v>
      </c>
      <c r="N4846" s="24" t="s">
        <v>68</v>
      </c>
      <c r="O4846" s="24" t="s">
        <v>231</v>
      </c>
      <c r="P4846" s="24" t="s">
        <v>217</v>
      </c>
      <c r="Q4846" s="24" t="s">
        <v>102</v>
      </c>
      <c r="R4846" s="24" t="s">
        <v>108</v>
      </c>
      <c r="S4846" s="24" t="s">
        <v>108</v>
      </c>
      <c r="T4846" s="24" t="s">
        <v>238</v>
      </c>
      <c r="U4846" s="24" t="s">
        <v>205</v>
      </c>
      <c r="V4846" s="24" t="s">
        <v>205</v>
      </c>
      <c r="W4846" s="24" t="s">
        <v>205</v>
      </c>
      <c r="X4846" s="24" t="s">
        <v>1833</v>
      </c>
      <c r="Y4846" s="24" t="s">
        <v>205</v>
      </c>
      <c r="Z4846" s="24"/>
    </row>
    <row r="4847" spans="1:26" x14ac:dyDescent="0.2">
      <c r="A4847">
        <v>4847</v>
      </c>
      <c r="B4847">
        <v>8606</v>
      </c>
      <c r="H4847" s="23">
        <v>44447</v>
      </c>
      <c r="I4847" s="23"/>
      <c r="J4847">
        <v>1547.01</v>
      </c>
      <c r="K4847" s="24"/>
      <c r="L4847" s="24" t="s">
        <v>3819</v>
      </c>
      <c r="M4847" s="24" t="s">
        <v>2472</v>
      </c>
      <c r="N4847" s="24" t="s">
        <v>68</v>
      </c>
      <c r="O4847" s="24" t="s">
        <v>231</v>
      </c>
      <c r="P4847" s="24" t="s">
        <v>217</v>
      </c>
      <c r="Q4847" s="24" t="s">
        <v>102</v>
      </c>
      <c r="R4847" s="24" t="s">
        <v>108</v>
      </c>
      <c r="S4847" s="24" t="s">
        <v>108</v>
      </c>
      <c r="T4847" s="24" t="s">
        <v>238</v>
      </c>
      <c r="U4847" s="24" t="s">
        <v>205</v>
      </c>
      <c r="V4847" s="24" t="s">
        <v>205</v>
      </c>
      <c r="W4847" s="24" t="s">
        <v>205</v>
      </c>
      <c r="X4847" s="24" t="s">
        <v>1833</v>
      </c>
      <c r="Y4847" s="24" t="s">
        <v>205</v>
      </c>
      <c r="Z4847" s="24"/>
    </row>
    <row r="4848" spans="1:26" x14ac:dyDescent="0.2">
      <c r="A4848">
        <v>4848</v>
      </c>
      <c r="B4848">
        <v>8607</v>
      </c>
      <c r="H4848" s="23">
        <v>44447</v>
      </c>
      <c r="I4848" s="23"/>
      <c r="J4848">
        <v>976.14</v>
      </c>
      <c r="K4848" s="24"/>
      <c r="L4848" s="24" t="s">
        <v>3820</v>
      </c>
      <c r="M4848" s="24" t="s">
        <v>3139</v>
      </c>
      <c r="N4848" s="24" t="s">
        <v>68</v>
      </c>
      <c r="O4848" s="24" t="s">
        <v>231</v>
      </c>
      <c r="P4848" s="24" t="s">
        <v>217</v>
      </c>
      <c r="Q4848" s="24" t="s">
        <v>102</v>
      </c>
      <c r="R4848" s="24" t="s">
        <v>108</v>
      </c>
      <c r="S4848" s="24" t="s">
        <v>108</v>
      </c>
      <c r="T4848" s="24" t="s">
        <v>238</v>
      </c>
      <c r="U4848" s="24" t="s">
        <v>205</v>
      </c>
      <c r="V4848" s="24" t="s">
        <v>205</v>
      </c>
      <c r="W4848" s="24" t="s">
        <v>205</v>
      </c>
      <c r="X4848" s="24" t="s">
        <v>1833</v>
      </c>
      <c r="Y4848" s="24" t="s">
        <v>205</v>
      </c>
      <c r="Z4848" s="24"/>
    </row>
    <row r="4849" spans="1:26" x14ac:dyDescent="0.2">
      <c r="A4849">
        <v>4849</v>
      </c>
      <c r="B4849">
        <v>8608</v>
      </c>
      <c r="H4849" s="23">
        <v>44447</v>
      </c>
      <c r="I4849" s="23"/>
      <c r="J4849">
        <v>762.05</v>
      </c>
      <c r="K4849" s="24"/>
      <c r="L4849" s="24" t="s">
        <v>3821</v>
      </c>
      <c r="M4849" s="24" t="s">
        <v>2613</v>
      </c>
      <c r="N4849" s="24" t="s">
        <v>68</v>
      </c>
      <c r="O4849" s="24" t="s">
        <v>231</v>
      </c>
      <c r="P4849" s="24" t="s">
        <v>217</v>
      </c>
      <c r="Q4849" s="24" t="s">
        <v>102</v>
      </c>
      <c r="R4849" s="24" t="s">
        <v>108</v>
      </c>
      <c r="S4849" s="24" t="s">
        <v>108</v>
      </c>
      <c r="T4849" s="24" t="s">
        <v>238</v>
      </c>
      <c r="U4849" s="24" t="s">
        <v>205</v>
      </c>
      <c r="V4849" s="24" t="s">
        <v>205</v>
      </c>
      <c r="W4849" s="24" t="s">
        <v>205</v>
      </c>
      <c r="X4849" s="24" t="s">
        <v>1833</v>
      </c>
      <c r="Y4849" s="24" t="s">
        <v>205</v>
      </c>
      <c r="Z4849" s="24"/>
    </row>
    <row r="4850" spans="1:26" x14ac:dyDescent="0.2">
      <c r="A4850">
        <v>4850</v>
      </c>
      <c r="B4850">
        <v>8609</v>
      </c>
      <c r="H4850" s="23">
        <v>44447</v>
      </c>
      <c r="I4850" s="23"/>
      <c r="J4850">
        <v>4473.34</v>
      </c>
      <c r="K4850" s="24"/>
      <c r="L4850" s="24" t="s">
        <v>3822</v>
      </c>
      <c r="M4850" s="24" t="s">
        <v>2473</v>
      </c>
      <c r="N4850" s="24" t="s">
        <v>68</v>
      </c>
      <c r="O4850" s="24" t="s">
        <v>231</v>
      </c>
      <c r="P4850" s="24" t="s">
        <v>217</v>
      </c>
      <c r="Q4850" s="24" t="s">
        <v>102</v>
      </c>
      <c r="R4850" s="24" t="s">
        <v>108</v>
      </c>
      <c r="S4850" s="24" t="s">
        <v>108</v>
      </c>
      <c r="T4850" s="24" t="s">
        <v>238</v>
      </c>
      <c r="U4850" s="24" t="s">
        <v>205</v>
      </c>
      <c r="V4850" s="24" t="s">
        <v>205</v>
      </c>
      <c r="W4850" s="24" t="s">
        <v>205</v>
      </c>
      <c r="X4850" s="24" t="s">
        <v>1833</v>
      </c>
      <c r="Y4850" s="24" t="s">
        <v>205</v>
      </c>
      <c r="Z4850" s="24"/>
    </row>
    <row r="4851" spans="1:26" x14ac:dyDescent="0.2">
      <c r="A4851">
        <v>4851</v>
      </c>
      <c r="B4851">
        <v>8610</v>
      </c>
      <c r="H4851" s="23">
        <v>44447</v>
      </c>
      <c r="I4851" s="23"/>
      <c r="J4851">
        <v>1742.09</v>
      </c>
      <c r="K4851" s="24"/>
      <c r="L4851" s="24" t="s">
        <v>3823</v>
      </c>
      <c r="M4851" s="24" t="s">
        <v>2617</v>
      </c>
      <c r="N4851" s="24" t="s">
        <v>68</v>
      </c>
      <c r="O4851" s="24" t="s">
        <v>231</v>
      </c>
      <c r="P4851" s="24" t="s">
        <v>217</v>
      </c>
      <c r="Q4851" s="24" t="s">
        <v>102</v>
      </c>
      <c r="R4851" s="24" t="s">
        <v>108</v>
      </c>
      <c r="S4851" s="24" t="s">
        <v>108</v>
      </c>
      <c r="T4851" s="24" t="s">
        <v>238</v>
      </c>
      <c r="U4851" s="24" t="s">
        <v>205</v>
      </c>
      <c r="V4851" s="24" t="s">
        <v>205</v>
      </c>
      <c r="W4851" s="24" t="s">
        <v>205</v>
      </c>
      <c r="X4851" s="24" t="s">
        <v>1833</v>
      </c>
      <c r="Y4851" s="24" t="s">
        <v>205</v>
      </c>
      <c r="Z4851" s="24"/>
    </row>
    <row r="4852" spans="1:26" x14ac:dyDescent="0.2">
      <c r="A4852">
        <v>4852</v>
      </c>
      <c r="B4852">
        <v>8611</v>
      </c>
      <c r="H4852" s="23">
        <v>44447</v>
      </c>
      <c r="I4852" s="23"/>
      <c r="J4852">
        <v>5372.21</v>
      </c>
      <c r="K4852" s="24"/>
      <c r="L4852" s="24" t="s">
        <v>3824</v>
      </c>
      <c r="M4852" s="24" t="s">
        <v>2477</v>
      </c>
      <c r="N4852" s="24" t="s">
        <v>68</v>
      </c>
      <c r="O4852" s="24" t="s">
        <v>231</v>
      </c>
      <c r="P4852" s="24" t="s">
        <v>217</v>
      </c>
      <c r="Q4852" s="24" t="s">
        <v>102</v>
      </c>
      <c r="R4852" s="24" t="s">
        <v>108</v>
      </c>
      <c r="S4852" s="24" t="s">
        <v>108</v>
      </c>
      <c r="T4852" s="24" t="s">
        <v>238</v>
      </c>
      <c r="U4852" s="24" t="s">
        <v>205</v>
      </c>
      <c r="V4852" s="24" t="s">
        <v>205</v>
      </c>
      <c r="W4852" s="24" t="s">
        <v>205</v>
      </c>
      <c r="X4852" s="24" t="s">
        <v>1833</v>
      </c>
      <c r="Y4852" s="24" t="s">
        <v>205</v>
      </c>
      <c r="Z4852" s="24"/>
    </row>
    <row r="4853" spans="1:26" x14ac:dyDescent="0.2">
      <c r="A4853">
        <v>4853</v>
      </c>
      <c r="B4853">
        <v>8612</v>
      </c>
      <c r="H4853" s="23">
        <v>44447</v>
      </c>
      <c r="I4853" s="23"/>
      <c r="J4853">
        <v>1763.9</v>
      </c>
      <c r="K4853" s="24"/>
      <c r="L4853" s="24" t="s">
        <v>3294</v>
      </c>
      <c r="M4853" s="24" t="s">
        <v>3295</v>
      </c>
      <c r="N4853" s="24" t="s">
        <v>68</v>
      </c>
      <c r="O4853" s="24" t="s">
        <v>231</v>
      </c>
      <c r="P4853" s="24" t="s">
        <v>217</v>
      </c>
      <c r="Q4853" s="24" t="s">
        <v>102</v>
      </c>
      <c r="R4853" s="24" t="s">
        <v>108</v>
      </c>
      <c r="S4853" s="24" t="s">
        <v>108</v>
      </c>
      <c r="T4853" s="24" t="s">
        <v>238</v>
      </c>
      <c r="U4853" s="24" t="s">
        <v>205</v>
      </c>
      <c r="V4853" s="24" t="s">
        <v>205</v>
      </c>
      <c r="W4853" s="24" t="s">
        <v>205</v>
      </c>
      <c r="X4853" s="24" t="s">
        <v>1833</v>
      </c>
      <c r="Y4853" s="24" t="s">
        <v>205</v>
      </c>
      <c r="Z4853" s="24"/>
    </row>
    <row r="4854" spans="1:26" x14ac:dyDescent="0.2">
      <c r="A4854">
        <v>4854</v>
      </c>
      <c r="B4854">
        <v>8613</v>
      </c>
      <c r="H4854" s="23">
        <v>44447</v>
      </c>
      <c r="I4854" s="23"/>
      <c r="J4854">
        <v>2265.44</v>
      </c>
      <c r="K4854" s="24"/>
      <c r="L4854" s="24" t="s">
        <v>3513</v>
      </c>
      <c r="M4854" s="24" t="s">
        <v>3514</v>
      </c>
      <c r="N4854" s="24" t="s">
        <v>68</v>
      </c>
      <c r="O4854" s="24" t="s">
        <v>231</v>
      </c>
      <c r="P4854" s="24" t="s">
        <v>217</v>
      </c>
      <c r="Q4854" s="24" t="s">
        <v>102</v>
      </c>
      <c r="R4854" s="24" t="s">
        <v>108</v>
      </c>
      <c r="S4854" s="24" t="s">
        <v>108</v>
      </c>
      <c r="T4854" s="24" t="s">
        <v>238</v>
      </c>
      <c r="U4854" s="24" t="s">
        <v>205</v>
      </c>
      <c r="V4854" s="24" t="s">
        <v>205</v>
      </c>
      <c r="W4854" s="24" t="s">
        <v>205</v>
      </c>
      <c r="X4854" s="24" t="s">
        <v>1833</v>
      </c>
      <c r="Y4854" s="24" t="s">
        <v>205</v>
      </c>
      <c r="Z4854" s="24"/>
    </row>
    <row r="4855" spans="1:26" x14ac:dyDescent="0.2">
      <c r="A4855">
        <v>4855</v>
      </c>
      <c r="B4855">
        <v>8614</v>
      </c>
      <c r="H4855" s="23">
        <v>44447</v>
      </c>
      <c r="I4855" s="23"/>
      <c r="J4855">
        <v>2400.4499999999998</v>
      </c>
      <c r="K4855" s="24"/>
      <c r="L4855" s="24" t="s">
        <v>3825</v>
      </c>
      <c r="M4855" s="24" t="s">
        <v>3141</v>
      </c>
      <c r="N4855" s="24" t="s">
        <v>68</v>
      </c>
      <c r="O4855" s="24" t="s">
        <v>231</v>
      </c>
      <c r="P4855" s="24" t="s">
        <v>217</v>
      </c>
      <c r="Q4855" s="24" t="s">
        <v>102</v>
      </c>
      <c r="R4855" s="24" t="s">
        <v>108</v>
      </c>
      <c r="S4855" s="24" t="s">
        <v>108</v>
      </c>
      <c r="T4855" s="24" t="s">
        <v>238</v>
      </c>
      <c r="U4855" s="24" t="s">
        <v>205</v>
      </c>
      <c r="V4855" s="24" t="s">
        <v>205</v>
      </c>
      <c r="W4855" s="24" t="s">
        <v>205</v>
      </c>
      <c r="X4855" s="24" t="s">
        <v>1833</v>
      </c>
      <c r="Y4855" s="24" t="s">
        <v>205</v>
      </c>
      <c r="Z4855" s="24"/>
    </row>
    <row r="4856" spans="1:26" x14ac:dyDescent="0.2">
      <c r="A4856">
        <v>4856</v>
      </c>
      <c r="B4856">
        <v>8615</v>
      </c>
      <c r="H4856" s="23">
        <v>44447</v>
      </c>
      <c r="I4856" s="23"/>
      <c r="J4856">
        <v>2930.63</v>
      </c>
      <c r="K4856" s="24"/>
      <c r="L4856" s="24" t="s">
        <v>3826</v>
      </c>
      <c r="M4856" s="24" t="s">
        <v>3143</v>
      </c>
      <c r="N4856" s="24" t="s">
        <v>68</v>
      </c>
      <c r="O4856" s="24" t="s">
        <v>231</v>
      </c>
      <c r="P4856" s="24" t="s">
        <v>217</v>
      </c>
      <c r="Q4856" s="24" t="s">
        <v>102</v>
      </c>
      <c r="R4856" s="24" t="s">
        <v>108</v>
      </c>
      <c r="S4856" s="24" t="s">
        <v>108</v>
      </c>
      <c r="T4856" s="24" t="s">
        <v>238</v>
      </c>
      <c r="U4856" s="24" t="s">
        <v>205</v>
      </c>
      <c r="V4856" s="24" t="s">
        <v>205</v>
      </c>
      <c r="W4856" s="24" t="s">
        <v>205</v>
      </c>
      <c r="X4856" s="24" t="s">
        <v>1833</v>
      </c>
      <c r="Y4856" s="24" t="s">
        <v>205</v>
      </c>
      <c r="Z4856" s="24"/>
    </row>
    <row r="4857" spans="1:26" x14ac:dyDescent="0.2">
      <c r="A4857">
        <v>4857</v>
      </c>
      <c r="B4857">
        <v>8616</v>
      </c>
      <c r="H4857" s="23">
        <v>44447</v>
      </c>
      <c r="I4857" s="23"/>
      <c r="J4857">
        <v>3667.73</v>
      </c>
      <c r="K4857" s="24"/>
      <c r="L4857" s="24" t="s">
        <v>3827</v>
      </c>
      <c r="M4857" s="24" t="s">
        <v>2478</v>
      </c>
      <c r="N4857" s="24" t="s">
        <v>68</v>
      </c>
      <c r="O4857" s="24" t="s">
        <v>231</v>
      </c>
      <c r="P4857" s="24" t="s">
        <v>217</v>
      </c>
      <c r="Q4857" s="24" t="s">
        <v>102</v>
      </c>
      <c r="R4857" s="24" t="s">
        <v>108</v>
      </c>
      <c r="S4857" s="24" t="s">
        <v>108</v>
      </c>
      <c r="T4857" s="24" t="s">
        <v>238</v>
      </c>
      <c r="U4857" s="24" t="s">
        <v>205</v>
      </c>
      <c r="V4857" s="24" t="s">
        <v>205</v>
      </c>
      <c r="W4857" s="24" t="s">
        <v>205</v>
      </c>
      <c r="X4857" s="24" t="s">
        <v>1833</v>
      </c>
      <c r="Y4857" s="24" t="s">
        <v>205</v>
      </c>
      <c r="Z4857" s="24"/>
    </row>
    <row r="4858" spans="1:26" x14ac:dyDescent="0.2">
      <c r="A4858">
        <v>4858</v>
      </c>
      <c r="B4858">
        <v>8617</v>
      </c>
      <c r="H4858" s="23">
        <v>44447</v>
      </c>
      <c r="I4858" s="23"/>
      <c r="J4858">
        <v>2835.52</v>
      </c>
      <c r="K4858" s="24"/>
      <c r="L4858" s="24" t="s">
        <v>3828</v>
      </c>
      <c r="M4858" s="24" t="s">
        <v>2480</v>
      </c>
      <c r="N4858" s="24" t="s">
        <v>68</v>
      </c>
      <c r="O4858" s="24" t="s">
        <v>231</v>
      </c>
      <c r="P4858" s="24" t="s">
        <v>217</v>
      </c>
      <c r="Q4858" s="24" t="s">
        <v>102</v>
      </c>
      <c r="R4858" s="24" t="s">
        <v>108</v>
      </c>
      <c r="S4858" s="24" t="s">
        <v>108</v>
      </c>
      <c r="T4858" s="24" t="s">
        <v>238</v>
      </c>
      <c r="U4858" s="24" t="s">
        <v>205</v>
      </c>
      <c r="V4858" s="24" t="s">
        <v>205</v>
      </c>
      <c r="W4858" s="24" t="s">
        <v>205</v>
      </c>
      <c r="X4858" s="24" t="s">
        <v>1833</v>
      </c>
      <c r="Y4858" s="24" t="s">
        <v>205</v>
      </c>
      <c r="Z4858" s="24"/>
    </row>
    <row r="4859" spans="1:26" x14ac:dyDescent="0.2">
      <c r="A4859">
        <v>4859</v>
      </c>
      <c r="B4859">
        <v>8618</v>
      </c>
      <c r="H4859" s="23">
        <v>44447</v>
      </c>
      <c r="I4859" s="23"/>
      <c r="J4859">
        <v>1200.33</v>
      </c>
      <c r="K4859" s="24"/>
      <c r="L4859" s="24" t="s">
        <v>3829</v>
      </c>
      <c r="M4859" s="24" t="s">
        <v>2524</v>
      </c>
      <c r="N4859" s="24" t="s">
        <v>68</v>
      </c>
      <c r="O4859" s="24" t="s">
        <v>231</v>
      </c>
      <c r="P4859" s="24" t="s">
        <v>217</v>
      </c>
      <c r="Q4859" s="24" t="s">
        <v>102</v>
      </c>
      <c r="R4859" s="24" t="s">
        <v>108</v>
      </c>
      <c r="S4859" s="24" t="s">
        <v>108</v>
      </c>
      <c r="T4859" s="24" t="s">
        <v>238</v>
      </c>
      <c r="U4859" s="24" t="s">
        <v>205</v>
      </c>
      <c r="V4859" s="24" t="s">
        <v>205</v>
      </c>
      <c r="W4859" s="24" t="s">
        <v>205</v>
      </c>
      <c r="X4859" s="24" t="s">
        <v>1833</v>
      </c>
      <c r="Y4859" s="24" t="s">
        <v>205</v>
      </c>
      <c r="Z4859" s="24"/>
    </row>
    <row r="4860" spans="1:26" x14ac:dyDescent="0.2">
      <c r="A4860">
        <v>4860</v>
      </c>
      <c r="B4860">
        <v>8619</v>
      </c>
      <c r="H4860" s="23">
        <v>44447</v>
      </c>
      <c r="I4860" s="23"/>
      <c r="J4860">
        <v>1334.7</v>
      </c>
      <c r="K4860" s="24"/>
      <c r="L4860" s="24" t="s">
        <v>3830</v>
      </c>
      <c r="M4860" s="24" t="s">
        <v>2525</v>
      </c>
      <c r="N4860" s="24" t="s">
        <v>68</v>
      </c>
      <c r="O4860" s="24" t="s">
        <v>231</v>
      </c>
      <c r="P4860" s="24" t="s">
        <v>217</v>
      </c>
      <c r="Q4860" s="24" t="s">
        <v>102</v>
      </c>
      <c r="R4860" s="24" t="s">
        <v>108</v>
      </c>
      <c r="S4860" s="24" t="s">
        <v>108</v>
      </c>
      <c r="T4860" s="24" t="s">
        <v>238</v>
      </c>
      <c r="U4860" s="24" t="s">
        <v>205</v>
      </c>
      <c r="V4860" s="24" t="s">
        <v>205</v>
      </c>
      <c r="W4860" s="24" t="s">
        <v>205</v>
      </c>
      <c r="X4860" s="24" t="s">
        <v>1833</v>
      </c>
      <c r="Y4860" s="24" t="s">
        <v>205</v>
      </c>
      <c r="Z4860" s="24"/>
    </row>
    <row r="4861" spans="1:26" x14ac:dyDescent="0.2">
      <c r="A4861">
        <v>4861</v>
      </c>
      <c r="B4861">
        <v>8620</v>
      </c>
      <c r="H4861" s="23">
        <v>44447</v>
      </c>
      <c r="I4861" s="23"/>
      <c r="J4861">
        <v>2419.87</v>
      </c>
      <c r="K4861" s="24"/>
      <c r="L4861" s="24" t="s">
        <v>3831</v>
      </c>
      <c r="M4861" s="24" t="s">
        <v>3053</v>
      </c>
      <c r="N4861" s="24" t="s">
        <v>68</v>
      </c>
      <c r="O4861" s="24" t="s">
        <v>231</v>
      </c>
      <c r="P4861" s="24" t="s">
        <v>217</v>
      </c>
      <c r="Q4861" s="24" t="s">
        <v>102</v>
      </c>
      <c r="R4861" s="24" t="s">
        <v>108</v>
      </c>
      <c r="S4861" s="24" t="s">
        <v>108</v>
      </c>
      <c r="T4861" s="24" t="s">
        <v>238</v>
      </c>
      <c r="U4861" s="24" t="s">
        <v>205</v>
      </c>
      <c r="V4861" s="24" t="s">
        <v>205</v>
      </c>
      <c r="W4861" s="24" t="s">
        <v>205</v>
      </c>
      <c r="X4861" s="24" t="s">
        <v>1833</v>
      </c>
      <c r="Y4861" s="24" t="s">
        <v>205</v>
      </c>
      <c r="Z4861" s="24"/>
    </row>
    <row r="4862" spans="1:26" x14ac:dyDescent="0.2">
      <c r="A4862">
        <v>4862</v>
      </c>
      <c r="B4862">
        <v>8621</v>
      </c>
      <c r="H4862" s="23">
        <v>44447</v>
      </c>
      <c r="I4862" s="23"/>
      <c r="J4862">
        <v>9745.31</v>
      </c>
      <c r="K4862" s="24"/>
      <c r="L4862" s="24" t="s">
        <v>3832</v>
      </c>
      <c r="M4862" s="24" t="s">
        <v>2483</v>
      </c>
      <c r="N4862" s="24" t="s">
        <v>68</v>
      </c>
      <c r="O4862" s="24" t="s">
        <v>231</v>
      </c>
      <c r="P4862" s="24" t="s">
        <v>217</v>
      </c>
      <c r="Q4862" s="24" t="s">
        <v>102</v>
      </c>
      <c r="R4862" s="24" t="s">
        <v>108</v>
      </c>
      <c r="S4862" s="24" t="s">
        <v>108</v>
      </c>
      <c r="T4862" s="24" t="s">
        <v>238</v>
      </c>
      <c r="U4862" s="24" t="s">
        <v>205</v>
      </c>
      <c r="V4862" s="24" t="s">
        <v>205</v>
      </c>
      <c r="W4862" s="24" t="s">
        <v>205</v>
      </c>
      <c r="X4862" s="24" t="s">
        <v>1833</v>
      </c>
      <c r="Y4862" s="24" t="s">
        <v>205</v>
      </c>
      <c r="Z4862" s="24"/>
    </row>
    <row r="4863" spans="1:26" x14ac:dyDescent="0.2">
      <c r="A4863">
        <v>4863</v>
      </c>
      <c r="B4863">
        <v>8622</v>
      </c>
      <c r="H4863" s="23">
        <v>44447</v>
      </c>
      <c r="I4863" s="23"/>
      <c r="J4863">
        <v>1145.97</v>
      </c>
      <c r="K4863" s="24"/>
      <c r="L4863" s="24" t="s">
        <v>3833</v>
      </c>
      <c r="M4863" s="24" t="s">
        <v>3146</v>
      </c>
      <c r="N4863" s="24" t="s">
        <v>68</v>
      </c>
      <c r="O4863" s="24" t="s">
        <v>231</v>
      </c>
      <c r="P4863" s="24" t="s">
        <v>217</v>
      </c>
      <c r="Q4863" s="24" t="s">
        <v>102</v>
      </c>
      <c r="R4863" s="24" t="s">
        <v>108</v>
      </c>
      <c r="S4863" s="24" t="s">
        <v>108</v>
      </c>
      <c r="T4863" s="24" t="s">
        <v>238</v>
      </c>
      <c r="U4863" s="24" t="s">
        <v>205</v>
      </c>
      <c r="V4863" s="24" t="s">
        <v>205</v>
      </c>
      <c r="W4863" s="24" t="s">
        <v>205</v>
      </c>
      <c r="X4863" s="24" t="s">
        <v>1833</v>
      </c>
      <c r="Y4863" s="24" t="s">
        <v>205</v>
      </c>
      <c r="Z4863" s="24"/>
    </row>
    <row r="4864" spans="1:26" x14ac:dyDescent="0.2">
      <c r="A4864">
        <v>4864</v>
      </c>
      <c r="B4864">
        <v>8623</v>
      </c>
      <c r="H4864" s="23">
        <v>44447</v>
      </c>
      <c r="I4864" s="23"/>
      <c r="J4864">
        <v>326.76</v>
      </c>
      <c r="K4864" s="24"/>
      <c r="L4864" s="24" t="s">
        <v>3834</v>
      </c>
      <c r="M4864" s="24" t="s">
        <v>2834</v>
      </c>
      <c r="N4864" s="24" t="s">
        <v>68</v>
      </c>
      <c r="O4864" s="24" t="s">
        <v>231</v>
      </c>
      <c r="P4864" s="24" t="s">
        <v>217</v>
      </c>
      <c r="Q4864" s="24" t="s">
        <v>102</v>
      </c>
      <c r="R4864" s="24" t="s">
        <v>108</v>
      </c>
      <c r="S4864" s="24" t="s">
        <v>108</v>
      </c>
      <c r="T4864" s="24" t="s">
        <v>238</v>
      </c>
      <c r="U4864" s="24" t="s">
        <v>205</v>
      </c>
      <c r="V4864" s="24" t="s">
        <v>205</v>
      </c>
      <c r="W4864" s="24" t="s">
        <v>205</v>
      </c>
      <c r="X4864" s="24" t="s">
        <v>1833</v>
      </c>
      <c r="Y4864" s="24" t="s">
        <v>205</v>
      </c>
      <c r="Z4864" s="24"/>
    </row>
    <row r="4865" spans="1:26" x14ac:dyDescent="0.2">
      <c r="A4865">
        <v>4865</v>
      </c>
      <c r="B4865">
        <v>8624</v>
      </c>
      <c r="H4865" s="23">
        <v>44447</v>
      </c>
      <c r="I4865" s="23"/>
      <c r="J4865">
        <v>21957.51</v>
      </c>
      <c r="K4865" s="24"/>
      <c r="L4865" s="24" t="s">
        <v>3310</v>
      </c>
      <c r="M4865" s="24" t="s">
        <v>2487</v>
      </c>
      <c r="N4865" s="24" t="s">
        <v>68</v>
      </c>
      <c r="O4865" s="24" t="s">
        <v>231</v>
      </c>
      <c r="P4865" s="24" t="s">
        <v>217</v>
      </c>
      <c r="Q4865" s="24" t="s">
        <v>102</v>
      </c>
      <c r="R4865" s="24" t="s">
        <v>108</v>
      </c>
      <c r="S4865" s="24" t="s">
        <v>108</v>
      </c>
      <c r="T4865" s="24" t="s">
        <v>238</v>
      </c>
      <c r="U4865" s="24" t="s">
        <v>205</v>
      </c>
      <c r="V4865" s="24" t="s">
        <v>205</v>
      </c>
      <c r="W4865" s="24" t="s">
        <v>205</v>
      </c>
      <c r="X4865" s="24" t="s">
        <v>1833</v>
      </c>
      <c r="Y4865" s="24" t="s">
        <v>205</v>
      </c>
      <c r="Z4865" s="24"/>
    </row>
    <row r="4866" spans="1:26" x14ac:dyDescent="0.2">
      <c r="A4866">
        <v>4866</v>
      </c>
      <c r="B4866">
        <v>8625</v>
      </c>
      <c r="H4866" s="23">
        <v>44447</v>
      </c>
      <c r="I4866" s="23"/>
      <c r="J4866">
        <v>743.74</v>
      </c>
      <c r="K4866" s="24"/>
      <c r="L4866" s="24" t="s">
        <v>3835</v>
      </c>
      <c r="M4866" s="24" t="s">
        <v>2624</v>
      </c>
      <c r="N4866" s="24" t="s">
        <v>68</v>
      </c>
      <c r="O4866" s="24" t="s">
        <v>231</v>
      </c>
      <c r="P4866" s="24" t="s">
        <v>217</v>
      </c>
      <c r="Q4866" s="24" t="s">
        <v>102</v>
      </c>
      <c r="R4866" s="24" t="s">
        <v>108</v>
      </c>
      <c r="S4866" s="24" t="s">
        <v>108</v>
      </c>
      <c r="T4866" s="24" t="s">
        <v>238</v>
      </c>
      <c r="U4866" s="24" t="s">
        <v>205</v>
      </c>
      <c r="V4866" s="24" t="s">
        <v>205</v>
      </c>
      <c r="W4866" s="24" t="s">
        <v>205</v>
      </c>
      <c r="X4866" s="24" t="s">
        <v>1833</v>
      </c>
      <c r="Y4866" s="24" t="s">
        <v>205</v>
      </c>
      <c r="Z4866" s="24"/>
    </row>
    <row r="4867" spans="1:26" x14ac:dyDescent="0.2">
      <c r="A4867">
        <v>4867</v>
      </c>
      <c r="B4867">
        <v>8626</v>
      </c>
      <c r="H4867" s="23">
        <v>44447</v>
      </c>
      <c r="I4867" s="23"/>
      <c r="J4867">
        <v>2444.17</v>
      </c>
      <c r="K4867" s="24"/>
      <c r="L4867" s="24" t="s">
        <v>3836</v>
      </c>
      <c r="M4867" s="24" t="s">
        <v>3148</v>
      </c>
      <c r="N4867" s="24" t="s">
        <v>68</v>
      </c>
      <c r="O4867" s="24" t="s">
        <v>231</v>
      </c>
      <c r="P4867" s="24" t="s">
        <v>217</v>
      </c>
      <c r="Q4867" s="24" t="s">
        <v>102</v>
      </c>
      <c r="R4867" s="24" t="s">
        <v>108</v>
      </c>
      <c r="S4867" s="24" t="s">
        <v>108</v>
      </c>
      <c r="T4867" s="24" t="s">
        <v>238</v>
      </c>
      <c r="U4867" s="24" t="s">
        <v>205</v>
      </c>
      <c r="V4867" s="24" t="s">
        <v>205</v>
      </c>
      <c r="W4867" s="24" t="s">
        <v>205</v>
      </c>
      <c r="X4867" s="24" t="s">
        <v>1833</v>
      </c>
      <c r="Y4867" s="24" t="s">
        <v>205</v>
      </c>
      <c r="Z4867" s="24"/>
    </row>
    <row r="4868" spans="1:26" x14ac:dyDescent="0.2">
      <c r="A4868">
        <v>4868</v>
      </c>
      <c r="B4868">
        <v>8627</v>
      </c>
      <c r="H4868" s="23">
        <v>44447</v>
      </c>
      <c r="I4868" s="23"/>
      <c r="J4868">
        <v>3016.39</v>
      </c>
      <c r="K4868" s="24"/>
      <c r="L4868" s="24" t="s">
        <v>3837</v>
      </c>
      <c r="M4868" s="24" t="s">
        <v>2740</v>
      </c>
      <c r="N4868" s="24" t="s">
        <v>68</v>
      </c>
      <c r="O4868" s="24" t="s">
        <v>231</v>
      </c>
      <c r="P4868" s="24" t="s">
        <v>217</v>
      </c>
      <c r="Q4868" s="24" t="s">
        <v>102</v>
      </c>
      <c r="R4868" s="24" t="s">
        <v>108</v>
      </c>
      <c r="S4868" s="24" t="s">
        <v>108</v>
      </c>
      <c r="T4868" s="24" t="s">
        <v>238</v>
      </c>
      <c r="U4868" s="24" t="s">
        <v>205</v>
      </c>
      <c r="V4868" s="24" t="s">
        <v>205</v>
      </c>
      <c r="W4868" s="24" t="s">
        <v>205</v>
      </c>
      <c r="X4868" s="24" t="s">
        <v>1833</v>
      </c>
      <c r="Y4868" s="24" t="s">
        <v>205</v>
      </c>
      <c r="Z4868" s="24"/>
    </row>
    <row r="4869" spans="1:26" x14ac:dyDescent="0.2">
      <c r="A4869">
        <v>4869</v>
      </c>
      <c r="B4869">
        <v>8628</v>
      </c>
      <c r="H4869" s="23">
        <v>44447</v>
      </c>
      <c r="I4869" s="23"/>
      <c r="J4869">
        <v>1026.8</v>
      </c>
      <c r="K4869" s="24"/>
      <c r="L4869" s="24" t="s">
        <v>3838</v>
      </c>
      <c r="M4869" s="24" t="s">
        <v>2488</v>
      </c>
      <c r="N4869" s="24" t="s">
        <v>68</v>
      </c>
      <c r="O4869" s="24" t="s">
        <v>231</v>
      </c>
      <c r="P4869" s="24" t="s">
        <v>217</v>
      </c>
      <c r="Q4869" s="24" t="s">
        <v>102</v>
      </c>
      <c r="R4869" s="24" t="s">
        <v>108</v>
      </c>
      <c r="S4869" s="24" t="s">
        <v>108</v>
      </c>
      <c r="T4869" s="24" t="s">
        <v>238</v>
      </c>
      <c r="U4869" s="24" t="s">
        <v>205</v>
      </c>
      <c r="V4869" s="24" t="s">
        <v>205</v>
      </c>
      <c r="W4869" s="24" t="s">
        <v>205</v>
      </c>
      <c r="X4869" s="24" t="s">
        <v>1833</v>
      </c>
      <c r="Y4869" s="24" t="s">
        <v>205</v>
      </c>
      <c r="Z4869" s="24"/>
    </row>
    <row r="4870" spans="1:26" x14ac:dyDescent="0.2">
      <c r="A4870">
        <v>4870</v>
      </c>
      <c r="B4870">
        <v>8629</v>
      </c>
      <c r="H4870" s="23">
        <v>44447</v>
      </c>
      <c r="I4870" s="23"/>
      <c r="J4870">
        <v>3434.72</v>
      </c>
      <c r="K4870" s="24"/>
      <c r="L4870" s="24" t="s">
        <v>3314</v>
      </c>
      <c r="M4870" s="24" t="s">
        <v>3315</v>
      </c>
      <c r="N4870" s="24" t="s">
        <v>68</v>
      </c>
      <c r="O4870" s="24" t="s">
        <v>231</v>
      </c>
      <c r="P4870" s="24" t="s">
        <v>217</v>
      </c>
      <c r="Q4870" s="24" t="s">
        <v>102</v>
      </c>
      <c r="R4870" s="24" t="s">
        <v>108</v>
      </c>
      <c r="S4870" s="24" t="s">
        <v>108</v>
      </c>
      <c r="T4870" s="24" t="s">
        <v>238</v>
      </c>
      <c r="U4870" s="24" t="s">
        <v>205</v>
      </c>
      <c r="V4870" s="24" t="s">
        <v>205</v>
      </c>
      <c r="W4870" s="24" t="s">
        <v>205</v>
      </c>
      <c r="X4870" s="24" t="s">
        <v>1833</v>
      </c>
      <c r="Y4870" s="24" t="s">
        <v>205</v>
      </c>
      <c r="Z4870" s="24"/>
    </row>
    <row r="4871" spans="1:26" x14ac:dyDescent="0.2">
      <c r="A4871">
        <v>4871</v>
      </c>
      <c r="B4871">
        <v>8630</v>
      </c>
      <c r="H4871" s="23">
        <v>44447</v>
      </c>
      <c r="I4871" s="23"/>
      <c r="J4871">
        <v>237.37</v>
      </c>
      <c r="K4871" s="24"/>
      <c r="L4871" s="24" t="s">
        <v>3839</v>
      </c>
      <c r="M4871" s="24" t="s">
        <v>3317</v>
      </c>
      <c r="N4871" s="24" t="s">
        <v>68</v>
      </c>
      <c r="O4871" s="24" t="s">
        <v>231</v>
      </c>
      <c r="P4871" s="24" t="s">
        <v>217</v>
      </c>
      <c r="Q4871" s="24" t="s">
        <v>102</v>
      </c>
      <c r="R4871" s="24" t="s">
        <v>108</v>
      </c>
      <c r="S4871" s="24" t="s">
        <v>108</v>
      </c>
      <c r="T4871" s="24" t="s">
        <v>238</v>
      </c>
      <c r="U4871" s="24" t="s">
        <v>205</v>
      </c>
      <c r="V4871" s="24" t="s">
        <v>205</v>
      </c>
      <c r="W4871" s="24" t="s">
        <v>205</v>
      </c>
      <c r="X4871" s="24" t="s">
        <v>1833</v>
      </c>
      <c r="Y4871" s="24" t="s">
        <v>205</v>
      </c>
      <c r="Z4871" s="24"/>
    </row>
    <row r="4872" spans="1:26" x14ac:dyDescent="0.2">
      <c r="A4872">
        <v>4872</v>
      </c>
      <c r="B4872">
        <v>8631</v>
      </c>
      <c r="H4872" s="23">
        <v>44447</v>
      </c>
      <c r="I4872" s="23"/>
      <c r="J4872">
        <v>686.97</v>
      </c>
      <c r="K4872" s="24"/>
      <c r="L4872" s="24" t="s">
        <v>3840</v>
      </c>
      <c r="M4872" s="24" t="s">
        <v>2742</v>
      </c>
      <c r="N4872" s="24" t="s">
        <v>68</v>
      </c>
      <c r="O4872" s="24" t="s">
        <v>231</v>
      </c>
      <c r="P4872" s="24" t="s">
        <v>217</v>
      </c>
      <c r="Q4872" s="24" t="s">
        <v>102</v>
      </c>
      <c r="R4872" s="24" t="s">
        <v>108</v>
      </c>
      <c r="S4872" s="24" t="s">
        <v>108</v>
      </c>
      <c r="T4872" s="24" t="s">
        <v>238</v>
      </c>
      <c r="U4872" s="24" t="s">
        <v>205</v>
      </c>
      <c r="V4872" s="24" t="s">
        <v>205</v>
      </c>
      <c r="W4872" s="24" t="s">
        <v>205</v>
      </c>
      <c r="X4872" s="24" t="s">
        <v>1833</v>
      </c>
      <c r="Y4872" s="24" t="s">
        <v>205</v>
      </c>
      <c r="Z4872" s="24"/>
    </row>
    <row r="4873" spans="1:26" x14ac:dyDescent="0.2">
      <c r="A4873">
        <v>4873</v>
      </c>
      <c r="B4873">
        <v>8632</v>
      </c>
      <c r="H4873" s="23">
        <v>44447</v>
      </c>
      <c r="I4873" s="23"/>
      <c r="J4873">
        <v>3299.41</v>
      </c>
      <c r="K4873" s="24"/>
      <c r="L4873" s="24" t="s">
        <v>3841</v>
      </c>
      <c r="M4873" s="24" t="s">
        <v>3059</v>
      </c>
      <c r="N4873" s="24" t="s">
        <v>68</v>
      </c>
      <c r="O4873" s="24" t="s">
        <v>231</v>
      </c>
      <c r="P4873" s="24" t="s">
        <v>217</v>
      </c>
      <c r="Q4873" s="24" t="s">
        <v>102</v>
      </c>
      <c r="R4873" s="24" t="s">
        <v>108</v>
      </c>
      <c r="S4873" s="24" t="s">
        <v>108</v>
      </c>
      <c r="T4873" s="24" t="s">
        <v>238</v>
      </c>
      <c r="U4873" s="24" t="s">
        <v>205</v>
      </c>
      <c r="V4873" s="24" t="s">
        <v>205</v>
      </c>
      <c r="W4873" s="24" t="s">
        <v>205</v>
      </c>
      <c r="X4873" s="24" t="s">
        <v>1833</v>
      </c>
      <c r="Y4873" s="24" t="s">
        <v>205</v>
      </c>
      <c r="Z4873" s="24"/>
    </row>
    <row r="4874" spans="1:26" x14ac:dyDescent="0.2">
      <c r="A4874">
        <v>4874</v>
      </c>
      <c r="B4874">
        <v>8633</v>
      </c>
      <c r="H4874" s="23">
        <v>44447</v>
      </c>
      <c r="I4874" s="23"/>
      <c r="J4874">
        <v>6669.17</v>
      </c>
      <c r="K4874" s="24"/>
      <c r="L4874" s="24" t="s">
        <v>3842</v>
      </c>
      <c r="M4874" s="24" t="s">
        <v>2526</v>
      </c>
      <c r="N4874" s="24" t="s">
        <v>68</v>
      </c>
      <c r="O4874" s="24" t="s">
        <v>231</v>
      </c>
      <c r="P4874" s="24" t="s">
        <v>217</v>
      </c>
      <c r="Q4874" s="24" t="s">
        <v>102</v>
      </c>
      <c r="R4874" s="24" t="s">
        <v>108</v>
      </c>
      <c r="S4874" s="24" t="s">
        <v>108</v>
      </c>
      <c r="T4874" s="24" t="s">
        <v>238</v>
      </c>
      <c r="U4874" s="24" t="s">
        <v>205</v>
      </c>
      <c r="V4874" s="24" t="s">
        <v>205</v>
      </c>
      <c r="W4874" s="24" t="s">
        <v>205</v>
      </c>
      <c r="X4874" s="24" t="s">
        <v>1833</v>
      </c>
      <c r="Y4874" s="24" t="s">
        <v>205</v>
      </c>
      <c r="Z4874" s="24"/>
    </row>
    <row r="4875" spans="1:26" x14ac:dyDescent="0.2">
      <c r="A4875">
        <v>4875</v>
      </c>
      <c r="B4875">
        <v>8634</v>
      </c>
      <c r="H4875" s="23">
        <v>44447</v>
      </c>
      <c r="I4875" s="23"/>
      <c r="J4875">
        <v>8790.9699999999993</v>
      </c>
      <c r="K4875" s="24"/>
      <c r="L4875" s="24" t="s">
        <v>3843</v>
      </c>
      <c r="M4875" s="24" t="s">
        <v>2946</v>
      </c>
      <c r="N4875" s="24" t="s">
        <v>68</v>
      </c>
      <c r="O4875" s="24" t="s">
        <v>231</v>
      </c>
      <c r="P4875" s="24" t="s">
        <v>217</v>
      </c>
      <c r="Q4875" s="24" t="s">
        <v>102</v>
      </c>
      <c r="R4875" s="24" t="s">
        <v>108</v>
      </c>
      <c r="S4875" s="24" t="s">
        <v>108</v>
      </c>
      <c r="T4875" s="24" t="s">
        <v>238</v>
      </c>
      <c r="U4875" s="24" t="s">
        <v>205</v>
      </c>
      <c r="V4875" s="24" t="s">
        <v>205</v>
      </c>
      <c r="W4875" s="24" t="s">
        <v>205</v>
      </c>
      <c r="X4875" s="24" t="s">
        <v>1833</v>
      </c>
      <c r="Y4875" s="24" t="s">
        <v>205</v>
      </c>
      <c r="Z4875" s="24"/>
    </row>
    <row r="4876" spans="1:26" x14ac:dyDescent="0.2">
      <c r="A4876">
        <v>4876</v>
      </c>
      <c r="B4876">
        <v>8635</v>
      </c>
      <c r="H4876" s="23">
        <v>44447</v>
      </c>
      <c r="I4876" s="23"/>
      <c r="J4876">
        <v>775.84</v>
      </c>
      <c r="K4876" s="24"/>
      <c r="L4876" s="24" t="s">
        <v>3684</v>
      </c>
      <c r="M4876" s="24" t="s">
        <v>3685</v>
      </c>
      <c r="N4876" s="24" t="s">
        <v>68</v>
      </c>
      <c r="O4876" s="24" t="s">
        <v>231</v>
      </c>
      <c r="P4876" s="24" t="s">
        <v>217</v>
      </c>
      <c r="Q4876" s="24" t="s">
        <v>102</v>
      </c>
      <c r="R4876" s="24" t="s">
        <v>108</v>
      </c>
      <c r="S4876" s="24" t="s">
        <v>108</v>
      </c>
      <c r="T4876" s="24" t="s">
        <v>238</v>
      </c>
      <c r="U4876" s="24" t="s">
        <v>205</v>
      </c>
      <c r="V4876" s="24" t="s">
        <v>205</v>
      </c>
      <c r="W4876" s="24" t="s">
        <v>205</v>
      </c>
      <c r="X4876" s="24" t="s">
        <v>1833</v>
      </c>
      <c r="Y4876" s="24" t="s">
        <v>205</v>
      </c>
      <c r="Z4876" s="24"/>
    </row>
    <row r="4877" spans="1:26" x14ac:dyDescent="0.2">
      <c r="A4877">
        <v>4877</v>
      </c>
      <c r="B4877">
        <v>8636</v>
      </c>
      <c r="H4877" s="23">
        <v>44447</v>
      </c>
      <c r="I4877" s="23"/>
      <c r="J4877">
        <v>3836</v>
      </c>
      <c r="K4877" s="24"/>
      <c r="L4877" s="24" t="s">
        <v>3844</v>
      </c>
      <c r="M4877" s="24" t="s">
        <v>3155</v>
      </c>
      <c r="N4877" s="24" t="s">
        <v>68</v>
      </c>
      <c r="O4877" s="24" t="s">
        <v>231</v>
      </c>
      <c r="P4877" s="24" t="s">
        <v>217</v>
      </c>
      <c r="Q4877" s="24" t="s">
        <v>102</v>
      </c>
      <c r="R4877" s="24" t="s">
        <v>108</v>
      </c>
      <c r="S4877" s="24" t="s">
        <v>108</v>
      </c>
      <c r="T4877" s="24" t="s">
        <v>238</v>
      </c>
      <c r="U4877" s="24" t="s">
        <v>205</v>
      </c>
      <c r="V4877" s="24" t="s">
        <v>205</v>
      </c>
      <c r="W4877" s="24" t="s">
        <v>205</v>
      </c>
      <c r="X4877" s="24" t="s">
        <v>1833</v>
      </c>
      <c r="Y4877" s="24" t="s">
        <v>205</v>
      </c>
      <c r="Z4877" s="24"/>
    </row>
    <row r="4878" spans="1:26" x14ac:dyDescent="0.2">
      <c r="A4878">
        <v>4878</v>
      </c>
      <c r="B4878">
        <v>8637</v>
      </c>
      <c r="H4878" s="23">
        <v>44447</v>
      </c>
      <c r="I4878" s="23"/>
      <c r="J4878">
        <v>534.27</v>
      </c>
      <c r="K4878" s="24"/>
      <c r="L4878" s="24" t="s">
        <v>3845</v>
      </c>
      <c r="M4878" s="24" t="s">
        <v>2496</v>
      </c>
      <c r="N4878" s="24" t="s">
        <v>68</v>
      </c>
      <c r="O4878" s="24" t="s">
        <v>231</v>
      </c>
      <c r="P4878" s="24" t="s">
        <v>217</v>
      </c>
      <c r="Q4878" s="24" t="s">
        <v>102</v>
      </c>
      <c r="R4878" s="24" t="s">
        <v>108</v>
      </c>
      <c r="S4878" s="24" t="s">
        <v>108</v>
      </c>
      <c r="T4878" s="24" t="s">
        <v>238</v>
      </c>
      <c r="U4878" s="24" t="s">
        <v>205</v>
      </c>
      <c r="V4878" s="24" t="s">
        <v>205</v>
      </c>
      <c r="W4878" s="24" t="s">
        <v>205</v>
      </c>
      <c r="X4878" s="24" t="s">
        <v>1833</v>
      </c>
      <c r="Y4878" s="24" t="s">
        <v>205</v>
      </c>
      <c r="Z4878" s="24"/>
    </row>
    <row r="4879" spans="1:26" x14ac:dyDescent="0.2">
      <c r="A4879">
        <v>4879</v>
      </c>
      <c r="B4879">
        <v>8638</v>
      </c>
      <c r="H4879" s="23">
        <v>44447</v>
      </c>
      <c r="I4879" s="23"/>
      <c r="J4879">
        <v>634.65</v>
      </c>
      <c r="K4879" s="24"/>
      <c r="L4879" s="24" t="s">
        <v>3846</v>
      </c>
      <c r="M4879" s="24" t="s">
        <v>2498</v>
      </c>
      <c r="N4879" s="24" t="s">
        <v>68</v>
      </c>
      <c r="O4879" s="24" t="s">
        <v>231</v>
      </c>
      <c r="P4879" s="24" t="s">
        <v>217</v>
      </c>
      <c r="Q4879" s="24" t="s">
        <v>102</v>
      </c>
      <c r="R4879" s="24" t="s">
        <v>108</v>
      </c>
      <c r="S4879" s="24" t="s">
        <v>108</v>
      </c>
      <c r="T4879" s="24" t="s">
        <v>238</v>
      </c>
      <c r="U4879" s="24" t="s">
        <v>205</v>
      </c>
      <c r="V4879" s="24" t="s">
        <v>205</v>
      </c>
      <c r="W4879" s="24" t="s">
        <v>205</v>
      </c>
      <c r="X4879" s="24" t="s">
        <v>1833</v>
      </c>
      <c r="Y4879" s="24" t="s">
        <v>205</v>
      </c>
      <c r="Z4879" s="24"/>
    </row>
    <row r="4880" spans="1:26" x14ac:dyDescent="0.2">
      <c r="A4880">
        <v>4880</v>
      </c>
      <c r="B4880">
        <v>8639</v>
      </c>
      <c r="H4880" s="23">
        <v>44447</v>
      </c>
      <c r="I4880" s="23"/>
      <c r="J4880">
        <v>828.44</v>
      </c>
      <c r="K4880" s="24"/>
      <c r="L4880" s="24" t="s">
        <v>3847</v>
      </c>
      <c r="M4880" s="24" t="s">
        <v>2745</v>
      </c>
      <c r="N4880" s="24" t="s">
        <v>68</v>
      </c>
      <c r="O4880" s="24" t="s">
        <v>231</v>
      </c>
      <c r="P4880" s="24" t="s">
        <v>217</v>
      </c>
      <c r="Q4880" s="24" t="s">
        <v>102</v>
      </c>
      <c r="R4880" s="24" t="s">
        <v>108</v>
      </c>
      <c r="S4880" s="24" t="s">
        <v>108</v>
      </c>
      <c r="T4880" s="24" t="s">
        <v>238</v>
      </c>
      <c r="U4880" s="24" t="s">
        <v>205</v>
      </c>
      <c r="V4880" s="24" t="s">
        <v>205</v>
      </c>
      <c r="W4880" s="24" t="s">
        <v>205</v>
      </c>
      <c r="X4880" s="24" t="s">
        <v>1833</v>
      </c>
      <c r="Y4880" s="24" t="s">
        <v>205</v>
      </c>
      <c r="Z4880" s="24"/>
    </row>
    <row r="4881" spans="1:26" x14ac:dyDescent="0.2">
      <c r="A4881">
        <v>4881</v>
      </c>
      <c r="B4881">
        <v>8640</v>
      </c>
      <c r="H4881" s="23">
        <v>44447</v>
      </c>
      <c r="I4881" s="23"/>
      <c r="J4881">
        <v>1658.86</v>
      </c>
      <c r="K4881" s="24"/>
      <c r="L4881" s="24" t="s">
        <v>3848</v>
      </c>
      <c r="M4881" s="24" t="s">
        <v>3157</v>
      </c>
      <c r="N4881" s="24" t="s">
        <v>68</v>
      </c>
      <c r="O4881" s="24" t="s">
        <v>231</v>
      </c>
      <c r="P4881" s="24" t="s">
        <v>217</v>
      </c>
      <c r="Q4881" s="24" t="s">
        <v>102</v>
      </c>
      <c r="R4881" s="24" t="s">
        <v>108</v>
      </c>
      <c r="S4881" s="24" t="s">
        <v>108</v>
      </c>
      <c r="T4881" s="24" t="s">
        <v>238</v>
      </c>
      <c r="U4881" s="24" t="s">
        <v>205</v>
      </c>
      <c r="V4881" s="24" t="s">
        <v>205</v>
      </c>
      <c r="W4881" s="24" t="s">
        <v>205</v>
      </c>
      <c r="X4881" s="24" t="s">
        <v>1833</v>
      </c>
      <c r="Y4881" s="24" t="s">
        <v>205</v>
      </c>
      <c r="Z4881" s="24"/>
    </row>
    <row r="4882" spans="1:26" x14ac:dyDescent="0.2">
      <c r="A4882">
        <v>4882</v>
      </c>
      <c r="B4882">
        <v>8641</v>
      </c>
      <c r="H4882" s="23">
        <v>44447</v>
      </c>
      <c r="I4882" s="23"/>
      <c r="J4882">
        <v>3639.52</v>
      </c>
      <c r="K4882" s="24"/>
      <c r="L4882" s="24" t="s">
        <v>3849</v>
      </c>
      <c r="M4882" s="24" t="s">
        <v>2499</v>
      </c>
      <c r="N4882" s="24" t="s">
        <v>68</v>
      </c>
      <c r="O4882" s="24" t="s">
        <v>231</v>
      </c>
      <c r="P4882" s="24" t="s">
        <v>217</v>
      </c>
      <c r="Q4882" s="24" t="s">
        <v>102</v>
      </c>
      <c r="R4882" s="24" t="s">
        <v>108</v>
      </c>
      <c r="S4882" s="24" t="s">
        <v>108</v>
      </c>
      <c r="T4882" s="24" t="s">
        <v>238</v>
      </c>
      <c r="U4882" s="24" t="s">
        <v>205</v>
      </c>
      <c r="V4882" s="24" t="s">
        <v>205</v>
      </c>
      <c r="W4882" s="24" t="s">
        <v>205</v>
      </c>
      <c r="X4882" s="24" t="s">
        <v>1833</v>
      </c>
      <c r="Y4882" s="24" t="s">
        <v>205</v>
      </c>
      <c r="Z4882" s="24"/>
    </row>
    <row r="4883" spans="1:26" x14ac:dyDescent="0.2">
      <c r="A4883">
        <v>4883</v>
      </c>
      <c r="B4883">
        <v>8642</v>
      </c>
      <c r="H4883" s="23">
        <v>44447</v>
      </c>
      <c r="I4883" s="23"/>
      <c r="J4883">
        <v>2957.81</v>
      </c>
      <c r="K4883" s="24"/>
      <c r="L4883" s="24" t="s">
        <v>3850</v>
      </c>
      <c r="M4883" s="24" t="s">
        <v>2500</v>
      </c>
      <c r="N4883" s="24" t="s">
        <v>68</v>
      </c>
      <c r="O4883" s="24" t="s">
        <v>231</v>
      </c>
      <c r="P4883" s="24" t="s">
        <v>217</v>
      </c>
      <c r="Q4883" s="24" t="s">
        <v>102</v>
      </c>
      <c r="R4883" s="24" t="s">
        <v>108</v>
      </c>
      <c r="S4883" s="24" t="s">
        <v>108</v>
      </c>
      <c r="T4883" s="24" t="s">
        <v>238</v>
      </c>
      <c r="U4883" s="24" t="s">
        <v>205</v>
      </c>
      <c r="V4883" s="24" t="s">
        <v>205</v>
      </c>
      <c r="W4883" s="24" t="s">
        <v>205</v>
      </c>
      <c r="X4883" s="24" t="s">
        <v>1833</v>
      </c>
      <c r="Y4883" s="24" t="s">
        <v>205</v>
      </c>
      <c r="Z4883" s="24"/>
    </row>
    <row r="4884" spans="1:26" x14ac:dyDescent="0.2">
      <c r="A4884">
        <v>4884</v>
      </c>
      <c r="B4884">
        <v>8643</v>
      </c>
      <c r="H4884" s="23">
        <v>44447</v>
      </c>
      <c r="I4884" s="23"/>
      <c r="J4884">
        <v>1095.95</v>
      </c>
      <c r="K4884" s="24"/>
      <c r="L4884" s="24" t="s">
        <v>3851</v>
      </c>
      <c r="M4884" s="24" t="s">
        <v>2502</v>
      </c>
      <c r="N4884" s="24" t="s">
        <v>68</v>
      </c>
      <c r="O4884" s="24" t="s">
        <v>231</v>
      </c>
      <c r="P4884" s="24" t="s">
        <v>217</v>
      </c>
      <c r="Q4884" s="24" t="s">
        <v>102</v>
      </c>
      <c r="R4884" s="24" t="s">
        <v>108</v>
      </c>
      <c r="S4884" s="24" t="s">
        <v>108</v>
      </c>
      <c r="T4884" s="24" t="s">
        <v>238</v>
      </c>
      <c r="U4884" s="24" t="s">
        <v>205</v>
      </c>
      <c r="V4884" s="24" t="s">
        <v>205</v>
      </c>
      <c r="W4884" s="24" t="s">
        <v>205</v>
      </c>
      <c r="X4884" s="24" t="s">
        <v>1833</v>
      </c>
      <c r="Y4884" s="24" t="s">
        <v>205</v>
      </c>
      <c r="Z4884" s="24"/>
    </row>
    <row r="4885" spans="1:26" x14ac:dyDescent="0.2">
      <c r="A4885">
        <v>4885</v>
      </c>
      <c r="B4885">
        <v>8644</v>
      </c>
      <c r="H4885" s="23">
        <v>44447</v>
      </c>
      <c r="I4885" s="23"/>
      <c r="J4885">
        <v>34.94</v>
      </c>
      <c r="K4885" s="24"/>
      <c r="L4885" s="24" t="s">
        <v>3664</v>
      </c>
      <c r="M4885" s="24" t="s">
        <v>3665</v>
      </c>
      <c r="N4885" s="24" t="s">
        <v>68</v>
      </c>
      <c r="O4885" s="24" t="s">
        <v>231</v>
      </c>
      <c r="P4885" s="24" t="s">
        <v>217</v>
      </c>
      <c r="Q4885" s="24" t="s">
        <v>102</v>
      </c>
      <c r="R4885" s="24" t="s">
        <v>108</v>
      </c>
      <c r="S4885" s="24" t="s">
        <v>108</v>
      </c>
      <c r="T4885" s="24" t="s">
        <v>238</v>
      </c>
      <c r="U4885" s="24" t="s">
        <v>205</v>
      </c>
      <c r="V4885" s="24" t="s">
        <v>205</v>
      </c>
      <c r="W4885" s="24" t="s">
        <v>205</v>
      </c>
      <c r="X4885" s="24" t="s">
        <v>1833</v>
      </c>
      <c r="Y4885" s="24" t="s">
        <v>205</v>
      </c>
      <c r="Z4885" s="24"/>
    </row>
    <row r="4886" spans="1:26" x14ac:dyDescent="0.2">
      <c r="A4886">
        <v>4886</v>
      </c>
      <c r="B4886">
        <v>8645</v>
      </c>
      <c r="H4886" s="23">
        <v>44447</v>
      </c>
      <c r="I4886" s="23"/>
      <c r="J4886">
        <v>3532.58</v>
      </c>
      <c r="K4886" s="24"/>
      <c r="L4886" s="24" t="s">
        <v>3852</v>
      </c>
      <c r="M4886" s="24" t="s">
        <v>2780</v>
      </c>
      <c r="N4886" s="24" t="s">
        <v>68</v>
      </c>
      <c r="O4886" s="24" t="s">
        <v>231</v>
      </c>
      <c r="P4886" s="24" t="s">
        <v>217</v>
      </c>
      <c r="Q4886" s="24" t="s">
        <v>102</v>
      </c>
      <c r="R4886" s="24" t="s">
        <v>108</v>
      </c>
      <c r="S4886" s="24" t="s">
        <v>108</v>
      </c>
      <c r="T4886" s="24" t="s">
        <v>238</v>
      </c>
      <c r="U4886" s="24" t="s">
        <v>205</v>
      </c>
      <c r="V4886" s="24" t="s">
        <v>205</v>
      </c>
      <c r="W4886" s="24" t="s">
        <v>205</v>
      </c>
      <c r="X4886" s="24" t="s">
        <v>1833</v>
      </c>
      <c r="Y4886" s="24" t="s">
        <v>205</v>
      </c>
      <c r="Z4886" s="24"/>
    </row>
    <row r="4887" spans="1:26" x14ac:dyDescent="0.2">
      <c r="A4887">
        <v>4887</v>
      </c>
      <c r="B4887">
        <v>8646</v>
      </c>
      <c r="H4887" s="23">
        <v>44447</v>
      </c>
      <c r="I4887" s="23"/>
      <c r="J4887">
        <v>2859.59</v>
      </c>
      <c r="K4887" s="24"/>
      <c r="L4887" s="24" t="s">
        <v>3853</v>
      </c>
      <c r="M4887" s="24" t="s">
        <v>2505</v>
      </c>
      <c r="N4887" s="24" t="s">
        <v>68</v>
      </c>
      <c r="O4887" s="24" t="s">
        <v>231</v>
      </c>
      <c r="P4887" s="24" t="s">
        <v>217</v>
      </c>
      <c r="Q4887" s="24" t="s">
        <v>102</v>
      </c>
      <c r="R4887" s="24" t="s">
        <v>108</v>
      </c>
      <c r="S4887" s="24" t="s">
        <v>108</v>
      </c>
      <c r="T4887" s="24" t="s">
        <v>238</v>
      </c>
      <c r="U4887" s="24" t="s">
        <v>205</v>
      </c>
      <c r="V4887" s="24" t="s">
        <v>205</v>
      </c>
      <c r="W4887" s="24" t="s">
        <v>205</v>
      </c>
      <c r="X4887" s="24" t="s">
        <v>1833</v>
      </c>
      <c r="Y4887" s="24" t="s">
        <v>205</v>
      </c>
      <c r="Z4887" s="24"/>
    </row>
    <row r="4888" spans="1:26" x14ac:dyDescent="0.2">
      <c r="A4888">
        <v>4888</v>
      </c>
      <c r="B4888">
        <v>8647</v>
      </c>
      <c r="H4888" s="23">
        <v>44447</v>
      </c>
      <c r="I4888" s="23"/>
      <c r="J4888">
        <v>1487.44</v>
      </c>
      <c r="K4888" s="24"/>
      <c r="L4888" s="24" t="s">
        <v>3854</v>
      </c>
      <c r="M4888" s="24" t="s">
        <v>2757</v>
      </c>
      <c r="N4888" s="24" t="s">
        <v>68</v>
      </c>
      <c r="O4888" s="24" t="s">
        <v>231</v>
      </c>
      <c r="P4888" s="24" t="s">
        <v>217</v>
      </c>
      <c r="Q4888" s="24" t="s">
        <v>102</v>
      </c>
      <c r="R4888" s="24" t="s">
        <v>108</v>
      </c>
      <c r="S4888" s="24" t="s">
        <v>108</v>
      </c>
      <c r="T4888" s="24" t="s">
        <v>238</v>
      </c>
      <c r="U4888" s="24" t="s">
        <v>205</v>
      </c>
      <c r="V4888" s="24" t="s">
        <v>205</v>
      </c>
      <c r="W4888" s="24" t="s">
        <v>205</v>
      </c>
      <c r="X4888" s="24" t="s">
        <v>1833</v>
      </c>
      <c r="Y4888" s="24" t="s">
        <v>205</v>
      </c>
      <c r="Z4888" s="24"/>
    </row>
    <row r="4889" spans="1:26" x14ac:dyDescent="0.2">
      <c r="A4889">
        <v>4889</v>
      </c>
      <c r="B4889">
        <v>8648</v>
      </c>
      <c r="H4889" s="23">
        <v>44447</v>
      </c>
      <c r="I4889" s="23"/>
      <c r="J4889">
        <v>826.4</v>
      </c>
      <c r="K4889" s="24"/>
      <c r="L4889" s="24" t="s">
        <v>3855</v>
      </c>
      <c r="M4889" s="24" t="s">
        <v>2506</v>
      </c>
      <c r="N4889" s="24" t="s">
        <v>68</v>
      </c>
      <c r="O4889" s="24" t="s">
        <v>231</v>
      </c>
      <c r="P4889" s="24" t="s">
        <v>217</v>
      </c>
      <c r="Q4889" s="24" t="s">
        <v>102</v>
      </c>
      <c r="R4889" s="24" t="s">
        <v>108</v>
      </c>
      <c r="S4889" s="24" t="s">
        <v>108</v>
      </c>
      <c r="T4889" s="24" t="s">
        <v>238</v>
      </c>
      <c r="U4889" s="24" t="s">
        <v>205</v>
      </c>
      <c r="V4889" s="24" t="s">
        <v>205</v>
      </c>
      <c r="W4889" s="24" t="s">
        <v>205</v>
      </c>
      <c r="X4889" s="24" t="s">
        <v>1833</v>
      </c>
      <c r="Y4889" s="24" t="s">
        <v>205</v>
      </c>
      <c r="Z4889" s="24"/>
    </row>
    <row r="4890" spans="1:26" x14ac:dyDescent="0.2">
      <c r="A4890">
        <v>4890</v>
      </c>
      <c r="B4890">
        <v>8649</v>
      </c>
      <c r="H4890" s="23">
        <v>44447</v>
      </c>
      <c r="I4890" s="23"/>
      <c r="J4890">
        <v>9386.92</v>
      </c>
      <c r="K4890" s="24"/>
      <c r="L4890" s="24" t="s">
        <v>3856</v>
      </c>
      <c r="M4890" s="24" t="s">
        <v>2759</v>
      </c>
      <c r="N4890" s="24" t="s">
        <v>68</v>
      </c>
      <c r="O4890" s="24" t="s">
        <v>231</v>
      </c>
      <c r="P4890" s="24" t="s">
        <v>217</v>
      </c>
      <c r="Q4890" s="24" t="s">
        <v>102</v>
      </c>
      <c r="R4890" s="24" t="s">
        <v>108</v>
      </c>
      <c r="S4890" s="24" t="s">
        <v>108</v>
      </c>
      <c r="T4890" s="24" t="s">
        <v>238</v>
      </c>
      <c r="U4890" s="24" t="s">
        <v>205</v>
      </c>
      <c r="V4890" s="24" t="s">
        <v>205</v>
      </c>
      <c r="W4890" s="24" t="s">
        <v>205</v>
      </c>
      <c r="X4890" s="24" t="s">
        <v>1833</v>
      </c>
      <c r="Y4890" s="24" t="s">
        <v>205</v>
      </c>
      <c r="Z4890" s="24"/>
    </row>
    <row r="4891" spans="1:26" x14ac:dyDescent="0.2">
      <c r="A4891">
        <v>4891</v>
      </c>
      <c r="B4891">
        <v>8650</v>
      </c>
      <c r="H4891" s="23">
        <v>44447</v>
      </c>
      <c r="I4891" s="23"/>
      <c r="J4891">
        <v>1215.52</v>
      </c>
      <c r="K4891" s="24"/>
      <c r="L4891" s="24" t="s">
        <v>3857</v>
      </c>
      <c r="M4891" s="24" t="s">
        <v>2508</v>
      </c>
      <c r="N4891" s="24" t="s">
        <v>68</v>
      </c>
      <c r="O4891" s="24" t="s">
        <v>231</v>
      </c>
      <c r="P4891" s="24" t="s">
        <v>217</v>
      </c>
      <c r="Q4891" s="24" t="s">
        <v>102</v>
      </c>
      <c r="R4891" s="24" t="s">
        <v>108</v>
      </c>
      <c r="S4891" s="24" t="s">
        <v>108</v>
      </c>
      <c r="T4891" s="24" t="s">
        <v>238</v>
      </c>
      <c r="U4891" s="24" t="s">
        <v>205</v>
      </c>
      <c r="V4891" s="24" t="s">
        <v>205</v>
      </c>
      <c r="W4891" s="24" t="s">
        <v>205</v>
      </c>
      <c r="X4891" s="24" t="s">
        <v>1833</v>
      </c>
      <c r="Y4891" s="24" t="s">
        <v>205</v>
      </c>
      <c r="Z4891" s="24"/>
    </row>
    <row r="4892" spans="1:26" x14ac:dyDescent="0.2">
      <c r="A4892">
        <v>4892</v>
      </c>
      <c r="B4892">
        <v>8651</v>
      </c>
      <c r="H4892" s="23">
        <v>44447</v>
      </c>
      <c r="I4892" s="23"/>
      <c r="J4892">
        <v>4909</v>
      </c>
      <c r="K4892" s="24"/>
      <c r="L4892" s="24" t="s">
        <v>3858</v>
      </c>
      <c r="M4892" s="24" t="s">
        <v>2509</v>
      </c>
      <c r="N4892" s="24" t="s">
        <v>68</v>
      </c>
      <c r="O4892" s="24" t="s">
        <v>231</v>
      </c>
      <c r="P4892" s="24" t="s">
        <v>217</v>
      </c>
      <c r="Q4892" s="24" t="s">
        <v>102</v>
      </c>
      <c r="R4892" s="24" t="s">
        <v>108</v>
      </c>
      <c r="S4892" s="24" t="s">
        <v>108</v>
      </c>
      <c r="T4892" s="24" t="s">
        <v>238</v>
      </c>
      <c r="U4892" s="24" t="s">
        <v>205</v>
      </c>
      <c r="V4892" s="24" t="s">
        <v>205</v>
      </c>
      <c r="W4892" s="24" t="s">
        <v>205</v>
      </c>
      <c r="X4892" s="24" t="s">
        <v>1833</v>
      </c>
      <c r="Y4892" s="24" t="s">
        <v>205</v>
      </c>
      <c r="Z4892" s="24"/>
    </row>
    <row r="4893" spans="1:26" x14ac:dyDescent="0.2">
      <c r="A4893">
        <v>4893</v>
      </c>
      <c r="B4893">
        <v>8652</v>
      </c>
      <c r="H4893" s="23">
        <v>44447</v>
      </c>
      <c r="I4893" s="23"/>
      <c r="J4893">
        <v>1554.09</v>
      </c>
      <c r="K4893" s="24"/>
      <c r="L4893" s="24" t="s">
        <v>3859</v>
      </c>
      <c r="M4893" s="24" t="s">
        <v>2510</v>
      </c>
      <c r="N4893" s="24" t="s">
        <v>68</v>
      </c>
      <c r="O4893" s="24" t="s">
        <v>231</v>
      </c>
      <c r="P4893" s="24" t="s">
        <v>217</v>
      </c>
      <c r="Q4893" s="24" t="s">
        <v>102</v>
      </c>
      <c r="R4893" s="24" t="s">
        <v>108</v>
      </c>
      <c r="S4893" s="24" t="s">
        <v>108</v>
      </c>
      <c r="T4893" s="24" t="s">
        <v>238</v>
      </c>
      <c r="U4893" s="24" t="s">
        <v>205</v>
      </c>
      <c r="V4893" s="24" t="s">
        <v>205</v>
      </c>
      <c r="W4893" s="24" t="s">
        <v>205</v>
      </c>
      <c r="X4893" s="24" t="s">
        <v>1833</v>
      </c>
      <c r="Y4893" s="24" t="s">
        <v>205</v>
      </c>
      <c r="Z4893" s="24"/>
    </row>
    <row r="4894" spans="1:26" x14ac:dyDescent="0.2">
      <c r="A4894">
        <v>4894</v>
      </c>
      <c r="B4894">
        <v>8653</v>
      </c>
      <c r="H4894" s="23">
        <v>44447</v>
      </c>
      <c r="I4894" s="23"/>
      <c r="J4894">
        <v>2865.39</v>
      </c>
      <c r="K4894" s="24"/>
      <c r="L4894" s="24" t="s">
        <v>3860</v>
      </c>
      <c r="M4894" s="24" t="s">
        <v>3525</v>
      </c>
      <c r="N4894" s="24" t="s">
        <v>68</v>
      </c>
      <c r="O4894" s="24" t="s">
        <v>231</v>
      </c>
      <c r="P4894" s="24" t="s">
        <v>217</v>
      </c>
      <c r="Q4894" s="24" t="s">
        <v>102</v>
      </c>
      <c r="R4894" s="24" t="s">
        <v>108</v>
      </c>
      <c r="S4894" s="24" t="s">
        <v>108</v>
      </c>
      <c r="T4894" s="24" t="s">
        <v>238</v>
      </c>
      <c r="U4894" s="24" t="s">
        <v>205</v>
      </c>
      <c r="V4894" s="24" t="s">
        <v>205</v>
      </c>
      <c r="W4894" s="24" t="s">
        <v>205</v>
      </c>
      <c r="X4894" s="24" t="s">
        <v>1833</v>
      </c>
      <c r="Y4894" s="24" t="s">
        <v>205</v>
      </c>
      <c r="Z4894" s="24"/>
    </row>
    <row r="4895" spans="1:26" x14ac:dyDescent="0.2">
      <c r="A4895">
        <v>4895</v>
      </c>
      <c r="B4895">
        <v>8654</v>
      </c>
      <c r="H4895" s="23">
        <v>44447</v>
      </c>
      <c r="I4895" s="23"/>
      <c r="J4895">
        <v>7506.16</v>
      </c>
      <c r="K4895" s="24"/>
      <c r="L4895" s="24" t="s">
        <v>3861</v>
      </c>
      <c r="M4895" s="24" t="s">
        <v>2512</v>
      </c>
      <c r="N4895" s="24" t="s">
        <v>68</v>
      </c>
      <c r="O4895" s="24" t="s">
        <v>231</v>
      </c>
      <c r="P4895" s="24" t="s">
        <v>217</v>
      </c>
      <c r="Q4895" s="24" t="s">
        <v>102</v>
      </c>
      <c r="R4895" s="24" t="s">
        <v>108</v>
      </c>
      <c r="S4895" s="24" t="s">
        <v>108</v>
      </c>
      <c r="T4895" s="24" t="s">
        <v>238</v>
      </c>
      <c r="U4895" s="24" t="s">
        <v>205</v>
      </c>
      <c r="V4895" s="24" t="s">
        <v>205</v>
      </c>
      <c r="W4895" s="24" t="s">
        <v>205</v>
      </c>
      <c r="X4895" s="24" t="s">
        <v>1833</v>
      </c>
      <c r="Y4895" s="24" t="s">
        <v>205</v>
      </c>
      <c r="Z4895" s="24"/>
    </row>
    <row r="4896" spans="1:26" x14ac:dyDescent="0.2">
      <c r="A4896">
        <v>4896</v>
      </c>
      <c r="B4896">
        <v>8655</v>
      </c>
      <c r="H4896" s="23">
        <v>44447</v>
      </c>
      <c r="I4896" s="23"/>
      <c r="J4896">
        <v>898.05</v>
      </c>
      <c r="K4896" s="24"/>
      <c r="L4896" s="24" t="s">
        <v>3862</v>
      </c>
      <c r="M4896" s="24" t="s">
        <v>2514</v>
      </c>
      <c r="N4896" s="24" t="s">
        <v>68</v>
      </c>
      <c r="O4896" s="24" t="s">
        <v>231</v>
      </c>
      <c r="P4896" s="24" t="s">
        <v>217</v>
      </c>
      <c r="Q4896" s="24" t="s">
        <v>102</v>
      </c>
      <c r="R4896" s="24" t="s">
        <v>108</v>
      </c>
      <c r="S4896" s="24" t="s">
        <v>108</v>
      </c>
      <c r="T4896" s="24" t="s">
        <v>238</v>
      </c>
      <c r="U4896" s="24" t="s">
        <v>205</v>
      </c>
      <c r="V4896" s="24" t="s">
        <v>205</v>
      </c>
      <c r="W4896" s="24" t="s">
        <v>205</v>
      </c>
      <c r="X4896" s="24" t="s">
        <v>1833</v>
      </c>
      <c r="Y4896" s="24" t="s">
        <v>205</v>
      </c>
      <c r="Z4896" s="24"/>
    </row>
    <row r="4897" spans="1:26" x14ac:dyDescent="0.2">
      <c r="A4897">
        <v>4897</v>
      </c>
      <c r="B4897">
        <v>8656</v>
      </c>
      <c r="H4897" s="23">
        <v>44447</v>
      </c>
      <c r="I4897" s="23"/>
      <c r="J4897">
        <v>4103.0600000000004</v>
      </c>
      <c r="K4897" s="24"/>
      <c r="L4897" s="24" t="s">
        <v>3863</v>
      </c>
      <c r="M4897" s="24" t="s">
        <v>2515</v>
      </c>
      <c r="N4897" s="24" t="s">
        <v>68</v>
      </c>
      <c r="O4897" s="24" t="s">
        <v>231</v>
      </c>
      <c r="P4897" s="24" t="s">
        <v>217</v>
      </c>
      <c r="Q4897" s="24" t="s">
        <v>102</v>
      </c>
      <c r="R4897" s="24" t="s">
        <v>108</v>
      </c>
      <c r="S4897" s="24" t="s">
        <v>108</v>
      </c>
      <c r="T4897" s="24" t="s">
        <v>238</v>
      </c>
      <c r="U4897" s="24" t="s">
        <v>205</v>
      </c>
      <c r="V4897" s="24" t="s">
        <v>205</v>
      </c>
      <c r="W4897" s="24" t="s">
        <v>205</v>
      </c>
      <c r="X4897" s="24" t="s">
        <v>1833</v>
      </c>
      <c r="Y4897" s="24" t="s">
        <v>205</v>
      </c>
      <c r="Z4897" s="24"/>
    </row>
    <row r="4898" spans="1:26" x14ac:dyDescent="0.2">
      <c r="A4898">
        <v>4898</v>
      </c>
      <c r="B4898">
        <v>8657</v>
      </c>
      <c r="H4898" s="23">
        <v>44447</v>
      </c>
      <c r="I4898" s="23"/>
      <c r="J4898">
        <v>477.12</v>
      </c>
      <c r="K4898" s="24"/>
      <c r="L4898" s="24" t="s">
        <v>3864</v>
      </c>
      <c r="M4898" s="24" t="s">
        <v>2517</v>
      </c>
      <c r="N4898" s="24" t="s">
        <v>68</v>
      </c>
      <c r="O4898" s="24" t="s">
        <v>231</v>
      </c>
      <c r="P4898" s="24" t="s">
        <v>217</v>
      </c>
      <c r="Q4898" s="24" t="s">
        <v>102</v>
      </c>
      <c r="R4898" s="24" t="s">
        <v>108</v>
      </c>
      <c r="S4898" s="24" t="s">
        <v>108</v>
      </c>
      <c r="T4898" s="24" t="s">
        <v>238</v>
      </c>
      <c r="U4898" s="24" t="s">
        <v>205</v>
      </c>
      <c r="V4898" s="24" t="s">
        <v>205</v>
      </c>
      <c r="W4898" s="24" t="s">
        <v>205</v>
      </c>
      <c r="X4898" s="24" t="s">
        <v>1833</v>
      </c>
      <c r="Y4898" s="24" t="s">
        <v>205</v>
      </c>
      <c r="Z4898" s="24"/>
    </row>
    <row r="4899" spans="1:26" x14ac:dyDescent="0.2">
      <c r="A4899">
        <v>4899</v>
      </c>
      <c r="B4899">
        <v>8658</v>
      </c>
      <c r="H4899" s="23">
        <v>44447</v>
      </c>
      <c r="I4899" s="23"/>
      <c r="J4899">
        <v>687.35</v>
      </c>
      <c r="K4899" s="24"/>
      <c r="L4899" s="24" t="s">
        <v>3350</v>
      </c>
      <c r="M4899" s="24" t="s">
        <v>3351</v>
      </c>
      <c r="N4899" s="24" t="s">
        <v>68</v>
      </c>
      <c r="O4899" s="24" t="s">
        <v>231</v>
      </c>
      <c r="P4899" s="24" t="s">
        <v>217</v>
      </c>
      <c r="Q4899" s="24" t="s">
        <v>102</v>
      </c>
      <c r="R4899" s="24" t="s">
        <v>108</v>
      </c>
      <c r="S4899" s="24" t="s">
        <v>108</v>
      </c>
      <c r="T4899" s="24" t="s">
        <v>238</v>
      </c>
      <c r="U4899" s="24" t="s">
        <v>205</v>
      </c>
      <c r="V4899" s="24" t="s">
        <v>205</v>
      </c>
      <c r="W4899" s="24" t="s">
        <v>205</v>
      </c>
      <c r="X4899" s="24" t="s">
        <v>1833</v>
      </c>
      <c r="Y4899" s="24" t="s">
        <v>205</v>
      </c>
      <c r="Z4899" s="24"/>
    </row>
    <row r="4900" spans="1:26" x14ac:dyDescent="0.2">
      <c r="A4900">
        <v>4900</v>
      </c>
      <c r="B4900">
        <v>8659</v>
      </c>
      <c r="H4900" s="23">
        <v>44447</v>
      </c>
      <c r="I4900" s="23"/>
      <c r="J4900">
        <v>2599.7199999999998</v>
      </c>
      <c r="K4900" s="24"/>
      <c r="L4900" s="24" t="s">
        <v>3865</v>
      </c>
      <c r="M4900" s="24" t="s">
        <v>2520</v>
      </c>
      <c r="N4900" s="24" t="s">
        <v>68</v>
      </c>
      <c r="O4900" s="24" t="s">
        <v>231</v>
      </c>
      <c r="P4900" s="24" t="s">
        <v>217</v>
      </c>
      <c r="Q4900" s="24" t="s">
        <v>102</v>
      </c>
      <c r="R4900" s="24" t="s">
        <v>108</v>
      </c>
      <c r="S4900" s="24" t="s">
        <v>108</v>
      </c>
      <c r="T4900" s="24" t="s">
        <v>238</v>
      </c>
      <c r="U4900" s="24" t="s">
        <v>205</v>
      </c>
      <c r="V4900" s="24" t="s">
        <v>205</v>
      </c>
      <c r="W4900" s="24" t="s">
        <v>205</v>
      </c>
      <c r="X4900" s="24" t="s">
        <v>1833</v>
      </c>
      <c r="Y4900" s="24" t="s">
        <v>205</v>
      </c>
      <c r="Z4900" s="24"/>
    </row>
    <row r="4901" spans="1:26" x14ac:dyDescent="0.2">
      <c r="A4901">
        <v>4901</v>
      </c>
      <c r="B4901">
        <v>8660</v>
      </c>
      <c r="H4901" s="23">
        <v>44447</v>
      </c>
      <c r="I4901" s="23"/>
      <c r="J4901">
        <v>1952.02</v>
      </c>
      <c r="K4901" s="24"/>
      <c r="L4901" s="24" t="s">
        <v>3866</v>
      </c>
      <c r="M4901" s="24" t="s">
        <v>2770</v>
      </c>
      <c r="N4901" s="24" t="s">
        <v>68</v>
      </c>
      <c r="O4901" s="24" t="s">
        <v>231</v>
      </c>
      <c r="P4901" s="24" t="s">
        <v>217</v>
      </c>
      <c r="Q4901" s="24" t="s">
        <v>102</v>
      </c>
      <c r="R4901" s="24" t="s">
        <v>108</v>
      </c>
      <c r="S4901" s="24" t="s">
        <v>108</v>
      </c>
      <c r="T4901" s="24" t="s">
        <v>238</v>
      </c>
      <c r="U4901" s="24" t="s">
        <v>205</v>
      </c>
      <c r="V4901" s="24" t="s">
        <v>205</v>
      </c>
      <c r="W4901" s="24" t="s">
        <v>205</v>
      </c>
      <c r="X4901" s="24" t="s">
        <v>1833</v>
      </c>
      <c r="Y4901" s="24" t="s">
        <v>205</v>
      </c>
      <c r="Z4901" s="24"/>
    </row>
    <row r="4902" spans="1:26" x14ac:dyDescent="0.2">
      <c r="A4902">
        <v>4902</v>
      </c>
      <c r="B4902">
        <v>8661</v>
      </c>
      <c r="H4902" s="23">
        <v>44447</v>
      </c>
      <c r="I4902" s="23"/>
      <c r="J4902">
        <v>2150.25</v>
      </c>
      <c r="K4902" s="24"/>
      <c r="L4902" s="24" t="s">
        <v>3867</v>
      </c>
      <c r="M4902" s="24" t="s">
        <v>2960</v>
      </c>
      <c r="N4902" s="24" t="s">
        <v>68</v>
      </c>
      <c r="O4902" s="24" t="s">
        <v>231</v>
      </c>
      <c r="P4902" s="24" t="s">
        <v>217</v>
      </c>
      <c r="Q4902" s="24" t="s">
        <v>102</v>
      </c>
      <c r="R4902" s="24" t="s">
        <v>108</v>
      </c>
      <c r="S4902" s="24" t="s">
        <v>108</v>
      </c>
      <c r="T4902" s="24" t="s">
        <v>238</v>
      </c>
      <c r="U4902" s="24" t="s">
        <v>205</v>
      </c>
      <c r="V4902" s="24" t="s">
        <v>205</v>
      </c>
      <c r="W4902" s="24" t="s">
        <v>205</v>
      </c>
      <c r="X4902" s="24" t="s">
        <v>1833</v>
      </c>
      <c r="Y4902" s="24" t="s">
        <v>205</v>
      </c>
      <c r="Z4902" s="24"/>
    </row>
    <row r="4903" spans="1:26" x14ac:dyDescent="0.2">
      <c r="A4903">
        <v>4903</v>
      </c>
      <c r="B4903">
        <v>8662</v>
      </c>
      <c r="H4903" s="23">
        <v>44447</v>
      </c>
      <c r="I4903" s="23"/>
      <c r="J4903">
        <v>11404.79</v>
      </c>
      <c r="K4903" s="24"/>
      <c r="L4903" s="24" t="s">
        <v>3868</v>
      </c>
      <c r="M4903" s="24" t="s">
        <v>2527</v>
      </c>
      <c r="N4903" s="24" t="s">
        <v>68</v>
      </c>
      <c r="O4903" s="24" t="s">
        <v>231</v>
      </c>
      <c r="P4903" s="24" t="s">
        <v>217</v>
      </c>
      <c r="Q4903" s="24" t="s">
        <v>102</v>
      </c>
      <c r="R4903" s="24" t="s">
        <v>108</v>
      </c>
      <c r="S4903" s="24" t="s">
        <v>108</v>
      </c>
      <c r="T4903" s="24" t="s">
        <v>238</v>
      </c>
      <c r="U4903" s="24" t="s">
        <v>205</v>
      </c>
      <c r="V4903" s="24" t="s">
        <v>205</v>
      </c>
      <c r="W4903" s="24" t="s">
        <v>205</v>
      </c>
      <c r="X4903" s="24" t="s">
        <v>1833</v>
      </c>
      <c r="Y4903" s="24" t="s">
        <v>205</v>
      </c>
      <c r="Z4903" s="24"/>
    </row>
    <row r="4904" spans="1:26" x14ac:dyDescent="0.2">
      <c r="A4904">
        <v>4904</v>
      </c>
      <c r="B4904">
        <v>8663</v>
      </c>
      <c r="H4904" s="23">
        <v>44447</v>
      </c>
      <c r="I4904" s="23"/>
      <c r="J4904">
        <v>2373.15</v>
      </c>
      <c r="K4904" s="24"/>
      <c r="L4904" s="24" t="s">
        <v>3869</v>
      </c>
      <c r="M4904" s="24" t="s">
        <v>3162</v>
      </c>
      <c r="N4904" s="24" t="s">
        <v>68</v>
      </c>
      <c r="O4904" s="24" t="s">
        <v>231</v>
      </c>
      <c r="P4904" s="24" t="s">
        <v>217</v>
      </c>
      <c r="Q4904" s="24" t="s">
        <v>102</v>
      </c>
      <c r="R4904" s="24" t="s">
        <v>108</v>
      </c>
      <c r="S4904" s="24" t="s">
        <v>108</v>
      </c>
      <c r="T4904" s="24" t="s">
        <v>238</v>
      </c>
      <c r="U4904" s="24" t="s">
        <v>205</v>
      </c>
      <c r="V4904" s="24" t="s">
        <v>205</v>
      </c>
      <c r="W4904" s="24" t="s">
        <v>205</v>
      </c>
      <c r="X4904" s="24" t="s">
        <v>1833</v>
      </c>
      <c r="Y4904" s="24" t="s">
        <v>205</v>
      </c>
      <c r="Z4904" s="24"/>
    </row>
    <row r="4905" spans="1:26" x14ac:dyDescent="0.2">
      <c r="A4905">
        <v>4905</v>
      </c>
      <c r="B4905">
        <v>8664</v>
      </c>
      <c r="H4905" s="23">
        <v>44447</v>
      </c>
      <c r="I4905" s="23"/>
      <c r="J4905">
        <v>5448.77</v>
      </c>
      <c r="K4905" s="24"/>
      <c r="L4905" s="24" t="s">
        <v>3870</v>
      </c>
      <c r="M4905" s="24" t="s">
        <v>2523</v>
      </c>
      <c r="N4905" s="24" t="s">
        <v>68</v>
      </c>
      <c r="O4905" s="24" t="s">
        <v>231</v>
      </c>
      <c r="P4905" s="24" t="s">
        <v>217</v>
      </c>
      <c r="Q4905" s="24" t="s">
        <v>102</v>
      </c>
      <c r="R4905" s="24" t="s">
        <v>108</v>
      </c>
      <c r="S4905" s="24" t="s">
        <v>108</v>
      </c>
      <c r="T4905" s="24" t="s">
        <v>238</v>
      </c>
      <c r="U4905" s="24" t="s">
        <v>205</v>
      </c>
      <c r="V4905" s="24" t="s">
        <v>205</v>
      </c>
      <c r="W4905" s="24" t="s">
        <v>205</v>
      </c>
      <c r="X4905" s="24" t="s">
        <v>1833</v>
      </c>
      <c r="Y4905" s="24" t="s">
        <v>205</v>
      </c>
      <c r="Z4905" s="24"/>
    </row>
    <row r="4906" spans="1:26" x14ac:dyDescent="0.2">
      <c r="A4906">
        <v>4906</v>
      </c>
      <c r="B4906">
        <v>8665</v>
      </c>
      <c r="H4906" s="23">
        <v>44447</v>
      </c>
      <c r="I4906" s="23"/>
      <c r="J4906">
        <v>2238.9</v>
      </c>
      <c r="K4906" s="24"/>
      <c r="L4906" s="24" t="s">
        <v>3871</v>
      </c>
      <c r="M4906" s="24" t="s">
        <v>2962</v>
      </c>
      <c r="N4906" s="24" t="s">
        <v>68</v>
      </c>
      <c r="O4906" s="24" t="s">
        <v>231</v>
      </c>
      <c r="P4906" s="24" t="s">
        <v>217</v>
      </c>
      <c r="Q4906" s="24" t="s">
        <v>102</v>
      </c>
      <c r="R4906" s="24" t="s">
        <v>108</v>
      </c>
      <c r="S4906" s="24" t="s">
        <v>108</v>
      </c>
      <c r="T4906" s="24" t="s">
        <v>238</v>
      </c>
      <c r="U4906" s="24" t="s">
        <v>205</v>
      </c>
      <c r="V4906" s="24" t="s">
        <v>205</v>
      </c>
      <c r="W4906" s="24" t="s">
        <v>205</v>
      </c>
      <c r="X4906" s="24" t="s">
        <v>1833</v>
      </c>
      <c r="Y4906" s="24" t="s">
        <v>205</v>
      </c>
      <c r="Z4906" s="24"/>
    </row>
    <row r="4907" spans="1:26" x14ac:dyDescent="0.2">
      <c r="A4907">
        <v>4907</v>
      </c>
      <c r="B4907">
        <v>8666</v>
      </c>
      <c r="H4907" s="23">
        <v>44447</v>
      </c>
      <c r="I4907" s="23"/>
      <c r="J4907">
        <v>1354.8</v>
      </c>
      <c r="K4907" s="24"/>
      <c r="L4907" s="24" t="s">
        <v>3872</v>
      </c>
      <c r="M4907" s="24" t="s">
        <v>2635</v>
      </c>
      <c r="N4907" s="24" t="s">
        <v>68</v>
      </c>
      <c r="O4907" s="24" t="s">
        <v>231</v>
      </c>
      <c r="P4907" s="24" t="s">
        <v>217</v>
      </c>
      <c r="Q4907" s="24" t="s">
        <v>102</v>
      </c>
      <c r="R4907" s="24" t="s">
        <v>108</v>
      </c>
      <c r="S4907" s="24" t="s">
        <v>108</v>
      </c>
      <c r="T4907" s="24" t="s">
        <v>238</v>
      </c>
      <c r="U4907" s="24" t="s">
        <v>205</v>
      </c>
      <c r="V4907" s="24" t="s">
        <v>205</v>
      </c>
      <c r="W4907" s="24" t="s">
        <v>205</v>
      </c>
      <c r="X4907" s="24" t="s">
        <v>1833</v>
      </c>
      <c r="Y4907" s="24" t="s">
        <v>205</v>
      </c>
      <c r="Z4907" s="24"/>
    </row>
    <row r="4908" spans="1:26" x14ac:dyDescent="0.2">
      <c r="A4908">
        <v>4908</v>
      </c>
      <c r="B4908">
        <v>8667</v>
      </c>
      <c r="H4908" s="23">
        <v>44447</v>
      </c>
      <c r="I4908" s="23"/>
      <c r="J4908">
        <v>3446.02</v>
      </c>
      <c r="K4908" s="24"/>
      <c r="L4908" s="24" t="s">
        <v>3873</v>
      </c>
      <c r="M4908" s="24" t="s">
        <v>3164</v>
      </c>
      <c r="N4908" s="24" t="s">
        <v>68</v>
      </c>
      <c r="O4908" s="24" t="s">
        <v>231</v>
      </c>
      <c r="P4908" s="24" t="s">
        <v>217</v>
      </c>
      <c r="Q4908" s="24" t="s">
        <v>102</v>
      </c>
      <c r="R4908" s="24" t="s">
        <v>108</v>
      </c>
      <c r="S4908" s="24" t="s">
        <v>108</v>
      </c>
      <c r="T4908" s="24" t="s">
        <v>238</v>
      </c>
      <c r="U4908" s="24" t="s">
        <v>205</v>
      </c>
      <c r="V4908" s="24" t="s">
        <v>205</v>
      </c>
      <c r="W4908" s="24" t="s">
        <v>205</v>
      </c>
      <c r="X4908" s="24" t="s">
        <v>1833</v>
      </c>
      <c r="Y4908" s="24" t="s">
        <v>205</v>
      </c>
      <c r="Z4908" s="24"/>
    </row>
    <row r="4909" spans="1:26" x14ac:dyDescent="0.2">
      <c r="A4909">
        <v>4909</v>
      </c>
      <c r="B4909">
        <v>8668</v>
      </c>
      <c r="H4909" s="23">
        <v>44447</v>
      </c>
      <c r="I4909" s="23"/>
      <c r="J4909">
        <v>664.25</v>
      </c>
      <c r="K4909" s="24"/>
      <c r="L4909" s="24" t="s">
        <v>3669</v>
      </c>
      <c r="M4909" s="24" t="s">
        <v>3670</v>
      </c>
      <c r="N4909" s="24" t="s">
        <v>68</v>
      </c>
      <c r="O4909" s="24" t="s">
        <v>231</v>
      </c>
      <c r="P4909" s="24" t="s">
        <v>217</v>
      </c>
      <c r="Q4909" s="24" t="s">
        <v>102</v>
      </c>
      <c r="R4909" s="24" t="s">
        <v>108</v>
      </c>
      <c r="S4909" s="24" t="s">
        <v>108</v>
      </c>
      <c r="T4909" s="24" t="s">
        <v>238</v>
      </c>
      <c r="U4909" s="24" t="s">
        <v>205</v>
      </c>
      <c r="V4909" s="24" t="s">
        <v>205</v>
      </c>
      <c r="W4909" s="24" t="s">
        <v>205</v>
      </c>
      <c r="X4909" s="24" t="s">
        <v>1833</v>
      </c>
      <c r="Y4909" s="24" t="s">
        <v>205</v>
      </c>
      <c r="Z4909" s="24"/>
    </row>
    <row r="4910" spans="1:26" x14ac:dyDescent="0.2">
      <c r="A4910">
        <v>4910</v>
      </c>
      <c r="B4910">
        <v>8669</v>
      </c>
      <c r="H4910" s="23">
        <v>44447</v>
      </c>
      <c r="I4910" s="23"/>
      <c r="J4910">
        <v>1914.25</v>
      </c>
      <c r="K4910" s="24"/>
      <c r="L4910" s="24" t="s">
        <v>3874</v>
      </c>
      <c r="M4910" s="24" t="s">
        <v>2639</v>
      </c>
      <c r="N4910" s="24" t="s">
        <v>68</v>
      </c>
      <c r="O4910" s="24" t="s">
        <v>231</v>
      </c>
      <c r="P4910" s="24" t="s">
        <v>217</v>
      </c>
      <c r="Q4910" s="24" t="s">
        <v>102</v>
      </c>
      <c r="R4910" s="24" t="s">
        <v>108</v>
      </c>
      <c r="S4910" s="24" t="s">
        <v>108</v>
      </c>
      <c r="T4910" s="24" t="s">
        <v>238</v>
      </c>
      <c r="U4910" s="24" t="s">
        <v>205</v>
      </c>
      <c r="V4910" s="24" t="s">
        <v>205</v>
      </c>
      <c r="W4910" s="24" t="s">
        <v>205</v>
      </c>
      <c r="X4910" s="24" t="s">
        <v>1833</v>
      </c>
      <c r="Y4910" s="24" t="s">
        <v>205</v>
      </c>
      <c r="Z4910" s="24"/>
    </row>
    <row r="4911" spans="1:26" x14ac:dyDescent="0.2">
      <c r="A4911">
        <v>4911</v>
      </c>
      <c r="B4911">
        <v>8670</v>
      </c>
      <c r="H4911" s="23">
        <v>44447</v>
      </c>
      <c r="I4911" s="23"/>
      <c r="J4911">
        <v>229.57</v>
      </c>
      <c r="K4911" s="24"/>
      <c r="L4911" s="24" t="s">
        <v>3537</v>
      </c>
      <c r="M4911" s="24" t="s">
        <v>3384</v>
      </c>
      <c r="N4911" s="24" t="s">
        <v>68</v>
      </c>
      <c r="O4911" s="24" t="s">
        <v>231</v>
      </c>
      <c r="P4911" s="24" t="s">
        <v>217</v>
      </c>
      <c r="Q4911" s="24" t="s">
        <v>102</v>
      </c>
      <c r="R4911" s="24" t="s">
        <v>108</v>
      </c>
      <c r="S4911" s="24" t="s">
        <v>108</v>
      </c>
      <c r="T4911" s="24" t="s">
        <v>238</v>
      </c>
      <c r="U4911" s="24" t="s">
        <v>205</v>
      </c>
      <c r="V4911" s="24" t="s">
        <v>205</v>
      </c>
      <c r="W4911" s="24" t="s">
        <v>205</v>
      </c>
      <c r="X4911" s="24" t="s">
        <v>1833</v>
      </c>
      <c r="Y4911" s="24" t="s">
        <v>205</v>
      </c>
      <c r="Z4911" s="24"/>
    </row>
    <row r="4912" spans="1:26" x14ac:dyDescent="0.2">
      <c r="A4912">
        <v>4912</v>
      </c>
      <c r="B4912">
        <v>8671</v>
      </c>
      <c r="H4912" s="23">
        <v>44447</v>
      </c>
      <c r="I4912" s="23"/>
      <c r="J4912">
        <v>2614.73</v>
      </c>
      <c r="K4912" s="24"/>
      <c r="L4912" s="24" t="s">
        <v>3528</v>
      </c>
      <c r="M4912" s="24" t="s">
        <v>3529</v>
      </c>
      <c r="N4912" s="24" t="s">
        <v>68</v>
      </c>
      <c r="O4912" s="24" t="s">
        <v>231</v>
      </c>
      <c r="P4912" s="24" t="s">
        <v>217</v>
      </c>
      <c r="Q4912" s="24" t="s">
        <v>102</v>
      </c>
      <c r="R4912" s="24" t="s">
        <v>108</v>
      </c>
      <c r="S4912" s="24" t="s">
        <v>108</v>
      </c>
      <c r="T4912" s="24" t="s">
        <v>238</v>
      </c>
      <c r="U4912" s="24" t="s">
        <v>205</v>
      </c>
      <c r="V4912" s="24" t="s">
        <v>205</v>
      </c>
      <c r="W4912" s="24" t="s">
        <v>205</v>
      </c>
      <c r="X4912" s="24" t="s">
        <v>1833</v>
      </c>
      <c r="Y4912" s="24" t="s">
        <v>205</v>
      </c>
      <c r="Z4912" s="24"/>
    </row>
    <row r="4913" spans="1:26" x14ac:dyDescent="0.2">
      <c r="A4913">
        <v>4913</v>
      </c>
      <c r="B4913">
        <v>8672</v>
      </c>
      <c r="H4913" s="23">
        <v>44447</v>
      </c>
      <c r="I4913" s="23"/>
      <c r="J4913">
        <v>2106.73</v>
      </c>
      <c r="K4913" s="24"/>
      <c r="L4913" s="24" t="s">
        <v>3530</v>
      </c>
      <c r="M4913" s="24" t="s">
        <v>2474</v>
      </c>
      <c r="N4913" s="24" t="s">
        <v>68</v>
      </c>
      <c r="O4913" s="24" t="s">
        <v>231</v>
      </c>
      <c r="P4913" s="24" t="s">
        <v>217</v>
      </c>
      <c r="Q4913" s="24" t="s">
        <v>102</v>
      </c>
      <c r="R4913" s="24" t="s">
        <v>108</v>
      </c>
      <c r="S4913" s="24" t="s">
        <v>108</v>
      </c>
      <c r="T4913" s="24" t="s">
        <v>238</v>
      </c>
      <c r="U4913" s="24" t="s">
        <v>205</v>
      </c>
      <c r="V4913" s="24" t="s">
        <v>205</v>
      </c>
      <c r="W4913" s="24" t="s">
        <v>205</v>
      </c>
      <c r="X4913" s="24" t="s">
        <v>1833</v>
      </c>
      <c r="Y4913" s="24" t="s">
        <v>205</v>
      </c>
      <c r="Z4913" s="24"/>
    </row>
    <row r="4914" spans="1:26" x14ac:dyDescent="0.2">
      <c r="A4914">
        <v>4914</v>
      </c>
      <c r="B4914">
        <v>8673</v>
      </c>
      <c r="H4914" s="23">
        <v>44447</v>
      </c>
      <c r="I4914" s="23"/>
      <c r="J4914">
        <v>1247.3499999999999</v>
      </c>
      <c r="K4914" s="24"/>
      <c r="L4914" s="24" t="s">
        <v>3672</v>
      </c>
      <c r="M4914" s="24" t="s">
        <v>3673</v>
      </c>
      <c r="N4914" s="24" t="s">
        <v>68</v>
      </c>
      <c r="O4914" s="24" t="s">
        <v>231</v>
      </c>
      <c r="P4914" s="24" t="s">
        <v>217</v>
      </c>
      <c r="Q4914" s="24" t="s">
        <v>102</v>
      </c>
      <c r="R4914" s="24" t="s">
        <v>108</v>
      </c>
      <c r="S4914" s="24" t="s">
        <v>108</v>
      </c>
      <c r="T4914" s="24" t="s">
        <v>238</v>
      </c>
      <c r="U4914" s="24" t="s">
        <v>205</v>
      </c>
      <c r="V4914" s="24" t="s">
        <v>205</v>
      </c>
      <c r="W4914" s="24" t="s">
        <v>205</v>
      </c>
      <c r="X4914" s="24" t="s">
        <v>1833</v>
      </c>
      <c r="Y4914" s="24" t="s">
        <v>205</v>
      </c>
      <c r="Z4914" s="24"/>
    </row>
    <row r="4915" spans="1:26" x14ac:dyDescent="0.2">
      <c r="A4915">
        <v>4915</v>
      </c>
      <c r="B4915">
        <v>8674</v>
      </c>
      <c r="H4915" s="23">
        <v>44447</v>
      </c>
      <c r="I4915" s="23"/>
      <c r="J4915">
        <v>493.68</v>
      </c>
      <c r="K4915" s="24"/>
      <c r="L4915" s="24" t="s">
        <v>3365</v>
      </c>
      <c r="M4915" s="24" t="s">
        <v>3050</v>
      </c>
      <c r="N4915" s="24" t="s">
        <v>68</v>
      </c>
      <c r="O4915" s="24" t="s">
        <v>231</v>
      </c>
      <c r="P4915" s="24" t="s">
        <v>217</v>
      </c>
      <c r="Q4915" s="24" t="s">
        <v>102</v>
      </c>
      <c r="R4915" s="24" t="s">
        <v>108</v>
      </c>
      <c r="S4915" s="24" t="s">
        <v>108</v>
      </c>
      <c r="T4915" s="24" t="s">
        <v>238</v>
      </c>
      <c r="U4915" s="24" t="s">
        <v>205</v>
      </c>
      <c r="V4915" s="24" t="s">
        <v>205</v>
      </c>
      <c r="W4915" s="24" t="s">
        <v>205</v>
      </c>
      <c r="X4915" s="24" t="s">
        <v>1833</v>
      </c>
      <c r="Y4915" s="24" t="s">
        <v>205</v>
      </c>
      <c r="Z4915" s="24"/>
    </row>
    <row r="4916" spans="1:26" x14ac:dyDescent="0.2">
      <c r="A4916">
        <v>4916</v>
      </c>
      <c r="B4916">
        <v>8675</v>
      </c>
      <c r="H4916" s="23">
        <v>44447</v>
      </c>
      <c r="I4916" s="23"/>
      <c r="J4916">
        <v>1544.03</v>
      </c>
      <c r="K4916" s="24"/>
      <c r="L4916" s="24" t="s">
        <v>3531</v>
      </c>
      <c r="M4916" s="24" t="s">
        <v>3532</v>
      </c>
      <c r="N4916" s="24" t="s">
        <v>68</v>
      </c>
      <c r="O4916" s="24" t="s">
        <v>231</v>
      </c>
      <c r="P4916" s="24" t="s">
        <v>217</v>
      </c>
      <c r="Q4916" s="24" t="s">
        <v>102</v>
      </c>
      <c r="R4916" s="24" t="s">
        <v>108</v>
      </c>
      <c r="S4916" s="24" t="s">
        <v>108</v>
      </c>
      <c r="T4916" s="24" t="s">
        <v>238</v>
      </c>
      <c r="U4916" s="24" t="s">
        <v>205</v>
      </c>
      <c r="V4916" s="24" t="s">
        <v>205</v>
      </c>
      <c r="W4916" s="24" t="s">
        <v>205</v>
      </c>
      <c r="X4916" s="24" t="s">
        <v>1833</v>
      </c>
      <c r="Y4916" s="24" t="s">
        <v>205</v>
      </c>
      <c r="Z4916" s="24"/>
    </row>
    <row r="4917" spans="1:26" x14ac:dyDescent="0.2">
      <c r="A4917">
        <v>4917</v>
      </c>
      <c r="B4917">
        <v>8676</v>
      </c>
      <c r="H4917" s="23">
        <v>44447</v>
      </c>
      <c r="I4917" s="23"/>
      <c r="J4917">
        <v>1178.9100000000001</v>
      </c>
      <c r="K4917" s="24"/>
      <c r="L4917" s="24" t="s">
        <v>3367</v>
      </c>
      <c r="M4917" s="24" t="s">
        <v>3169</v>
      </c>
      <c r="N4917" s="24" t="s">
        <v>68</v>
      </c>
      <c r="O4917" s="24" t="s">
        <v>231</v>
      </c>
      <c r="P4917" s="24" t="s">
        <v>217</v>
      </c>
      <c r="Q4917" s="24" t="s">
        <v>102</v>
      </c>
      <c r="R4917" s="24" t="s">
        <v>108</v>
      </c>
      <c r="S4917" s="24" t="s">
        <v>108</v>
      </c>
      <c r="T4917" s="24" t="s">
        <v>238</v>
      </c>
      <c r="U4917" s="24" t="s">
        <v>205</v>
      </c>
      <c r="V4917" s="24" t="s">
        <v>205</v>
      </c>
      <c r="W4917" s="24" t="s">
        <v>205</v>
      </c>
      <c r="X4917" s="24" t="s">
        <v>1833</v>
      </c>
      <c r="Y4917" s="24" t="s">
        <v>205</v>
      </c>
      <c r="Z4917" s="24"/>
    </row>
    <row r="4918" spans="1:26" x14ac:dyDescent="0.2">
      <c r="A4918">
        <v>4918</v>
      </c>
      <c r="B4918">
        <v>8677</v>
      </c>
      <c r="H4918" s="23">
        <v>44447</v>
      </c>
      <c r="I4918" s="23"/>
      <c r="J4918">
        <v>5099.84</v>
      </c>
      <c r="K4918" s="24"/>
      <c r="L4918" s="24" t="s">
        <v>3368</v>
      </c>
      <c r="M4918" s="24" t="s">
        <v>2482</v>
      </c>
      <c r="N4918" s="24" t="s">
        <v>68</v>
      </c>
      <c r="O4918" s="24" t="s">
        <v>231</v>
      </c>
      <c r="P4918" s="24" t="s">
        <v>217</v>
      </c>
      <c r="Q4918" s="24" t="s">
        <v>102</v>
      </c>
      <c r="R4918" s="24" t="s">
        <v>108</v>
      </c>
      <c r="S4918" s="24" t="s">
        <v>108</v>
      </c>
      <c r="T4918" s="24" t="s">
        <v>238</v>
      </c>
      <c r="U4918" s="24" t="s">
        <v>205</v>
      </c>
      <c r="V4918" s="24" t="s">
        <v>205</v>
      </c>
      <c r="W4918" s="24" t="s">
        <v>205</v>
      </c>
      <c r="X4918" s="24" t="s">
        <v>1833</v>
      </c>
      <c r="Y4918" s="24" t="s">
        <v>205</v>
      </c>
      <c r="Z4918" s="24"/>
    </row>
    <row r="4919" spans="1:26" x14ac:dyDescent="0.2">
      <c r="A4919">
        <v>4919</v>
      </c>
      <c r="B4919">
        <v>8678</v>
      </c>
      <c r="H4919" s="23">
        <v>44447</v>
      </c>
      <c r="I4919" s="23"/>
      <c r="J4919">
        <v>1315.8</v>
      </c>
      <c r="K4919" s="24"/>
      <c r="L4919" s="24" t="s">
        <v>3875</v>
      </c>
      <c r="M4919" s="24" t="s">
        <v>2860</v>
      </c>
      <c r="N4919" s="24" t="s">
        <v>68</v>
      </c>
      <c r="O4919" s="24" t="s">
        <v>231</v>
      </c>
      <c r="P4919" s="24" t="s">
        <v>217</v>
      </c>
      <c r="Q4919" s="24" t="s">
        <v>102</v>
      </c>
      <c r="R4919" s="24" t="s">
        <v>108</v>
      </c>
      <c r="S4919" s="24" t="s">
        <v>108</v>
      </c>
      <c r="T4919" s="24" t="s">
        <v>238</v>
      </c>
      <c r="U4919" s="24" t="s">
        <v>205</v>
      </c>
      <c r="V4919" s="24" t="s">
        <v>205</v>
      </c>
      <c r="W4919" s="24" t="s">
        <v>205</v>
      </c>
      <c r="X4919" s="24" t="s">
        <v>1833</v>
      </c>
      <c r="Y4919" s="24" t="s">
        <v>205</v>
      </c>
      <c r="Z4919" s="24"/>
    </row>
    <row r="4920" spans="1:26" x14ac:dyDescent="0.2">
      <c r="A4920">
        <v>4920</v>
      </c>
      <c r="B4920">
        <v>8679</v>
      </c>
      <c r="H4920" s="23">
        <v>44447</v>
      </c>
      <c r="I4920" s="23"/>
      <c r="J4920">
        <v>475.61</v>
      </c>
      <c r="K4920" s="24"/>
      <c r="L4920" s="24" t="s">
        <v>3535</v>
      </c>
      <c r="M4920" s="24" t="s">
        <v>2485</v>
      </c>
      <c r="N4920" s="24" t="s">
        <v>68</v>
      </c>
      <c r="O4920" s="24" t="s">
        <v>231</v>
      </c>
      <c r="P4920" s="24" t="s">
        <v>217</v>
      </c>
      <c r="Q4920" s="24" t="s">
        <v>102</v>
      </c>
      <c r="R4920" s="24" t="s">
        <v>108</v>
      </c>
      <c r="S4920" s="24" t="s">
        <v>108</v>
      </c>
      <c r="T4920" s="24" t="s">
        <v>238</v>
      </c>
      <c r="U4920" s="24" t="s">
        <v>205</v>
      </c>
      <c r="V4920" s="24" t="s">
        <v>205</v>
      </c>
      <c r="W4920" s="24" t="s">
        <v>205</v>
      </c>
      <c r="X4920" s="24" t="s">
        <v>1833</v>
      </c>
      <c r="Y4920" s="24" t="s">
        <v>205</v>
      </c>
      <c r="Z4920" s="24"/>
    </row>
    <row r="4921" spans="1:26" x14ac:dyDescent="0.2">
      <c r="A4921">
        <v>4921</v>
      </c>
      <c r="B4921">
        <v>8680</v>
      </c>
      <c r="H4921" s="23">
        <v>44447</v>
      </c>
      <c r="I4921" s="23"/>
      <c r="J4921">
        <v>4877.7</v>
      </c>
      <c r="K4921" s="24"/>
      <c r="L4921" s="24" t="s">
        <v>3536</v>
      </c>
      <c r="M4921" s="24" t="s">
        <v>2486</v>
      </c>
      <c r="N4921" s="24" t="s">
        <v>68</v>
      </c>
      <c r="O4921" s="24" t="s">
        <v>231</v>
      </c>
      <c r="P4921" s="24" t="s">
        <v>217</v>
      </c>
      <c r="Q4921" s="24" t="s">
        <v>102</v>
      </c>
      <c r="R4921" s="24" t="s">
        <v>108</v>
      </c>
      <c r="S4921" s="24" t="s">
        <v>108</v>
      </c>
      <c r="T4921" s="24" t="s">
        <v>238</v>
      </c>
      <c r="U4921" s="24" t="s">
        <v>205</v>
      </c>
      <c r="V4921" s="24" t="s">
        <v>205</v>
      </c>
      <c r="W4921" s="24" t="s">
        <v>205</v>
      </c>
      <c r="X4921" s="24" t="s">
        <v>1833</v>
      </c>
      <c r="Y4921" s="24" t="s">
        <v>205</v>
      </c>
      <c r="Z4921" s="24"/>
    </row>
    <row r="4922" spans="1:26" x14ac:dyDescent="0.2">
      <c r="A4922">
        <v>4922</v>
      </c>
      <c r="B4922">
        <v>8681</v>
      </c>
      <c r="H4922" s="23">
        <v>44447</v>
      </c>
      <c r="I4922" s="23"/>
      <c r="J4922">
        <v>1299.48</v>
      </c>
      <c r="K4922" s="24"/>
      <c r="L4922" s="24" t="s">
        <v>3369</v>
      </c>
      <c r="M4922" s="24" t="s">
        <v>2733</v>
      </c>
      <c r="N4922" s="24" t="s">
        <v>68</v>
      </c>
      <c r="O4922" s="24" t="s">
        <v>231</v>
      </c>
      <c r="P4922" s="24" t="s">
        <v>217</v>
      </c>
      <c r="Q4922" s="24" t="s">
        <v>102</v>
      </c>
      <c r="R4922" s="24" t="s">
        <v>108</v>
      </c>
      <c r="S4922" s="24" t="s">
        <v>108</v>
      </c>
      <c r="T4922" s="24" t="s">
        <v>238</v>
      </c>
      <c r="U4922" s="24" t="s">
        <v>205</v>
      </c>
      <c r="V4922" s="24" t="s">
        <v>205</v>
      </c>
      <c r="W4922" s="24" t="s">
        <v>205</v>
      </c>
      <c r="X4922" s="24" t="s">
        <v>1833</v>
      </c>
      <c r="Y4922" s="24" t="s">
        <v>205</v>
      </c>
      <c r="Z4922" s="24"/>
    </row>
    <row r="4923" spans="1:26" x14ac:dyDescent="0.2">
      <c r="A4923">
        <v>4923</v>
      </c>
      <c r="B4923">
        <v>8682</v>
      </c>
      <c r="H4923" s="23">
        <v>44447</v>
      </c>
      <c r="I4923" s="23"/>
      <c r="J4923">
        <v>516.12</v>
      </c>
      <c r="K4923" s="24"/>
      <c r="L4923" s="24" t="s">
        <v>3371</v>
      </c>
      <c r="M4923" s="24" t="s">
        <v>2778</v>
      </c>
      <c r="N4923" s="24" t="s">
        <v>68</v>
      </c>
      <c r="O4923" s="24" t="s">
        <v>231</v>
      </c>
      <c r="P4923" s="24" t="s">
        <v>217</v>
      </c>
      <c r="Q4923" s="24" t="s">
        <v>102</v>
      </c>
      <c r="R4923" s="24" t="s">
        <v>108</v>
      </c>
      <c r="S4923" s="24" t="s">
        <v>108</v>
      </c>
      <c r="T4923" s="24" t="s">
        <v>238</v>
      </c>
      <c r="U4923" s="24" t="s">
        <v>205</v>
      </c>
      <c r="V4923" s="24" t="s">
        <v>205</v>
      </c>
      <c r="W4923" s="24" t="s">
        <v>205</v>
      </c>
      <c r="X4923" s="24" t="s">
        <v>1833</v>
      </c>
      <c r="Y4923" s="24" t="s">
        <v>205</v>
      </c>
      <c r="Z4923" s="24"/>
    </row>
    <row r="4924" spans="1:26" x14ac:dyDescent="0.2">
      <c r="A4924">
        <v>4924</v>
      </c>
      <c r="B4924">
        <v>8683</v>
      </c>
      <c r="H4924" s="23">
        <v>44447</v>
      </c>
      <c r="I4924" s="23"/>
      <c r="J4924">
        <v>1004.1</v>
      </c>
      <c r="K4924" s="24"/>
      <c r="L4924" s="24" t="s">
        <v>3876</v>
      </c>
      <c r="M4924" s="24" t="s">
        <v>3153</v>
      </c>
      <c r="N4924" s="24" t="s">
        <v>68</v>
      </c>
      <c r="O4924" s="24" t="s">
        <v>231</v>
      </c>
      <c r="P4924" s="24" t="s">
        <v>217</v>
      </c>
      <c r="Q4924" s="24" t="s">
        <v>102</v>
      </c>
      <c r="R4924" s="24" t="s">
        <v>108</v>
      </c>
      <c r="S4924" s="24" t="s">
        <v>108</v>
      </c>
      <c r="T4924" s="24" t="s">
        <v>238</v>
      </c>
      <c r="U4924" s="24" t="s">
        <v>205</v>
      </c>
      <c r="V4924" s="24" t="s">
        <v>205</v>
      </c>
      <c r="W4924" s="24" t="s">
        <v>205</v>
      </c>
      <c r="X4924" s="24" t="s">
        <v>1833</v>
      </c>
      <c r="Y4924" s="24" t="s">
        <v>205</v>
      </c>
      <c r="Z4924" s="24"/>
    </row>
    <row r="4925" spans="1:26" x14ac:dyDescent="0.2">
      <c r="A4925">
        <v>4925</v>
      </c>
      <c r="B4925">
        <v>8684</v>
      </c>
      <c r="H4925" s="23">
        <v>44447</v>
      </c>
      <c r="I4925" s="23"/>
      <c r="J4925">
        <v>3914.5</v>
      </c>
      <c r="K4925" s="24"/>
      <c r="L4925" s="24" t="s">
        <v>3543</v>
      </c>
      <c r="M4925" s="24" t="s">
        <v>2491</v>
      </c>
      <c r="N4925" s="24" t="s">
        <v>68</v>
      </c>
      <c r="O4925" s="24" t="s">
        <v>231</v>
      </c>
      <c r="P4925" s="24" t="s">
        <v>217</v>
      </c>
      <c r="Q4925" s="24" t="s">
        <v>102</v>
      </c>
      <c r="R4925" s="24" t="s">
        <v>108</v>
      </c>
      <c r="S4925" s="24" t="s">
        <v>108</v>
      </c>
      <c r="T4925" s="24" t="s">
        <v>238</v>
      </c>
      <c r="U4925" s="24" t="s">
        <v>205</v>
      </c>
      <c r="V4925" s="24" t="s">
        <v>205</v>
      </c>
      <c r="W4925" s="24" t="s">
        <v>205</v>
      </c>
      <c r="X4925" s="24" t="s">
        <v>1833</v>
      </c>
      <c r="Y4925" s="24" t="s">
        <v>205</v>
      </c>
      <c r="Z4925" s="24"/>
    </row>
    <row r="4926" spans="1:26" x14ac:dyDescent="0.2">
      <c r="A4926">
        <v>4926</v>
      </c>
      <c r="B4926">
        <v>8685</v>
      </c>
      <c r="H4926" s="23">
        <v>44447</v>
      </c>
      <c r="I4926" s="23"/>
      <c r="J4926">
        <v>1961.91</v>
      </c>
      <c r="K4926" s="24"/>
      <c r="L4926" s="24" t="s">
        <v>3372</v>
      </c>
      <c r="M4926" s="24" t="s">
        <v>3373</v>
      </c>
      <c r="N4926" s="24" t="s">
        <v>68</v>
      </c>
      <c r="O4926" s="24" t="s">
        <v>231</v>
      </c>
      <c r="P4926" s="24" t="s">
        <v>217</v>
      </c>
      <c r="Q4926" s="24" t="s">
        <v>102</v>
      </c>
      <c r="R4926" s="24" t="s">
        <v>108</v>
      </c>
      <c r="S4926" s="24" t="s">
        <v>108</v>
      </c>
      <c r="T4926" s="24" t="s">
        <v>238</v>
      </c>
      <c r="U4926" s="24" t="s">
        <v>205</v>
      </c>
      <c r="V4926" s="24" t="s">
        <v>205</v>
      </c>
      <c r="W4926" s="24" t="s">
        <v>205</v>
      </c>
      <c r="X4926" s="24" t="s">
        <v>1833</v>
      </c>
      <c r="Y4926" s="24" t="s">
        <v>205</v>
      </c>
      <c r="Z4926" s="24"/>
    </row>
    <row r="4927" spans="1:26" x14ac:dyDescent="0.2">
      <c r="A4927">
        <v>4927</v>
      </c>
      <c r="B4927">
        <v>8686</v>
      </c>
      <c r="H4927" s="23">
        <v>44447</v>
      </c>
      <c r="I4927" s="23"/>
      <c r="J4927">
        <v>22.69</v>
      </c>
      <c r="K4927" s="24"/>
      <c r="L4927" s="24" t="s">
        <v>3877</v>
      </c>
      <c r="M4927" s="24" t="s">
        <v>3878</v>
      </c>
      <c r="N4927" s="24" t="s">
        <v>68</v>
      </c>
      <c r="O4927" s="24" t="s">
        <v>231</v>
      </c>
      <c r="P4927" s="24" t="s">
        <v>217</v>
      </c>
      <c r="Q4927" s="24" t="s">
        <v>102</v>
      </c>
      <c r="R4927" s="24" t="s">
        <v>108</v>
      </c>
      <c r="S4927" s="24" t="s">
        <v>108</v>
      </c>
      <c r="T4927" s="24" t="s">
        <v>238</v>
      </c>
      <c r="U4927" s="24" t="s">
        <v>205</v>
      </c>
      <c r="V4927" s="24" t="s">
        <v>205</v>
      </c>
      <c r="W4927" s="24" t="s">
        <v>205</v>
      </c>
      <c r="X4927" s="24" t="s">
        <v>1833</v>
      </c>
      <c r="Y4927" s="24" t="s">
        <v>205</v>
      </c>
      <c r="Z4927" s="24"/>
    </row>
    <row r="4928" spans="1:26" x14ac:dyDescent="0.2">
      <c r="A4928">
        <v>4928</v>
      </c>
      <c r="B4928">
        <v>8687</v>
      </c>
      <c r="H4928" s="23">
        <v>44447</v>
      </c>
      <c r="I4928" s="23"/>
      <c r="J4928">
        <v>684.22</v>
      </c>
      <c r="K4928" s="24"/>
      <c r="L4928" s="24" t="s">
        <v>3676</v>
      </c>
      <c r="M4928" s="24" t="s">
        <v>3677</v>
      </c>
      <c r="N4928" s="24" t="s">
        <v>68</v>
      </c>
      <c r="O4928" s="24" t="s">
        <v>231</v>
      </c>
      <c r="P4928" s="24" t="s">
        <v>217</v>
      </c>
      <c r="Q4928" s="24" t="s">
        <v>102</v>
      </c>
      <c r="R4928" s="24" t="s">
        <v>108</v>
      </c>
      <c r="S4928" s="24" t="s">
        <v>108</v>
      </c>
      <c r="T4928" s="24" t="s">
        <v>238</v>
      </c>
      <c r="U4928" s="24" t="s">
        <v>205</v>
      </c>
      <c r="V4928" s="24" t="s">
        <v>205</v>
      </c>
      <c r="W4928" s="24" t="s">
        <v>205</v>
      </c>
      <c r="X4928" s="24" t="s">
        <v>1833</v>
      </c>
      <c r="Y4928" s="24" t="s">
        <v>205</v>
      </c>
      <c r="Z4928" s="24"/>
    </row>
    <row r="4929" spans="1:26" x14ac:dyDescent="0.2">
      <c r="A4929">
        <v>4929</v>
      </c>
      <c r="B4929">
        <v>8688</v>
      </c>
      <c r="H4929" s="23">
        <v>44447</v>
      </c>
      <c r="I4929" s="23"/>
      <c r="J4929">
        <v>2918.08</v>
      </c>
      <c r="K4929" s="24"/>
      <c r="L4929" s="24" t="s">
        <v>3544</v>
      </c>
      <c r="M4929" s="24" t="s">
        <v>2503</v>
      </c>
      <c r="N4929" s="24" t="s">
        <v>68</v>
      </c>
      <c r="O4929" s="24" t="s">
        <v>231</v>
      </c>
      <c r="P4929" s="24" t="s">
        <v>217</v>
      </c>
      <c r="Q4929" s="24" t="s">
        <v>102</v>
      </c>
      <c r="R4929" s="24" t="s">
        <v>108</v>
      </c>
      <c r="S4929" s="24" t="s">
        <v>108</v>
      </c>
      <c r="T4929" s="24" t="s">
        <v>238</v>
      </c>
      <c r="U4929" s="24" t="s">
        <v>205</v>
      </c>
      <c r="V4929" s="24" t="s">
        <v>205</v>
      </c>
      <c r="W4929" s="24" t="s">
        <v>205</v>
      </c>
      <c r="X4929" s="24" t="s">
        <v>1833</v>
      </c>
      <c r="Y4929" s="24" t="s">
        <v>205</v>
      </c>
      <c r="Z4929" s="24"/>
    </row>
    <row r="4930" spans="1:26" x14ac:dyDescent="0.2">
      <c r="A4930">
        <v>4930</v>
      </c>
      <c r="B4930">
        <v>8689</v>
      </c>
      <c r="H4930" s="23">
        <v>44447</v>
      </c>
      <c r="I4930" s="23"/>
      <c r="J4930">
        <v>1287.21</v>
      </c>
      <c r="K4930" s="24"/>
      <c r="L4930" s="24" t="s">
        <v>3375</v>
      </c>
      <c r="M4930" s="24" t="s">
        <v>2630</v>
      </c>
      <c r="N4930" s="24" t="s">
        <v>68</v>
      </c>
      <c r="O4930" s="24" t="s">
        <v>231</v>
      </c>
      <c r="P4930" s="24" t="s">
        <v>217</v>
      </c>
      <c r="Q4930" s="24" t="s">
        <v>102</v>
      </c>
      <c r="R4930" s="24" t="s">
        <v>108</v>
      </c>
      <c r="S4930" s="24" t="s">
        <v>108</v>
      </c>
      <c r="T4930" s="24" t="s">
        <v>238</v>
      </c>
      <c r="U4930" s="24" t="s">
        <v>205</v>
      </c>
      <c r="V4930" s="24" t="s">
        <v>205</v>
      </c>
      <c r="W4930" s="24" t="s">
        <v>205</v>
      </c>
      <c r="X4930" s="24" t="s">
        <v>1833</v>
      </c>
      <c r="Y4930" s="24" t="s">
        <v>205</v>
      </c>
      <c r="Z4930" s="24"/>
    </row>
    <row r="4931" spans="1:26" x14ac:dyDescent="0.2">
      <c r="A4931">
        <v>4931</v>
      </c>
      <c r="B4931">
        <v>8690</v>
      </c>
      <c r="H4931" s="23">
        <v>44447</v>
      </c>
      <c r="I4931" s="23"/>
      <c r="J4931">
        <v>1613.16</v>
      </c>
      <c r="K4931" s="24"/>
      <c r="L4931" s="24" t="s">
        <v>3376</v>
      </c>
      <c r="M4931" s="24" t="s">
        <v>2761</v>
      </c>
      <c r="N4931" s="24" t="s">
        <v>68</v>
      </c>
      <c r="O4931" s="24" t="s">
        <v>231</v>
      </c>
      <c r="P4931" s="24" t="s">
        <v>217</v>
      </c>
      <c r="Q4931" s="24" t="s">
        <v>102</v>
      </c>
      <c r="R4931" s="24" t="s">
        <v>108</v>
      </c>
      <c r="S4931" s="24" t="s">
        <v>108</v>
      </c>
      <c r="T4931" s="24" t="s">
        <v>238</v>
      </c>
      <c r="U4931" s="24" t="s">
        <v>205</v>
      </c>
      <c r="V4931" s="24" t="s">
        <v>205</v>
      </c>
      <c r="W4931" s="24" t="s">
        <v>205</v>
      </c>
      <c r="X4931" s="24" t="s">
        <v>1833</v>
      </c>
      <c r="Y4931" s="24" t="s">
        <v>205</v>
      </c>
      <c r="Z4931" s="24"/>
    </row>
    <row r="4932" spans="1:26" x14ac:dyDescent="0.2">
      <c r="A4932">
        <v>4932</v>
      </c>
      <c r="B4932">
        <v>8691</v>
      </c>
      <c r="H4932" s="23">
        <v>44447</v>
      </c>
      <c r="I4932" s="23"/>
      <c r="J4932">
        <v>3592.51</v>
      </c>
      <c r="K4932" s="24"/>
      <c r="L4932" s="24" t="s">
        <v>3546</v>
      </c>
      <c r="M4932" s="24" t="s">
        <v>3547</v>
      </c>
      <c r="N4932" s="24" t="s">
        <v>68</v>
      </c>
      <c r="O4932" s="24" t="s">
        <v>231</v>
      </c>
      <c r="P4932" s="24" t="s">
        <v>217</v>
      </c>
      <c r="Q4932" s="24" t="s">
        <v>102</v>
      </c>
      <c r="R4932" s="24" t="s">
        <v>108</v>
      </c>
      <c r="S4932" s="24" t="s">
        <v>108</v>
      </c>
      <c r="T4932" s="24" t="s">
        <v>238</v>
      </c>
      <c r="U4932" s="24" t="s">
        <v>205</v>
      </c>
      <c r="V4932" s="24" t="s">
        <v>205</v>
      </c>
      <c r="W4932" s="24" t="s">
        <v>205</v>
      </c>
      <c r="X4932" s="24" t="s">
        <v>1833</v>
      </c>
      <c r="Y4932" s="24" t="s">
        <v>205</v>
      </c>
      <c r="Z4932" s="24"/>
    </row>
    <row r="4933" spans="1:26" x14ac:dyDescent="0.2">
      <c r="A4933">
        <v>4933</v>
      </c>
      <c r="B4933">
        <v>8692</v>
      </c>
      <c r="H4933" s="23">
        <v>44447</v>
      </c>
      <c r="I4933" s="23"/>
      <c r="J4933">
        <v>1773.72</v>
      </c>
      <c r="K4933" s="24"/>
      <c r="L4933" s="24" t="s">
        <v>3679</v>
      </c>
      <c r="M4933" s="24" t="s">
        <v>2763</v>
      </c>
      <c r="N4933" s="24" t="s">
        <v>68</v>
      </c>
      <c r="O4933" s="24" t="s">
        <v>231</v>
      </c>
      <c r="P4933" s="24" t="s">
        <v>217</v>
      </c>
      <c r="Q4933" s="24" t="s">
        <v>102</v>
      </c>
      <c r="R4933" s="24" t="s">
        <v>108</v>
      </c>
      <c r="S4933" s="24" t="s">
        <v>108</v>
      </c>
      <c r="T4933" s="24" t="s">
        <v>238</v>
      </c>
      <c r="U4933" s="24" t="s">
        <v>205</v>
      </c>
      <c r="V4933" s="24" t="s">
        <v>205</v>
      </c>
      <c r="W4933" s="24" t="s">
        <v>205</v>
      </c>
      <c r="X4933" s="24" t="s">
        <v>1833</v>
      </c>
      <c r="Y4933" s="24" t="s">
        <v>205</v>
      </c>
      <c r="Z4933" s="24"/>
    </row>
    <row r="4934" spans="1:26" x14ac:dyDescent="0.2">
      <c r="A4934">
        <v>4934</v>
      </c>
      <c r="B4934">
        <v>8693</v>
      </c>
      <c r="H4934" s="23">
        <v>44447</v>
      </c>
      <c r="I4934" s="23"/>
      <c r="J4934">
        <v>269.27999999999997</v>
      </c>
      <c r="K4934" s="24"/>
      <c r="L4934" s="24" t="s">
        <v>3377</v>
      </c>
      <c r="M4934" s="24" t="s">
        <v>2518</v>
      </c>
      <c r="N4934" s="24" t="s">
        <v>68</v>
      </c>
      <c r="O4934" s="24" t="s">
        <v>231</v>
      </c>
      <c r="P4934" s="24" t="s">
        <v>217</v>
      </c>
      <c r="Q4934" s="24" t="s">
        <v>102</v>
      </c>
      <c r="R4934" s="24" t="s">
        <v>108</v>
      </c>
      <c r="S4934" s="24" t="s">
        <v>108</v>
      </c>
      <c r="T4934" s="24" t="s">
        <v>238</v>
      </c>
      <c r="U4934" s="24" t="s">
        <v>205</v>
      </c>
      <c r="V4934" s="24" t="s">
        <v>205</v>
      </c>
      <c r="W4934" s="24" t="s">
        <v>205</v>
      </c>
      <c r="X4934" s="24" t="s">
        <v>1833</v>
      </c>
      <c r="Y4934" s="24" t="s">
        <v>205</v>
      </c>
      <c r="Z4934" s="24"/>
    </row>
    <row r="4935" spans="1:26" x14ac:dyDescent="0.2">
      <c r="A4935">
        <v>4935</v>
      </c>
      <c r="B4935">
        <v>8694</v>
      </c>
      <c r="H4935" s="23">
        <v>44447</v>
      </c>
      <c r="I4935" s="23"/>
      <c r="J4935">
        <v>7423.9</v>
      </c>
      <c r="K4935" s="24"/>
      <c r="L4935" s="24" t="s">
        <v>3680</v>
      </c>
      <c r="M4935" s="24" t="s">
        <v>3681</v>
      </c>
      <c r="N4935" s="24" t="s">
        <v>68</v>
      </c>
      <c r="O4935" s="24" t="s">
        <v>231</v>
      </c>
      <c r="P4935" s="24" t="s">
        <v>217</v>
      </c>
      <c r="Q4935" s="24" t="s">
        <v>102</v>
      </c>
      <c r="R4935" s="24" t="s">
        <v>108</v>
      </c>
      <c r="S4935" s="24" t="s">
        <v>108</v>
      </c>
      <c r="T4935" s="24" t="s">
        <v>238</v>
      </c>
      <c r="U4935" s="24" t="s">
        <v>205</v>
      </c>
      <c r="V4935" s="24" t="s">
        <v>205</v>
      </c>
      <c r="W4935" s="24" t="s">
        <v>205</v>
      </c>
      <c r="X4935" s="24" t="s">
        <v>1833</v>
      </c>
      <c r="Y4935" s="24" t="s">
        <v>205</v>
      </c>
      <c r="Z4935" s="24"/>
    </row>
    <row r="4936" spans="1:26" x14ac:dyDescent="0.2">
      <c r="A4936">
        <v>4936</v>
      </c>
      <c r="B4936">
        <v>8695</v>
      </c>
      <c r="H4936" s="23">
        <v>44447</v>
      </c>
      <c r="I4936" s="23"/>
      <c r="J4936">
        <v>200.48</v>
      </c>
      <c r="K4936" s="24"/>
      <c r="L4936" s="24" t="s">
        <v>3379</v>
      </c>
      <c r="M4936" s="24" t="s">
        <v>2519</v>
      </c>
      <c r="N4936" s="24" t="s">
        <v>68</v>
      </c>
      <c r="O4936" s="24" t="s">
        <v>231</v>
      </c>
      <c r="P4936" s="24" t="s">
        <v>217</v>
      </c>
      <c r="Q4936" s="24" t="s">
        <v>102</v>
      </c>
      <c r="R4936" s="24" t="s">
        <v>108</v>
      </c>
      <c r="S4936" s="24" t="s">
        <v>108</v>
      </c>
      <c r="T4936" s="24" t="s">
        <v>238</v>
      </c>
      <c r="U4936" s="24" t="s">
        <v>205</v>
      </c>
      <c r="V4936" s="24" t="s">
        <v>205</v>
      </c>
      <c r="W4936" s="24" t="s">
        <v>205</v>
      </c>
      <c r="X4936" s="24" t="s">
        <v>1833</v>
      </c>
      <c r="Y4936" s="24" t="s">
        <v>205</v>
      </c>
      <c r="Z4936" s="24"/>
    </row>
    <row r="4937" spans="1:26" x14ac:dyDescent="0.2">
      <c r="A4937">
        <v>4937</v>
      </c>
      <c r="B4937">
        <v>8696</v>
      </c>
      <c r="H4937" s="23">
        <v>44447</v>
      </c>
      <c r="I4937" s="23"/>
      <c r="J4937">
        <v>162.32</v>
      </c>
      <c r="K4937" s="24"/>
      <c r="L4937" s="24" t="s">
        <v>3682</v>
      </c>
      <c r="M4937" s="24" t="s">
        <v>3683</v>
      </c>
      <c r="N4937" s="24" t="s">
        <v>68</v>
      </c>
      <c r="O4937" s="24" t="s">
        <v>231</v>
      </c>
      <c r="P4937" s="24" t="s">
        <v>217</v>
      </c>
      <c r="Q4937" s="24" t="s">
        <v>102</v>
      </c>
      <c r="R4937" s="24" t="s">
        <v>108</v>
      </c>
      <c r="S4937" s="24" t="s">
        <v>108</v>
      </c>
      <c r="T4937" s="24" t="s">
        <v>238</v>
      </c>
      <c r="U4937" s="24" t="s">
        <v>205</v>
      </c>
      <c r="V4937" s="24" t="s">
        <v>205</v>
      </c>
      <c r="W4937" s="24" t="s">
        <v>205</v>
      </c>
      <c r="X4937" s="24" t="s">
        <v>1833</v>
      </c>
      <c r="Y4937" s="24" t="s">
        <v>205</v>
      </c>
      <c r="Z4937" s="24"/>
    </row>
    <row r="4938" spans="1:26" x14ac:dyDescent="0.2">
      <c r="A4938">
        <v>4938</v>
      </c>
      <c r="B4938">
        <v>8697</v>
      </c>
      <c r="H4938" s="23">
        <v>44447</v>
      </c>
      <c r="I4938" s="23"/>
      <c r="J4938">
        <v>5584.21</v>
      </c>
      <c r="K4938" s="24"/>
      <c r="L4938" s="24" t="s">
        <v>3550</v>
      </c>
      <c r="M4938" s="24" t="s">
        <v>2521</v>
      </c>
      <c r="N4938" s="24" t="s">
        <v>68</v>
      </c>
      <c r="O4938" s="24" t="s">
        <v>231</v>
      </c>
      <c r="P4938" s="24" t="s">
        <v>217</v>
      </c>
      <c r="Q4938" s="24" t="s">
        <v>102</v>
      </c>
      <c r="R4938" s="24" t="s">
        <v>108</v>
      </c>
      <c r="S4938" s="24" t="s">
        <v>108</v>
      </c>
      <c r="T4938" s="24" t="s">
        <v>238</v>
      </c>
      <c r="U4938" s="24" t="s">
        <v>205</v>
      </c>
      <c r="V4938" s="24" t="s">
        <v>205</v>
      </c>
      <c r="W4938" s="24" t="s">
        <v>205</v>
      </c>
      <c r="X4938" s="24" t="s">
        <v>1833</v>
      </c>
      <c r="Y4938" s="24" t="s">
        <v>205</v>
      </c>
      <c r="Z4938" s="24"/>
    </row>
    <row r="4939" spans="1:26" x14ac:dyDescent="0.2">
      <c r="A4939">
        <v>4939</v>
      </c>
      <c r="B4939">
        <v>8698</v>
      </c>
      <c r="H4939" s="23">
        <v>44447</v>
      </c>
      <c r="I4939" s="23"/>
      <c r="J4939">
        <v>1116.25</v>
      </c>
      <c r="K4939" s="24"/>
      <c r="L4939" s="24" t="s">
        <v>3540</v>
      </c>
      <c r="M4939" s="24" t="s">
        <v>3541</v>
      </c>
      <c r="N4939" s="24" t="s">
        <v>68</v>
      </c>
      <c r="O4939" s="24" t="s">
        <v>231</v>
      </c>
      <c r="P4939" s="24" t="s">
        <v>217</v>
      </c>
      <c r="Q4939" s="24" t="s">
        <v>102</v>
      </c>
      <c r="R4939" s="24" t="s">
        <v>108</v>
      </c>
      <c r="S4939" s="24" t="s">
        <v>108</v>
      </c>
      <c r="T4939" s="24" t="s">
        <v>238</v>
      </c>
      <c r="U4939" s="24" t="s">
        <v>205</v>
      </c>
      <c r="V4939" s="24" t="s">
        <v>205</v>
      </c>
      <c r="W4939" s="24" t="s">
        <v>205</v>
      </c>
      <c r="X4939" s="24" t="s">
        <v>1833</v>
      </c>
      <c r="Y4939" s="24" t="s">
        <v>205</v>
      </c>
      <c r="Z4939" s="24"/>
    </row>
    <row r="4940" spans="1:26" x14ac:dyDescent="0.2">
      <c r="A4940">
        <v>4940</v>
      </c>
      <c r="B4940">
        <v>8701</v>
      </c>
      <c r="H4940" s="23">
        <v>44447</v>
      </c>
      <c r="I4940" s="23"/>
      <c r="J4940">
        <v>654.39</v>
      </c>
      <c r="K4940" s="24"/>
      <c r="L4940" s="24" t="s">
        <v>3689</v>
      </c>
      <c r="M4940" s="24" t="s">
        <v>2979</v>
      </c>
      <c r="N4940" s="24" t="s">
        <v>7</v>
      </c>
      <c r="O4940" s="24" t="s">
        <v>231</v>
      </c>
      <c r="P4940" s="24" t="s">
        <v>217</v>
      </c>
      <c r="Q4940" s="24" t="s">
        <v>102</v>
      </c>
      <c r="R4940" s="24" t="s">
        <v>108</v>
      </c>
      <c r="S4940" s="24" t="s">
        <v>108</v>
      </c>
      <c r="T4940" s="24" t="s">
        <v>238</v>
      </c>
      <c r="U4940" s="24" t="s">
        <v>205</v>
      </c>
      <c r="V4940" s="24" t="s">
        <v>205</v>
      </c>
      <c r="W4940" s="24" t="s">
        <v>205</v>
      </c>
      <c r="X4940" s="24" t="s">
        <v>1833</v>
      </c>
      <c r="Y4940" s="24" t="s">
        <v>1833</v>
      </c>
      <c r="Z4940" s="24"/>
    </row>
    <row r="4941" spans="1:26" x14ac:dyDescent="0.2">
      <c r="A4941">
        <v>4941</v>
      </c>
      <c r="B4941">
        <v>8702</v>
      </c>
      <c r="H4941" s="23">
        <v>44447</v>
      </c>
      <c r="I4941" s="23"/>
      <c r="J4941">
        <v>3495.96</v>
      </c>
      <c r="K4941" s="24"/>
      <c r="L4941" s="24" t="s">
        <v>3394</v>
      </c>
      <c r="M4941" s="24" t="s">
        <v>3165</v>
      </c>
      <c r="N4941" s="24" t="s">
        <v>7</v>
      </c>
      <c r="O4941" s="24" t="s">
        <v>231</v>
      </c>
      <c r="P4941" s="24" t="s">
        <v>217</v>
      </c>
      <c r="Q4941" s="24" t="s">
        <v>102</v>
      </c>
      <c r="R4941" s="24" t="s">
        <v>108</v>
      </c>
      <c r="S4941" s="24" t="s">
        <v>108</v>
      </c>
      <c r="T4941" s="24" t="s">
        <v>238</v>
      </c>
      <c r="U4941" s="24" t="s">
        <v>205</v>
      </c>
      <c r="V4941" s="24" t="s">
        <v>205</v>
      </c>
      <c r="W4941" s="24" t="s">
        <v>205</v>
      </c>
      <c r="X4941" s="24" t="s">
        <v>1833</v>
      </c>
      <c r="Y4941" s="24" t="s">
        <v>1833</v>
      </c>
      <c r="Z4941" s="24"/>
    </row>
    <row r="4942" spans="1:26" x14ac:dyDescent="0.2">
      <c r="A4942">
        <v>4942</v>
      </c>
      <c r="B4942">
        <v>8703</v>
      </c>
      <c r="H4942" s="23">
        <v>44447</v>
      </c>
      <c r="I4942" s="23"/>
      <c r="J4942">
        <v>7790.49</v>
      </c>
      <c r="K4942" s="24"/>
      <c r="L4942" s="24" t="s">
        <v>3554</v>
      </c>
      <c r="M4942" s="24" t="s">
        <v>2426</v>
      </c>
      <c r="N4942" s="24" t="s">
        <v>7</v>
      </c>
      <c r="O4942" s="24" t="s">
        <v>231</v>
      </c>
      <c r="P4942" s="24" t="s">
        <v>217</v>
      </c>
      <c r="Q4942" s="24" t="s">
        <v>102</v>
      </c>
      <c r="R4942" s="24" t="s">
        <v>108</v>
      </c>
      <c r="S4942" s="24" t="s">
        <v>108</v>
      </c>
      <c r="T4942" s="24" t="s">
        <v>238</v>
      </c>
      <c r="U4942" s="24" t="s">
        <v>205</v>
      </c>
      <c r="V4942" s="24" t="s">
        <v>205</v>
      </c>
      <c r="W4942" s="24" t="s">
        <v>205</v>
      </c>
      <c r="X4942" s="24" t="s">
        <v>1833</v>
      </c>
      <c r="Y4942" s="24" t="s">
        <v>1833</v>
      </c>
      <c r="Z4942" s="24"/>
    </row>
    <row r="4943" spans="1:26" x14ac:dyDescent="0.2">
      <c r="A4943">
        <v>4943</v>
      </c>
      <c r="B4943">
        <v>8704</v>
      </c>
      <c r="H4943" s="23">
        <v>44447</v>
      </c>
      <c r="I4943" s="23"/>
      <c r="J4943">
        <v>5398.99</v>
      </c>
      <c r="K4943" s="24"/>
      <c r="L4943" s="24" t="s">
        <v>3688</v>
      </c>
      <c r="M4943" s="24" t="s">
        <v>2391</v>
      </c>
      <c r="N4943" s="24" t="s">
        <v>7</v>
      </c>
      <c r="O4943" s="24" t="s">
        <v>231</v>
      </c>
      <c r="P4943" s="24" t="s">
        <v>217</v>
      </c>
      <c r="Q4943" s="24" t="s">
        <v>102</v>
      </c>
      <c r="R4943" s="24" t="s">
        <v>108</v>
      </c>
      <c r="S4943" s="24" t="s">
        <v>108</v>
      </c>
      <c r="T4943" s="24" t="s">
        <v>238</v>
      </c>
      <c r="U4943" s="24" t="s">
        <v>205</v>
      </c>
      <c r="V4943" s="24" t="s">
        <v>205</v>
      </c>
      <c r="W4943" s="24" t="s">
        <v>205</v>
      </c>
      <c r="X4943" s="24" t="s">
        <v>1833</v>
      </c>
      <c r="Y4943" s="24" t="s">
        <v>1833</v>
      </c>
      <c r="Z4943" s="24"/>
    </row>
    <row r="4944" spans="1:26" x14ac:dyDescent="0.2">
      <c r="A4944">
        <v>4944</v>
      </c>
      <c r="B4944">
        <v>8705</v>
      </c>
      <c r="H4944" s="23">
        <v>44447</v>
      </c>
      <c r="I4944" s="23"/>
      <c r="J4944">
        <v>4105.46</v>
      </c>
      <c r="K4944" s="24"/>
      <c r="L4944" s="24" t="s">
        <v>3553</v>
      </c>
      <c r="M4944" s="24" t="s">
        <v>2389</v>
      </c>
      <c r="N4944" s="24" t="s">
        <v>7</v>
      </c>
      <c r="O4944" s="24" t="s">
        <v>231</v>
      </c>
      <c r="P4944" s="24" t="s">
        <v>217</v>
      </c>
      <c r="Q4944" s="24" t="s">
        <v>102</v>
      </c>
      <c r="R4944" s="24" t="s">
        <v>108</v>
      </c>
      <c r="S4944" s="24" t="s">
        <v>108</v>
      </c>
      <c r="T4944" s="24" t="s">
        <v>238</v>
      </c>
      <c r="U4944" s="24" t="s">
        <v>205</v>
      </c>
      <c r="V4944" s="24" t="s">
        <v>205</v>
      </c>
      <c r="W4944" s="24" t="s">
        <v>205</v>
      </c>
      <c r="X4944" s="24" t="s">
        <v>1833</v>
      </c>
      <c r="Y4944" s="24" t="s">
        <v>1833</v>
      </c>
      <c r="Z4944" s="24"/>
    </row>
    <row r="4945" spans="1:26" x14ac:dyDescent="0.2">
      <c r="A4945">
        <v>4945</v>
      </c>
      <c r="B4945">
        <v>8706</v>
      </c>
      <c r="H4945" s="23">
        <v>44447</v>
      </c>
      <c r="I4945" s="23"/>
      <c r="J4945">
        <v>15613.87</v>
      </c>
      <c r="K4945" s="24"/>
      <c r="L4945" s="24" t="s">
        <v>3879</v>
      </c>
      <c r="M4945" s="24" t="s">
        <v>2295</v>
      </c>
      <c r="N4945" s="24" t="s">
        <v>7</v>
      </c>
      <c r="O4945" s="24" t="s">
        <v>231</v>
      </c>
      <c r="P4945" s="24" t="s">
        <v>217</v>
      </c>
      <c r="Q4945" s="24" t="s">
        <v>102</v>
      </c>
      <c r="R4945" s="24" t="s">
        <v>108</v>
      </c>
      <c r="S4945" s="24" t="s">
        <v>108</v>
      </c>
      <c r="T4945" s="24" t="s">
        <v>238</v>
      </c>
      <c r="U4945" s="24" t="s">
        <v>205</v>
      </c>
      <c r="V4945" s="24" t="s">
        <v>205</v>
      </c>
      <c r="W4945" s="24" t="s">
        <v>205</v>
      </c>
      <c r="X4945" s="24" t="s">
        <v>1833</v>
      </c>
      <c r="Y4945" s="24" t="s">
        <v>1833</v>
      </c>
      <c r="Z4945" s="24"/>
    </row>
    <row r="4946" spans="1:26" x14ac:dyDescent="0.2">
      <c r="A4946">
        <v>4946</v>
      </c>
      <c r="B4946">
        <v>8707</v>
      </c>
      <c r="H4946" s="23">
        <v>44447</v>
      </c>
      <c r="I4946" s="23"/>
      <c r="J4946">
        <v>2770.53</v>
      </c>
      <c r="K4946" s="24"/>
      <c r="L4946" s="24" t="s">
        <v>3880</v>
      </c>
      <c r="M4946" s="24" t="s">
        <v>3881</v>
      </c>
      <c r="N4946" s="24" t="s">
        <v>7</v>
      </c>
      <c r="O4946" s="24" t="s">
        <v>231</v>
      </c>
      <c r="P4946" s="24" t="s">
        <v>217</v>
      </c>
      <c r="Q4946" s="24" t="s">
        <v>102</v>
      </c>
      <c r="R4946" s="24" t="s">
        <v>108</v>
      </c>
      <c r="S4946" s="24" t="s">
        <v>108</v>
      </c>
      <c r="T4946" s="24" t="s">
        <v>238</v>
      </c>
      <c r="U4946" s="24" t="s">
        <v>205</v>
      </c>
      <c r="V4946" s="24" t="s">
        <v>205</v>
      </c>
      <c r="W4946" s="24" t="s">
        <v>205</v>
      </c>
      <c r="X4946" s="24" t="s">
        <v>1833</v>
      </c>
      <c r="Y4946" s="24" t="s">
        <v>1833</v>
      </c>
      <c r="Z4946" s="24"/>
    </row>
    <row r="4947" spans="1:26" x14ac:dyDescent="0.2">
      <c r="A4947">
        <v>4947</v>
      </c>
      <c r="B4947">
        <v>8708</v>
      </c>
      <c r="H4947" s="23">
        <v>44447</v>
      </c>
      <c r="I4947" s="23"/>
      <c r="J4947">
        <v>3709.02</v>
      </c>
      <c r="K4947" s="24"/>
      <c r="L4947" s="24" t="s">
        <v>3882</v>
      </c>
      <c r="M4947" s="24" t="s">
        <v>2531</v>
      </c>
      <c r="N4947" s="24" t="s">
        <v>7</v>
      </c>
      <c r="O4947" s="24" t="s">
        <v>231</v>
      </c>
      <c r="P4947" s="24" t="s">
        <v>217</v>
      </c>
      <c r="Q4947" s="24" t="s">
        <v>7</v>
      </c>
      <c r="R4947" s="24" t="s">
        <v>108</v>
      </c>
      <c r="S4947" s="24" t="s">
        <v>48</v>
      </c>
      <c r="T4947" s="24" t="s">
        <v>225</v>
      </c>
      <c r="U4947" s="24" t="s">
        <v>205</v>
      </c>
      <c r="V4947" s="24" t="s">
        <v>205</v>
      </c>
      <c r="W4947" s="24"/>
      <c r="X4947" s="24" t="s">
        <v>1833</v>
      </c>
      <c r="Y4947" s="24" t="s">
        <v>1833</v>
      </c>
      <c r="Z4947" s="24"/>
    </row>
    <row r="4948" spans="1:26" x14ac:dyDescent="0.2">
      <c r="A4948">
        <v>4948</v>
      </c>
      <c r="B4948">
        <v>8710</v>
      </c>
      <c r="H4948" s="23">
        <v>44447</v>
      </c>
      <c r="I4948" s="23"/>
      <c r="J4948">
        <v>4765.3</v>
      </c>
      <c r="K4948" s="24"/>
      <c r="L4948" s="24" t="s">
        <v>3404</v>
      </c>
      <c r="M4948" s="24" t="s">
        <v>1937</v>
      </c>
      <c r="N4948" s="24" t="s">
        <v>68</v>
      </c>
      <c r="O4948" s="24" t="s">
        <v>231</v>
      </c>
      <c r="P4948" s="24" t="s">
        <v>217</v>
      </c>
      <c r="Q4948" s="24" t="s">
        <v>17</v>
      </c>
      <c r="R4948" s="24" t="s">
        <v>6</v>
      </c>
      <c r="S4948" s="24" t="s">
        <v>22</v>
      </c>
      <c r="T4948" s="24" t="s">
        <v>3713</v>
      </c>
      <c r="U4948" s="24" t="s">
        <v>205</v>
      </c>
      <c r="V4948" s="24" t="s">
        <v>205</v>
      </c>
      <c r="W4948" s="24" t="s">
        <v>22</v>
      </c>
      <c r="X4948" s="24" t="s">
        <v>1833</v>
      </c>
      <c r="Y4948" s="24" t="s">
        <v>166</v>
      </c>
      <c r="Z4948" s="24"/>
    </row>
    <row r="4949" spans="1:26" x14ac:dyDescent="0.2">
      <c r="A4949">
        <v>4949</v>
      </c>
      <c r="B4949">
        <v>8711</v>
      </c>
      <c r="H4949" s="23">
        <v>44448</v>
      </c>
      <c r="I4949" s="23"/>
      <c r="J4949">
        <v>324.64</v>
      </c>
      <c r="K4949" s="24"/>
      <c r="L4949" s="24" t="s">
        <v>3883</v>
      </c>
      <c r="M4949" s="24" t="s">
        <v>3663</v>
      </c>
      <c r="N4949" s="24" t="s">
        <v>68</v>
      </c>
      <c r="O4949" s="24" t="s">
        <v>231</v>
      </c>
      <c r="P4949" s="24" t="s">
        <v>217</v>
      </c>
      <c r="Q4949" s="24" t="s">
        <v>102</v>
      </c>
      <c r="R4949" s="24" t="s">
        <v>108</v>
      </c>
      <c r="S4949" s="24" t="s">
        <v>108</v>
      </c>
      <c r="T4949" s="24" t="s">
        <v>238</v>
      </c>
      <c r="U4949" s="24" t="s">
        <v>205</v>
      </c>
      <c r="V4949" s="24" t="s">
        <v>205</v>
      </c>
      <c r="W4949" s="24" t="s">
        <v>205</v>
      </c>
      <c r="X4949" s="24" t="s">
        <v>1833</v>
      </c>
      <c r="Y4949" s="24" t="s">
        <v>1833</v>
      </c>
      <c r="Z4949" s="24"/>
    </row>
    <row r="4950" spans="1:26" x14ac:dyDescent="0.2">
      <c r="A4950">
        <v>4950</v>
      </c>
      <c r="B4950">
        <v>8712</v>
      </c>
      <c r="H4950" s="23">
        <v>44448</v>
      </c>
      <c r="I4950" s="23"/>
      <c r="J4950">
        <v>597.66999999999996</v>
      </c>
      <c r="K4950" s="24"/>
      <c r="L4950" s="24" t="s">
        <v>3883</v>
      </c>
      <c r="M4950" s="24" t="s">
        <v>3663</v>
      </c>
      <c r="N4950" s="24" t="s">
        <v>68</v>
      </c>
      <c r="O4950" s="24" t="s">
        <v>231</v>
      </c>
      <c r="P4950" s="24" t="s">
        <v>217</v>
      </c>
      <c r="Q4950" s="24" t="s">
        <v>102</v>
      </c>
      <c r="R4950" s="24" t="s">
        <v>108</v>
      </c>
      <c r="S4950" s="24" t="s">
        <v>108</v>
      </c>
      <c r="T4950" s="24" t="s">
        <v>238</v>
      </c>
      <c r="U4950" s="24" t="s">
        <v>205</v>
      </c>
      <c r="V4950" s="24" t="s">
        <v>205</v>
      </c>
      <c r="W4950" s="24" t="s">
        <v>205</v>
      </c>
      <c r="X4950" s="24" t="s">
        <v>1833</v>
      </c>
      <c r="Y4950" s="24" t="s">
        <v>1833</v>
      </c>
      <c r="Z4950" s="24"/>
    </row>
    <row r="4951" spans="1:26" x14ac:dyDescent="0.2">
      <c r="A4951">
        <v>4951</v>
      </c>
      <c r="B4951">
        <v>8713</v>
      </c>
      <c r="H4951" s="23">
        <v>44448</v>
      </c>
      <c r="I4951" s="23"/>
      <c r="J4951">
        <v>1138.3</v>
      </c>
      <c r="K4951" s="24"/>
      <c r="L4951" s="24" t="s">
        <v>3884</v>
      </c>
      <c r="M4951" s="24" t="s">
        <v>3706</v>
      </c>
      <c r="N4951" s="24" t="s">
        <v>68</v>
      </c>
      <c r="O4951" s="24" t="s">
        <v>231</v>
      </c>
      <c r="P4951" s="24" t="s">
        <v>217</v>
      </c>
      <c r="Q4951" s="24" t="s">
        <v>102</v>
      </c>
      <c r="R4951" s="24" t="s">
        <v>108</v>
      </c>
      <c r="S4951" s="24" t="s">
        <v>108</v>
      </c>
      <c r="T4951" s="24" t="s">
        <v>238</v>
      </c>
      <c r="U4951" s="24" t="s">
        <v>205</v>
      </c>
      <c r="V4951" s="24" t="s">
        <v>205</v>
      </c>
      <c r="W4951" s="24" t="s">
        <v>205</v>
      </c>
      <c r="X4951" s="24" t="s">
        <v>1833</v>
      </c>
      <c r="Y4951" s="24" t="s">
        <v>1833</v>
      </c>
      <c r="Z4951" s="24"/>
    </row>
    <row r="4952" spans="1:26" x14ac:dyDescent="0.2">
      <c r="A4952">
        <v>4952</v>
      </c>
      <c r="B4952">
        <v>8723</v>
      </c>
      <c r="H4952" s="23">
        <v>44448</v>
      </c>
      <c r="I4952" s="23"/>
      <c r="J4952">
        <v>2066.2600000000002</v>
      </c>
      <c r="K4952" s="24"/>
      <c r="L4952" s="24" t="s">
        <v>3306</v>
      </c>
      <c r="M4952" s="24" t="s">
        <v>3307</v>
      </c>
      <c r="N4952" s="24" t="s">
        <v>68</v>
      </c>
      <c r="O4952" s="24" t="s">
        <v>231</v>
      </c>
      <c r="P4952" s="24" t="s">
        <v>217</v>
      </c>
      <c r="Q4952" s="24" t="s">
        <v>102</v>
      </c>
      <c r="R4952" s="24" t="s">
        <v>108</v>
      </c>
      <c r="S4952" s="24" t="s">
        <v>108</v>
      </c>
      <c r="T4952" s="24" t="s">
        <v>238</v>
      </c>
      <c r="U4952" s="24" t="s">
        <v>205</v>
      </c>
      <c r="V4952" s="24" t="s">
        <v>205</v>
      </c>
      <c r="W4952" s="24" t="s">
        <v>205</v>
      </c>
      <c r="X4952" s="24" t="s">
        <v>1833</v>
      </c>
      <c r="Y4952" s="24" t="s">
        <v>1833</v>
      </c>
      <c r="Z4952" s="24"/>
    </row>
    <row r="4953" spans="1:26" x14ac:dyDescent="0.2">
      <c r="A4953">
        <v>4953</v>
      </c>
      <c r="B4953">
        <v>8725</v>
      </c>
      <c r="H4953" s="23">
        <v>44448</v>
      </c>
      <c r="I4953" s="23"/>
      <c r="J4953">
        <v>172.5</v>
      </c>
      <c r="K4953" s="24"/>
      <c r="L4953" s="24" t="s">
        <v>3799</v>
      </c>
      <c r="M4953" s="24" t="s">
        <v>3276</v>
      </c>
      <c r="N4953" s="24" t="s">
        <v>7</v>
      </c>
      <c r="O4953" s="24" t="s">
        <v>231</v>
      </c>
      <c r="P4953" s="24" t="s">
        <v>217</v>
      </c>
      <c r="Q4953" s="24" t="s">
        <v>102</v>
      </c>
      <c r="R4953" s="24" t="s">
        <v>108</v>
      </c>
      <c r="S4953" s="24" t="s">
        <v>108</v>
      </c>
      <c r="T4953" s="24" t="s">
        <v>238</v>
      </c>
      <c r="U4953" s="24" t="s">
        <v>205</v>
      </c>
      <c r="V4953" s="24" t="s">
        <v>205</v>
      </c>
      <c r="W4953" s="24" t="s">
        <v>205</v>
      </c>
      <c r="X4953" s="24" t="s">
        <v>1833</v>
      </c>
      <c r="Y4953" s="24" t="s">
        <v>205</v>
      </c>
      <c r="Z4953" s="24"/>
    </row>
    <row r="4954" spans="1:26" x14ac:dyDescent="0.2">
      <c r="A4954">
        <v>4954</v>
      </c>
      <c r="B4954">
        <v>8733</v>
      </c>
      <c r="H4954" s="23">
        <v>44449</v>
      </c>
      <c r="I4954" s="23"/>
      <c r="J4954">
        <v>6000</v>
      </c>
      <c r="K4954" s="24"/>
      <c r="L4954" s="24" t="s">
        <v>3236</v>
      </c>
      <c r="M4954" s="24" t="s">
        <v>3700</v>
      </c>
      <c r="N4954" s="24" t="s">
        <v>65</v>
      </c>
      <c r="O4954" s="24" t="s">
        <v>231</v>
      </c>
      <c r="P4954" s="24" t="s">
        <v>207</v>
      </c>
      <c r="Q4954" s="24" t="s">
        <v>7</v>
      </c>
      <c r="R4954" s="24" t="s">
        <v>6</v>
      </c>
      <c r="S4954" s="24" t="s">
        <v>15</v>
      </c>
      <c r="T4954" s="24" t="s">
        <v>225</v>
      </c>
      <c r="U4954" s="24" t="s">
        <v>205</v>
      </c>
      <c r="V4954" s="24" t="s">
        <v>205</v>
      </c>
      <c r="W4954" s="24"/>
      <c r="X4954" s="24" t="s">
        <v>1833</v>
      </c>
      <c r="Y4954" s="24" t="s">
        <v>166</v>
      </c>
      <c r="Z4954" s="24"/>
    </row>
    <row r="4955" spans="1:26" x14ac:dyDescent="0.2">
      <c r="A4955">
        <v>4955</v>
      </c>
      <c r="B4955">
        <v>8735</v>
      </c>
      <c r="H4955" s="23">
        <v>44449</v>
      </c>
      <c r="I4955" s="23"/>
      <c r="J4955">
        <v>3426.37</v>
      </c>
      <c r="K4955" s="24"/>
      <c r="L4955" s="24" t="s">
        <v>3885</v>
      </c>
      <c r="M4955" s="24" t="s">
        <v>3886</v>
      </c>
      <c r="N4955" s="24" t="s">
        <v>68</v>
      </c>
      <c r="O4955" s="24" t="s">
        <v>231</v>
      </c>
      <c r="P4955" s="24" t="s">
        <v>217</v>
      </c>
      <c r="Q4955" s="24" t="s">
        <v>17</v>
      </c>
      <c r="R4955" s="24" t="s">
        <v>70</v>
      </c>
      <c r="S4955" s="24" t="s">
        <v>92</v>
      </c>
      <c r="T4955" s="24" t="s">
        <v>3887</v>
      </c>
      <c r="U4955" s="24" t="s">
        <v>205</v>
      </c>
      <c r="V4955" s="24" t="s">
        <v>205</v>
      </c>
      <c r="W4955" s="24" t="s">
        <v>3888</v>
      </c>
      <c r="X4955" s="24" t="s">
        <v>1833</v>
      </c>
      <c r="Y4955" s="24" t="s">
        <v>166</v>
      </c>
      <c r="Z4955" s="24"/>
    </row>
    <row r="4956" spans="1:26" x14ac:dyDescent="0.2">
      <c r="A4956">
        <v>4956</v>
      </c>
      <c r="B4956">
        <v>8736</v>
      </c>
      <c r="H4956" s="23">
        <v>44449</v>
      </c>
      <c r="I4956" s="23"/>
      <c r="J4956">
        <v>40.200000000000003</v>
      </c>
      <c r="K4956" s="24"/>
      <c r="L4956" s="24" t="s">
        <v>3889</v>
      </c>
      <c r="M4956" s="24" t="s">
        <v>3561</v>
      </c>
      <c r="N4956" s="24" t="s">
        <v>7</v>
      </c>
      <c r="O4956" s="24" t="s">
        <v>231</v>
      </c>
      <c r="P4956" s="24" t="s">
        <v>217</v>
      </c>
      <c r="Q4956" s="24" t="s">
        <v>102</v>
      </c>
      <c r="R4956" s="24" t="s">
        <v>108</v>
      </c>
      <c r="S4956" s="24" t="s">
        <v>103</v>
      </c>
      <c r="T4956" s="24" t="s">
        <v>260</v>
      </c>
      <c r="U4956" s="24" t="s">
        <v>3091</v>
      </c>
      <c r="V4956" s="24" t="s">
        <v>205</v>
      </c>
      <c r="W4956" s="24" t="s">
        <v>1856</v>
      </c>
      <c r="X4956" s="24" t="s">
        <v>1833</v>
      </c>
      <c r="Y4956" s="24" t="s">
        <v>1833</v>
      </c>
      <c r="Z4956" s="24"/>
    </row>
    <row r="4957" spans="1:26" x14ac:dyDescent="0.2">
      <c r="A4957">
        <v>4957</v>
      </c>
      <c r="B4957">
        <v>8737</v>
      </c>
      <c r="H4957" s="23">
        <v>44449</v>
      </c>
      <c r="I4957" s="23"/>
      <c r="J4957">
        <v>833.3</v>
      </c>
      <c r="K4957" s="24"/>
      <c r="L4957" s="24" t="s">
        <v>3890</v>
      </c>
      <c r="M4957" s="24" t="s">
        <v>3652</v>
      </c>
      <c r="N4957" s="24" t="s">
        <v>50</v>
      </c>
      <c r="O4957" s="24" t="s">
        <v>231</v>
      </c>
      <c r="P4957" s="24" t="s">
        <v>217</v>
      </c>
      <c r="Q4957" s="24" t="s">
        <v>36</v>
      </c>
      <c r="R4957" s="24" t="s">
        <v>6</v>
      </c>
      <c r="S4957" s="24" t="s">
        <v>37</v>
      </c>
      <c r="T4957" s="24" t="s">
        <v>304</v>
      </c>
      <c r="U4957" s="24" t="s">
        <v>205</v>
      </c>
      <c r="V4957" s="24" t="s">
        <v>205</v>
      </c>
      <c r="W4957" s="24" t="s">
        <v>205</v>
      </c>
      <c r="X4957" s="24" t="s">
        <v>1833</v>
      </c>
      <c r="Y4957" s="24" t="s">
        <v>205</v>
      </c>
      <c r="Z4957" s="24"/>
    </row>
    <row r="4958" spans="1:26" x14ac:dyDescent="0.2">
      <c r="A4958">
        <v>4958</v>
      </c>
      <c r="B4958">
        <v>8738</v>
      </c>
      <c r="H4958" s="23">
        <v>44449</v>
      </c>
      <c r="I4958" s="23"/>
      <c r="J4958">
        <v>55000</v>
      </c>
      <c r="K4958" s="24"/>
      <c r="L4958" s="24" t="s">
        <v>3396</v>
      </c>
      <c r="M4958" s="24" t="s">
        <v>240</v>
      </c>
      <c r="N4958" s="24" t="s">
        <v>68</v>
      </c>
      <c r="O4958" s="24" t="s">
        <v>231</v>
      </c>
      <c r="P4958" s="24" t="s">
        <v>217</v>
      </c>
      <c r="Q4958" s="24" t="s">
        <v>234</v>
      </c>
      <c r="R4958" s="24" t="s">
        <v>234</v>
      </c>
      <c r="S4958" s="24" t="s">
        <v>234</v>
      </c>
      <c r="T4958" s="24" t="s">
        <v>235</v>
      </c>
      <c r="U4958" s="24" t="s">
        <v>205</v>
      </c>
      <c r="V4958" s="24" t="s">
        <v>205</v>
      </c>
      <c r="W4958" s="24" t="s">
        <v>205</v>
      </c>
      <c r="X4958" s="24" t="s">
        <v>1833</v>
      </c>
      <c r="Y4958" s="24" t="s">
        <v>205</v>
      </c>
      <c r="Z4958" s="24"/>
    </row>
    <row r="4959" spans="1:26" x14ac:dyDescent="0.2">
      <c r="A4959">
        <v>4959</v>
      </c>
      <c r="B4959">
        <v>8763</v>
      </c>
      <c r="H4959" s="23">
        <v>44449</v>
      </c>
      <c r="I4959" s="23"/>
      <c r="J4959">
        <v>351.02</v>
      </c>
      <c r="K4959" s="24"/>
      <c r="L4959" s="24" t="s">
        <v>3471</v>
      </c>
      <c r="M4959" s="24" t="s">
        <v>3567</v>
      </c>
      <c r="N4959" s="24" t="s">
        <v>7</v>
      </c>
      <c r="O4959" s="24" t="s">
        <v>231</v>
      </c>
      <c r="P4959" s="24" t="s">
        <v>217</v>
      </c>
      <c r="Q4959" s="24" t="s">
        <v>102</v>
      </c>
      <c r="R4959" s="24" t="s">
        <v>108</v>
      </c>
      <c r="S4959" s="24" t="s">
        <v>103</v>
      </c>
      <c r="T4959" s="24" t="s">
        <v>260</v>
      </c>
      <c r="U4959" s="24" t="s">
        <v>3091</v>
      </c>
      <c r="V4959" s="24" t="s">
        <v>205</v>
      </c>
      <c r="W4959" s="24"/>
      <c r="X4959" s="24" t="s">
        <v>1833</v>
      </c>
      <c r="Y4959" s="24" t="s">
        <v>1833</v>
      </c>
      <c r="Z4959" s="24"/>
    </row>
    <row r="4960" spans="1:26" x14ac:dyDescent="0.2">
      <c r="A4960">
        <v>4960</v>
      </c>
      <c r="B4960">
        <v>8771</v>
      </c>
      <c r="H4960" s="23">
        <v>44452</v>
      </c>
      <c r="I4960" s="23"/>
      <c r="J4960">
        <v>300</v>
      </c>
      <c r="K4960" s="24"/>
      <c r="L4960" s="24" t="s">
        <v>3891</v>
      </c>
      <c r="M4960" s="24" t="s">
        <v>3892</v>
      </c>
      <c r="N4960" s="24" t="s">
        <v>2236</v>
      </c>
      <c r="O4960" s="24" t="s">
        <v>231</v>
      </c>
      <c r="P4960" s="24" t="s">
        <v>217</v>
      </c>
      <c r="Q4960" s="24" t="s">
        <v>90</v>
      </c>
      <c r="R4960" s="24" t="s">
        <v>105</v>
      </c>
      <c r="S4960" s="24" t="s">
        <v>63</v>
      </c>
      <c r="T4960" s="24" t="s">
        <v>316</v>
      </c>
      <c r="U4960" s="24" t="s">
        <v>205</v>
      </c>
      <c r="V4960" s="24" t="s">
        <v>205</v>
      </c>
      <c r="W4960" s="24"/>
      <c r="X4960" s="24" t="s">
        <v>1833</v>
      </c>
      <c r="Y4960" s="24" t="s">
        <v>1833</v>
      </c>
      <c r="Z4960" s="24"/>
    </row>
    <row r="4961" spans="1:26" x14ac:dyDescent="0.2">
      <c r="A4961">
        <v>4961</v>
      </c>
      <c r="B4961">
        <v>8775</v>
      </c>
      <c r="H4961" s="23">
        <v>44452</v>
      </c>
      <c r="I4961" s="23"/>
      <c r="J4961">
        <v>15245.36</v>
      </c>
      <c r="K4961" s="24"/>
      <c r="L4961" s="24" t="s">
        <v>3224</v>
      </c>
      <c r="M4961" s="24" t="s">
        <v>3429</v>
      </c>
      <c r="N4961" s="24" t="s">
        <v>68</v>
      </c>
      <c r="O4961" s="24" t="s">
        <v>231</v>
      </c>
      <c r="P4961" s="24" t="s">
        <v>217</v>
      </c>
      <c r="Q4961" s="24" t="s">
        <v>1847</v>
      </c>
      <c r="R4961" s="24" t="s">
        <v>1847</v>
      </c>
      <c r="S4961" s="24" t="s">
        <v>1848</v>
      </c>
      <c r="T4961" s="24" t="s">
        <v>651</v>
      </c>
      <c r="U4961" s="24" t="s">
        <v>205</v>
      </c>
      <c r="V4961" s="24" t="s">
        <v>205</v>
      </c>
      <c r="W4961" s="24"/>
      <c r="X4961" s="24" t="s">
        <v>1833</v>
      </c>
      <c r="Y4961" s="24" t="s">
        <v>205</v>
      </c>
      <c r="Z4961" s="24"/>
    </row>
    <row r="4962" spans="1:26" x14ac:dyDescent="0.2">
      <c r="A4962">
        <v>4962</v>
      </c>
      <c r="B4962">
        <v>8776</v>
      </c>
      <c r="H4962" s="23">
        <v>44452</v>
      </c>
      <c r="I4962" s="23"/>
      <c r="J4962">
        <v>266.74</v>
      </c>
      <c r="K4962" s="24"/>
      <c r="L4962" s="24" t="s">
        <v>3893</v>
      </c>
      <c r="M4962" s="24" t="s">
        <v>3894</v>
      </c>
      <c r="N4962" s="24" t="s">
        <v>7</v>
      </c>
      <c r="O4962" s="24" t="s">
        <v>231</v>
      </c>
      <c r="P4962" s="24" t="s">
        <v>217</v>
      </c>
      <c r="Q4962" s="24" t="s">
        <v>7</v>
      </c>
      <c r="R4962" s="24" t="s">
        <v>105</v>
      </c>
      <c r="S4962" s="24"/>
      <c r="T4962" s="24"/>
      <c r="U4962" s="24" t="s">
        <v>205</v>
      </c>
      <c r="V4962" s="24" t="s">
        <v>205</v>
      </c>
      <c r="W4962" s="24" t="s">
        <v>3894</v>
      </c>
      <c r="X4962" s="24" t="s">
        <v>1833</v>
      </c>
      <c r="Y4962" s="24" t="s">
        <v>166</v>
      </c>
      <c r="Z4962" s="24"/>
    </row>
    <row r="4963" spans="1:26" x14ac:dyDescent="0.2">
      <c r="A4963">
        <v>4963</v>
      </c>
      <c r="B4963">
        <v>8777</v>
      </c>
      <c r="H4963" s="23">
        <v>44452</v>
      </c>
      <c r="I4963" s="23"/>
      <c r="J4963">
        <v>1229.4100000000001</v>
      </c>
      <c r="K4963" s="24"/>
      <c r="L4963" s="24" t="s">
        <v>3609</v>
      </c>
      <c r="M4963" s="24" t="s">
        <v>45</v>
      </c>
      <c r="N4963" s="24" t="s">
        <v>2350</v>
      </c>
      <c r="O4963" s="24" t="s">
        <v>231</v>
      </c>
      <c r="P4963" s="24" t="s">
        <v>217</v>
      </c>
      <c r="Q4963" s="24" t="s">
        <v>36</v>
      </c>
      <c r="R4963" s="24" t="s">
        <v>6</v>
      </c>
      <c r="S4963" s="24"/>
      <c r="T4963" s="24"/>
      <c r="U4963" s="24" t="s">
        <v>205</v>
      </c>
      <c r="V4963" s="24" t="s">
        <v>205</v>
      </c>
      <c r="W4963" s="24" t="s">
        <v>45</v>
      </c>
      <c r="X4963" s="24" t="s">
        <v>1833</v>
      </c>
      <c r="Y4963" s="24" t="s">
        <v>166</v>
      </c>
      <c r="Z4963" s="24"/>
    </row>
    <row r="4964" spans="1:26" x14ac:dyDescent="0.2">
      <c r="A4964">
        <v>4964</v>
      </c>
      <c r="B4964">
        <v>8778</v>
      </c>
      <c r="H4964" s="23">
        <v>44452</v>
      </c>
      <c r="I4964" s="23"/>
      <c r="J4964">
        <v>397.2</v>
      </c>
      <c r="K4964" s="24"/>
      <c r="L4964" s="24" t="s">
        <v>3416</v>
      </c>
      <c r="M4964" s="24" t="s">
        <v>3895</v>
      </c>
      <c r="N4964" s="24" t="s">
        <v>68</v>
      </c>
      <c r="O4964" s="24" t="s">
        <v>231</v>
      </c>
      <c r="P4964" s="24" t="s">
        <v>217</v>
      </c>
      <c r="Q4964" s="24" t="s">
        <v>17</v>
      </c>
      <c r="R4964" s="24" t="s">
        <v>6</v>
      </c>
      <c r="S4964" s="24" t="s">
        <v>21</v>
      </c>
      <c r="T4964" s="24" t="s">
        <v>3713</v>
      </c>
      <c r="U4964" s="24" t="s">
        <v>205</v>
      </c>
      <c r="V4964" s="24" t="s">
        <v>205</v>
      </c>
      <c r="W4964" s="24" t="s">
        <v>21</v>
      </c>
      <c r="X4964" s="24" t="s">
        <v>1833</v>
      </c>
      <c r="Y4964" s="24" t="s">
        <v>166</v>
      </c>
      <c r="Z4964" s="24"/>
    </row>
    <row r="4965" spans="1:26" x14ac:dyDescent="0.2">
      <c r="A4965">
        <v>4965</v>
      </c>
      <c r="B4965">
        <v>8779</v>
      </c>
      <c r="H4965" s="23">
        <v>44452</v>
      </c>
      <c r="I4965" s="23"/>
      <c r="J4965">
        <v>277.39</v>
      </c>
      <c r="K4965" s="24"/>
      <c r="L4965" s="24" t="s">
        <v>3583</v>
      </c>
      <c r="M4965" s="24" t="s">
        <v>1969</v>
      </c>
      <c r="N4965" s="24" t="s">
        <v>68</v>
      </c>
      <c r="O4965" s="24" t="s">
        <v>231</v>
      </c>
      <c r="P4965" s="24" t="s">
        <v>217</v>
      </c>
      <c r="Q4965" s="24" t="s">
        <v>36</v>
      </c>
      <c r="R4965" s="24" t="s">
        <v>6</v>
      </c>
      <c r="S4965" s="24" t="s">
        <v>35</v>
      </c>
      <c r="T4965" s="24" t="s">
        <v>474</v>
      </c>
      <c r="U4965" s="24" t="s">
        <v>205</v>
      </c>
      <c r="V4965" s="24" t="s">
        <v>205</v>
      </c>
      <c r="W4965" s="24" t="s">
        <v>593</v>
      </c>
      <c r="X4965" s="24" t="s">
        <v>1833</v>
      </c>
      <c r="Y4965" s="24" t="s">
        <v>1833</v>
      </c>
      <c r="Z4965" s="24"/>
    </row>
    <row r="4966" spans="1:26" x14ac:dyDescent="0.2">
      <c r="A4966">
        <v>4966</v>
      </c>
      <c r="B4966">
        <v>8780</v>
      </c>
      <c r="H4966" s="23">
        <v>44452</v>
      </c>
      <c r="I4966" s="23"/>
      <c r="J4966">
        <v>6308.68</v>
      </c>
      <c r="K4966" s="24"/>
      <c r="L4966" s="24" t="s">
        <v>3427</v>
      </c>
      <c r="M4966" s="24" t="s">
        <v>2318</v>
      </c>
      <c r="N4966" s="24" t="s">
        <v>68</v>
      </c>
      <c r="O4966" s="24" t="s">
        <v>231</v>
      </c>
      <c r="P4966" s="24" t="s">
        <v>217</v>
      </c>
      <c r="Q4966" s="24" t="s">
        <v>28</v>
      </c>
      <c r="R4966" s="24" t="s">
        <v>6</v>
      </c>
      <c r="S4966" s="24" t="s">
        <v>30</v>
      </c>
      <c r="T4966" s="24" t="s">
        <v>266</v>
      </c>
      <c r="U4966" s="24" t="s">
        <v>205</v>
      </c>
      <c r="V4966" s="24" t="s">
        <v>205</v>
      </c>
      <c r="W4966" s="24" t="s">
        <v>593</v>
      </c>
      <c r="X4966" s="24" t="s">
        <v>1833</v>
      </c>
      <c r="Y4966" s="24" t="s">
        <v>1833</v>
      </c>
      <c r="Z4966" s="24"/>
    </row>
    <row r="4967" spans="1:26" x14ac:dyDescent="0.2">
      <c r="A4967">
        <v>4967</v>
      </c>
      <c r="B4967">
        <v>8781</v>
      </c>
      <c r="H4967" s="23">
        <v>44452</v>
      </c>
      <c r="I4967" s="23"/>
      <c r="J4967">
        <v>142.97999999999999</v>
      </c>
      <c r="K4967" s="24"/>
      <c r="L4967" s="24" t="s">
        <v>3730</v>
      </c>
      <c r="M4967" s="24" t="s">
        <v>3582</v>
      </c>
      <c r="N4967" s="24" t="s">
        <v>7</v>
      </c>
      <c r="O4967" s="24" t="s">
        <v>231</v>
      </c>
      <c r="P4967" s="24" t="s">
        <v>217</v>
      </c>
      <c r="Q4967" s="24" t="s">
        <v>102</v>
      </c>
      <c r="R4967" s="24" t="s">
        <v>108</v>
      </c>
      <c r="S4967" s="24" t="s">
        <v>103</v>
      </c>
      <c r="T4967" s="24" t="s">
        <v>260</v>
      </c>
      <c r="U4967" s="24" t="s">
        <v>3091</v>
      </c>
      <c r="V4967" s="24" t="s">
        <v>205</v>
      </c>
      <c r="W4967" s="24" t="s">
        <v>1573</v>
      </c>
      <c r="X4967" s="24" t="s">
        <v>1833</v>
      </c>
      <c r="Y4967" s="24" t="s">
        <v>1833</v>
      </c>
      <c r="Z4967" s="24"/>
    </row>
    <row r="4968" spans="1:26" x14ac:dyDescent="0.2">
      <c r="A4968">
        <v>4968</v>
      </c>
      <c r="B4968">
        <v>8782</v>
      </c>
      <c r="H4968" s="23">
        <v>44452</v>
      </c>
      <c r="I4968" s="23"/>
      <c r="J4968">
        <v>50000</v>
      </c>
      <c r="K4968" s="24"/>
      <c r="L4968" s="24" t="s">
        <v>3396</v>
      </c>
      <c r="M4968" s="24" t="s">
        <v>240</v>
      </c>
      <c r="N4968" s="24" t="s">
        <v>68</v>
      </c>
      <c r="O4968" s="24" t="s">
        <v>231</v>
      </c>
      <c r="P4968" s="24" t="s">
        <v>217</v>
      </c>
      <c r="Q4968" s="24" t="s">
        <v>234</v>
      </c>
      <c r="R4968" s="24" t="s">
        <v>234</v>
      </c>
      <c r="S4968" s="24" t="s">
        <v>234</v>
      </c>
      <c r="T4968" s="24" t="s">
        <v>235</v>
      </c>
      <c r="U4968" s="24" t="s">
        <v>205</v>
      </c>
      <c r="V4968" s="24" t="s">
        <v>205</v>
      </c>
      <c r="W4968" s="24" t="s">
        <v>205</v>
      </c>
      <c r="X4968" s="24" t="s">
        <v>1833</v>
      </c>
      <c r="Y4968" s="24" t="s">
        <v>1833</v>
      </c>
      <c r="Z4968" s="24"/>
    </row>
    <row r="4969" spans="1:26" x14ac:dyDescent="0.2">
      <c r="A4969">
        <v>4969</v>
      </c>
      <c r="B4969">
        <v>8797</v>
      </c>
      <c r="H4969" s="23">
        <v>44453</v>
      </c>
      <c r="I4969" s="23"/>
      <c r="J4969">
        <v>1740</v>
      </c>
      <c r="K4969" s="24"/>
      <c r="L4969" s="24" t="s">
        <v>3896</v>
      </c>
      <c r="M4969" s="24" t="s">
        <v>3897</v>
      </c>
      <c r="N4969" s="24" t="s">
        <v>65</v>
      </c>
      <c r="O4969" s="24" t="s">
        <v>231</v>
      </c>
      <c r="P4969" s="24" t="s">
        <v>207</v>
      </c>
      <c r="Q4969" s="24" t="s">
        <v>65</v>
      </c>
      <c r="R4969" s="24" t="s">
        <v>70</v>
      </c>
      <c r="S4969" s="24" t="s">
        <v>16</v>
      </c>
      <c r="T4969" s="24" t="s">
        <v>225</v>
      </c>
      <c r="U4969" s="24" t="s">
        <v>205</v>
      </c>
      <c r="V4969" s="24" t="s">
        <v>205</v>
      </c>
      <c r="W4969" s="24"/>
      <c r="X4969" s="24" t="s">
        <v>1833</v>
      </c>
      <c r="Y4969" s="24" t="s">
        <v>166</v>
      </c>
      <c r="Z4969" s="24"/>
    </row>
    <row r="4970" spans="1:26" x14ac:dyDescent="0.2">
      <c r="A4970">
        <v>4970</v>
      </c>
      <c r="B4970">
        <v>8799</v>
      </c>
      <c r="H4970" s="23">
        <v>44453</v>
      </c>
      <c r="I4970" s="23"/>
      <c r="J4970">
        <v>520</v>
      </c>
      <c r="K4970" s="24"/>
      <c r="L4970" s="24" t="s">
        <v>3898</v>
      </c>
      <c r="M4970" s="24" t="s">
        <v>3899</v>
      </c>
      <c r="N4970" s="24" t="s">
        <v>65</v>
      </c>
      <c r="O4970" s="24" t="s">
        <v>231</v>
      </c>
      <c r="P4970" s="24" t="s">
        <v>217</v>
      </c>
      <c r="Q4970" s="24" t="s">
        <v>65</v>
      </c>
      <c r="R4970" s="24" t="s">
        <v>105</v>
      </c>
      <c r="S4970" s="24" t="s">
        <v>63</v>
      </c>
      <c r="T4970" s="24" t="s">
        <v>225</v>
      </c>
      <c r="U4970" s="24" t="s">
        <v>205</v>
      </c>
      <c r="V4970" s="24" t="s">
        <v>205</v>
      </c>
      <c r="W4970" s="24"/>
      <c r="X4970" s="24" t="s">
        <v>1833</v>
      </c>
      <c r="Y4970" s="24" t="s">
        <v>166</v>
      </c>
      <c r="Z4970" s="24"/>
    </row>
    <row r="4971" spans="1:26" x14ac:dyDescent="0.2">
      <c r="A4971">
        <v>4971</v>
      </c>
      <c r="B4971">
        <v>8800</v>
      </c>
      <c r="H4971" s="23">
        <v>44453</v>
      </c>
      <c r="I4971" s="23"/>
      <c r="J4971">
        <v>77.8</v>
      </c>
      <c r="K4971" s="24"/>
      <c r="L4971" s="24" t="s">
        <v>3900</v>
      </c>
      <c r="M4971" s="24" t="s">
        <v>3901</v>
      </c>
      <c r="N4971" s="24" t="s">
        <v>2350</v>
      </c>
      <c r="O4971" s="24" t="s">
        <v>231</v>
      </c>
      <c r="P4971" s="24" t="s">
        <v>207</v>
      </c>
      <c r="Q4971" s="24" t="s">
        <v>36</v>
      </c>
      <c r="R4971" s="24" t="s">
        <v>105</v>
      </c>
      <c r="S4971" s="24" t="s">
        <v>112</v>
      </c>
      <c r="T4971" s="24" t="s">
        <v>540</v>
      </c>
      <c r="U4971" s="24" t="s">
        <v>205</v>
      </c>
      <c r="V4971" s="24" t="s">
        <v>205</v>
      </c>
      <c r="W4971" s="24"/>
      <c r="X4971" s="24" t="s">
        <v>1833</v>
      </c>
      <c r="Y4971" s="24" t="s">
        <v>166</v>
      </c>
      <c r="Z4971" s="24"/>
    </row>
    <row r="4972" spans="1:26" x14ac:dyDescent="0.2">
      <c r="A4972">
        <v>4972</v>
      </c>
      <c r="B4972">
        <v>8805</v>
      </c>
      <c r="H4972" s="23">
        <v>44453</v>
      </c>
      <c r="I4972" s="23"/>
      <c r="J4972">
        <v>73.78</v>
      </c>
      <c r="K4972" s="24"/>
      <c r="L4972" s="24" t="s">
        <v>3902</v>
      </c>
      <c r="M4972" s="24" t="s">
        <v>2258</v>
      </c>
      <c r="N4972" s="24" t="s">
        <v>50</v>
      </c>
      <c r="O4972" s="24" t="s">
        <v>231</v>
      </c>
      <c r="P4972" s="24" t="s">
        <v>217</v>
      </c>
      <c r="Q4972" s="24" t="s">
        <v>50</v>
      </c>
      <c r="R4972" s="24" t="s">
        <v>70</v>
      </c>
      <c r="S4972" s="24" t="s">
        <v>71</v>
      </c>
      <c r="T4972" s="24" t="s">
        <v>223</v>
      </c>
      <c r="U4972" s="24" t="s">
        <v>205</v>
      </c>
      <c r="V4972" s="24" t="s">
        <v>205</v>
      </c>
      <c r="W4972" s="24"/>
      <c r="X4972" s="24" t="s">
        <v>1833</v>
      </c>
      <c r="Y4972" s="24" t="s">
        <v>1833</v>
      </c>
      <c r="Z4972" s="24"/>
    </row>
    <row r="4973" spans="1:26" x14ac:dyDescent="0.2">
      <c r="A4973">
        <v>4973</v>
      </c>
      <c r="B4973">
        <v>8806</v>
      </c>
      <c r="H4973" s="23">
        <v>44453</v>
      </c>
      <c r="I4973" s="23"/>
      <c r="J4973">
        <v>969.96</v>
      </c>
      <c r="K4973" s="24"/>
      <c r="L4973" s="24" t="s">
        <v>3903</v>
      </c>
      <c r="M4973" s="24" t="s">
        <v>3904</v>
      </c>
      <c r="N4973" s="24" t="s">
        <v>7</v>
      </c>
      <c r="O4973" s="24" t="s">
        <v>231</v>
      </c>
      <c r="P4973" s="24" t="s">
        <v>217</v>
      </c>
      <c r="Q4973" s="24" t="s">
        <v>52</v>
      </c>
      <c r="R4973" s="24" t="s">
        <v>69</v>
      </c>
      <c r="S4973" s="24" t="s">
        <v>94</v>
      </c>
      <c r="T4973" s="24" t="s">
        <v>363</v>
      </c>
      <c r="U4973" s="24" t="s">
        <v>205</v>
      </c>
      <c r="V4973" s="24" t="s">
        <v>205</v>
      </c>
      <c r="W4973" s="24" t="s">
        <v>3186</v>
      </c>
      <c r="X4973" s="24" t="s">
        <v>1833</v>
      </c>
      <c r="Y4973" s="24" t="s">
        <v>1833</v>
      </c>
      <c r="Z4973" s="24"/>
    </row>
    <row r="4974" spans="1:26" x14ac:dyDescent="0.2">
      <c r="A4974">
        <v>4974</v>
      </c>
      <c r="B4974">
        <v>8807</v>
      </c>
      <c r="H4974" s="23">
        <v>44453</v>
      </c>
      <c r="I4974" s="23"/>
      <c r="J4974">
        <v>30000</v>
      </c>
      <c r="K4974" s="24"/>
      <c r="L4974" s="24" t="s">
        <v>3396</v>
      </c>
      <c r="M4974" s="24" t="s">
        <v>240</v>
      </c>
      <c r="N4974" s="24" t="s">
        <v>68</v>
      </c>
      <c r="O4974" s="24" t="s">
        <v>231</v>
      </c>
      <c r="P4974" s="24" t="s">
        <v>217</v>
      </c>
      <c r="Q4974" s="24" t="s">
        <v>234</v>
      </c>
      <c r="R4974" s="24" t="s">
        <v>234</v>
      </c>
      <c r="S4974" s="24" t="s">
        <v>234</v>
      </c>
      <c r="T4974" s="24" t="s">
        <v>235</v>
      </c>
      <c r="U4974" s="24" t="s">
        <v>205</v>
      </c>
      <c r="V4974" s="24" t="s">
        <v>205</v>
      </c>
      <c r="W4974" s="24" t="s">
        <v>205</v>
      </c>
      <c r="X4974" s="24" t="s">
        <v>1833</v>
      </c>
      <c r="Y4974" s="24" t="s">
        <v>205</v>
      </c>
      <c r="Z4974" s="24"/>
    </row>
    <row r="4975" spans="1:26" x14ac:dyDescent="0.2">
      <c r="A4975">
        <v>4975</v>
      </c>
      <c r="B4975">
        <v>8813</v>
      </c>
      <c r="H4975" s="23">
        <v>44454</v>
      </c>
      <c r="I4975" s="23"/>
      <c r="J4975">
        <v>197.78</v>
      </c>
      <c r="K4975" s="24"/>
      <c r="L4975" s="24" t="s">
        <v>3905</v>
      </c>
      <c r="M4975" s="24" t="s">
        <v>3906</v>
      </c>
      <c r="N4975" s="24" t="s">
        <v>7</v>
      </c>
      <c r="O4975" s="24" t="s">
        <v>231</v>
      </c>
      <c r="P4975" s="24" t="s">
        <v>217</v>
      </c>
      <c r="Q4975" s="24" t="s">
        <v>102</v>
      </c>
      <c r="R4975" s="24" t="s">
        <v>108</v>
      </c>
      <c r="S4975" s="24" t="s">
        <v>103</v>
      </c>
      <c r="T4975" s="24" t="s">
        <v>260</v>
      </c>
      <c r="U4975" s="24" t="s">
        <v>3470</v>
      </c>
      <c r="V4975" s="24" t="s">
        <v>205</v>
      </c>
      <c r="W4975" s="24" t="s">
        <v>1859</v>
      </c>
      <c r="X4975" s="24" t="s">
        <v>1833</v>
      </c>
      <c r="Y4975" s="24" t="s">
        <v>166</v>
      </c>
      <c r="Z4975" s="24"/>
    </row>
    <row r="4976" spans="1:26" x14ac:dyDescent="0.2">
      <c r="A4976">
        <v>4976</v>
      </c>
      <c r="B4976">
        <v>8814</v>
      </c>
      <c r="H4976" s="23">
        <v>44454</v>
      </c>
      <c r="I4976" s="23"/>
      <c r="J4976">
        <v>3000</v>
      </c>
      <c r="K4976" s="24"/>
      <c r="L4976" s="24" t="s">
        <v>3907</v>
      </c>
      <c r="M4976" s="24" t="s">
        <v>2154</v>
      </c>
      <c r="N4976" s="24" t="s">
        <v>7</v>
      </c>
      <c r="O4976" s="24" t="s">
        <v>231</v>
      </c>
      <c r="P4976" s="24" t="s">
        <v>217</v>
      </c>
      <c r="Q4976" s="24" t="s">
        <v>584</v>
      </c>
      <c r="R4976" s="24" t="s">
        <v>584</v>
      </c>
      <c r="S4976" s="24" t="s">
        <v>584</v>
      </c>
      <c r="T4976" s="24" t="s">
        <v>585</v>
      </c>
      <c r="U4976" s="24" t="s">
        <v>531</v>
      </c>
      <c r="V4976" s="24" t="s">
        <v>3908</v>
      </c>
      <c r="W4976" s="24"/>
      <c r="X4976" s="24" t="s">
        <v>1833</v>
      </c>
      <c r="Y4976" s="24" t="s">
        <v>1833</v>
      </c>
      <c r="Z4976" s="24"/>
    </row>
    <row r="4977" spans="1:26" x14ac:dyDescent="0.2">
      <c r="A4977">
        <v>4977</v>
      </c>
      <c r="B4977">
        <v>8819</v>
      </c>
      <c r="H4977" s="23">
        <v>44455</v>
      </c>
      <c r="I4977" s="23"/>
      <c r="J4977">
        <v>361.44</v>
      </c>
      <c r="K4977" s="24"/>
      <c r="L4977" s="24" t="s">
        <v>3909</v>
      </c>
      <c r="M4977" s="24" t="s">
        <v>2258</v>
      </c>
      <c r="N4977" s="24" t="s">
        <v>50</v>
      </c>
      <c r="O4977" s="24" t="s">
        <v>231</v>
      </c>
      <c r="P4977" s="24" t="s">
        <v>217</v>
      </c>
      <c r="Q4977" s="24" t="s">
        <v>50</v>
      </c>
      <c r="R4977" s="24" t="s">
        <v>70</v>
      </c>
      <c r="S4977" s="24" t="s">
        <v>71</v>
      </c>
      <c r="T4977" s="24" t="s">
        <v>223</v>
      </c>
      <c r="U4977" s="24" t="s">
        <v>205</v>
      </c>
      <c r="V4977" s="24" t="s">
        <v>205</v>
      </c>
      <c r="W4977" s="24"/>
      <c r="X4977" s="24" t="s">
        <v>1833</v>
      </c>
      <c r="Y4977" s="24" t="s">
        <v>166</v>
      </c>
      <c r="Z4977" s="24"/>
    </row>
    <row r="4978" spans="1:26" x14ac:dyDescent="0.2">
      <c r="A4978">
        <v>4978</v>
      </c>
      <c r="B4978">
        <v>8823</v>
      </c>
      <c r="H4978" s="23">
        <v>44455</v>
      </c>
      <c r="I4978" s="23"/>
      <c r="J4978">
        <v>5827.14</v>
      </c>
      <c r="K4978" s="24"/>
      <c r="L4978" s="24" t="s">
        <v>3385</v>
      </c>
      <c r="M4978" s="24" t="s">
        <v>3056</v>
      </c>
      <c r="N4978" s="24" t="s">
        <v>68</v>
      </c>
      <c r="O4978" s="24" t="s">
        <v>231</v>
      </c>
      <c r="P4978" s="24" t="s">
        <v>217</v>
      </c>
      <c r="Q4978" s="24" t="s">
        <v>102</v>
      </c>
      <c r="R4978" s="24" t="s">
        <v>108</v>
      </c>
      <c r="S4978" s="24" t="s">
        <v>108</v>
      </c>
      <c r="T4978" s="24" t="s">
        <v>238</v>
      </c>
      <c r="U4978" s="24" t="s">
        <v>205</v>
      </c>
      <c r="V4978" s="24" t="s">
        <v>205</v>
      </c>
      <c r="W4978" s="24" t="s">
        <v>205</v>
      </c>
      <c r="X4978" s="24" t="s">
        <v>1833</v>
      </c>
      <c r="Y4978" s="24" t="s">
        <v>1833</v>
      </c>
      <c r="Z4978" s="24"/>
    </row>
    <row r="4979" spans="1:26" x14ac:dyDescent="0.2">
      <c r="A4979">
        <v>4979</v>
      </c>
      <c r="B4979">
        <v>8827</v>
      </c>
      <c r="H4979" s="23">
        <v>44455</v>
      </c>
      <c r="I4979" s="23"/>
      <c r="J4979">
        <v>167.61</v>
      </c>
      <c r="K4979" s="24"/>
      <c r="L4979" s="24" t="s">
        <v>3910</v>
      </c>
      <c r="M4979" s="24" t="s">
        <v>3911</v>
      </c>
      <c r="N4979" s="24" t="s">
        <v>7</v>
      </c>
      <c r="O4979" s="24" t="s">
        <v>231</v>
      </c>
      <c r="P4979" s="24" t="s">
        <v>217</v>
      </c>
      <c r="Q4979" s="24" t="s">
        <v>102</v>
      </c>
      <c r="R4979" s="24" t="s">
        <v>108</v>
      </c>
      <c r="S4979" s="24" t="s">
        <v>103</v>
      </c>
      <c r="T4979" s="24" t="s">
        <v>260</v>
      </c>
      <c r="U4979" s="24" t="s">
        <v>3414</v>
      </c>
      <c r="V4979" s="24" t="s">
        <v>205</v>
      </c>
      <c r="W4979" s="24" t="s">
        <v>1856</v>
      </c>
      <c r="X4979" s="24" t="s">
        <v>1833</v>
      </c>
      <c r="Y4979" s="24" t="s">
        <v>1833</v>
      </c>
      <c r="Z4979" s="24"/>
    </row>
    <row r="4980" spans="1:26" x14ac:dyDescent="0.2">
      <c r="A4980">
        <v>4980</v>
      </c>
      <c r="B4980">
        <v>8828</v>
      </c>
      <c r="H4980" s="23">
        <v>44455</v>
      </c>
      <c r="I4980" s="23"/>
      <c r="J4980">
        <v>335.99</v>
      </c>
      <c r="K4980" s="24"/>
      <c r="L4980" s="24" t="s">
        <v>3912</v>
      </c>
      <c r="M4980" s="24" t="s">
        <v>3911</v>
      </c>
      <c r="N4980" s="24" t="s">
        <v>7</v>
      </c>
      <c r="O4980" s="24" t="s">
        <v>231</v>
      </c>
      <c r="P4980" s="24" t="s">
        <v>217</v>
      </c>
      <c r="Q4980" s="24" t="s">
        <v>102</v>
      </c>
      <c r="R4980" s="24" t="s">
        <v>108</v>
      </c>
      <c r="S4980" s="24" t="s">
        <v>103</v>
      </c>
      <c r="T4980" s="24" t="s">
        <v>260</v>
      </c>
      <c r="U4980" s="24" t="s">
        <v>3414</v>
      </c>
      <c r="V4980" s="24" t="s">
        <v>205</v>
      </c>
      <c r="W4980" s="24" t="s">
        <v>1856</v>
      </c>
      <c r="X4980" s="24" t="s">
        <v>1833</v>
      </c>
      <c r="Y4980" s="24" t="s">
        <v>1833</v>
      </c>
      <c r="Z4980" s="24"/>
    </row>
    <row r="4981" spans="1:26" x14ac:dyDescent="0.2">
      <c r="A4981">
        <v>4981</v>
      </c>
      <c r="B4981">
        <v>8829</v>
      </c>
      <c r="H4981" s="23">
        <v>44455</v>
      </c>
      <c r="I4981" s="23"/>
      <c r="J4981">
        <v>351.84</v>
      </c>
      <c r="K4981" s="24"/>
      <c r="L4981" s="24" t="s">
        <v>3913</v>
      </c>
      <c r="M4981" s="24" t="s">
        <v>3911</v>
      </c>
      <c r="N4981" s="24" t="s">
        <v>7</v>
      </c>
      <c r="O4981" s="24" t="s">
        <v>231</v>
      </c>
      <c r="P4981" s="24" t="s">
        <v>217</v>
      </c>
      <c r="Q4981" s="24" t="s">
        <v>102</v>
      </c>
      <c r="R4981" s="24" t="s">
        <v>108</v>
      </c>
      <c r="S4981" s="24" t="s">
        <v>103</v>
      </c>
      <c r="T4981" s="24" t="s">
        <v>260</v>
      </c>
      <c r="U4981" s="24" t="s">
        <v>3414</v>
      </c>
      <c r="V4981" s="24" t="s">
        <v>205</v>
      </c>
      <c r="W4981" s="24" t="s">
        <v>1856</v>
      </c>
      <c r="X4981" s="24" t="s">
        <v>1833</v>
      </c>
      <c r="Y4981" s="24" t="s">
        <v>1833</v>
      </c>
      <c r="Z4981" s="24"/>
    </row>
    <row r="4982" spans="1:26" x14ac:dyDescent="0.2">
      <c r="A4982">
        <v>4982</v>
      </c>
      <c r="B4982">
        <v>8830</v>
      </c>
      <c r="H4982" s="23">
        <v>44455</v>
      </c>
      <c r="I4982" s="23"/>
      <c r="J4982">
        <v>288.31</v>
      </c>
      <c r="K4982" s="24"/>
      <c r="L4982" s="24" t="s">
        <v>3914</v>
      </c>
      <c r="M4982" s="24" t="s">
        <v>3911</v>
      </c>
      <c r="N4982" s="24" t="s">
        <v>7</v>
      </c>
      <c r="O4982" s="24" t="s">
        <v>231</v>
      </c>
      <c r="P4982" s="24" t="s">
        <v>217</v>
      </c>
      <c r="Q4982" s="24" t="s">
        <v>102</v>
      </c>
      <c r="R4982" s="24" t="s">
        <v>108</v>
      </c>
      <c r="S4982" s="24" t="s">
        <v>103</v>
      </c>
      <c r="T4982" s="24" t="s">
        <v>260</v>
      </c>
      <c r="U4982" s="24" t="s">
        <v>3414</v>
      </c>
      <c r="V4982" s="24" t="s">
        <v>205</v>
      </c>
      <c r="W4982" s="24" t="s">
        <v>1856</v>
      </c>
      <c r="X4982" s="24" t="s">
        <v>1833</v>
      </c>
      <c r="Y4982" s="24" t="s">
        <v>1833</v>
      </c>
      <c r="Z4982" s="24"/>
    </row>
    <row r="4983" spans="1:26" x14ac:dyDescent="0.2">
      <c r="A4983">
        <v>4983</v>
      </c>
      <c r="B4983">
        <v>8831</v>
      </c>
      <c r="H4983" s="23">
        <v>44455</v>
      </c>
      <c r="I4983" s="23"/>
      <c r="J4983">
        <v>427.63</v>
      </c>
      <c r="K4983" s="24"/>
      <c r="L4983" s="24" t="s">
        <v>3915</v>
      </c>
      <c r="M4983" s="24" t="s">
        <v>3911</v>
      </c>
      <c r="N4983" s="24" t="s">
        <v>7</v>
      </c>
      <c r="O4983" s="24" t="s">
        <v>231</v>
      </c>
      <c r="P4983" s="24" t="s">
        <v>217</v>
      </c>
      <c r="Q4983" s="24" t="s">
        <v>102</v>
      </c>
      <c r="R4983" s="24" t="s">
        <v>108</v>
      </c>
      <c r="S4983" s="24" t="s">
        <v>103</v>
      </c>
      <c r="T4983" s="24" t="s">
        <v>260</v>
      </c>
      <c r="U4983" s="24" t="s">
        <v>3414</v>
      </c>
      <c r="V4983" s="24" t="s">
        <v>205</v>
      </c>
      <c r="W4983" s="24" t="s">
        <v>1856</v>
      </c>
      <c r="X4983" s="24" t="s">
        <v>1833</v>
      </c>
      <c r="Y4983" s="24" t="s">
        <v>1833</v>
      </c>
      <c r="Z4983" s="24"/>
    </row>
    <row r="4984" spans="1:26" x14ac:dyDescent="0.2">
      <c r="A4984">
        <v>4984</v>
      </c>
      <c r="B4984">
        <v>8832</v>
      </c>
      <c r="H4984" s="23">
        <v>44455</v>
      </c>
      <c r="I4984" s="23"/>
      <c r="J4984">
        <v>601.76</v>
      </c>
      <c r="K4984" s="24"/>
      <c r="L4984" s="24" t="s">
        <v>3916</v>
      </c>
      <c r="M4984" s="24" t="s">
        <v>3911</v>
      </c>
      <c r="N4984" s="24" t="s">
        <v>7</v>
      </c>
      <c r="O4984" s="24" t="s">
        <v>231</v>
      </c>
      <c r="P4984" s="24" t="s">
        <v>217</v>
      </c>
      <c r="Q4984" s="24" t="s">
        <v>102</v>
      </c>
      <c r="R4984" s="24" t="s">
        <v>108</v>
      </c>
      <c r="S4984" s="24" t="s">
        <v>103</v>
      </c>
      <c r="T4984" s="24" t="s">
        <v>260</v>
      </c>
      <c r="U4984" s="24" t="s">
        <v>3414</v>
      </c>
      <c r="V4984" s="24" t="s">
        <v>205</v>
      </c>
      <c r="W4984" s="24" t="s">
        <v>1856</v>
      </c>
      <c r="X4984" s="24" t="s">
        <v>1833</v>
      </c>
      <c r="Y4984" s="24" t="s">
        <v>1833</v>
      </c>
      <c r="Z4984" s="24"/>
    </row>
    <row r="4985" spans="1:26" x14ac:dyDescent="0.2">
      <c r="A4985">
        <v>4985</v>
      </c>
      <c r="B4985">
        <v>8833</v>
      </c>
      <c r="H4985" s="23">
        <v>44455</v>
      </c>
      <c r="I4985" s="23"/>
      <c r="J4985">
        <v>491.04</v>
      </c>
      <c r="K4985" s="24"/>
      <c r="L4985" s="24" t="s">
        <v>3917</v>
      </c>
      <c r="M4985" s="24" t="s">
        <v>3911</v>
      </c>
      <c r="N4985" s="24" t="s">
        <v>7</v>
      </c>
      <c r="O4985" s="24" t="s">
        <v>231</v>
      </c>
      <c r="P4985" s="24" t="s">
        <v>217</v>
      </c>
      <c r="Q4985" s="24" t="s">
        <v>102</v>
      </c>
      <c r="R4985" s="24" t="s">
        <v>108</v>
      </c>
      <c r="S4985" s="24" t="s">
        <v>103</v>
      </c>
      <c r="T4985" s="24" t="s">
        <v>260</v>
      </c>
      <c r="U4985" s="24" t="s">
        <v>3414</v>
      </c>
      <c r="V4985" s="24" t="s">
        <v>205</v>
      </c>
      <c r="W4985" s="24" t="s">
        <v>1856</v>
      </c>
      <c r="X4985" s="24" t="s">
        <v>1833</v>
      </c>
      <c r="Y4985" s="24" t="s">
        <v>1833</v>
      </c>
      <c r="Z4985" s="24"/>
    </row>
    <row r="4986" spans="1:26" x14ac:dyDescent="0.2">
      <c r="A4986">
        <v>4986</v>
      </c>
      <c r="B4986">
        <v>8839</v>
      </c>
      <c r="H4986" s="23">
        <v>44456</v>
      </c>
      <c r="I4986" s="23"/>
      <c r="J4986">
        <v>500</v>
      </c>
      <c r="K4986" s="24"/>
      <c r="L4986" s="24" t="s">
        <v>3918</v>
      </c>
      <c r="M4986" s="24" t="s">
        <v>3919</v>
      </c>
      <c r="N4986" s="24" t="s">
        <v>69</v>
      </c>
      <c r="O4986" s="24" t="s">
        <v>231</v>
      </c>
      <c r="P4986" s="24" t="s">
        <v>275</v>
      </c>
      <c r="Q4986" s="24" t="s">
        <v>67</v>
      </c>
      <c r="R4986" s="24" t="s">
        <v>70</v>
      </c>
      <c r="S4986" s="24" t="s">
        <v>24</v>
      </c>
      <c r="T4986" s="24" t="s">
        <v>312</v>
      </c>
      <c r="U4986" s="24" t="s">
        <v>205</v>
      </c>
      <c r="V4986" s="24" t="s">
        <v>205</v>
      </c>
      <c r="W4986" s="24" t="s">
        <v>3920</v>
      </c>
      <c r="X4986" s="24" t="s">
        <v>1833</v>
      </c>
      <c r="Y4986" s="24" t="s">
        <v>1833</v>
      </c>
      <c r="Z4986" s="24"/>
    </row>
    <row r="4987" spans="1:26" x14ac:dyDescent="0.2">
      <c r="A4987">
        <v>4987</v>
      </c>
      <c r="B4987">
        <v>8840</v>
      </c>
      <c r="H4987" s="23">
        <v>44456</v>
      </c>
      <c r="I4987" s="23"/>
      <c r="J4987">
        <v>597</v>
      </c>
      <c r="K4987" s="24"/>
      <c r="L4987" s="24" t="s">
        <v>3921</v>
      </c>
      <c r="M4987" s="24" t="s">
        <v>3922</v>
      </c>
      <c r="N4987" s="24" t="s">
        <v>69</v>
      </c>
      <c r="O4987" s="24" t="s">
        <v>231</v>
      </c>
      <c r="P4987" s="24" t="s">
        <v>275</v>
      </c>
      <c r="Q4987" s="24" t="s">
        <v>67</v>
      </c>
      <c r="R4987" s="24" t="s">
        <v>6</v>
      </c>
      <c r="S4987" s="24" t="s">
        <v>24</v>
      </c>
      <c r="T4987" s="24" t="s">
        <v>312</v>
      </c>
      <c r="U4987" s="24" t="s">
        <v>205</v>
      </c>
      <c r="V4987" s="24" t="s">
        <v>205</v>
      </c>
      <c r="W4987" s="24" t="s">
        <v>3923</v>
      </c>
      <c r="X4987" s="24" t="s">
        <v>1833</v>
      </c>
      <c r="Y4987" s="24" t="s">
        <v>1833</v>
      </c>
      <c r="Z4987" s="24"/>
    </row>
    <row r="4988" spans="1:26" x14ac:dyDescent="0.2">
      <c r="A4988">
        <v>4988</v>
      </c>
      <c r="B4988">
        <v>8855</v>
      </c>
      <c r="H4988" s="23">
        <v>44459</v>
      </c>
      <c r="I4988" s="23"/>
      <c r="J4988">
        <v>840</v>
      </c>
      <c r="K4988" s="24"/>
      <c r="L4988" s="24" t="s">
        <v>3437</v>
      </c>
      <c r="M4988" s="24" t="s">
        <v>2785</v>
      </c>
      <c r="N4988" s="24" t="s">
        <v>68</v>
      </c>
      <c r="O4988" s="24" t="s">
        <v>231</v>
      </c>
      <c r="P4988" s="24" t="s">
        <v>217</v>
      </c>
      <c r="Q4988" s="24" t="s">
        <v>64</v>
      </c>
      <c r="R4988" s="24" t="s">
        <v>6</v>
      </c>
      <c r="S4988" s="24" t="s">
        <v>25</v>
      </c>
      <c r="T4988" s="24" t="s">
        <v>1100</v>
      </c>
      <c r="U4988" s="24" t="s">
        <v>205</v>
      </c>
      <c r="V4988" s="24" t="s">
        <v>205</v>
      </c>
      <c r="W4988" s="24" t="s">
        <v>2675</v>
      </c>
      <c r="X4988" s="24" t="s">
        <v>1833</v>
      </c>
      <c r="Y4988" s="24" t="s">
        <v>166</v>
      </c>
      <c r="Z4988" s="24"/>
    </row>
    <row r="4989" spans="1:26" x14ac:dyDescent="0.2">
      <c r="A4989">
        <v>4989</v>
      </c>
      <c r="B4989">
        <v>8856</v>
      </c>
      <c r="H4989" s="23">
        <v>44459</v>
      </c>
      <c r="I4989" s="23"/>
      <c r="J4989">
        <v>61.4</v>
      </c>
      <c r="K4989" s="24"/>
      <c r="L4989" s="24" t="s">
        <v>3924</v>
      </c>
      <c r="M4989" s="24" t="s">
        <v>3925</v>
      </c>
      <c r="N4989" s="24" t="s">
        <v>68</v>
      </c>
      <c r="O4989" s="24" t="s">
        <v>231</v>
      </c>
      <c r="P4989" s="24" t="s">
        <v>217</v>
      </c>
      <c r="Q4989" s="24" t="s">
        <v>36</v>
      </c>
      <c r="R4989" s="24" t="s">
        <v>6</v>
      </c>
      <c r="S4989" s="24" t="s">
        <v>31</v>
      </c>
      <c r="T4989" s="24" t="s">
        <v>474</v>
      </c>
      <c r="U4989" s="24" t="s">
        <v>205</v>
      </c>
      <c r="V4989" s="24" t="s">
        <v>205</v>
      </c>
      <c r="W4989" s="24" t="s">
        <v>593</v>
      </c>
      <c r="X4989" s="24" t="s">
        <v>1833</v>
      </c>
      <c r="Y4989" s="24" t="s">
        <v>1833</v>
      </c>
      <c r="Z4989" s="24"/>
    </row>
    <row r="4990" spans="1:26" x14ac:dyDescent="0.2">
      <c r="A4990">
        <v>4990</v>
      </c>
      <c r="B4990">
        <v>8857</v>
      </c>
      <c r="H4990" s="23">
        <v>44459</v>
      </c>
      <c r="I4990" s="23"/>
      <c r="J4990">
        <v>733.59</v>
      </c>
      <c r="K4990" s="24"/>
      <c r="L4990" s="24" t="s">
        <v>3735</v>
      </c>
      <c r="M4990" s="24" t="s">
        <v>3122</v>
      </c>
      <c r="N4990" s="24" t="s">
        <v>7</v>
      </c>
      <c r="O4990" s="24" t="s">
        <v>231</v>
      </c>
      <c r="P4990" s="24" t="s">
        <v>217</v>
      </c>
      <c r="Q4990" s="24" t="s">
        <v>52</v>
      </c>
      <c r="R4990" s="24" t="s">
        <v>69</v>
      </c>
      <c r="S4990" s="24" t="s">
        <v>94</v>
      </c>
      <c r="T4990" s="24" t="s">
        <v>363</v>
      </c>
      <c r="U4990" s="24" t="s">
        <v>205</v>
      </c>
      <c r="V4990" s="24" t="s">
        <v>205</v>
      </c>
      <c r="W4990" s="24" t="s">
        <v>3186</v>
      </c>
      <c r="X4990" s="24" t="s">
        <v>1833</v>
      </c>
      <c r="Y4990" s="24" t="s">
        <v>1833</v>
      </c>
      <c r="Z4990" s="24"/>
    </row>
    <row r="4991" spans="1:26" x14ac:dyDescent="0.2">
      <c r="A4991">
        <v>4991</v>
      </c>
      <c r="B4991">
        <v>8858</v>
      </c>
      <c r="H4991" s="23">
        <v>44459</v>
      </c>
      <c r="I4991" s="23"/>
      <c r="J4991">
        <v>202.93</v>
      </c>
      <c r="K4991" s="24"/>
      <c r="L4991" s="24" t="s">
        <v>3452</v>
      </c>
      <c r="M4991" s="24" t="s">
        <v>3095</v>
      </c>
      <c r="N4991" s="24" t="s">
        <v>68</v>
      </c>
      <c r="O4991" s="24" t="s">
        <v>231</v>
      </c>
      <c r="P4991" s="24" t="s">
        <v>217</v>
      </c>
      <c r="Q4991" s="24" t="s">
        <v>7</v>
      </c>
      <c r="R4991" s="24" t="s">
        <v>105</v>
      </c>
      <c r="S4991" s="24" t="s">
        <v>24</v>
      </c>
      <c r="T4991" s="24" t="s">
        <v>312</v>
      </c>
      <c r="U4991" s="24" t="s">
        <v>205</v>
      </c>
      <c r="V4991" s="24" t="s">
        <v>205</v>
      </c>
      <c r="W4991" s="24" t="s">
        <v>3022</v>
      </c>
      <c r="X4991" s="24" t="s">
        <v>1833</v>
      </c>
      <c r="Y4991" s="24" t="s">
        <v>1833</v>
      </c>
      <c r="Z4991" s="24"/>
    </row>
    <row r="4992" spans="1:26" x14ac:dyDescent="0.2">
      <c r="A4992">
        <v>4992</v>
      </c>
      <c r="B4992">
        <v>8859</v>
      </c>
      <c r="H4992" s="23">
        <v>44459</v>
      </c>
      <c r="I4992" s="23"/>
      <c r="J4992">
        <v>40</v>
      </c>
      <c r="K4992" s="24"/>
      <c r="L4992" s="24" t="s">
        <v>3926</v>
      </c>
      <c r="M4992" s="24" t="s">
        <v>2154</v>
      </c>
      <c r="N4992" s="24" t="s">
        <v>7</v>
      </c>
      <c r="O4992" s="24" t="s">
        <v>231</v>
      </c>
      <c r="P4992" s="24" t="s">
        <v>217</v>
      </c>
      <c r="Q4992" s="24" t="s">
        <v>584</v>
      </c>
      <c r="R4992" s="24" t="s">
        <v>584</v>
      </c>
      <c r="S4992" s="24" t="s">
        <v>584</v>
      </c>
      <c r="T4992" s="24" t="s">
        <v>585</v>
      </c>
      <c r="U4992" s="24" t="s">
        <v>3927</v>
      </c>
      <c r="V4992" s="24" t="s">
        <v>3928</v>
      </c>
      <c r="W4992" s="24" t="s">
        <v>205</v>
      </c>
      <c r="X4992" s="24" t="s">
        <v>1833</v>
      </c>
      <c r="Y4992" s="24" t="s">
        <v>166</v>
      </c>
      <c r="Z4992" s="24"/>
    </row>
    <row r="4993" spans="1:26" x14ac:dyDescent="0.2">
      <c r="A4993">
        <v>4993</v>
      </c>
      <c r="B4993">
        <v>8860</v>
      </c>
      <c r="H4993" s="23">
        <v>44459</v>
      </c>
      <c r="I4993" s="23"/>
      <c r="J4993">
        <v>80000</v>
      </c>
      <c r="K4993" s="24"/>
      <c r="L4993" s="24" t="s">
        <v>3396</v>
      </c>
      <c r="M4993" s="24" t="s">
        <v>240</v>
      </c>
      <c r="N4993" s="24" t="s">
        <v>68</v>
      </c>
      <c r="O4993" s="24" t="s">
        <v>231</v>
      </c>
      <c r="P4993" s="24" t="s">
        <v>217</v>
      </c>
      <c r="Q4993" s="24" t="s">
        <v>234</v>
      </c>
      <c r="R4993" s="24" t="s">
        <v>234</v>
      </c>
      <c r="S4993" s="24" t="s">
        <v>234</v>
      </c>
      <c r="T4993" s="24" t="s">
        <v>235</v>
      </c>
      <c r="U4993" s="24" t="s">
        <v>205</v>
      </c>
      <c r="V4993" s="24" t="s">
        <v>205</v>
      </c>
      <c r="W4993" s="24" t="s">
        <v>205</v>
      </c>
      <c r="X4993" s="24" t="s">
        <v>1833</v>
      </c>
      <c r="Y4993" s="24" t="s">
        <v>1833</v>
      </c>
      <c r="Z4993" s="24"/>
    </row>
    <row r="4994" spans="1:26" x14ac:dyDescent="0.2">
      <c r="A4994">
        <v>4994</v>
      </c>
      <c r="B4994">
        <v>8870</v>
      </c>
      <c r="H4994" s="23">
        <v>44461</v>
      </c>
      <c r="I4994" s="23"/>
      <c r="J4994">
        <v>589</v>
      </c>
      <c r="K4994" s="24"/>
      <c r="L4994" s="24" t="s">
        <v>3929</v>
      </c>
      <c r="M4994" s="24" t="s">
        <v>3930</v>
      </c>
      <c r="N4994" s="24" t="s">
        <v>2350</v>
      </c>
      <c r="O4994" s="24" t="s">
        <v>231</v>
      </c>
      <c r="P4994" s="24" t="s">
        <v>217</v>
      </c>
      <c r="Q4994" s="24" t="s">
        <v>36</v>
      </c>
      <c r="R4994" s="24" t="s">
        <v>70</v>
      </c>
      <c r="S4994" s="24" t="s">
        <v>74</v>
      </c>
      <c r="T4994" s="24" t="s">
        <v>225</v>
      </c>
      <c r="U4994" s="24" t="s">
        <v>205</v>
      </c>
      <c r="V4994" s="24" t="s">
        <v>205</v>
      </c>
      <c r="W4994" s="24"/>
      <c r="X4994" s="24" t="s">
        <v>1833</v>
      </c>
      <c r="Y4994" s="24" t="s">
        <v>1833</v>
      </c>
      <c r="Z4994" s="24"/>
    </row>
    <row r="4995" spans="1:26" x14ac:dyDescent="0.2">
      <c r="A4995">
        <v>4995</v>
      </c>
      <c r="B4995">
        <v>8876</v>
      </c>
      <c r="H4995" s="23">
        <v>44461</v>
      </c>
      <c r="I4995" s="23"/>
      <c r="J4995">
        <v>99.99</v>
      </c>
      <c r="K4995" s="24"/>
      <c r="L4995" s="24" t="s">
        <v>3931</v>
      </c>
      <c r="M4995" s="24" t="s">
        <v>3932</v>
      </c>
      <c r="N4995" s="24" t="s">
        <v>68</v>
      </c>
      <c r="O4995" s="24" t="s">
        <v>231</v>
      </c>
      <c r="P4995" s="24" t="s">
        <v>217</v>
      </c>
      <c r="Q4995" s="24" t="s">
        <v>17</v>
      </c>
      <c r="R4995" s="24" t="s">
        <v>69</v>
      </c>
      <c r="S4995" s="24" t="s">
        <v>96</v>
      </c>
      <c r="T4995" s="24" t="s">
        <v>411</v>
      </c>
      <c r="U4995" s="24" t="s">
        <v>205</v>
      </c>
      <c r="V4995" s="24" t="s">
        <v>205</v>
      </c>
      <c r="W4995" s="24"/>
      <c r="X4995" s="24" t="s">
        <v>1833</v>
      </c>
      <c r="Y4995" s="24" t="s">
        <v>1833</v>
      </c>
      <c r="Z4995" s="24"/>
    </row>
    <row r="4996" spans="1:26" x14ac:dyDescent="0.2">
      <c r="A4996">
        <v>4996</v>
      </c>
      <c r="B4996">
        <v>8878</v>
      </c>
      <c r="H4996" s="23">
        <v>44462</v>
      </c>
      <c r="I4996" s="23"/>
      <c r="J4996">
        <v>406.25</v>
      </c>
      <c r="K4996" s="24"/>
      <c r="L4996" s="24" t="s">
        <v>3933</v>
      </c>
      <c r="M4996" s="24" t="s">
        <v>3934</v>
      </c>
      <c r="N4996" s="24" t="s">
        <v>68</v>
      </c>
      <c r="O4996" s="24" t="s">
        <v>231</v>
      </c>
      <c r="P4996" s="24" t="s">
        <v>3813</v>
      </c>
      <c r="Q4996" s="24" t="s">
        <v>17</v>
      </c>
      <c r="R4996" s="24" t="s">
        <v>105</v>
      </c>
      <c r="S4996" s="24" t="s">
        <v>19</v>
      </c>
      <c r="T4996" s="24" t="s">
        <v>3935</v>
      </c>
      <c r="U4996" s="24" t="s">
        <v>205</v>
      </c>
      <c r="V4996" s="24" t="s">
        <v>205</v>
      </c>
      <c r="W4996" s="24"/>
      <c r="X4996" s="24" t="s">
        <v>1833</v>
      </c>
      <c r="Y4996" s="24" t="s">
        <v>1833</v>
      </c>
      <c r="Z4996" s="24"/>
    </row>
    <row r="4997" spans="1:26" x14ac:dyDescent="0.2">
      <c r="A4997">
        <v>4997</v>
      </c>
      <c r="B4997">
        <v>8879</v>
      </c>
      <c r="H4997" s="23">
        <v>44462</v>
      </c>
      <c r="I4997" s="23"/>
      <c r="J4997">
        <v>406.25</v>
      </c>
      <c r="K4997" s="24"/>
      <c r="L4997" s="24" t="s">
        <v>3936</v>
      </c>
      <c r="M4997" s="24" t="s">
        <v>3934</v>
      </c>
      <c r="N4997" s="24" t="s">
        <v>68</v>
      </c>
      <c r="O4997" s="24" t="s">
        <v>231</v>
      </c>
      <c r="P4997" s="24" t="s">
        <v>207</v>
      </c>
      <c r="Q4997" s="24" t="s">
        <v>17</v>
      </c>
      <c r="R4997" s="24" t="s">
        <v>105</v>
      </c>
      <c r="S4997" s="24" t="s">
        <v>19</v>
      </c>
      <c r="T4997" s="24" t="s">
        <v>3935</v>
      </c>
      <c r="U4997" s="24" t="s">
        <v>205</v>
      </c>
      <c r="V4997" s="24" t="s">
        <v>205</v>
      </c>
      <c r="W4997" s="24"/>
      <c r="X4997" s="24" t="s">
        <v>1833</v>
      </c>
      <c r="Y4997" s="24" t="s">
        <v>1833</v>
      </c>
      <c r="Z4997" s="24"/>
    </row>
    <row r="4998" spans="1:26" x14ac:dyDescent="0.2">
      <c r="A4998">
        <v>4998</v>
      </c>
      <c r="B4998">
        <v>8880</v>
      </c>
      <c r="H4998" s="23">
        <v>44462</v>
      </c>
      <c r="I4998" s="23"/>
      <c r="J4998">
        <v>758.33</v>
      </c>
      <c r="K4998" s="24"/>
      <c r="L4998" s="24" t="s">
        <v>3937</v>
      </c>
      <c r="M4998" s="24" t="s">
        <v>3934</v>
      </c>
      <c r="N4998" s="24" t="s">
        <v>68</v>
      </c>
      <c r="O4998" s="24" t="s">
        <v>231</v>
      </c>
      <c r="P4998" s="24" t="s">
        <v>217</v>
      </c>
      <c r="Q4998" s="24" t="s">
        <v>17</v>
      </c>
      <c r="R4998" s="24" t="s">
        <v>105</v>
      </c>
      <c r="S4998" s="24" t="s">
        <v>19</v>
      </c>
      <c r="T4998" s="24" t="s">
        <v>3935</v>
      </c>
      <c r="U4998" s="24" t="s">
        <v>205</v>
      </c>
      <c r="V4998" s="24" t="s">
        <v>205</v>
      </c>
      <c r="W4998" s="24"/>
      <c r="X4998" s="24" t="s">
        <v>1833</v>
      </c>
      <c r="Y4998" s="24" t="s">
        <v>1833</v>
      </c>
      <c r="Z4998" s="24"/>
    </row>
    <row r="4999" spans="1:26" x14ac:dyDescent="0.2">
      <c r="A4999">
        <v>4999</v>
      </c>
      <c r="B4999">
        <v>8881</v>
      </c>
      <c r="H4999" s="23">
        <v>44462</v>
      </c>
      <c r="I4999" s="23"/>
      <c r="J4999">
        <v>406.25</v>
      </c>
      <c r="K4999" s="24"/>
      <c r="L4999" s="24" t="s">
        <v>3933</v>
      </c>
      <c r="M4999" s="24" t="s">
        <v>3934</v>
      </c>
      <c r="N4999" s="24" t="s">
        <v>68</v>
      </c>
      <c r="O4999" s="24" t="s">
        <v>231</v>
      </c>
      <c r="P4999" s="24" t="s">
        <v>3813</v>
      </c>
      <c r="Q4999" s="24" t="s">
        <v>17</v>
      </c>
      <c r="R4999" s="24" t="s">
        <v>105</v>
      </c>
      <c r="S4999" s="24" t="s">
        <v>19</v>
      </c>
      <c r="T4999" s="24" t="s">
        <v>3935</v>
      </c>
      <c r="U4999" s="24" t="s">
        <v>205</v>
      </c>
      <c r="V4999" s="24" t="s">
        <v>205</v>
      </c>
      <c r="W4999" s="24"/>
      <c r="X4999" s="24" t="s">
        <v>1833</v>
      </c>
      <c r="Y4999" s="24" t="s">
        <v>1833</v>
      </c>
      <c r="Z4999" s="24"/>
    </row>
    <row r="5000" spans="1:26" x14ac:dyDescent="0.2">
      <c r="A5000">
        <v>5000</v>
      </c>
      <c r="B5000">
        <v>8882</v>
      </c>
      <c r="H5000" s="23">
        <v>44462</v>
      </c>
      <c r="I5000" s="23"/>
      <c r="J5000">
        <v>406.25</v>
      </c>
      <c r="K5000" s="24"/>
      <c r="L5000" s="24" t="s">
        <v>3936</v>
      </c>
      <c r="M5000" s="24" t="s">
        <v>3934</v>
      </c>
      <c r="N5000" s="24" t="s">
        <v>68</v>
      </c>
      <c r="O5000" s="24" t="s">
        <v>231</v>
      </c>
      <c r="P5000" s="24" t="s">
        <v>207</v>
      </c>
      <c r="Q5000" s="24" t="s">
        <v>17</v>
      </c>
      <c r="R5000" s="24" t="s">
        <v>105</v>
      </c>
      <c r="S5000" s="24" t="s">
        <v>19</v>
      </c>
      <c r="T5000" s="24" t="s">
        <v>3935</v>
      </c>
      <c r="U5000" s="24" t="s">
        <v>205</v>
      </c>
      <c r="V5000" s="24" t="s">
        <v>205</v>
      </c>
      <c r="W5000" s="24"/>
      <c r="X5000" s="24" t="s">
        <v>1833</v>
      </c>
      <c r="Y5000" s="24" t="s">
        <v>1833</v>
      </c>
      <c r="Z5000" s="24"/>
    </row>
    <row r="5001" spans="1:26" x14ac:dyDescent="0.2">
      <c r="A5001">
        <v>5001</v>
      </c>
      <c r="B5001">
        <v>8883</v>
      </c>
      <c r="H5001" s="23">
        <v>44462</v>
      </c>
      <c r="I5001" s="23"/>
      <c r="J5001">
        <v>758.33</v>
      </c>
      <c r="K5001" s="24"/>
      <c r="L5001" s="24" t="s">
        <v>3938</v>
      </c>
      <c r="M5001" s="24" t="s">
        <v>3934</v>
      </c>
      <c r="N5001" s="24" t="s">
        <v>68</v>
      </c>
      <c r="O5001" s="24" t="s">
        <v>231</v>
      </c>
      <c r="P5001" s="24" t="s">
        <v>217</v>
      </c>
      <c r="Q5001" s="24" t="s">
        <v>17</v>
      </c>
      <c r="R5001" s="24" t="s">
        <v>105</v>
      </c>
      <c r="S5001" s="24" t="s">
        <v>19</v>
      </c>
      <c r="T5001" s="24" t="s">
        <v>3935</v>
      </c>
      <c r="U5001" s="24" t="s">
        <v>205</v>
      </c>
      <c r="V5001" s="24" t="s">
        <v>205</v>
      </c>
      <c r="W5001" s="24"/>
      <c r="X5001" s="24" t="s">
        <v>1833</v>
      </c>
      <c r="Y5001" s="24" t="s">
        <v>1833</v>
      </c>
      <c r="Z5001" s="24"/>
    </row>
    <row r="5002" spans="1:26" x14ac:dyDescent="0.2">
      <c r="A5002">
        <v>5002</v>
      </c>
      <c r="B5002">
        <v>8884</v>
      </c>
      <c r="H5002" s="23">
        <v>44462</v>
      </c>
      <c r="I5002" s="23"/>
      <c r="J5002">
        <v>1478</v>
      </c>
      <c r="K5002" s="24"/>
      <c r="L5002" s="24" t="s">
        <v>3939</v>
      </c>
      <c r="M5002" s="24" t="s">
        <v>2258</v>
      </c>
      <c r="N5002" s="24" t="s">
        <v>50</v>
      </c>
      <c r="O5002" s="24" t="s">
        <v>231</v>
      </c>
      <c r="P5002" s="24" t="s">
        <v>217</v>
      </c>
      <c r="Q5002" s="24" t="s">
        <v>50</v>
      </c>
      <c r="R5002" s="24" t="s">
        <v>70</v>
      </c>
      <c r="S5002" s="24" t="s">
        <v>71</v>
      </c>
      <c r="T5002" s="24" t="s">
        <v>223</v>
      </c>
      <c r="U5002" s="24" t="s">
        <v>205</v>
      </c>
      <c r="V5002" s="24" t="s">
        <v>205</v>
      </c>
      <c r="W5002" s="24"/>
      <c r="X5002" s="24" t="s">
        <v>1833</v>
      </c>
      <c r="Y5002" s="24" t="s">
        <v>166</v>
      </c>
      <c r="Z5002" s="24"/>
    </row>
    <row r="5003" spans="1:26" x14ac:dyDescent="0.2">
      <c r="A5003">
        <v>5003</v>
      </c>
      <c r="B5003">
        <v>8887</v>
      </c>
      <c r="H5003" s="23">
        <v>44462</v>
      </c>
      <c r="I5003" s="23"/>
      <c r="J5003">
        <v>154</v>
      </c>
      <c r="K5003" s="24"/>
      <c r="L5003" s="24" t="s">
        <v>3940</v>
      </c>
      <c r="M5003" s="24" t="s">
        <v>3941</v>
      </c>
      <c r="N5003" s="24" t="s">
        <v>2350</v>
      </c>
      <c r="O5003" s="24" t="s">
        <v>231</v>
      </c>
      <c r="P5003" s="24" t="s">
        <v>217</v>
      </c>
      <c r="Q5003" s="24" t="s">
        <v>36</v>
      </c>
      <c r="R5003" s="24" t="s">
        <v>70</v>
      </c>
      <c r="S5003" s="24" t="s">
        <v>83</v>
      </c>
      <c r="T5003" s="24" t="s">
        <v>257</v>
      </c>
      <c r="U5003" s="24" t="s">
        <v>205</v>
      </c>
      <c r="V5003" s="24" t="s">
        <v>205</v>
      </c>
      <c r="W5003" s="24"/>
      <c r="X5003" s="24" t="s">
        <v>1833</v>
      </c>
      <c r="Y5003" s="24" t="s">
        <v>1833</v>
      </c>
      <c r="Z5003" s="24"/>
    </row>
    <row r="5004" spans="1:26" x14ac:dyDescent="0.2">
      <c r="A5004">
        <v>5004</v>
      </c>
      <c r="B5004">
        <v>8892</v>
      </c>
      <c r="H5004" s="23">
        <v>44463</v>
      </c>
      <c r="I5004" s="23"/>
      <c r="J5004">
        <v>116.8</v>
      </c>
      <c r="K5004" s="24"/>
      <c r="L5004" s="24" t="s">
        <v>3629</v>
      </c>
      <c r="M5004" s="24" t="s">
        <v>1482</v>
      </c>
      <c r="N5004" s="24" t="s">
        <v>7</v>
      </c>
      <c r="O5004" s="24" t="s">
        <v>231</v>
      </c>
      <c r="P5004" s="24" t="s">
        <v>217</v>
      </c>
      <c r="Q5004" s="24" t="s">
        <v>55</v>
      </c>
      <c r="R5004" s="24" t="s">
        <v>70</v>
      </c>
      <c r="S5004" s="24" t="s">
        <v>76</v>
      </c>
      <c r="T5004" s="24" t="s">
        <v>225</v>
      </c>
      <c r="U5004" s="24" t="s">
        <v>205</v>
      </c>
      <c r="V5004" s="24" t="s">
        <v>205</v>
      </c>
      <c r="W5004" s="24" t="s">
        <v>2313</v>
      </c>
      <c r="X5004" s="24" t="s">
        <v>1833</v>
      </c>
      <c r="Y5004" s="24" t="s">
        <v>166</v>
      </c>
      <c r="Z5004" s="24"/>
    </row>
    <row r="5005" spans="1:26" x14ac:dyDescent="0.2">
      <c r="A5005">
        <v>5005</v>
      </c>
      <c r="B5005">
        <v>8893</v>
      </c>
      <c r="H5005" s="23">
        <v>44463</v>
      </c>
      <c r="I5005" s="23"/>
      <c r="J5005">
        <v>52.56</v>
      </c>
      <c r="K5005" s="24"/>
      <c r="L5005" s="24" t="s">
        <v>3629</v>
      </c>
      <c r="M5005" s="24" t="s">
        <v>1482</v>
      </c>
      <c r="N5005" s="24" t="s">
        <v>7</v>
      </c>
      <c r="O5005" s="24" t="s">
        <v>231</v>
      </c>
      <c r="P5005" s="24" t="s">
        <v>217</v>
      </c>
      <c r="Q5005" s="24" t="s">
        <v>55</v>
      </c>
      <c r="R5005" s="24" t="s">
        <v>70</v>
      </c>
      <c r="S5005" s="24" t="s">
        <v>76</v>
      </c>
      <c r="T5005" s="24" t="s">
        <v>225</v>
      </c>
      <c r="U5005" s="24" t="s">
        <v>205</v>
      </c>
      <c r="V5005" s="24" t="s">
        <v>205</v>
      </c>
      <c r="W5005" s="24" t="s">
        <v>2313</v>
      </c>
      <c r="X5005" s="24" t="s">
        <v>1833</v>
      </c>
      <c r="Y5005" s="24" t="s">
        <v>166</v>
      </c>
      <c r="Z5005" s="24"/>
    </row>
    <row r="5006" spans="1:26" x14ac:dyDescent="0.2">
      <c r="A5006">
        <v>5006</v>
      </c>
      <c r="B5006">
        <v>8894</v>
      </c>
      <c r="H5006" s="23">
        <v>44463</v>
      </c>
      <c r="I5006" s="23"/>
      <c r="J5006">
        <v>131.4</v>
      </c>
      <c r="K5006" s="24"/>
      <c r="L5006" s="24" t="s">
        <v>3629</v>
      </c>
      <c r="M5006" s="24" t="s">
        <v>1482</v>
      </c>
      <c r="N5006" s="24" t="s">
        <v>7</v>
      </c>
      <c r="O5006" s="24" t="s">
        <v>231</v>
      </c>
      <c r="P5006" s="24" t="s">
        <v>217</v>
      </c>
      <c r="Q5006" s="24" t="s">
        <v>55</v>
      </c>
      <c r="R5006" s="24" t="s">
        <v>70</v>
      </c>
      <c r="S5006" s="24" t="s">
        <v>76</v>
      </c>
      <c r="T5006" s="24" t="s">
        <v>225</v>
      </c>
      <c r="U5006" s="24" t="s">
        <v>205</v>
      </c>
      <c r="V5006" s="24" t="s">
        <v>205</v>
      </c>
      <c r="W5006" s="24" t="s">
        <v>2313</v>
      </c>
      <c r="X5006" s="24" t="s">
        <v>1833</v>
      </c>
      <c r="Y5006" s="24" t="s">
        <v>166</v>
      </c>
      <c r="Z5006" s="24"/>
    </row>
    <row r="5007" spans="1:26" x14ac:dyDescent="0.2">
      <c r="A5007">
        <v>5007</v>
      </c>
      <c r="B5007">
        <v>8895</v>
      </c>
      <c r="H5007" s="23">
        <v>44463</v>
      </c>
      <c r="I5007" s="23"/>
      <c r="J5007">
        <v>116.8</v>
      </c>
      <c r="K5007" s="24"/>
      <c r="L5007" s="24" t="s">
        <v>3629</v>
      </c>
      <c r="M5007" s="24" t="s">
        <v>1482</v>
      </c>
      <c r="N5007" s="24" t="s">
        <v>7</v>
      </c>
      <c r="O5007" s="24" t="s">
        <v>231</v>
      </c>
      <c r="P5007" s="24" t="s">
        <v>217</v>
      </c>
      <c r="Q5007" s="24" t="s">
        <v>55</v>
      </c>
      <c r="R5007" s="24" t="s">
        <v>70</v>
      </c>
      <c r="S5007" s="24" t="s">
        <v>76</v>
      </c>
      <c r="T5007" s="24" t="s">
        <v>225</v>
      </c>
      <c r="U5007" s="24" t="s">
        <v>205</v>
      </c>
      <c r="V5007" s="24" t="s">
        <v>205</v>
      </c>
      <c r="W5007" s="24" t="s">
        <v>2313</v>
      </c>
      <c r="X5007" s="24" t="s">
        <v>1833</v>
      </c>
      <c r="Y5007" s="24" t="s">
        <v>166</v>
      </c>
      <c r="Z5007" s="24"/>
    </row>
    <row r="5008" spans="1:26" x14ac:dyDescent="0.2">
      <c r="A5008">
        <v>5008</v>
      </c>
      <c r="B5008">
        <v>8896</v>
      </c>
      <c r="H5008" s="23">
        <v>44463</v>
      </c>
      <c r="I5008" s="23"/>
      <c r="J5008">
        <v>175.2</v>
      </c>
      <c r="K5008" s="24"/>
      <c r="L5008" s="24" t="s">
        <v>3629</v>
      </c>
      <c r="M5008" s="24" t="s">
        <v>1482</v>
      </c>
      <c r="N5008" s="24" t="s">
        <v>7</v>
      </c>
      <c r="O5008" s="24" t="s">
        <v>231</v>
      </c>
      <c r="P5008" s="24" t="s">
        <v>217</v>
      </c>
      <c r="Q5008" s="24" t="s">
        <v>55</v>
      </c>
      <c r="R5008" s="24" t="s">
        <v>70</v>
      </c>
      <c r="S5008" s="24" t="s">
        <v>76</v>
      </c>
      <c r="T5008" s="24" t="s">
        <v>225</v>
      </c>
      <c r="U5008" s="24" t="s">
        <v>205</v>
      </c>
      <c r="V5008" s="24" t="s">
        <v>205</v>
      </c>
      <c r="W5008" s="24" t="s">
        <v>2313</v>
      </c>
      <c r="X5008" s="24" t="s">
        <v>1833</v>
      </c>
      <c r="Y5008" s="24" t="s">
        <v>166</v>
      </c>
      <c r="Z5008" s="24"/>
    </row>
    <row r="5009" spans="1:26" x14ac:dyDescent="0.2">
      <c r="A5009">
        <v>5009</v>
      </c>
      <c r="B5009">
        <v>8897</v>
      </c>
      <c r="H5009" s="23">
        <v>44463</v>
      </c>
      <c r="I5009" s="23"/>
      <c r="J5009">
        <v>759.2</v>
      </c>
      <c r="K5009" s="24"/>
      <c r="L5009" s="24" t="s">
        <v>3629</v>
      </c>
      <c r="M5009" s="24" t="s">
        <v>1482</v>
      </c>
      <c r="N5009" s="24" t="s">
        <v>7</v>
      </c>
      <c r="O5009" s="24" t="s">
        <v>231</v>
      </c>
      <c r="P5009" s="24" t="s">
        <v>217</v>
      </c>
      <c r="Q5009" s="24" t="s">
        <v>55</v>
      </c>
      <c r="R5009" s="24" t="s">
        <v>70</v>
      </c>
      <c r="S5009" s="24" t="s">
        <v>76</v>
      </c>
      <c r="T5009" s="24" t="s">
        <v>225</v>
      </c>
      <c r="U5009" s="24" t="s">
        <v>205</v>
      </c>
      <c r="V5009" s="24" t="s">
        <v>205</v>
      </c>
      <c r="W5009" s="24" t="s">
        <v>2313</v>
      </c>
      <c r="X5009" s="24" t="s">
        <v>1833</v>
      </c>
      <c r="Y5009" s="24" t="s">
        <v>166</v>
      </c>
      <c r="Z5009" s="24"/>
    </row>
    <row r="5010" spans="1:26" x14ac:dyDescent="0.2">
      <c r="A5010">
        <v>5010</v>
      </c>
      <c r="B5010">
        <v>8898</v>
      </c>
      <c r="H5010" s="23">
        <v>44463</v>
      </c>
      <c r="I5010" s="23"/>
      <c r="J5010">
        <v>116.8</v>
      </c>
      <c r="K5010" s="24"/>
      <c r="L5010" s="24" t="s">
        <v>3629</v>
      </c>
      <c r="M5010" s="24" t="s">
        <v>1482</v>
      </c>
      <c r="N5010" s="24" t="s">
        <v>7</v>
      </c>
      <c r="O5010" s="24" t="s">
        <v>231</v>
      </c>
      <c r="P5010" s="24" t="s">
        <v>217</v>
      </c>
      <c r="Q5010" s="24" t="s">
        <v>55</v>
      </c>
      <c r="R5010" s="24" t="s">
        <v>70</v>
      </c>
      <c r="S5010" s="24" t="s">
        <v>76</v>
      </c>
      <c r="T5010" s="24" t="s">
        <v>225</v>
      </c>
      <c r="U5010" s="24" t="s">
        <v>205</v>
      </c>
      <c r="V5010" s="24" t="s">
        <v>205</v>
      </c>
      <c r="W5010" s="24" t="s">
        <v>2313</v>
      </c>
      <c r="X5010" s="24" t="s">
        <v>1833</v>
      </c>
      <c r="Y5010" s="24" t="s">
        <v>166</v>
      </c>
      <c r="Z5010" s="24"/>
    </row>
    <row r="5011" spans="1:26" x14ac:dyDescent="0.2">
      <c r="A5011">
        <v>5011</v>
      </c>
      <c r="B5011">
        <v>8899</v>
      </c>
      <c r="H5011" s="23">
        <v>44463</v>
      </c>
      <c r="I5011" s="23"/>
      <c r="J5011">
        <v>116.8</v>
      </c>
      <c r="K5011" s="24"/>
      <c r="L5011" s="24" t="s">
        <v>3942</v>
      </c>
      <c r="M5011" s="24" t="s">
        <v>1482</v>
      </c>
      <c r="N5011" s="24" t="s">
        <v>7</v>
      </c>
      <c r="O5011" s="24" t="s">
        <v>231</v>
      </c>
      <c r="P5011" s="24" t="s">
        <v>217</v>
      </c>
      <c r="Q5011" s="24" t="s">
        <v>55</v>
      </c>
      <c r="R5011" s="24" t="s">
        <v>70</v>
      </c>
      <c r="S5011" s="24" t="s">
        <v>76</v>
      </c>
      <c r="T5011" s="24" t="s">
        <v>225</v>
      </c>
      <c r="U5011" s="24" t="s">
        <v>205</v>
      </c>
      <c r="V5011" s="24" t="s">
        <v>205</v>
      </c>
      <c r="W5011" s="24" t="s">
        <v>2313</v>
      </c>
      <c r="X5011" s="24" t="s">
        <v>1833</v>
      </c>
      <c r="Y5011" s="24" t="s">
        <v>166</v>
      </c>
      <c r="Z5011" s="24"/>
    </row>
    <row r="5012" spans="1:26" x14ac:dyDescent="0.2">
      <c r="A5012">
        <v>5012</v>
      </c>
      <c r="B5012">
        <v>8900</v>
      </c>
      <c r="H5012" s="23">
        <v>44463</v>
      </c>
      <c r="I5012" s="23"/>
      <c r="J5012">
        <v>116.8</v>
      </c>
      <c r="K5012" s="24"/>
      <c r="L5012" s="24" t="s">
        <v>3629</v>
      </c>
      <c r="M5012" s="24" t="s">
        <v>1482</v>
      </c>
      <c r="N5012" s="24" t="s">
        <v>7</v>
      </c>
      <c r="O5012" s="24" t="s">
        <v>231</v>
      </c>
      <c r="P5012" s="24" t="s">
        <v>217</v>
      </c>
      <c r="Q5012" s="24" t="s">
        <v>55</v>
      </c>
      <c r="R5012" s="24" t="s">
        <v>70</v>
      </c>
      <c r="S5012" s="24" t="s">
        <v>76</v>
      </c>
      <c r="T5012" s="24" t="s">
        <v>225</v>
      </c>
      <c r="U5012" s="24" t="s">
        <v>205</v>
      </c>
      <c r="V5012" s="24" t="s">
        <v>205</v>
      </c>
      <c r="W5012" s="24" t="s">
        <v>2313</v>
      </c>
      <c r="X5012" s="24" t="s">
        <v>1833</v>
      </c>
      <c r="Y5012" s="24" t="s">
        <v>166</v>
      </c>
      <c r="Z5012" s="24"/>
    </row>
    <row r="5013" spans="1:26" x14ac:dyDescent="0.2">
      <c r="A5013">
        <v>5013</v>
      </c>
      <c r="B5013">
        <v>8901</v>
      </c>
      <c r="H5013" s="23">
        <v>44463</v>
      </c>
      <c r="I5013" s="23"/>
      <c r="J5013">
        <v>116.8</v>
      </c>
      <c r="K5013" s="24"/>
      <c r="L5013" s="24" t="s">
        <v>3629</v>
      </c>
      <c r="M5013" s="24" t="s">
        <v>1482</v>
      </c>
      <c r="N5013" s="24" t="s">
        <v>7</v>
      </c>
      <c r="O5013" s="24" t="s">
        <v>231</v>
      </c>
      <c r="P5013" s="24" t="s">
        <v>217</v>
      </c>
      <c r="Q5013" s="24" t="s">
        <v>55</v>
      </c>
      <c r="R5013" s="24" t="s">
        <v>70</v>
      </c>
      <c r="S5013" s="24" t="s">
        <v>76</v>
      </c>
      <c r="T5013" s="24" t="s">
        <v>225</v>
      </c>
      <c r="U5013" s="24" t="s">
        <v>205</v>
      </c>
      <c r="V5013" s="24" t="s">
        <v>205</v>
      </c>
      <c r="W5013" s="24" t="s">
        <v>2313</v>
      </c>
      <c r="X5013" s="24" t="s">
        <v>1833</v>
      </c>
      <c r="Y5013" s="24" t="s">
        <v>166</v>
      </c>
      <c r="Z5013" s="24"/>
    </row>
    <row r="5014" spans="1:26" x14ac:dyDescent="0.2">
      <c r="A5014">
        <v>5014</v>
      </c>
      <c r="B5014">
        <v>8902</v>
      </c>
      <c r="H5014" s="23">
        <v>44463</v>
      </c>
      <c r="I5014" s="23"/>
      <c r="J5014">
        <v>116.8</v>
      </c>
      <c r="K5014" s="24"/>
      <c r="L5014" s="24" t="s">
        <v>3942</v>
      </c>
      <c r="M5014" s="24" t="s">
        <v>1482</v>
      </c>
      <c r="N5014" s="24" t="s">
        <v>7</v>
      </c>
      <c r="O5014" s="24" t="s">
        <v>231</v>
      </c>
      <c r="P5014" s="24" t="s">
        <v>217</v>
      </c>
      <c r="Q5014" s="24" t="s">
        <v>55</v>
      </c>
      <c r="R5014" s="24" t="s">
        <v>70</v>
      </c>
      <c r="S5014" s="24" t="s">
        <v>76</v>
      </c>
      <c r="T5014" s="24" t="s">
        <v>225</v>
      </c>
      <c r="U5014" s="24" t="s">
        <v>205</v>
      </c>
      <c r="V5014" s="24" t="s">
        <v>205</v>
      </c>
      <c r="W5014" s="24" t="s">
        <v>2313</v>
      </c>
      <c r="X5014" s="24" t="s">
        <v>1833</v>
      </c>
      <c r="Y5014" s="24" t="s">
        <v>166</v>
      </c>
      <c r="Z5014" s="24"/>
    </row>
    <row r="5015" spans="1:26" x14ac:dyDescent="0.2">
      <c r="A5015">
        <v>5015</v>
      </c>
      <c r="B5015">
        <v>8903</v>
      </c>
      <c r="H5015" s="23">
        <v>44463</v>
      </c>
      <c r="I5015" s="23"/>
      <c r="J5015">
        <v>116.8</v>
      </c>
      <c r="K5015" s="24"/>
      <c r="L5015" s="24" t="s">
        <v>3629</v>
      </c>
      <c r="M5015" s="24" t="s">
        <v>1482</v>
      </c>
      <c r="N5015" s="24" t="s">
        <v>7</v>
      </c>
      <c r="O5015" s="24" t="s">
        <v>231</v>
      </c>
      <c r="P5015" s="24" t="s">
        <v>217</v>
      </c>
      <c r="Q5015" s="24" t="s">
        <v>55</v>
      </c>
      <c r="R5015" s="24" t="s">
        <v>70</v>
      </c>
      <c r="S5015" s="24" t="s">
        <v>76</v>
      </c>
      <c r="T5015" s="24" t="s">
        <v>225</v>
      </c>
      <c r="U5015" s="24" t="s">
        <v>205</v>
      </c>
      <c r="V5015" s="24" t="s">
        <v>205</v>
      </c>
      <c r="W5015" s="24" t="s">
        <v>2313</v>
      </c>
      <c r="X5015" s="24" t="s">
        <v>1833</v>
      </c>
      <c r="Y5015" s="24" t="s">
        <v>166</v>
      </c>
      <c r="Z5015" s="24"/>
    </row>
    <row r="5016" spans="1:26" x14ac:dyDescent="0.2">
      <c r="A5016">
        <v>5016</v>
      </c>
      <c r="B5016">
        <v>8904</v>
      </c>
      <c r="H5016" s="23">
        <v>44463</v>
      </c>
      <c r="I5016" s="23"/>
      <c r="J5016">
        <v>116.8</v>
      </c>
      <c r="K5016" s="24"/>
      <c r="L5016" s="24" t="s">
        <v>3629</v>
      </c>
      <c r="M5016" s="24" t="s">
        <v>1482</v>
      </c>
      <c r="N5016" s="24" t="s">
        <v>7</v>
      </c>
      <c r="O5016" s="24" t="s">
        <v>231</v>
      </c>
      <c r="P5016" s="24" t="s">
        <v>217</v>
      </c>
      <c r="Q5016" s="24" t="s">
        <v>55</v>
      </c>
      <c r="R5016" s="24" t="s">
        <v>70</v>
      </c>
      <c r="S5016" s="24" t="s">
        <v>76</v>
      </c>
      <c r="T5016" s="24" t="s">
        <v>225</v>
      </c>
      <c r="U5016" s="24" t="s">
        <v>205</v>
      </c>
      <c r="V5016" s="24" t="s">
        <v>205</v>
      </c>
      <c r="W5016" s="24" t="s">
        <v>2313</v>
      </c>
      <c r="X5016" s="24" t="s">
        <v>1833</v>
      </c>
      <c r="Y5016" s="24" t="s">
        <v>166</v>
      </c>
      <c r="Z5016" s="24"/>
    </row>
    <row r="5017" spans="1:26" x14ac:dyDescent="0.2">
      <c r="A5017">
        <v>5017</v>
      </c>
      <c r="B5017">
        <v>8905</v>
      </c>
      <c r="H5017" s="23">
        <v>44463</v>
      </c>
      <c r="I5017" s="23"/>
      <c r="J5017">
        <v>175.2</v>
      </c>
      <c r="K5017" s="24"/>
      <c r="L5017" s="24" t="s">
        <v>3629</v>
      </c>
      <c r="M5017" s="24" t="s">
        <v>1482</v>
      </c>
      <c r="N5017" s="24" t="s">
        <v>7</v>
      </c>
      <c r="O5017" s="24" t="s">
        <v>231</v>
      </c>
      <c r="P5017" s="24" t="s">
        <v>217</v>
      </c>
      <c r="Q5017" s="24" t="s">
        <v>55</v>
      </c>
      <c r="R5017" s="24" t="s">
        <v>70</v>
      </c>
      <c r="S5017" s="24" t="s">
        <v>76</v>
      </c>
      <c r="T5017" s="24" t="s">
        <v>225</v>
      </c>
      <c r="U5017" s="24" t="s">
        <v>205</v>
      </c>
      <c r="V5017" s="24" t="s">
        <v>205</v>
      </c>
      <c r="W5017" s="24" t="s">
        <v>2313</v>
      </c>
      <c r="X5017" s="24" t="s">
        <v>1833</v>
      </c>
      <c r="Y5017" s="24" t="s">
        <v>166</v>
      </c>
      <c r="Z5017" s="24"/>
    </row>
    <row r="5018" spans="1:26" x14ac:dyDescent="0.2">
      <c r="A5018">
        <v>5018</v>
      </c>
      <c r="B5018">
        <v>8906</v>
      </c>
      <c r="H5018" s="23">
        <v>44463</v>
      </c>
      <c r="I5018" s="23"/>
      <c r="J5018">
        <v>292</v>
      </c>
      <c r="K5018" s="24"/>
      <c r="L5018" s="24" t="s">
        <v>3629</v>
      </c>
      <c r="M5018" s="24" t="s">
        <v>1482</v>
      </c>
      <c r="N5018" s="24" t="s">
        <v>7</v>
      </c>
      <c r="O5018" s="24" t="s">
        <v>231</v>
      </c>
      <c r="P5018" s="24" t="s">
        <v>217</v>
      </c>
      <c r="Q5018" s="24" t="s">
        <v>55</v>
      </c>
      <c r="R5018" s="24" t="s">
        <v>70</v>
      </c>
      <c r="S5018" s="24" t="s">
        <v>76</v>
      </c>
      <c r="T5018" s="24" t="s">
        <v>225</v>
      </c>
      <c r="U5018" s="24" t="s">
        <v>205</v>
      </c>
      <c r="V5018" s="24" t="s">
        <v>205</v>
      </c>
      <c r="W5018" s="24" t="s">
        <v>2313</v>
      </c>
      <c r="X5018" s="24" t="s">
        <v>1833</v>
      </c>
      <c r="Y5018" s="24" t="s">
        <v>166</v>
      </c>
      <c r="Z5018" s="24"/>
    </row>
    <row r="5019" spans="1:26" x14ac:dyDescent="0.2">
      <c r="A5019">
        <v>5019</v>
      </c>
      <c r="B5019">
        <v>8907</v>
      </c>
      <c r="H5019" s="23">
        <v>44463</v>
      </c>
      <c r="I5019" s="23"/>
      <c r="J5019">
        <v>116.8</v>
      </c>
      <c r="K5019" s="24"/>
      <c r="L5019" s="24" t="s">
        <v>3629</v>
      </c>
      <c r="M5019" s="24" t="s">
        <v>1482</v>
      </c>
      <c r="N5019" s="24" t="s">
        <v>7</v>
      </c>
      <c r="O5019" s="24" t="s">
        <v>231</v>
      </c>
      <c r="P5019" s="24" t="s">
        <v>217</v>
      </c>
      <c r="Q5019" s="24" t="s">
        <v>55</v>
      </c>
      <c r="R5019" s="24" t="s">
        <v>70</v>
      </c>
      <c r="S5019" s="24" t="s">
        <v>76</v>
      </c>
      <c r="T5019" s="24" t="s">
        <v>225</v>
      </c>
      <c r="U5019" s="24" t="s">
        <v>205</v>
      </c>
      <c r="V5019" s="24" t="s">
        <v>205</v>
      </c>
      <c r="W5019" s="24" t="s">
        <v>2313</v>
      </c>
      <c r="X5019" s="24" t="s">
        <v>1833</v>
      </c>
      <c r="Y5019" s="24" t="s">
        <v>166</v>
      </c>
      <c r="Z5019" s="24"/>
    </row>
    <row r="5020" spans="1:26" x14ac:dyDescent="0.2">
      <c r="A5020">
        <v>5020</v>
      </c>
      <c r="B5020">
        <v>8908</v>
      </c>
      <c r="H5020" s="23">
        <v>44463</v>
      </c>
      <c r="I5020" s="23"/>
      <c r="J5020">
        <v>73</v>
      </c>
      <c r="K5020" s="24"/>
      <c r="L5020" s="24" t="s">
        <v>3629</v>
      </c>
      <c r="M5020" s="24" t="s">
        <v>1482</v>
      </c>
      <c r="N5020" s="24" t="s">
        <v>7</v>
      </c>
      <c r="O5020" s="24" t="s">
        <v>231</v>
      </c>
      <c r="P5020" s="24" t="s">
        <v>217</v>
      </c>
      <c r="Q5020" s="24" t="s">
        <v>55</v>
      </c>
      <c r="R5020" s="24" t="s">
        <v>70</v>
      </c>
      <c r="S5020" s="24" t="s">
        <v>76</v>
      </c>
      <c r="T5020" s="24" t="s">
        <v>225</v>
      </c>
      <c r="U5020" s="24" t="s">
        <v>205</v>
      </c>
      <c r="V5020" s="24" t="s">
        <v>205</v>
      </c>
      <c r="W5020" s="24" t="s">
        <v>2313</v>
      </c>
      <c r="X5020" s="24" t="s">
        <v>1833</v>
      </c>
      <c r="Y5020" s="24" t="s">
        <v>166</v>
      </c>
      <c r="Z5020" s="24"/>
    </row>
    <row r="5021" spans="1:26" x14ac:dyDescent="0.2">
      <c r="A5021">
        <v>5021</v>
      </c>
      <c r="B5021">
        <v>8909</v>
      </c>
      <c r="H5021" s="23">
        <v>44463</v>
      </c>
      <c r="I5021" s="23"/>
      <c r="J5021">
        <v>102.2</v>
      </c>
      <c r="K5021" s="24"/>
      <c r="L5021" s="24" t="s">
        <v>3629</v>
      </c>
      <c r="M5021" s="24" t="s">
        <v>1482</v>
      </c>
      <c r="N5021" s="24" t="s">
        <v>7</v>
      </c>
      <c r="O5021" s="24" t="s">
        <v>231</v>
      </c>
      <c r="P5021" s="24" t="s">
        <v>217</v>
      </c>
      <c r="Q5021" s="24" t="s">
        <v>55</v>
      </c>
      <c r="R5021" s="24" t="s">
        <v>70</v>
      </c>
      <c r="S5021" s="24" t="s">
        <v>76</v>
      </c>
      <c r="T5021" s="24" t="s">
        <v>225</v>
      </c>
      <c r="U5021" s="24" t="s">
        <v>205</v>
      </c>
      <c r="V5021" s="24" t="s">
        <v>205</v>
      </c>
      <c r="W5021" s="24" t="s">
        <v>2313</v>
      </c>
      <c r="X5021" s="24" t="s">
        <v>1833</v>
      </c>
      <c r="Y5021" s="24" t="s">
        <v>166</v>
      </c>
      <c r="Z5021" s="24"/>
    </row>
    <row r="5022" spans="1:26" x14ac:dyDescent="0.2">
      <c r="A5022">
        <v>5022</v>
      </c>
      <c r="B5022">
        <v>8910</v>
      </c>
      <c r="H5022" s="23">
        <v>44463</v>
      </c>
      <c r="I5022" s="23"/>
      <c r="J5022">
        <v>87.6</v>
      </c>
      <c r="K5022" s="24"/>
      <c r="L5022" s="24" t="s">
        <v>3629</v>
      </c>
      <c r="M5022" s="24" t="s">
        <v>1482</v>
      </c>
      <c r="N5022" s="24" t="s">
        <v>7</v>
      </c>
      <c r="O5022" s="24" t="s">
        <v>231</v>
      </c>
      <c r="P5022" s="24" t="s">
        <v>217</v>
      </c>
      <c r="Q5022" s="24" t="s">
        <v>55</v>
      </c>
      <c r="R5022" s="24" t="s">
        <v>70</v>
      </c>
      <c r="S5022" s="24" t="s">
        <v>76</v>
      </c>
      <c r="T5022" s="24" t="s">
        <v>225</v>
      </c>
      <c r="U5022" s="24" t="s">
        <v>205</v>
      </c>
      <c r="V5022" s="24" t="s">
        <v>205</v>
      </c>
      <c r="W5022" s="24" t="s">
        <v>2313</v>
      </c>
      <c r="X5022" s="24" t="s">
        <v>1833</v>
      </c>
      <c r="Y5022" s="24" t="s">
        <v>166</v>
      </c>
      <c r="Z5022" s="24"/>
    </row>
    <row r="5023" spans="1:26" x14ac:dyDescent="0.2">
      <c r="A5023">
        <v>5023</v>
      </c>
      <c r="B5023">
        <v>8914</v>
      </c>
      <c r="H5023" s="23">
        <v>44463</v>
      </c>
      <c r="I5023" s="23"/>
      <c r="J5023">
        <v>1479.34</v>
      </c>
      <c r="K5023" s="24"/>
      <c r="L5023" s="24" t="s">
        <v>3943</v>
      </c>
      <c r="M5023" s="24" t="s">
        <v>3122</v>
      </c>
      <c r="N5023" s="24" t="s">
        <v>7</v>
      </c>
      <c r="O5023" s="24" t="s">
        <v>231</v>
      </c>
      <c r="P5023" s="24" t="s">
        <v>217</v>
      </c>
      <c r="Q5023" s="24" t="s">
        <v>52</v>
      </c>
      <c r="R5023" s="24" t="s">
        <v>69</v>
      </c>
      <c r="S5023" s="24" t="s">
        <v>94</v>
      </c>
      <c r="T5023" s="24" t="s">
        <v>363</v>
      </c>
      <c r="U5023" s="24" t="s">
        <v>205</v>
      </c>
      <c r="V5023" s="24" t="s">
        <v>205</v>
      </c>
      <c r="W5023" s="24" t="s">
        <v>3186</v>
      </c>
      <c r="X5023" s="24" t="s">
        <v>1833</v>
      </c>
      <c r="Y5023" s="24" t="s">
        <v>166</v>
      </c>
      <c r="Z5023" s="24"/>
    </row>
    <row r="5024" spans="1:26" x14ac:dyDescent="0.2">
      <c r="A5024">
        <v>5024</v>
      </c>
      <c r="B5024">
        <v>8925</v>
      </c>
      <c r="H5024" s="23">
        <v>44466</v>
      </c>
      <c r="I5024" s="23"/>
      <c r="J5024">
        <v>500</v>
      </c>
      <c r="K5024" s="24"/>
      <c r="L5024" s="24" t="s">
        <v>3944</v>
      </c>
      <c r="M5024" s="24" t="s">
        <v>3919</v>
      </c>
      <c r="N5024" s="24" t="s">
        <v>69</v>
      </c>
      <c r="O5024" s="24" t="s">
        <v>231</v>
      </c>
      <c r="P5024" s="24" t="s">
        <v>275</v>
      </c>
      <c r="Q5024" s="24" t="s">
        <v>67</v>
      </c>
      <c r="R5024" s="24" t="s">
        <v>70</v>
      </c>
      <c r="S5024" s="24" t="s">
        <v>24</v>
      </c>
      <c r="T5024" s="24" t="s">
        <v>312</v>
      </c>
      <c r="U5024" s="24" t="s">
        <v>205</v>
      </c>
      <c r="V5024" s="24" t="s">
        <v>205</v>
      </c>
      <c r="W5024" s="24" t="s">
        <v>3920</v>
      </c>
      <c r="X5024" s="24" t="s">
        <v>1833</v>
      </c>
      <c r="Y5024" s="24" t="s">
        <v>166</v>
      </c>
      <c r="Z5024" s="24"/>
    </row>
    <row r="5025" spans="1:26" x14ac:dyDescent="0.2">
      <c r="A5025">
        <v>5025</v>
      </c>
      <c r="B5025">
        <v>8926</v>
      </c>
      <c r="H5025" s="23">
        <v>44466</v>
      </c>
      <c r="I5025" s="23"/>
      <c r="J5025">
        <v>4354</v>
      </c>
      <c r="K5025" s="24"/>
      <c r="L5025" s="24" t="s">
        <v>3945</v>
      </c>
      <c r="M5025" s="24" t="s">
        <v>3815</v>
      </c>
      <c r="N5025" s="24" t="s">
        <v>50</v>
      </c>
      <c r="O5025" s="24" t="s">
        <v>231</v>
      </c>
      <c r="P5025" s="24" t="s">
        <v>217</v>
      </c>
      <c r="Q5025" s="24" t="s">
        <v>50</v>
      </c>
      <c r="R5025" s="24" t="s">
        <v>70</v>
      </c>
      <c r="S5025" s="24" t="s">
        <v>24</v>
      </c>
      <c r="T5025" s="24" t="s">
        <v>312</v>
      </c>
      <c r="U5025" s="24" t="s">
        <v>205</v>
      </c>
      <c r="V5025" s="24" t="s">
        <v>205</v>
      </c>
      <c r="W5025" s="24" t="s">
        <v>3816</v>
      </c>
      <c r="X5025" s="24" t="s">
        <v>1833</v>
      </c>
      <c r="Y5025" s="24" t="s">
        <v>166</v>
      </c>
      <c r="Z5025" s="24"/>
    </row>
    <row r="5026" spans="1:26" x14ac:dyDescent="0.2">
      <c r="A5026">
        <v>5026</v>
      </c>
      <c r="B5026">
        <v>8928</v>
      </c>
      <c r="H5026" s="23">
        <v>44467</v>
      </c>
      <c r="I5026" s="23"/>
      <c r="J5026">
        <v>1001.25</v>
      </c>
      <c r="K5026" s="24"/>
      <c r="L5026" s="24" t="s">
        <v>3946</v>
      </c>
      <c r="M5026" s="24" t="s">
        <v>3947</v>
      </c>
      <c r="N5026" s="24" t="s">
        <v>7</v>
      </c>
      <c r="O5026" s="24" t="s">
        <v>231</v>
      </c>
      <c r="P5026" s="24" t="s">
        <v>217</v>
      </c>
      <c r="Q5026" s="24" t="s">
        <v>108</v>
      </c>
      <c r="R5026" s="24" t="s">
        <v>108</v>
      </c>
      <c r="S5026" s="24" t="s">
        <v>108</v>
      </c>
      <c r="T5026" s="24" t="s">
        <v>260</v>
      </c>
      <c r="U5026" s="24" t="s">
        <v>3948</v>
      </c>
      <c r="V5026" s="24" t="s">
        <v>205</v>
      </c>
      <c r="W5026" s="24"/>
      <c r="X5026" s="24" t="s">
        <v>1833</v>
      </c>
      <c r="Y5026" s="24" t="s">
        <v>166</v>
      </c>
      <c r="Z5026" s="24"/>
    </row>
    <row r="5027" spans="1:26" x14ac:dyDescent="0.2">
      <c r="A5027">
        <v>5027</v>
      </c>
      <c r="B5027">
        <v>8929</v>
      </c>
      <c r="H5027" s="23">
        <v>44467</v>
      </c>
      <c r="I5027" s="23"/>
      <c r="J5027">
        <v>1740</v>
      </c>
      <c r="K5027" s="24"/>
      <c r="L5027" s="24" t="s">
        <v>3949</v>
      </c>
      <c r="M5027" s="24" t="s">
        <v>3950</v>
      </c>
      <c r="N5027" s="24" t="s">
        <v>65</v>
      </c>
      <c r="O5027" s="24" t="s">
        <v>231</v>
      </c>
      <c r="P5027" s="24" t="s">
        <v>207</v>
      </c>
      <c r="Q5027" s="24" t="s">
        <v>65</v>
      </c>
      <c r="R5027" s="24" t="s">
        <v>70</v>
      </c>
      <c r="S5027" s="24" t="s">
        <v>16</v>
      </c>
      <c r="T5027" s="24" t="s">
        <v>225</v>
      </c>
      <c r="U5027" s="24" t="s">
        <v>205</v>
      </c>
      <c r="V5027" s="24" t="s">
        <v>205</v>
      </c>
      <c r="W5027" s="24"/>
      <c r="X5027" s="24" t="s">
        <v>1833</v>
      </c>
      <c r="Y5027" s="24" t="s">
        <v>166</v>
      </c>
      <c r="Z5027" s="24"/>
    </row>
    <row r="5028" spans="1:26" x14ac:dyDescent="0.2">
      <c r="A5028">
        <v>5028</v>
      </c>
      <c r="B5028">
        <v>8930</v>
      </c>
      <c r="H5028" s="23">
        <v>44467</v>
      </c>
      <c r="I5028" s="23"/>
      <c r="J5028">
        <v>1567.97</v>
      </c>
      <c r="K5028" s="24"/>
      <c r="L5028" s="24" t="s">
        <v>3630</v>
      </c>
      <c r="M5028" s="24" t="s">
        <v>3122</v>
      </c>
      <c r="N5028" s="24" t="s">
        <v>7</v>
      </c>
      <c r="O5028" s="24" t="s">
        <v>231</v>
      </c>
      <c r="P5028" s="24" t="s">
        <v>217</v>
      </c>
      <c r="Q5028" s="24" t="s">
        <v>52</v>
      </c>
      <c r="R5028" s="24" t="s">
        <v>69</v>
      </c>
      <c r="S5028" s="24" t="s">
        <v>94</v>
      </c>
      <c r="T5028" s="24" t="s">
        <v>363</v>
      </c>
      <c r="U5028" s="24" t="s">
        <v>205</v>
      </c>
      <c r="V5028" s="24" t="s">
        <v>205</v>
      </c>
      <c r="W5028" s="24" t="s">
        <v>3186</v>
      </c>
      <c r="X5028" s="24" t="s">
        <v>1833</v>
      </c>
      <c r="Y5028" s="24" t="s">
        <v>1833</v>
      </c>
      <c r="Z5028" s="24"/>
    </row>
    <row r="5029" spans="1:26" x14ac:dyDescent="0.2">
      <c r="A5029">
        <v>5029</v>
      </c>
      <c r="B5029">
        <v>8931</v>
      </c>
      <c r="H5029" s="23">
        <v>44467</v>
      </c>
      <c r="I5029" s="23"/>
      <c r="J5029">
        <v>812</v>
      </c>
      <c r="K5029" s="24"/>
      <c r="L5029" s="24" t="s">
        <v>3634</v>
      </c>
      <c r="M5029" s="24" t="s">
        <v>3951</v>
      </c>
      <c r="N5029" s="24" t="s">
        <v>7</v>
      </c>
      <c r="O5029" s="24" t="s">
        <v>231</v>
      </c>
      <c r="P5029" s="24" t="s">
        <v>217</v>
      </c>
      <c r="Q5029" s="24" t="s">
        <v>55</v>
      </c>
      <c r="R5029" s="24" t="s">
        <v>70</v>
      </c>
      <c r="S5029" s="24" t="s">
        <v>20</v>
      </c>
      <c r="T5029" s="24" t="s">
        <v>345</v>
      </c>
      <c r="U5029" s="24" t="s">
        <v>205</v>
      </c>
      <c r="V5029" s="24" t="s">
        <v>205</v>
      </c>
      <c r="W5029" s="24" t="s">
        <v>3633</v>
      </c>
      <c r="X5029" s="24" t="s">
        <v>1833</v>
      </c>
      <c r="Y5029" s="24" t="s">
        <v>1833</v>
      </c>
      <c r="Z5029" s="24"/>
    </row>
    <row r="5030" spans="1:26" x14ac:dyDescent="0.2">
      <c r="A5030">
        <v>5030</v>
      </c>
      <c r="B5030">
        <v>8932</v>
      </c>
      <c r="H5030" s="23">
        <v>44467</v>
      </c>
      <c r="I5030" s="23"/>
      <c r="J5030">
        <v>125.86</v>
      </c>
      <c r="K5030" s="24"/>
      <c r="L5030" s="24" t="s">
        <v>3605</v>
      </c>
      <c r="M5030" s="24" t="s">
        <v>3952</v>
      </c>
      <c r="N5030" s="24" t="s">
        <v>7</v>
      </c>
      <c r="O5030" s="24" t="s">
        <v>231</v>
      </c>
      <c r="P5030" s="24" t="s">
        <v>217</v>
      </c>
      <c r="Q5030" s="24" t="s">
        <v>102</v>
      </c>
      <c r="R5030" s="24" t="s">
        <v>108</v>
      </c>
      <c r="S5030" s="24" t="s">
        <v>103</v>
      </c>
      <c r="T5030" s="24" t="s">
        <v>260</v>
      </c>
      <c r="U5030" s="24" t="s">
        <v>3414</v>
      </c>
      <c r="V5030" s="24" t="s">
        <v>205</v>
      </c>
      <c r="W5030" s="24" t="s">
        <v>2148</v>
      </c>
      <c r="X5030" s="24" t="s">
        <v>1833</v>
      </c>
      <c r="Y5030" s="24" t="s">
        <v>166</v>
      </c>
      <c r="Z5030" s="24"/>
    </row>
    <row r="5031" spans="1:26" x14ac:dyDescent="0.2">
      <c r="A5031">
        <v>5031</v>
      </c>
      <c r="B5031">
        <v>8933</v>
      </c>
      <c r="H5031" s="23">
        <v>44467</v>
      </c>
      <c r="I5031" s="23"/>
      <c r="J5031">
        <v>787.68</v>
      </c>
      <c r="K5031" s="24"/>
      <c r="L5031" s="24" t="s">
        <v>3953</v>
      </c>
      <c r="M5031" s="24" t="s">
        <v>3122</v>
      </c>
      <c r="N5031" s="24" t="s">
        <v>7</v>
      </c>
      <c r="O5031" s="24" t="s">
        <v>231</v>
      </c>
      <c r="P5031" s="24" t="s">
        <v>217</v>
      </c>
      <c r="Q5031" s="24" t="s">
        <v>52</v>
      </c>
      <c r="R5031" s="24" t="s">
        <v>69</v>
      </c>
      <c r="S5031" s="24" t="s">
        <v>94</v>
      </c>
      <c r="T5031" s="24" t="s">
        <v>363</v>
      </c>
      <c r="U5031" s="24" t="s">
        <v>205</v>
      </c>
      <c r="V5031" s="24" t="s">
        <v>205</v>
      </c>
      <c r="W5031" s="24" t="s">
        <v>3186</v>
      </c>
      <c r="X5031" s="24" t="s">
        <v>1833</v>
      </c>
      <c r="Y5031" s="24" t="s">
        <v>1833</v>
      </c>
      <c r="Z5031" s="24"/>
    </row>
    <row r="5032" spans="1:26" x14ac:dyDescent="0.2">
      <c r="A5032">
        <v>5032</v>
      </c>
      <c r="B5032">
        <v>8934</v>
      </c>
      <c r="H5032" s="23">
        <v>44467</v>
      </c>
      <c r="I5032" s="23"/>
      <c r="J5032">
        <v>1010.44</v>
      </c>
      <c r="K5032" s="24"/>
      <c r="L5032" s="24" t="s">
        <v>3954</v>
      </c>
      <c r="M5032" s="24" t="s">
        <v>3638</v>
      </c>
      <c r="N5032" s="24" t="s">
        <v>7</v>
      </c>
      <c r="O5032" s="24" t="s">
        <v>231</v>
      </c>
      <c r="P5032" s="24" t="s">
        <v>217</v>
      </c>
      <c r="Q5032" s="24" t="s">
        <v>55</v>
      </c>
      <c r="R5032" s="24" t="s">
        <v>70</v>
      </c>
      <c r="S5032" s="24" t="s">
        <v>75</v>
      </c>
      <c r="T5032" s="24" t="s">
        <v>363</v>
      </c>
      <c r="U5032" s="24" t="s">
        <v>205</v>
      </c>
      <c r="V5032" s="24" t="s">
        <v>205</v>
      </c>
      <c r="W5032" s="24" t="s">
        <v>3955</v>
      </c>
      <c r="X5032" s="24" t="s">
        <v>1833</v>
      </c>
      <c r="Y5032" s="24" t="s">
        <v>166</v>
      </c>
      <c r="Z5032" s="24"/>
    </row>
    <row r="5033" spans="1:26" x14ac:dyDescent="0.2">
      <c r="A5033">
        <v>5033</v>
      </c>
      <c r="B5033">
        <v>8935</v>
      </c>
      <c r="H5033" s="23">
        <v>44467</v>
      </c>
      <c r="I5033" s="23"/>
      <c r="J5033">
        <v>2410.4899999999998</v>
      </c>
      <c r="K5033" s="24"/>
      <c r="L5033" s="24" t="s">
        <v>3956</v>
      </c>
      <c r="M5033" s="24" t="s">
        <v>3650</v>
      </c>
      <c r="N5033" s="24" t="s">
        <v>69</v>
      </c>
      <c r="O5033" s="24" t="s">
        <v>231</v>
      </c>
      <c r="P5033" s="24" t="s">
        <v>275</v>
      </c>
      <c r="Q5033" s="24" t="s">
        <v>119</v>
      </c>
      <c r="R5033" s="24" t="s">
        <v>105</v>
      </c>
      <c r="S5033" s="24" t="s">
        <v>24</v>
      </c>
      <c r="T5033" s="24" t="s">
        <v>225</v>
      </c>
      <c r="U5033" s="24" t="s">
        <v>205</v>
      </c>
      <c r="V5033" s="24" t="s">
        <v>205</v>
      </c>
      <c r="W5033" s="24"/>
      <c r="X5033" s="24" t="s">
        <v>1833</v>
      </c>
      <c r="Y5033" s="24" t="s">
        <v>166</v>
      </c>
      <c r="Z5033" s="24"/>
    </row>
    <row r="5034" spans="1:26" x14ac:dyDescent="0.2">
      <c r="A5034">
        <v>5034</v>
      </c>
      <c r="B5034">
        <v>8936</v>
      </c>
      <c r="H5034" s="23">
        <v>44467</v>
      </c>
      <c r="I5034" s="23"/>
      <c r="J5034">
        <v>76</v>
      </c>
      <c r="K5034" s="24"/>
      <c r="L5034" s="24" t="s">
        <v>3957</v>
      </c>
      <c r="M5034" s="24" t="s">
        <v>3958</v>
      </c>
      <c r="N5034" s="24" t="s">
        <v>65</v>
      </c>
      <c r="O5034" s="24" t="s">
        <v>231</v>
      </c>
      <c r="P5034" s="24" t="s">
        <v>49</v>
      </c>
      <c r="Q5034" s="24" t="s">
        <v>49</v>
      </c>
      <c r="R5034" s="24" t="s">
        <v>69</v>
      </c>
      <c r="S5034" s="24" t="s">
        <v>20</v>
      </c>
      <c r="T5034" s="24" t="s">
        <v>211</v>
      </c>
      <c r="U5034" s="24" t="s">
        <v>205</v>
      </c>
      <c r="V5034" s="24" t="s">
        <v>205</v>
      </c>
      <c r="W5034" s="24"/>
      <c r="X5034" s="24" t="s">
        <v>1833</v>
      </c>
      <c r="Y5034" s="24" t="s">
        <v>166</v>
      </c>
      <c r="Z5034" s="24"/>
    </row>
    <row r="5035" spans="1:26" x14ac:dyDescent="0.2">
      <c r="A5035">
        <v>5035</v>
      </c>
      <c r="B5035">
        <v>8937</v>
      </c>
      <c r="H5035" s="23">
        <v>44467</v>
      </c>
      <c r="I5035" s="23"/>
      <c r="J5035">
        <v>3142.6</v>
      </c>
      <c r="K5035" s="24"/>
      <c r="L5035" s="24" t="s">
        <v>3959</v>
      </c>
      <c r="M5035" s="24" t="s">
        <v>1608</v>
      </c>
      <c r="N5035" s="24" t="s">
        <v>7</v>
      </c>
      <c r="O5035" s="24" t="s">
        <v>231</v>
      </c>
      <c r="P5035" s="24" t="s">
        <v>217</v>
      </c>
      <c r="Q5035" s="24" t="s">
        <v>102</v>
      </c>
      <c r="R5035" s="24" t="s">
        <v>108</v>
      </c>
      <c r="S5035" s="24" t="s">
        <v>103</v>
      </c>
      <c r="T5035" s="24" t="s">
        <v>260</v>
      </c>
      <c r="U5035" s="24" t="s">
        <v>406</v>
      </c>
      <c r="V5035" s="24" t="s">
        <v>205</v>
      </c>
      <c r="W5035" s="24" t="s">
        <v>3598</v>
      </c>
      <c r="X5035" s="24" t="s">
        <v>1833</v>
      </c>
      <c r="Y5035" s="24" t="s">
        <v>166</v>
      </c>
      <c r="Z5035" s="24"/>
    </row>
    <row r="5036" spans="1:26" x14ac:dyDescent="0.2">
      <c r="A5036">
        <v>5036</v>
      </c>
      <c r="B5036">
        <v>8938</v>
      </c>
      <c r="H5036" s="23">
        <v>44467</v>
      </c>
      <c r="I5036" s="23"/>
      <c r="J5036">
        <v>4705.01</v>
      </c>
      <c r="K5036" s="24"/>
      <c r="L5036" s="24" t="s">
        <v>3960</v>
      </c>
      <c r="M5036" s="24" t="s">
        <v>1610</v>
      </c>
      <c r="N5036" s="24" t="s">
        <v>7</v>
      </c>
      <c r="O5036" s="24" t="s">
        <v>231</v>
      </c>
      <c r="P5036" s="24" t="s">
        <v>217</v>
      </c>
      <c r="Q5036" s="24" t="s">
        <v>102</v>
      </c>
      <c r="R5036" s="24" t="s">
        <v>108</v>
      </c>
      <c r="S5036" s="24" t="s">
        <v>103</v>
      </c>
      <c r="T5036" s="24" t="s">
        <v>260</v>
      </c>
      <c r="U5036" s="24" t="s">
        <v>1110</v>
      </c>
      <c r="V5036" s="24" t="s">
        <v>205</v>
      </c>
      <c r="W5036" s="24" t="s">
        <v>3598</v>
      </c>
      <c r="X5036" s="24" t="s">
        <v>1833</v>
      </c>
      <c r="Y5036" s="24" t="s">
        <v>166</v>
      </c>
      <c r="Z5036" s="24"/>
    </row>
    <row r="5037" spans="1:26" x14ac:dyDescent="0.2">
      <c r="A5037">
        <v>5037</v>
      </c>
      <c r="B5037">
        <v>8939</v>
      </c>
      <c r="H5037" s="23">
        <v>44467</v>
      </c>
      <c r="I5037" s="23"/>
      <c r="J5037">
        <v>4699.53</v>
      </c>
      <c r="K5037" s="24"/>
      <c r="L5037" s="24" t="s">
        <v>3961</v>
      </c>
      <c r="M5037" s="24" t="s">
        <v>3602</v>
      </c>
      <c r="N5037" s="24" t="s">
        <v>7</v>
      </c>
      <c r="O5037" s="24" t="s">
        <v>231</v>
      </c>
      <c r="P5037" s="24" t="s">
        <v>217</v>
      </c>
      <c r="Q5037" s="24" t="s">
        <v>102</v>
      </c>
      <c r="R5037" s="24" t="s">
        <v>108</v>
      </c>
      <c r="S5037" s="24" t="s">
        <v>103</v>
      </c>
      <c r="T5037" s="24" t="s">
        <v>260</v>
      </c>
      <c r="U5037" s="24" t="s">
        <v>3458</v>
      </c>
      <c r="V5037" s="24" t="s">
        <v>205</v>
      </c>
      <c r="W5037" s="24" t="s">
        <v>3598</v>
      </c>
      <c r="X5037" s="24" t="s">
        <v>1833</v>
      </c>
      <c r="Y5037" s="24" t="s">
        <v>166</v>
      </c>
      <c r="Z5037" s="24"/>
    </row>
    <row r="5038" spans="1:26" x14ac:dyDescent="0.2">
      <c r="A5038">
        <v>5038</v>
      </c>
      <c r="B5038">
        <v>8940</v>
      </c>
      <c r="H5038" s="23">
        <v>44467</v>
      </c>
      <c r="I5038" s="23"/>
      <c r="J5038">
        <v>3134.93</v>
      </c>
      <c r="K5038" s="24"/>
      <c r="L5038" s="24" t="s">
        <v>3962</v>
      </c>
      <c r="M5038" s="24" t="s">
        <v>3604</v>
      </c>
      <c r="N5038" s="24" t="s">
        <v>7</v>
      </c>
      <c r="O5038" s="24" t="s">
        <v>231</v>
      </c>
      <c r="P5038" s="24" t="s">
        <v>217</v>
      </c>
      <c r="Q5038" s="24" t="s">
        <v>102</v>
      </c>
      <c r="R5038" s="24" t="s">
        <v>108</v>
      </c>
      <c r="S5038" s="24" t="s">
        <v>103</v>
      </c>
      <c r="T5038" s="24" t="s">
        <v>260</v>
      </c>
      <c r="U5038" s="24" t="s">
        <v>3455</v>
      </c>
      <c r="V5038" s="24" t="s">
        <v>205</v>
      </c>
      <c r="W5038" s="24" t="s">
        <v>3598</v>
      </c>
      <c r="X5038" s="24" t="s">
        <v>1833</v>
      </c>
      <c r="Y5038" s="24" t="s">
        <v>166</v>
      </c>
      <c r="Z5038" s="24"/>
    </row>
    <row r="5039" spans="1:26" x14ac:dyDescent="0.2">
      <c r="A5039">
        <v>5039</v>
      </c>
      <c r="B5039">
        <v>8941</v>
      </c>
      <c r="H5039" s="23">
        <v>44467</v>
      </c>
      <c r="I5039" s="23"/>
      <c r="J5039">
        <v>75000</v>
      </c>
      <c r="K5039" s="24"/>
      <c r="L5039" s="24" t="s">
        <v>3396</v>
      </c>
      <c r="M5039" s="24" t="s">
        <v>240</v>
      </c>
      <c r="N5039" s="24" t="s">
        <v>68</v>
      </c>
      <c r="O5039" s="24" t="s">
        <v>231</v>
      </c>
      <c r="P5039" s="24" t="s">
        <v>217</v>
      </c>
      <c r="Q5039" s="24" t="s">
        <v>234</v>
      </c>
      <c r="R5039" s="24" t="s">
        <v>234</v>
      </c>
      <c r="S5039" s="24" t="s">
        <v>234</v>
      </c>
      <c r="T5039" s="24" t="s">
        <v>235</v>
      </c>
      <c r="U5039" s="24" t="s">
        <v>205</v>
      </c>
      <c r="V5039" s="24" t="s">
        <v>205</v>
      </c>
      <c r="W5039" s="24" t="s">
        <v>205</v>
      </c>
      <c r="X5039" s="24" t="s">
        <v>1833</v>
      </c>
      <c r="Y5039" s="24" t="s">
        <v>1833</v>
      </c>
      <c r="Z5039" s="24"/>
    </row>
    <row r="5040" spans="1:26" x14ac:dyDescent="0.2">
      <c r="A5040">
        <v>5040</v>
      </c>
      <c r="B5040">
        <v>8947</v>
      </c>
      <c r="H5040" s="23">
        <v>44469</v>
      </c>
      <c r="I5040" s="23"/>
      <c r="J5040">
        <v>33.39</v>
      </c>
      <c r="K5040" s="24"/>
      <c r="L5040" s="24" t="s">
        <v>3628</v>
      </c>
      <c r="M5040" s="24" t="s">
        <v>82</v>
      </c>
      <c r="N5040" s="24" t="s">
        <v>7</v>
      </c>
      <c r="O5040" s="24" t="s">
        <v>231</v>
      </c>
      <c r="P5040" s="24" t="s">
        <v>217</v>
      </c>
      <c r="Q5040" s="24" t="s">
        <v>7</v>
      </c>
      <c r="R5040" s="24" t="s">
        <v>70</v>
      </c>
      <c r="S5040" s="24" t="s">
        <v>82</v>
      </c>
      <c r="T5040" s="24" t="s">
        <v>587</v>
      </c>
      <c r="U5040" s="24" t="s">
        <v>205</v>
      </c>
      <c r="V5040" s="24" t="s">
        <v>205</v>
      </c>
      <c r="W5040" s="24" t="s">
        <v>82</v>
      </c>
      <c r="X5040" s="24" t="s">
        <v>1833</v>
      </c>
      <c r="Y5040" s="24" t="s">
        <v>166</v>
      </c>
      <c r="Z5040" s="24"/>
    </row>
    <row r="5041" spans="1:26" x14ac:dyDescent="0.2">
      <c r="A5041">
        <v>5041</v>
      </c>
      <c r="B5041">
        <v>8948</v>
      </c>
      <c r="H5041" s="23">
        <v>44469</v>
      </c>
      <c r="I5041" s="23"/>
      <c r="J5041">
        <v>1477.1</v>
      </c>
      <c r="K5041" s="24"/>
      <c r="L5041" s="24" t="s">
        <v>3963</v>
      </c>
      <c r="M5041" s="24" t="s">
        <v>3122</v>
      </c>
      <c r="N5041" s="24" t="s">
        <v>7</v>
      </c>
      <c r="O5041" s="24" t="s">
        <v>231</v>
      </c>
      <c r="P5041" s="24" t="s">
        <v>217</v>
      </c>
      <c r="Q5041" s="24" t="s">
        <v>52</v>
      </c>
      <c r="R5041" s="24" t="s">
        <v>69</v>
      </c>
      <c r="S5041" s="24" t="s">
        <v>94</v>
      </c>
      <c r="T5041" s="24" t="s">
        <v>363</v>
      </c>
      <c r="U5041" s="24" t="s">
        <v>205</v>
      </c>
      <c r="V5041" s="24" t="s">
        <v>205</v>
      </c>
      <c r="W5041" s="24" t="s">
        <v>3186</v>
      </c>
      <c r="X5041" s="24" t="s">
        <v>1833</v>
      </c>
      <c r="Y5041" s="24" t="s">
        <v>166</v>
      </c>
      <c r="Z5041" s="24"/>
    </row>
    <row r="5042" spans="1:26" x14ac:dyDescent="0.2">
      <c r="A5042">
        <v>5042</v>
      </c>
      <c r="B5042">
        <v>8950</v>
      </c>
      <c r="H5042" s="23">
        <v>44469</v>
      </c>
      <c r="I5042" s="23"/>
      <c r="J5042">
        <v>19.600000000000001</v>
      </c>
      <c r="K5042" s="24"/>
      <c r="L5042" s="24" t="s">
        <v>3226</v>
      </c>
      <c r="M5042" s="24" t="s">
        <v>82</v>
      </c>
      <c r="N5042" s="24" t="s">
        <v>7</v>
      </c>
      <c r="O5042" s="24" t="s">
        <v>231</v>
      </c>
      <c r="P5042" s="24" t="s">
        <v>217</v>
      </c>
      <c r="Q5042" s="24" t="s">
        <v>7</v>
      </c>
      <c r="R5042" s="24" t="s">
        <v>70</v>
      </c>
      <c r="S5042" s="24" t="s">
        <v>82</v>
      </c>
      <c r="T5042" s="24" t="s">
        <v>587</v>
      </c>
      <c r="U5042" s="24" t="s">
        <v>205</v>
      </c>
      <c r="V5042" s="24" t="s">
        <v>205</v>
      </c>
      <c r="W5042" s="24" t="s">
        <v>82</v>
      </c>
      <c r="X5042" s="24" t="s">
        <v>1833</v>
      </c>
      <c r="Y5042" s="24" t="s">
        <v>1833</v>
      </c>
      <c r="Z5042" s="24"/>
    </row>
    <row r="5043" spans="1:26" x14ac:dyDescent="0.2">
      <c r="A5043">
        <v>5043</v>
      </c>
      <c r="B5043">
        <v>8956</v>
      </c>
      <c r="H5043" s="23">
        <v>44470</v>
      </c>
      <c r="I5043" s="23"/>
      <c r="J5043">
        <v>49.24</v>
      </c>
      <c r="K5043" s="24"/>
      <c r="L5043" s="24" t="s">
        <v>3964</v>
      </c>
      <c r="M5043" s="24" t="s">
        <v>3965</v>
      </c>
      <c r="N5043" s="24"/>
      <c r="O5043" s="24" t="s">
        <v>231</v>
      </c>
      <c r="P5043" s="24"/>
      <c r="Q5043" s="24"/>
      <c r="R5043" s="24"/>
      <c r="S5043" s="24"/>
      <c r="T5043" s="24"/>
      <c r="U5043" s="24"/>
      <c r="V5043" s="24"/>
      <c r="W5043" s="24"/>
      <c r="X5043" s="24" t="s">
        <v>1833</v>
      </c>
      <c r="Y5043" s="24" t="s">
        <v>1833</v>
      </c>
      <c r="Z5043" s="24"/>
    </row>
    <row r="5044" spans="1:26" x14ac:dyDescent="0.2">
      <c r="A5044">
        <v>5044</v>
      </c>
      <c r="B5044">
        <v>8957</v>
      </c>
      <c r="H5044" s="23">
        <v>44470</v>
      </c>
      <c r="I5044" s="23"/>
      <c r="J5044">
        <v>51.17</v>
      </c>
      <c r="K5044" s="24"/>
      <c r="L5044" s="24" t="s">
        <v>3964</v>
      </c>
      <c r="M5044" s="24" t="s">
        <v>3965</v>
      </c>
      <c r="N5044" s="24"/>
      <c r="O5044" s="24" t="s">
        <v>231</v>
      </c>
      <c r="P5044" s="24"/>
      <c r="Q5044" s="24"/>
      <c r="R5044" s="24"/>
      <c r="S5044" s="24"/>
      <c r="T5044" s="24"/>
      <c r="U5044" s="24"/>
      <c r="V5044" s="24"/>
      <c r="W5044" s="24"/>
      <c r="X5044" s="24" t="s">
        <v>1833</v>
      </c>
      <c r="Y5044" s="24" t="s">
        <v>1833</v>
      </c>
      <c r="Z5044" s="24"/>
    </row>
    <row r="5045" spans="1:26" x14ac:dyDescent="0.2">
      <c r="A5045">
        <v>5045</v>
      </c>
      <c r="B5045">
        <v>8958</v>
      </c>
      <c r="H5045" s="23">
        <v>44470</v>
      </c>
      <c r="I5045" s="23"/>
      <c r="J5045">
        <v>2500</v>
      </c>
      <c r="K5045" s="24"/>
      <c r="L5045" s="24" t="s">
        <v>3255</v>
      </c>
      <c r="M5045" s="24" t="s">
        <v>2453</v>
      </c>
      <c r="N5045" s="24" t="s">
        <v>7</v>
      </c>
      <c r="O5045" s="24" t="s">
        <v>231</v>
      </c>
      <c r="P5045" s="24" t="s">
        <v>217</v>
      </c>
      <c r="Q5045" s="24" t="s">
        <v>36</v>
      </c>
      <c r="R5045" s="24" t="s">
        <v>6</v>
      </c>
      <c r="S5045" s="24" t="s">
        <v>15</v>
      </c>
      <c r="T5045" s="24" t="s">
        <v>225</v>
      </c>
      <c r="U5045" s="24" t="s">
        <v>205</v>
      </c>
      <c r="V5045" s="24" t="s">
        <v>205</v>
      </c>
      <c r="W5045" s="24" t="s">
        <v>205</v>
      </c>
      <c r="X5045" s="24" t="s">
        <v>1833</v>
      </c>
      <c r="Y5045" s="24" t="s">
        <v>1833</v>
      </c>
      <c r="Z5045" s="24"/>
    </row>
    <row r="5046" spans="1:26" x14ac:dyDescent="0.2">
      <c r="A5046">
        <v>5046</v>
      </c>
      <c r="B5046">
        <v>8960</v>
      </c>
      <c r="H5046" s="23">
        <v>44473</v>
      </c>
      <c r="I5046" s="23"/>
      <c r="J5046">
        <v>3000</v>
      </c>
      <c r="K5046" s="24"/>
      <c r="L5046" s="24" t="s">
        <v>3263</v>
      </c>
      <c r="M5046" s="24" t="s">
        <v>3264</v>
      </c>
      <c r="N5046" s="24" t="s">
        <v>65</v>
      </c>
      <c r="O5046" s="24" t="s">
        <v>231</v>
      </c>
      <c r="P5046" s="24" t="s">
        <v>207</v>
      </c>
      <c r="Q5046" s="24" t="s">
        <v>36</v>
      </c>
      <c r="R5046" s="24" t="s">
        <v>6</v>
      </c>
      <c r="S5046" s="24" t="s">
        <v>16</v>
      </c>
      <c r="T5046" s="24" t="s">
        <v>225</v>
      </c>
      <c r="U5046" s="24" t="s">
        <v>205</v>
      </c>
      <c r="V5046" s="24" t="s">
        <v>205</v>
      </c>
      <c r="W5046" s="24" t="s">
        <v>205</v>
      </c>
      <c r="X5046" s="24" t="s">
        <v>1833</v>
      </c>
      <c r="Y5046" s="24" t="s">
        <v>1833</v>
      </c>
      <c r="Z5046" s="24"/>
    </row>
    <row r="5047" spans="1:26" x14ac:dyDescent="0.2">
      <c r="A5047">
        <v>5047</v>
      </c>
      <c r="B5047">
        <v>8961</v>
      </c>
      <c r="H5047" s="23">
        <v>44473</v>
      </c>
      <c r="I5047" s="23"/>
      <c r="J5047">
        <v>800</v>
      </c>
      <c r="K5047" s="24"/>
      <c r="L5047" s="24" t="s">
        <v>3789</v>
      </c>
      <c r="M5047" s="24" t="s">
        <v>3496</v>
      </c>
      <c r="N5047" s="24" t="s">
        <v>65</v>
      </c>
      <c r="O5047" s="24" t="s">
        <v>231</v>
      </c>
      <c r="P5047" s="24" t="s">
        <v>207</v>
      </c>
      <c r="Q5047" s="24" t="s">
        <v>36</v>
      </c>
      <c r="R5047" s="24" t="s">
        <v>6</v>
      </c>
      <c r="S5047" s="24" t="s">
        <v>16</v>
      </c>
      <c r="T5047" s="24" t="s">
        <v>225</v>
      </c>
      <c r="U5047" s="24" t="s">
        <v>205</v>
      </c>
      <c r="V5047" s="24" t="s">
        <v>205</v>
      </c>
      <c r="W5047" s="24" t="s">
        <v>205</v>
      </c>
      <c r="X5047" s="24" t="s">
        <v>1833</v>
      </c>
      <c r="Y5047" s="24" t="s">
        <v>1833</v>
      </c>
      <c r="Z5047" s="24"/>
    </row>
    <row r="5048" spans="1:26" x14ac:dyDescent="0.2">
      <c r="A5048">
        <v>5048</v>
      </c>
      <c r="B5048">
        <v>8962</v>
      </c>
      <c r="H5048" s="23">
        <v>44473</v>
      </c>
      <c r="I5048" s="23"/>
      <c r="J5048">
        <v>2500</v>
      </c>
      <c r="K5048" s="24"/>
      <c r="L5048" s="24" t="s">
        <v>3493</v>
      </c>
      <c r="M5048" s="24" t="s">
        <v>3494</v>
      </c>
      <c r="N5048" s="24" t="s">
        <v>65</v>
      </c>
      <c r="O5048" s="24" t="s">
        <v>231</v>
      </c>
      <c r="P5048" s="24" t="s">
        <v>207</v>
      </c>
      <c r="Q5048" s="24" t="s">
        <v>36</v>
      </c>
      <c r="R5048" s="24" t="s">
        <v>6</v>
      </c>
      <c r="S5048" s="24" t="s">
        <v>16</v>
      </c>
      <c r="T5048" s="24" t="s">
        <v>225</v>
      </c>
      <c r="U5048" s="24" t="s">
        <v>205</v>
      </c>
      <c r="V5048" s="24" t="s">
        <v>205</v>
      </c>
      <c r="W5048" s="24" t="s">
        <v>205</v>
      </c>
      <c r="X5048" s="24" t="s">
        <v>1833</v>
      </c>
      <c r="Y5048" s="24" t="s">
        <v>166</v>
      </c>
      <c r="Z5048" s="24"/>
    </row>
    <row r="5049" spans="1:26" x14ac:dyDescent="0.2">
      <c r="A5049">
        <v>5049</v>
      </c>
      <c r="B5049">
        <v>8963</v>
      </c>
      <c r="H5049" s="23">
        <v>44473</v>
      </c>
      <c r="I5049" s="23"/>
      <c r="J5049">
        <v>2500</v>
      </c>
      <c r="K5049" s="24"/>
      <c r="L5049" s="24" t="s">
        <v>3788</v>
      </c>
      <c r="M5049" s="24" t="s">
        <v>3492</v>
      </c>
      <c r="N5049" s="24" t="s">
        <v>65</v>
      </c>
      <c r="O5049" s="24" t="s">
        <v>231</v>
      </c>
      <c r="P5049" s="24" t="s">
        <v>207</v>
      </c>
      <c r="Q5049" s="24" t="s">
        <v>36</v>
      </c>
      <c r="R5049" s="24" t="s">
        <v>6</v>
      </c>
      <c r="S5049" s="24" t="s">
        <v>16</v>
      </c>
      <c r="T5049" s="24" t="s">
        <v>225</v>
      </c>
      <c r="U5049" s="24" t="s">
        <v>205</v>
      </c>
      <c r="V5049" s="24" t="s">
        <v>205</v>
      </c>
      <c r="W5049" s="24" t="s">
        <v>205</v>
      </c>
      <c r="X5049" s="24" t="s">
        <v>1833</v>
      </c>
      <c r="Y5049" s="24" t="s">
        <v>1833</v>
      </c>
      <c r="Z5049" s="24"/>
    </row>
    <row r="5050" spans="1:26" x14ac:dyDescent="0.2">
      <c r="A5050">
        <v>5050</v>
      </c>
      <c r="B5050">
        <v>8964</v>
      </c>
      <c r="H5050" s="23">
        <v>44473</v>
      </c>
      <c r="I5050" s="23"/>
      <c r="J5050">
        <v>600</v>
      </c>
      <c r="K5050" s="24"/>
      <c r="L5050" s="24" t="s">
        <v>3966</v>
      </c>
      <c r="M5050" s="24" t="s">
        <v>2447</v>
      </c>
      <c r="N5050" s="24" t="s">
        <v>65</v>
      </c>
      <c r="O5050" s="24" t="s">
        <v>231</v>
      </c>
      <c r="P5050" s="24" t="s">
        <v>207</v>
      </c>
      <c r="Q5050" s="24" t="s">
        <v>36</v>
      </c>
      <c r="R5050" s="24" t="s">
        <v>6</v>
      </c>
      <c r="S5050" s="24" t="s">
        <v>16</v>
      </c>
      <c r="T5050" s="24" t="s">
        <v>225</v>
      </c>
      <c r="U5050" s="24" t="s">
        <v>205</v>
      </c>
      <c r="V5050" s="24" t="s">
        <v>205</v>
      </c>
      <c r="W5050" s="24" t="s">
        <v>205</v>
      </c>
      <c r="X5050" s="24" t="s">
        <v>1833</v>
      </c>
      <c r="Y5050" s="24" t="s">
        <v>1833</v>
      </c>
      <c r="Z5050" s="24"/>
    </row>
    <row r="5051" spans="1:26" x14ac:dyDescent="0.2">
      <c r="A5051">
        <v>5051</v>
      </c>
      <c r="B5051">
        <v>8965</v>
      </c>
      <c r="H5051" s="23">
        <v>44473</v>
      </c>
      <c r="I5051" s="23"/>
      <c r="J5051">
        <v>800</v>
      </c>
      <c r="K5051" s="24"/>
      <c r="L5051" s="24" t="s">
        <v>3497</v>
      </c>
      <c r="M5051" s="24" t="s">
        <v>3498</v>
      </c>
      <c r="N5051" s="24" t="s">
        <v>65</v>
      </c>
      <c r="O5051" s="24" t="s">
        <v>231</v>
      </c>
      <c r="P5051" s="24" t="s">
        <v>207</v>
      </c>
      <c r="Q5051" s="24" t="s">
        <v>36</v>
      </c>
      <c r="R5051" s="24" t="s">
        <v>6</v>
      </c>
      <c r="S5051" s="24" t="s">
        <v>37</v>
      </c>
      <c r="T5051" s="24" t="s">
        <v>304</v>
      </c>
      <c r="U5051" s="24" t="s">
        <v>205</v>
      </c>
      <c r="V5051" s="24" t="s">
        <v>205</v>
      </c>
      <c r="W5051" s="24" t="s">
        <v>205</v>
      </c>
      <c r="X5051" s="24" t="s">
        <v>1833</v>
      </c>
      <c r="Y5051" s="24" t="s">
        <v>1833</v>
      </c>
      <c r="Z5051" s="24"/>
    </row>
    <row r="5052" spans="1:26" x14ac:dyDescent="0.2">
      <c r="A5052">
        <v>5052</v>
      </c>
      <c r="B5052">
        <v>8966</v>
      </c>
      <c r="H5052" s="23">
        <v>44473</v>
      </c>
      <c r="I5052" s="23"/>
      <c r="J5052">
        <v>800</v>
      </c>
      <c r="K5052" s="24"/>
      <c r="L5052" s="24" t="s">
        <v>3790</v>
      </c>
      <c r="M5052" s="24" t="s">
        <v>3500</v>
      </c>
      <c r="N5052" s="24" t="s">
        <v>65</v>
      </c>
      <c r="O5052" s="24" t="s">
        <v>231</v>
      </c>
      <c r="P5052" s="24" t="s">
        <v>207</v>
      </c>
      <c r="Q5052" s="24" t="s">
        <v>36</v>
      </c>
      <c r="R5052" s="24" t="s">
        <v>6</v>
      </c>
      <c r="S5052" s="24" t="s">
        <v>37</v>
      </c>
      <c r="T5052" s="24" t="s">
        <v>304</v>
      </c>
      <c r="U5052" s="24" t="s">
        <v>205</v>
      </c>
      <c r="V5052" s="24" t="s">
        <v>205</v>
      </c>
      <c r="W5052" s="24" t="s">
        <v>205</v>
      </c>
      <c r="X5052" s="24" t="s">
        <v>1833</v>
      </c>
      <c r="Y5052" s="24" t="s">
        <v>1833</v>
      </c>
      <c r="Z5052" s="24"/>
    </row>
    <row r="5053" spans="1:26" x14ac:dyDescent="0.2">
      <c r="A5053">
        <v>5053</v>
      </c>
      <c r="B5053">
        <v>8967</v>
      </c>
      <c r="H5053" s="23">
        <v>44473</v>
      </c>
      <c r="I5053" s="23"/>
      <c r="J5053">
        <v>1499.99</v>
      </c>
      <c r="K5053" s="24"/>
      <c r="L5053" s="24" t="s">
        <v>3967</v>
      </c>
      <c r="M5053" s="24" t="s">
        <v>3968</v>
      </c>
      <c r="N5053" s="24" t="s">
        <v>7</v>
      </c>
      <c r="O5053" s="24" t="s">
        <v>231</v>
      </c>
      <c r="P5053" s="24" t="s">
        <v>217</v>
      </c>
      <c r="Q5053" s="24" t="s">
        <v>36</v>
      </c>
      <c r="R5053" s="24" t="s">
        <v>6</v>
      </c>
      <c r="S5053" s="24" t="s">
        <v>47</v>
      </c>
      <c r="T5053" s="24" t="s">
        <v>225</v>
      </c>
      <c r="U5053" s="24" t="s">
        <v>205</v>
      </c>
      <c r="V5053" s="24" t="s">
        <v>205</v>
      </c>
      <c r="W5053" s="24" t="s">
        <v>205</v>
      </c>
      <c r="X5053" s="24" t="s">
        <v>1833</v>
      </c>
      <c r="Y5053" s="24" t="s">
        <v>1833</v>
      </c>
      <c r="Z5053" s="24"/>
    </row>
    <row r="5054" spans="1:26" x14ac:dyDescent="0.2">
      <c r="A5054">
        <v>5054</v>
      </c>
      <c r="B5054">
        <v>8968</v>
      </c>
      <c r="H5054" s="23">
        <v>44473</v>
      </c>
      <c r="I5054" s="23"/>
      <c r="J5054">
        <v>3500</v>
      </c>
      <c r="K5054" s="24"/>
      <c r="L5054" s="24" t="s">
        <v>3783</v>
      </c>
      <c r="M5054" s="24" t="s">
        <v>3644</v>
      </c>
      <c r="N5054" s="24" t="s">
        <v>65</v>
      </c>
      <c r="O5054" s="24" t="s">
        <v>231</v>
      </c>
      <c r="P5054" s="24" t="s">
        <v>207</v>
      </c>
      <c r="Q5054" s="24" t="s">
        <v>36</v>
      </c>
      <c r="R5054" s="24" t="s">
        <v>6</v>
      </c>
      <c r="S5054" s="24" t="s">
        <v>16</v>
      </c>
      <c r="T5054" s="24" t="s">
        <v>225</v>
      </c>
      <c r="U5054" s="24" t="s">
        <v>205</v>
      </c>
      <c r="V5054" s="24" t="s">
        <v>205</v>
      </c>
      <c r="W5054" s="24" t="s">
        <v>205</v>
      </c>
      <c r="X5054" s="24" t="s">
        <v>1833</v>
      </c>
      <c r="Y5054" s="24" t="s">
        <v>1833</v>
      </c>
      <c r="Z5054" s="24"/>
    </row>
    <row r="5055" spans="1:26" x14ac:dyDescent="0.2">
      <c r="A5055">
        <v>5055</v>
      </c>
      <c r="B5055">
        <v>8969</v>
      </c>
      <c r="H5055" s="23">
        <v>44473</v>
      </c>
      <c r="I5055" s="23"/>
      <c r="J5055">
        <v>1199.99</v>
      </c>
      <c r="K5055" s="24"/>
      <c r="L5055" s="24" t="s">
        <v>3969</v>
      </c>
      <c r="M5055" s="24" t="s">
        <v>3970</v>
      </c>
      <c r="N5055" s="24" t="s">
        <v>3971</v>
      </c>
      <c r="O5055" s="24" t="s">
        <v>231</v>
      </c>
      <c r="P5055" s="24" t="s">
        <v>217</v>
      </c>
      <c r="Q5055" s="24" t="s">
        <v>36</v>
      </c>
      <c r="R5055" s="24" t="s">
        <v>6</v>
      </c>
      <c r="S5055" s="24" t="s">
        <v>47</v>
      </c>
      <c r="T5055" s="24" t="s">
        <v>225</v>
      </c>
      <c r="U5055" s="24" t="s">
        <v>205</v>
      </c>
      <c r="V5055" s="24" t="s">
        <v>205</v>
      </c>
      <c r="W5055" s="24" t="s">
        <v>205</v>
      </c>
      <c r="X5055" s="24" t="s">
        <v>1833</v>
      </c>
      <c r="Y5055" s="24" t="s">
        <v>1833</v>
      </c>
      <c r="Z5055" s="24"/>
    </row>
    <row r="5056" spans="1:26" x14ac:dyDescent="0.2">
      <c r="A5056">
        <v>5056</v>
      </c>
      <c r="B5056">
        <v>8970</v>
      </c>
      <c r="H5056" s="23">
        <v>44473</v>
      </c>
      <c r="I5056" s="23"/>
      <c r="J5056">
        <v>2000</v>
      </c>
      <c r="K5056" s="24"/>
      <c r="L5056" s="24" t="s">
        <v>3782</v>
      </c>
      <c r="M5056" s="24" t="s">
        <v>3972</v>
      </c>
      <c r="N5056" s="24" t="s">
        <v>65</v>
      </c>
      <c r="O5056" s="24" t="s">
        <v>231</v>
      </c>
      <c r="P5056" s="24" t="s">
        <v>207</v>
      </c>
      <c r="Q5056" s="24" t="s">
        <v>36</v>
      </c>
      <c r="R5056" s="24" t="s">
        <v>6</v>
      </c>
      <c r="S5056" s="24" t="s">
        <v>16</v>
      </c>
      <c r="T5056" s="24" t="s">
        <v>225</v>
      </c>
      <c r="U5056" s="24" t="s">
        <v>205</v>
      </c>
      <c r="V5056" s="24" t="s">
        <v>205</v>
      </c>
      <c r="W5056" s="24" t="s">
        <v>205</v>
      </c>
      <c r="X5056" s="24" t="s">
        <v>1833</v>
      </c>
      <c r="Y5056" s="24" t="s">
        <v>166</v>
      </c>
      <c r="Z5056" s="24"/>
    </row>
    <row r="5057" spans="1:26" x14ac:dyDescent="0.2">
      <c r="A5057">
        <v>5057</v>
      </c>
      <c r="B5057">
        <v>8971</v>
      </c>
      <c r="H5057" s="23">
        <v>44473</v>
      </c>
      <c r="I5057" s="23"/>
      <c r="J5057">
        <v>106.66</v>
      </c>
      <c r="K5057" s="24"/>
      <c r="L5057" s="24" t="s">
        <v>3973</v>
      </c>
      <c r="M5057" s="24" t="s">
        <v>3974</v>
      </c>
      <c r="N5057" s="24" t="s">
        <v>65</v>
      </c>
      <c r="O5057" s="24" t="s">
        <v>231</v>
      </c>
      <c r="P5057" s="24" t="s">
        <v>207</v>
      </c>
      <c r="Q5057" s="24" t="s">
        <v>36</v>
      </c>
      <c r="R5057" s="24" t="s">
        <v>6</v>
      </c>
      <c r="S5057" s="24" t="s">
        <v>37</v>
      </c>
      <c r="T5057" s="24" t="s">
        <v>304</v>
      </c>
      <c r="U5057" s="24" t="s">
        <v>205</v>
      </c>
      <c r="V5057" s="24" t="s">
        <v>205</v>
      </c>
      <c r="W5057" s="24" t="s">
        <v>205</v>
      </c>
      <c r="X5057" s="24" t="s">
        <v>1833</v>
      </c>
      <c r="Y5057" s="24" t="s">
        <v>1833</v>
      </c>
      <c r="Z5057" s="24"/>
    </row>
    <row r="5058" spans="1:26" x14ac:dyDescent="0.2">
      <c r="A5058">
        <v>5058</v>
      </c>
      <c r="B5058">
        <v>8972</v>
      </c>
      <c r="H5058" s="23">
        <v>44473</v>
      </c>
      <c r="I5058" s="23"/>
      <c r="J5058">
        <v>1000</v>
      </c>
      <c r="K5058" s="24"/>
      <c r="L5058" s="24" t="s">
        <v>3975</v>
      </c>
      <c r="M5058" s="24" t="s">
        <v>3008</v>
      </c>
      <c r="N5058" s="24" t="s">
        <v>52</v>
      </c>
      <c r="O5058" s="24" t="s">
        <v>231</v>
      </c>
      <c r="P5058" s="24" t="s">
        <v>217</v>
      </c>
      <c r="Q5058" s="24" t="s">
        <v>36</v>
      </c>
      <c r="R5058" s="24" t="s">
        <v>6</v>
      </c>
      <c r="S5058" s="24" t="s">
        <v>15</v>
      </c>
      <c r="T5058" s="24" t="s">
        <v>225</v>
      </c>
      <c r="U5058" s="24" t="s">
        <v>205</v>
      </c>
      <c r="V5058" s="24" t="s">
        <v>205</v>
      </c>
      <c r="W5058" s="24" t="s">
        <v>205</v>
      </c>
      <c r="X5058" s="24" t="s">
        <v>1833</v>
      </c>
      <c r="Y5058" s="24" t="s">
        <v>1833</v>
      </c>
      <c r="Z5058" s="24"/>
    </row>
    <row r="5059" spans="1:26" x14ac:dyDescent="0.2">
      <c r="A5059">
        <v>5059</v>
      </c>
      <c r="B5059">
        <v>8973</v>
      </c>
      <c r="H5059" s="23">
        <v>44473</v>
      </c>
      <c r="I5059" s="23"/>
      <c r="J5059">
        <v>900</v>
      </c>
      <c r="K5059" s="24"/>
      <c r="L5059" s="24" t="s">
        <v>3247</v>
      </c>
      <c r="M5059" s="24" t="s">
        <v>3248</v>
      </c>
      <c r="N5059" s="24" t="s">
        <v>68</v>
      </c>
      <c r="O5059" s="24" t="s">
        <v>231</v>
      </c>
      <c r="P5059" s="24" t="s">
        <v>217</v>
      </c>
      <c r="Q5059" s="24" t="s">
        <v>36</v>
      </c>
      <c r="R5059" s="24" t="s">
        <v>6</v>
      </c>
      <c r="S5059" s="24" t="s">
        <v>37</v>
      </c>
      <c r="T5059" s="24" t="s">
        <v>304</v>
      </c>
      <c r="U5059" s="24" t="s">
        <v>205</v>
      </c>
      <c r="V5059" s="24" t="s">
        <v>205</v>
      </c>
      <c r="W5059" s="24" t="s">
        <v>205</v>
      </c>
      <c r="X5059" s="24" t="s">
        <v>1833</v>
      </c>
      <c r="Y5059" s="24" t="s">
        <v>1833</v>
      </c>
      <c r="Z5059" s="24"/>
    </row>
    <row r="5060" spans="1:26" x14ac:dyDescent="0.2">
      <c r="A5060">
        <v>5060</v>
      </c>
      <c r="B5060">
        <v>8979</v>
      </c>
      <c r="H5060" s="23">
        <v>44473</v>
      </c>
      <c r="I5060" s="23"/>
      <c r="J5060">
        <v>2661.21</v>
      </c>
      <c r="K5060" s="24"/>
      <c r="L5060" s="24" t="s">
        <v>3777</v>
      </c>
      <c r="M5060" s="24" t="s">
        <v>3484</v>
      </c>
      <c r="N5060" s="24" t="s">
        <v>68</v>
      </c>
      <c r="O5060" s="24" t="s">
        <v>231</v>
      </c>
      <c r="P5060" s="24" t="s">
        <v>217</v>
      </c>
      <c r="Q5060" s="24" t="s">
        <v>36</v>
      </c>
      <c r="R5060" s="24" t="s">
        <v>6</v>
      </c>
      <c r="S5060" s="24" t="s">
        <v>46</v>
      </c>
      <c r="T5060" s="24" t="s">
        <v>304</v>
      </c>
      <c r="U5060" s="24" t="s">
        <v>205</v>
      </c>
      <c r="V5060" s="24" t="s">
        <v>205</v>
      </c>
      <c r="W5060" s="24" t="s">
        <v>205</v>
      </c>
      <c r="X5060" s="24" t="s">
        <v>1833</v>
      </c>
      <c r="Y5060" s="24" t="s">
        <v>166</v>
      </c>
      <c r="Z5060" s="24"/>
    </row>
    <row r="5061" spans="1:26" x14ac:dyDescent="0.2">
      <c r="A5061">
        <v>5061</v>
      </c>
      <c r="B5061">
        <v>8980</v>
      </c>
      <c r="H5061" s="23">
        <v>44473</v>
      </c>
      <c r="I5061" s="23"/>
      <c r="J5061">
        <v>1200</v>
      </c>
      <c r="K5061" s="24"/>
      <c r="L5061" s="24" t="s">
        <v>3781</v>
      </c>
      <c r="M5061" s="24" t="s">
        <v>2443</v>
      </c>
      <c r="N5061" s="24" t="s">
        <v>65</v>
      </c>
      <c r="O5061" s="24" t="s">
        <v>231</v>
      </c>
      <c r="P5061" s="24" t="s">
        <v>207</v>
      </c>
      <c r="Q5061" s="24" t="s">
        <v>36</v>
      </c>
      <c r="R5061" s="24" t="s">
        <v>6</v>
      </c>
      <c r="S5061" s="24" t="s">
        <v>37</v>
      </c>
      <c r="T5061" s="24" t="s">
        <v>304</v>
      </c>
      <c r="U5061" s="24" t="s">
        <v>205</v>
      </c>
      <c r="V5061" s="24" t="s">
        <v>205</v>
      </c>
      <c r="W5061" s="24" t="s">
        <v>205</v>
      </c>
      <c r="X5061" s="24" t="s">
        <v>1833</v>
      </c>
      <c r="Y5061" s="24" t="s">
        <v>1833</v>
      </c>
      <c r="Z5061" s="24"/>
    </row>
    <row r="5062" spans="1:26" x14ac:dyDescent="0.2">
      <c r="A5062">
        <v>5062</v>
      </c>
      <c r="B5062">
        <v>8981</v>
      </c>
      <c r="H5062" s="23">
        <v>44473</v>
      </c>
      <c r="I5062" s="23"/>
      <c r="J5062">
        <v>2000</v>
      </c>
      <c r="K5062" s="24"/>
      <c r="L5062" s="24" t="s">
        <v>3778</v>
      </c>
      <c r="M5062" s="24" t="s">
        <v>2445</v>
      </c>
      <c r="N5062" s="24" t="s">
        <v>68</v>
      </c>
      <c r="O5062" s="24" t="s">
        <v>231</v>
      </c>
      <c r="P5062" s="24" t="s">
        <v>217</v>
      </c>
      <c r="Q5062" s="24" t="s">
        <v>36</v>
      </c>
      <c r="R5062" s="24" t="s">
        <v>6</v>
      </c>
      <c r="S5062" s="24" t="s">
        <v>15</v>
      </c>
      <c r="T5062" s="24" t="s">
        <v>225</v>
      </c>
      <c r="U5062" s="24" t="s">
        <v>205</v>
      </c>
      <c r="V5062" s="24" t="s">
        <v>205</v>
      </c>
      <c r="W5062" s="24" t="s">
        <v>205</v>
      </c>
      <c r="X5062" s="24" t="s">
        <v>1833</v>
      </c>
      <c r="Y5062" s="24" t="s">
        <v>1833</v>
      </c>
      <c r="Z5062" s="24"/>
    </row>
    <row r="5063" spans="1:26" x14ac:dyDescent="0.2">
      <c r="A5063">
        <v>5063</v>
      </c>
      <c r="B5063">
        <v>8982</v>
      </c>
      <c r="H5063" s="23">
        <v>44473</v>
      </c>
      <c r="I5063" s="23"/>
      <c r="J5063">
        <v>2000</v>
      </c>
      <c r="K5063" s="24"/>
      <c r="L5063" s="24" t="s">
        <v>3261</v>
      </c>
      <c r="M5063" s="24" t="s">
        <v>3262</v>
      </c>
      <c r="N5063" s="24" t="s">
        <v>2350</v>
      </c>
      <c r="O5063" s="24" t="s">
        <v>231</v>
      </c>
      <c r="P5063" s="24" t="s">
        <v>217</v>
      </c>
      <c r="Q5063" s="24" t="s">
        <v>36</v>
      </c>
      <c r="R5063" s="24" t="s">
        <v>6</v>
      </c>
      <c r="S5063" s="24" t="s">
        <v>15</v>
      </c>
      <c r="T5063" s="24" t="s">
        <v>225</v>
      </c>
      <c r="U5063" s="24" t="s">
        <v>205</v>
      </c>
      <c r="V5063" s="24" t="s">
        <v>205</v>
      </c>
      <c r="W5063" s="24" t="s">
        <v>205</v>
      </c>
      <c r="X5063" s="24" t="s">
        <v>1833</v>
      </c>
      <c r="Y5063" s="24" t="s">
        <v>1833</v>
      </c>
      <c r="Z5063" s="24"/>
    </row>
    <row r="5064" spans="1:26" x14ac:dyDescent="0.2">
      <c r="A5064">
        <v>5064</v>
      </c>
      <c r="B5064">
        <v>8983</v>
      </c>
      <c r="H5064" s="23">
        <v>44473</v>
      </c>
      <c r="I5064" s="23"/>
      <c r="J5064">
        <v>800</v>
      </c>
      <c r="K5064" s="24"/>
      <c r="L5064" s="24" t="s">
        <v>3785</v>
      </c>
      <c r="M5064" s="24" t="s">
        <v>3252</v>
      </c>
      <c r="N5064" s="24" t="s">
        <v>65</v>
      </c>
      <c r="O5064" s="24" t="s">
        <v>231</v>
      </c>
      <c r="P5064" s="24" t="s">
        <v>207</v>
      </c>
      <c r="Q5064" s="24" t="s">
        <v>36</v>
      </c>
      <c r="R5064" s="24" t="s">
        <v>6</v>
      </c>
      <c r="S5064" s="24" t="s">
        <v>37</v>
      </c>
      <c r="T5064" s="24" t="s">
        <v>304</v>
      </c>
      <c r="U5064" s="24" t="s">
        <v>205</v>
      </c>
      <c r="V5064" s="24" t="s">
        <v>205</v>
      </c>
      <c r="W5064" s="24" t="s">
        <v>205</v>
      </c>
      <c r="X5064" s="24" t="s">
        <v>1833</v>
      </c>
      <c r="Y5064" s="24" t="s">
        <v>1833</v>
      </c>
      <c r="Z5064" s="24"/>
    </row>
    <row r="5065" spans="1:26" x14ac:dyDescent="0.2">
      <c r="A5065">
        <v>5065</v>
      </c>
      <c r="B5065">
        <v>8984</v>
      </c>
      <c r="H5065" s="23">
        <v>44473</v>
      </c>
      <c r="I5065" s="23"/>
      <c r="J5065">
        <v>800</v>
      </c>
      <c r="K5065" s="24"/>
      <c r="L5065" s="24" t="s">
        <v>3780</v>
      </c>
      <c r="M5065" s="24" t="s">
        <v>3246</v>
      </c>
      <c r="N5065" s="24" t="s">
        <v>7</v>
      </c>
      <c r="O5065" s="24" t="s">
        <v>231</v>
      </c>
      <c r="P5065" s="24" t="s">
        <v>217</v>
      </c>
      <c r="Q5065" s="24" t="s">
        <v>36</v>
      </c>
      <c r="R5065" s="24" t="s">
        <v>6</v>
      </c>
      <c r="S5065" s="24" t="s">
        <v>37</v>
      </c>
      <c r="T5065" s="24" t="s">
        <v>304</v>
      </c>
      <c r="U5065" s="24" t="s">
        <v>205</v>
      </c>
      <c r="V5065" s="24" t="s">
        <v>205</v>
      </c>
      <c r="W5065" s="24" t="s">
        <v>205</v>
      </c>
      <c r="X5065" s="24" t="s">
        <v>1833</v>
      </c>
      <c r="Y5065" s="24" t="s">
        <v>1833</v>
      </c>
      <c r="Z5065" s="24"/>
    </row>
    <row r="5066" spans="1:26" x14ac:dyDescent="0.2">
      <c r="A5066">
        <v>5066</v>
      </c>
      <c r="B5066">
        <v>8985</v>
      </c>
      <c r="H5066" s="23">
        <v>44473</v>
      </c>
      <c r="I5066" s="23"/>
      <c r="J5066">
        <v>800</v>
      </c>
      <c r="K5066" s="24"/>
      <c r="L5066" s="24" t="s">
        <v>3249</v>
      </c>
      <c r="M5066" s="24" t="s">
        <v>3250</v>
      </c>
      <c r="N5066" s="24" t="s">
        <v>65</v>
      </c>
      <c r="O5066" s="24" t="s">
        <v>231</v>
      </c>
      <c r="P5066" s="24" t="s">
        <v>207</v>
      </c>
      <c r="Q5066" s="24" t="s">
        <v>36</v>
      </c>
      <c r="R5066" s="24" t="s">
        <v>6</v>
      </c>
      <c r="S5066" s="24" t="s">
        <v>16</v>
      </c>
      <c r="T5066" s="24" t="s">
        <v>304</v>
      </c>
      <c r="U5066" s="24" t="s">
        <v>205</v>
      </c>
      <c r="V5066" s="24" t="s">
        <v>205</v>
      </c>
      <c r="W5066" s="24" t="s">
        <v>205</v>
      </c>
      <c r="X5066" s="24" t="s">
        <v>1833</v>
      </c>
      <c r="Y5066" s="24" t="s">
        <v>1833</v>
      </c>
      <c r="Z5066" s="24"/>
    </row>
    <row r="5067" spans="1:26" x14ac:dyDescent="0.2">
      <c r="A5067">
        <v>5067</v>
      </c>
      <c r="B5067">
        <v>8986</v>
      </c>
      <c r="H5067" s="23">
        <v>44473</v>
      </c>
      <c r="I5067" s="23"/>
      <c r="J5067">
        <v>800</v>
      </c>
      <c r="K5067" s="24"/>
      <c r="L5067" s="24" t="s">
        <v>3784</v>
      </c>
      <c r="M5067" s="24" t="s">
        <v>2451</v>
      </c>
      <c r="N5067" s="24" t="s">
        <v>65</v>
      </c>
      <c r="O5067" s="24" t="s">
        <v>231</v>
      </c>
      <c r="P5067" s="24" t="s">
        <v>207</v>
      </c>
      <c r="Q5067" s="24" t="s">
        <v>36</v>
      </c>
      <c r="R5067" s="24" t="s">
        <v>6</v>
      </c>
      <c r="S5067" s="24" t="s">
        <v>37</v>
      </c>
      <c r="T5067" s="24" t="s">
        <v>304</v>
      </c>
      <c r="U5067" s="24" t="s">
        <v>205</v>
      </c>
      <c r="V5067" s="24" t="s">
        <v>205</v>
      </c>
      <c r="W5067" s="24" t="s">
        <v>205</v>
      </c>
      <c r="X5067" s="24" t="s">
        <v>1833</v>
      </c>
      <c r="Y5067" s="24" t="s">
        <v>1833</v>
      </c>
      <c r="Z5067" s="24"/>
    </row>
    <row r="5068" spans="1:26" x14ac:dyDescent="0.2">
      <c r="A5068">
        <v>5068</v>
      </c>
      <c r="B5068">
        <v>8987</v>
      </c>
      <c r="H5068" s="23">
        <v>44473</v>
      </c>
      <c r="I5068" s="23"/>
      <c r="J5068">
        <v>2250</v>
      </c>
      <c r="K5068" s="24"/>
      <c r="L5068" s="24" t="s">
        <v>3976</v>
      </c>
      <c r="M5068" s="24" t="s">
        <v>3977</v>
      </c>
      <c r="N5068" s="24" t="s">
        <v>65</v>
      </c>
      <c r="O5068" s="24" t="s">
        <v>231</v>
      </c>
      <c r="P5068" s="24" t="s">
        <v>207</v>
      </c>
      <c r="Q5068" s="24" t="s">
        <v>36</v>
      </c>
      <c r="R5068" s="24" t="s">
        <v>6</v>
      </c>
      <c r="S5068" s="24" t="s">
        <v>15</v>
      </c>
      <c r="T5068" s="24" t="s">
        <v>225</v>
      </c>
      <c r="U5068" s="24" t="s">
        <v>205</v>
      </c>
      <c r="V5068" s="24" t="s">
        <v>205</v>
      </c>
      <c r="W5068" s="24" t="s">
        <v>205</v>
      </c>
      <c r="X5068" s="24" t="s">
        <v>1833</v>
      </c>
      <c r="Y5068" s="24" t="s">
        <v>1833</v>
      </c>
      <c r="Z5068" s="24"/>
    </row>
    <row r="5069" spans="1:26" x14ac:dyDescent="0.2">
      <c r="A5069">
        <v>5069</v>
      </c>
      <c r="B5069">
        <v>8988</v>
      </c>
      <c r="H5069" s="23">
        <v>44473</v>
      </c>
      <c r="I5069" s="23"/>
      <c r="J5069">
        <v>2000</v>
      </c>
      <c r="K5069" s="24"/>
      <c r="L5069" s="24" t="s">
        <v>3786</v>
      </c>
      <c r="M5069" s="24" t="s">
        <v>3043</v>
      </c>
      <c r="N5069" s="24" t="s">
        <v>65</v>
      </c>
      <c r="O5069" s="24" t="s">
        <v>231</v>
      </c>
      <c r="P5069" s="24" t="s">
        <v>207</v>
      </c>
      <c r="Q5069" s="24" t="s">
        <v>36</v>
      </c>
      <c r="R5069" s="24" t="s">
        <v>6</v>
      </c>
      <c r="S5069" s="24" t="s">
        <v>16</v>
      </c>
      <c r="T5069" s="24" t="s">
        <v>225</v>
      </c>
      <c r="U5069" s="24" t="s">
        <v>205</v>
      </c>
      <c r="V5069" s="24" t="s">
        <v>205</v>
      </c>
      <c r="W5069" s="24" t="s">
        <v>205</v>
      </c>
      <c r="X5069" s="24" t="s">
        <v>1833</v>
      </c>
      <c r="Y5069" s="24" t="s">
        <v>1833</v>
      </c>
      <c r="Z5069" s="24"/>
    </row>
    <row r="5070" spans="1:26" x14ac:dyDescent="0.2">
      <c r="A5070">
        <v>5070</v>
      </c>
      <c r="B5070">
        <v>8989</v>
      </c>
      <c r="H5070" s="23">
        <v>44473</v>
      </c>
      <c r="I5070" s="23"/>
      <c r="J5070">
        <v>1000</v>
      </c>
      <c r="K5070" s="24"/>
      <c r="L5070" s="24" t="s">
        <v>3978</v>
      </c>
      <c r="M5070" s="24" t="s">
        <v>2934</v>
      </c>
      <c r="N5070" s="24" t="s">
        <v>3971</v>
      </c>
      <c r="O5070" s="24" t="s">
        <v>231</v>
      </c>
      <c r="P5070" s="24" t="s">
        <v>275</v>
      </c>
      <c r="Q5070" s="24" t="s">
        <v>36</v>
      </c>
      <c r="R5070" s="24" t="s">
        <v>6</v>
      </c>
      <c r="S5070" s="24" t="s">
        <v>37</v>
      </c>
      <c r="T5070" s="24" t="s">
        <v>304</v>
      </c>
      <c r="U5070" s="24" t="s">
        <v>205</v>
      </c>
      <c r="V5070" s="24" t="s">
        <v>205</v>
      </c>
      <c r="W5070" s="24" t="s">
        <v>205</v>
      </c>
      <c r="X5070" s="24" t="s">
        <v>1833</v>
      </c>
      <c r="Y5070" s="24" t="s">
        <v>205</v>
      </c>
      <c r="Z5070" s="24"/>
    </row>
    <row r="5071" spans="1:26" x14ac:dyDescent="0.2">
      <c r="A5071">
        <v>5071</v>
      </c>
      <c r="B5071">
        <v>8991</v>
      </c>
      <c r="H5071" s="23">
        <v>44473</v>
      </c>
      <c r="I5071" s="23"/>
      <c r="J5071">
        <v>466.66</v>
      </c>
      <c r="K5071" s="24"/>
      <c r="L5071" s="24" t="s">
        <v>3979</v>
      </c>
      <c r="M5071" s="24" t="s">
        <v>3980</v>
      </c>
      <c r="N5071" s="24" t="s">
        <v>2806</v>
      </c>
      <c r="O5071" s="24" t="s">
        <v>231</v>
      </c>
      <c r="P5071" s="24" t="s">
        <v>217</v>
      </c>
      <c r="Q5071" s="24" t="s">
        <v>36</v>
      </c>
      <c r="R5071" s="24" t="s">
        <v>6</v>
      </c>
      <c r="S5071" s="24" t="s">
        <v>15</v>
      </c>
      <c r="T5071" s="24" t="s">
        <v>225</v>
      </c>
      <c r="U5071" s="24" t="s">
        <v>205</v>
      </c>
      <c r="V5071" s="24" t="s">
        <v>205</v>
      </c>
      <c r="W5071" s="24" t="s">
        <v>205</v>
      </c>
      <c r="X5071" s="24" t="s">
        <v>1833</v>
      </c>
      <c r="Y5071" s="24" t="s">
        <v>166</v>
      </c>
      <c r="Z5071" s="24"/>
    </row>
    <row r="5072" spans="1:26" x14ac:dyDescent="0.2">
      <c r="A5072">
        <v>5072</v>
      </c>
      <c r="B5072">
        <v>8992</v>
      </c>
      <c r="H5072" s="23">
        <v>44473</v>
      </c>
      <c r="I5072" s="23"/>
      <c r="J5072">
        <v>2600</v>
      </c>
      <c r="K5072" s="24"/>
      <c r="L5072" s="24" t="s">
        <v>3800</v>
      </c>
      <c r="M5072" s="24" t="s">
        <v>2459</v>
      </c>
      <c r="N5072" s="24" t="s">
        <v>50</v>
      </c>
      <c r="O5072" s="24" t="s">
        <v>231</v>
      </c>
      <c r="P5072" s="24" t="s">
        <v>217</v>
      </c>
      <c r="Q5072" s="24" t="s">
        <v>36</v>
      </c>
      <c r="R5072" s="24" t="s">
        <v>6</v>
      </c>
      <c r="S5072" s="24" t="s">
        <v>37</v>
      </c>
      <c r="T5072" s="24" t="s">
        <v>304</v>
      </c>
      <c r="U5072" s="24" t="s">
        <v>205</v>
      </c>
      <c r="V5072" s="24" t="s">
        <v>205</v>
      </c>
      <c r="W5072" s="24" t="s">
        <v>205</v>
      </c>
      <c r="X5072" s="24" t="s">
        <v>1833</v>
      </c>
      <c r="Y5072" s="24" t="s">
        <v>205</v>
      </c>
      <c r="Z5072" s="24"/>
    </row>
    <row r="5073" spans="1:26" x14ac:dyDescent="0.2">
      <c r="A5073">
        <v>5073</v>
      </c>
      <c r="B5073">
        <v>8993</v>
      </c>
      <c r="H5073" s="23">
        <v>44473</v>
      </c>
      <c r="I5073" s="23"/>
      <c r="J5073">
        <v>1980</v>
      </c>
      <c r="K5073" s="24"/>
      <c r="L5073" s="24" t="s">
        <v>3799</v>
      </c>
      <c r="M5073" s="24" t="s">
        <v>3276</v>
      </c>
      <c r="N5073" s="24" t="s">
        <v>50</v>
      </c>
      <c r="O5073" s="24" t="s">
        <v>231</v>
      </c>
      <c r="P5073" s="24" t="s">
        <v>217</v>
      </c>
      <c r="Q5073" s="24" t="s">
        <v>36</v>
      </c>
      <c r="R5073" s="24" t="s">
        <v>6</v>
      </c>
      <c r="S5073" s="24" t="s">
        <v>37</v>
      </c>
      <c r="T5073" s="24" t="s">
        <v>304</v>
      </c>
      <c r="U5073" s="24" t="s">
        <v>205</v>
      </c>
      <c r="V5073" s="24" t="s">
        <v>205</v>
      </c>
      <c r="W5073" s="24" t="s">
        <v>205</v>
      </c>
      <c r="X5073" s="24" t="s">
        <v>1833</v>
      </c>
      <c r="Y5073" s="24" t="s">
        <v>205</v>
      </c>
      <c r="Z5073" s="24"/>
    </row>
    <row r="5074" spans="1:26" x14ac:dyDescent="0.2">
      <c r="A5074">
        <v>5074</v>
      </c>
      <c r="B5074">
        <v>8994</v>
      </c>
      <c r="H5074" s="23">
        <v>44473</v>
      </c>
      <c r="I5074" s="23"/>
      <c r="J5074">
        <v>1484</v>
      </c>
      <c r="K5074" s="24"/>
      <c r="L5074" s="24" t="s">
        <v>3653</v>
      </c>
      <c r="M5074" s="24" t="s">
        <v>3654</v>
      </c>
      <c r="N5074" s="24" t="s">
        <v>50</v>
      </c>
      <c r="O5074" s="24" t="s">
        <v>231</v>
      </c>
      <c r="P5074" s="24" t="s">
        <v>217</v>
      </c>
      <c r="Q5074" s="24" t="s">
        <v>36</v>
      </c>
      <c r="R5074" s="24" t="s">
        <v>6</v>
      </c>
      <c r="S5074" s="24" t="s">
        <v>37</v>
      </c>
      <c r="T5074" s="24" t="s">
        <v>304</v>
      </c>
      <c r="U5074" s="24" t="s">
        <v>205</v>
      </c>
      <c r="V5074" s="24" t="s">
        <v>205</v>
      </c>
      <c r="W5074" s="24" t="s">
        <v>205</v>
      </c>
      <c r="X5074" s="24" t="s">
        <v>1833</v>
      </c>
      <c r="Y5074" s="24" t="s">
        <v>205</v>
      </c>
      <c r="Z5074" s="24"/>
    </row>
    <row r="5075" spans="1:26" x14ac:dyDescent="0.2">
      <c r="A5075">
        <v>5075</v>
      </c>
      <c r="B5075">
        <v>8995</v>
      </c>
      <c r="H5075" s="23">
        <v>44473</v>
      </c>
      <c r="I5075" s="23"/>
      <c r="J5075">
        <v>944.5</v>
      </c>
      <c r="K5075" s="24"/>
      <c r="L5075" s="24" t="s">
        <v>3890</v>
      </c>
      <c r="M5075" s="24" t="s">
        <v>3652</v>
      </c>
      <c r="N5075" s="24" t="s">
        <v>50</v>
      </c>
      <c r="O5075" s="24" t="s">
        <v>231</v>
      </c>
      <c r="P5075" s="24" t="s">
        <v>217</v>
      </c>
      <c r="Q5075" s="24" t="s">
        <v>36</v>
      </c>
      <c r="R5075" s="24" t="s">
        <v>6</v>
      </c>
      <c r="S5075" s="24" t="s">
        <v>37</v>
      </c>
      <c r="T5075" s="24" t="s">
        <v>304</v>
      </c>
      <c r="U5075" s="24" t="s">
        <v>205</v>
      </c>
      <c r="V5075" s="24" t="s">
        <v>205</v>
      </c>
      <c r="W5075" s="24" t="s">
        <v>205</v>
      </c>
      <c r="X5075" s="24" t="s">
        <v>1833</v>
      </c>
      <c r="Y5075" s="24" t="s">
        <v>205</v>
      </c>
      <c r="Z5075" s="24"/>
    </row>
    <row r="5076" spans="1:26" x14ac:dyDescent="0.2">
      <c r="A5076">
        <v>5076</v>
      </c>
      <c r="B5076">
        <v>8996</v>
      </c>
      <c r="H5076" s="23">
        <v>44473</v>
      </c>
      <c r="I5076" s="23"/>
      <c r="J5076">
        <v>4237.5</v>
      </c>
      <c r="K5076" s="24"/>
      <c r="L5076" s="24" t="s">
        <v>3265</v>
      </c>
      <c r="M5076" s="24" t="s">
        <v>3266</v>
      </c>
      <c r="N5076" s="24" t="s">
        <v>50</v>
      </c>
      <c r="O5076" s="24" t="s">
        <v>231</v>
      </c>
      <c r="P5076" s="24" t="s">
        <v>217</v>
      </c>
      <c r="Q5076" s="24" t="s">
        <v>36</v>
      </c>
      <c r="R5076" s="24" t="s">
        <v>6</v>
      </c>
      <c r="S5076" s="24" t="s">
        <v>15</v>
      </c>
      <c r="T5076" s="24" t="s">
        <v>225</v>
      </c>
      <c r="U5076" s="24" t="s">
        <v>205</v>
      </c>
      <c r="V5076" s="24" t="s">
        <v>205</v>
      </c>
      <c r="W5076" s="24" t="s">
        <v>205</v>
      </c>
      <c r="X5076" s="24" t="s">
        <v>1833</v>
      </c>
      <c r="Y5076" s="24" t="s">
        <v>1833</v>
      </c>
      <c r="Z5076" s="24"/>
    </row>
    <row r="5077" spans="1:26" x14ac:dyDescent="0.2">
      <c r="A5077">
        <v>5077</v>
      </c>
      <c r="B5077">
        <v>8998</v>
      </c>
      <c r="H5077" s="23">
        <v>44473</v>
      </c>
      <c r="I5077" s="23"/>
      <c r="J5077">
        <v>818</v>
      </c>
      <c r="K5077" s="24" t="s">
        <v>247</v>
      </c>
      <c r="L5077" s="24" t="s">
        <v>3981</v>
      </c>
      <c r="M5077" s="24" t="s">
        <v>3982</v>
      </c>
      <c r="N5077" s="24" t="s">
        <v>50</v>
      </c>
      <c r="O5077" s="24" t="s">
        <v>231</v>
      </c>
      <c r="P5077" s="24" t="s">
        <v>217</v>
      </c>
      <c r="Q5077" s="24" t="s">
        <v>36</v>
      </c>
      <c r="R5077" s="24" t="s">
        <v>6</v>
      </c>
      <c r="S5077" s="24" t="s">
        <v>37</v>
      </c>
      <c r="T5077" s="24" t="s">
        <v>304</v>
      </c>
      <c r="U5077" s="24" t="s">
        <v>205</v>
      </c>
      <c r="V5077" s="24" t="s">
        <v>205</v>
      </c>
      <c r="W5077" s="24" t="s">
        <v>205</v>
      </c>
      <c r="X5077" s="24" t="s">
        <v>1833</v>
      </c>
      <c r="Y5077" s="24" t="s">
        <v>205</v>
      </c>
      <c r="Z5077" s="24"/>
    </row>
    <row r="5078" spans="1:26" x14ac:dyDescent="0.2">
      <c r="A5078">
        <v>5078</v>
      </c>
      <c r="B5078">
        <v>9002</v>
      </c>
      <c r="H5078" s="23">
        <v>44474</v>
      </c>
      <c r="I5078" s="23"/>
      <c r="J5078">
        <v>9000</v>
      </c>
      <c r="K5078" s="24"/>
      <c r="L5078" s="24" t="s">
        <v>3983</v>
      </c>
      <c r="M5078" s="24" t="s">
        <v>3984</v>
      </c>
      <c r="N5078" s="24"/>
      <c r="O5078" s="24" t="s">
        <v>231</v>
      </c>
      <c r="P5078" s="24"/>
      <c r="Q5078" s="24"/>
      <c r="R5078" s="24"/>
      <c r="S5078" s="24"/>
      <c r="T5078" s="24"/>
      <c r="U5078" s="24"/>
      <c r="V5078" s="24" t="s">
        <v>205</v>
      </c>
      <c r="W5078" s="24"/>
      <c r="X5078" s="24" t="s">
        <v>1833</v>
      </c>
      <c r="Y5078" s="24" t="s">
        <v>1833</v>
      </c>
      <c r="Z5078" s="24"/>
    </row>
    <row r="5079" spans="1:26" x14ac:dyDescent="0.2">
      <c r="A5079">
        <v>5079</v>
      </c>
      <c r="B5079">
        <v>9010</v>
      </c>
      <c r="H5079" s="23">
        <v>44476</v>
      </c>
      <c r="I5079" s="23"/>
      <c r="J5079">
        <v>3000</v>
      </c>
      <c r="K5079" s="24"/>
      <c r="L5079" s="24" t="s">
        <v>3985</v>
      </c>
      <c r="M5079" s="24" t="s">
        <v>3986</v>
      </c>
      <c r="N5079" s="24" t="s">
        <v>7</v>
      </c>
      <c r="O5079" s="24" t="s">
        <v>231</v>
      </c>
      <c r="P5079" s="24" t="s">
        <v>217</v>
      </c>
      <c r="Q5079" s="24" t="s">
        <v>36</v>
      </c>
      <c r="R5079" s="24" t="s">
        <v>6</v>
      </c>
      <c r="S5079" s="24" t="s">
        <v>48</v>
      </c>
      <c r="T5079" s="24" t="s">
        <v>225</v>
      </c>
      <c r="U5079" s="24" t="s">
        <v>205</v>
      </c>
      <c r="V5079" s="24" t="s">
        <v>205</v>
      </c>
      <c r="W5079" s="24" t="s">
        <v>205</v>
      </c>
      <c r="X5079" s="24" t="s">
        <v>1833</v>
      </c>
      <c r="Y5079" s="24" t="s">
        <v>1833</v>
      </c>
      <c r="Z5079" s="24"/>
    </row>
    <row r="5080" spans="1:26" x14ac:dyDescent="0.2">
      <c r="A5080">
        <v>5080</v>
      </c>
      <c r="B5080">
        <v>9011</v>
      </c>
      <c r="H5080" s="23">
        <v>44476</v>
      </c>
      <c r="I5080" s="23"/>
      <c r="J5080">
        <v>1350</v>
      </c>
      <c r="K5080" s="24"/>
      <c r="L5080" s="24" t="s">
        <v>3987</v>
      </c>
      <c r="M5080" s="24" t="s">
        <v>3988</v>
      </c>
      <c r="N5080" s="24" t="s">
        <v>7</v>
      </c>
      <c r="O5080" s="24" t="s">
        <v>231</v>
      </c>
      <c r="P5080" s="24" t="s">
        <v>217</v>
      </c>
      <c r="Q5080" s="24" t="s">
        <v>36</v>
      </c>
      <c r="R5080" s="24" t="s">
        <v>6</v>
      </c>
      <c r="S5080" s="24" t="s">
        <v>48</v>
      </c>
      <c r="T5080" s="24" t="s">
        <v>225</v>
      </c>
      <c r="U5080" s="24" t="s">
        <v>205</v>
      </c>
      <c r="V5080" s="24" t="s">
        <v>205</v>
      </c>
      <c r="W5080" s="24" t="s">
        <v>205</v>
      </c>
      <c r="X5080" s="24" t="s">
        <v>1833</v>
      </c>
      <c r="Y5080" s="24" t="s">
        <v>166</v>
      </c>
      <c r="Z5080" s="24"/>
    </row>
    <row r="5081" spans="1:26" x14ac:dyDescent="0.2">
      <c r="A5081">
        <v>5081</v>
      </c>
      <c r="B5081">
        <v>9012</v>
      </c>
      <c r="H5081" s="23">
        <v>44476</v>
      </c>
      <c r="I5081" s="23"/>
      <c r="J5081">
        <v>1800</v>
      </c>
      <c r="K5081" s="24"/>
      <c r="L5081" s="24" t="s">
        <v>3989</v>
      </c>
      <c r="M5081" s="24" t="s">
        <v>3990</v>
      </c>
      <c r="N5081" s="24" t="s">
        <v>7</v>
      </c>
      <c r="O5081" s="24" t="s">
        <v>231</v>
      </c>
      <c r="P5081" s="24" t="s">
        <v>217</v>
      </c>
      <c r="Q5081" s="24" t="s">
        <v>36</v>
      </c>
      <c r="R5081" s="24" t="s">
        <v>6</v>
      </c>
      <c r="S5081" s="24" t="s">
        <v>48</v>
      </c>
      <c r="T5081" s="24" t="s">
        <v>225</v>
      </c>
      <c r="U5081" s="24" t="s">
        <v>205</v>
      </c>
      <c r="V5081" s="24" t="s">
        <v>205</v>
      </c>
      <c r="W5081" s="24" t="s">
        <v>205</v>
      </c>
      <c r="X5081" s="24" t="s">
        <v>1833</v>
      </c>
      <c r="Y5081" s="24" t="s">
        <v>1833</v>
      </c>
      <c r="Z5081" s="24"/>
    </row>
    <row r="5082" spans="1:26" x14ac:dyDescent="0.2">
      <c r="A5082">
        <v>5082</v>
      </c>
      <c r="B5082">
        <v>9019</v>
      </c>
      <c r="H5082" s="23">
        <v>44476</v>
      </c>
      <c r="I5082" s="23"/>
      <c r="J5082">
        <v>5542.03</v>
      </c>
      <c r="K5082" s="24"/>
      <c r="L5082" s="24" t="s">
        <v>3818</v>
      </c>
      <c r="M5082" s="24" t="s">
        <v>2470</v>
      </c>
      <c r="N5082" s="24" t="s">
        <v>68</v>
      </c>
      <c r="O5082" s="24" t="s">
        <v>231</v>
      </c>
      <c r="P5082" s="24" t="s">
        <v>217</v>
      </c>
      <c r="Q5082" s="24" t="s">
        <v>102</v>
      </c>
      <c r="R5082" s="24" t="s">
        <v>108</v>
      </c>
      <c r="S5082" s="24" t="s">
        <v>108</v>
      </c>
      <c r="T5082" s="24" t="s">
        <v>238</v>
      </c>
      <c r="U5082" s="24" t="s">
        <v>205</v>
      </c>
      <c r="V5082" s="24" t="s">
        <v>205</v>
      </c>
      <c r="W5082" s="24" t="s">
        <v>205</v>
      </c>
      <c r="X5082" s="24" t="s">
        <v>1833</v>
      </c>
      <c r="Y5082" s="24" t="s">
        <v>1833</v>
      </c>
      <c r="Z5082" s="24"/>
    </row>
    <row r="5083" spans="1:26" x14ac:dyDescent="0.2">
      <c r="A5083">
        <v>5083</v>
      </c>
      <c r="B5083">
        <v>9020</v>
      </c>
      <c r="H5083" s="23">
        <v>44476</v>
      </c>
      <c r="I5083" s="23"/>
      <c r="J5083">
        <v>1097.19</v>
      </c>
      <c r="K5083" s="24"/>
      <c r="L5083" s="24" t="s">
        <v>3819</v>
      </c>
      <c r="M5083" s="24" t="s">
        <v>2472</v>
      </c>
      <c r="N5083" s="24" t="s">
        <v>68</v>
      </c>
      <c r="O5083" s="24" t="s">
        <v>231</v>
      </c>
      <c r="P5083" s="24" t="s">
        <v>217</v>
      </c>
      <c r="Q5083" s="24" t="s">
        <v>102</v>
      </c>
      <c r="R5083" s="24" t="s">
        <v>108</v>
      </c>
      <c r="S5083" s="24" t="s">
        <v>108</v>
      </c>
      <c r="T5083" s="24" t="s">
        <v>238</v>
      </c>
      <c r="U5083" s="24" t="s">
        <v>205</v>
      </c>
      <c r="V5083" s="24" t="s">
        <v>205</v>
      </c>
      <c r="W5083" s="24" t="s">
        <v>205</v>
      </c>
      <c r="X5083" s="24" t="s">
        <v>1833</v>
      </c>
      <c r="Y5083" s="24" t="s">
        <v>1833</v>
      </c>
      <c r="Z5083" s="24"/>
    </row>
    <row r="5084" spans="1:26" x14ac:dyDescent="0.2">
      <c r="A5084">
        <v>5084</v>
      </c>
      <c r="B5084">
        <v>9021</v>
      </c>
      <c r="H5084" s="23">
        <v>44476</v>
      </c>
      <c r="I5084" s="23"/>
      <c r="J5084">
        <v>780.3</v>
      </c>
      <c r="K5084" s="24"/>
      <c r="L5084" s="24" t="s">
        <v>3820</v>
      </c>
      <c r="M5084" s="24" t="s">
        <v>3139</v>
      </c>
      <c r="N5084" s="24" t="s">
        <v>68</v>
      </c>
      <c r="O5084" s="24" t="s">
        <v>231</v>
      </c>
      <c r="P5084" s="24" t="s">
        <v>217</v>
      </c>
      <c r="Q5084" s="24" t="s">
        <v>102</v>
      </c>
      <c r="R5084" s="24" t="s">
        <v>108</v>
      </c>
      <c r="S5084" s="24" t="s">
        <v>108</v>
      </c>
      <c r="T5084" s="24" t="s">
        <v>238</v>
      </c>
      <c r="U5084" s="24" t="s">
        <v>205</v>
      </c>
      <c r="V5084" s="24" t="s">
        <v>205</v>
      </c>
      <c r="W5084" s="24" t="s">
        <v>205</v>
      </c>
      <c r="X5084" s="24" t="s">
        <v>1833</v>
      </c>
      <c r="Y5084" s="24" t="s">
        <v>1833</v>
      </c>
      <c r="Z5084" s="24"/>
    </row>
    <row r="5085" spans="1:26" x14ac:dyDescent="0.2">
      <c r="A5085">
        <v>5085</v>
      </c>
      <c r="B5085">
        <v>9022</v>
      </c>
      <c r="H5085" s="23">
        <v>44476</v>
      </c>
      <c r="I5085" s="23"/>
      <c r="J5085">
        <v>2485.2600000000002</v>
      </c>
      <c r="K5085" s="24"/>
      <c r="L5085" s="24" t="s">
        <v>3821</v>
      </c>
      <c r="M5085" s="24" t="s">
        <v>2613</v>
      </c>
      <c r="N5085" s="24" t="s">
        <v>68</v>
      </c>
      <c r="O5085" s="24" t="s">
        <v>231</v>
      </c>
      <c r="P5085" s="24" t="s">
        <v>217</v>
      </c>
      <c r="Q5085" s="24" t="s">
        <v>102</v>
      </c>
      <c r="R5085" s="24" t="s">
        <v>108</v>
      </c>
      <c r="S5085" s="24" t="s">
        <v>108</v>
      </c>
      <c r="T5085" s="24" t="s">
        <v>238</v>
      </c>
      <c r="U5085" s="24" t="s">
        <v>205</v>
      </c>
      <c r="V5085" s="24" t="s">
        <v>205</v>
      </c>
      <c r="W5085" s="24" t="s">
        <v>205</v>
      </c>
      <c r="X5085" s="24" t="s">
        <v>1833</v>
      </c>
      <c r="Y5085" s="24" t="s">
        <v>1833</v>
      </c>
      <c r="Z5085" s="24"/>
    </row>
    <row r="5086" spans="1:26" x14ac:dyDescent="0.2">
      <c r="A5086">
        <v>5086</v>
      </c>
      <c r="B5086">
        <v>9023</v>
      </c>
      <c r="H5086" s="23">
        <v>44476</v>
      </c>
      <c r="I5086" s="23"/>
      <c r="J5086">
        <v>6004.49</v>
      </c>
      <c r="K5086" s="24"/>
      <c r="L5086" s="24" t="s">
        <v>3822</v>
      </c>
      <c r="M5086" s="24" t="s">
        <v>2473</v>
      </c>
      <c r="N5086" s="24" t="s">
        <v>68</v>
      </c>
      <c r="O5086" s="24" t="s">
        <v>231</v>
      </c>
      <c r="P5086" s="24" t="s">
        <v>217</v>
      </c>
      <c r="Q5086" s="24" t="s">
        <v>102</v>
      </c>
      <c r="R5086" s="24" t="s">
        <v>108</v>
      </c>
      <c r="S5086" s="24" t="s">
        <v>108</v>
      </c>
      <c r="T5086" s="24" t="s">
        <v>238</v>
      </c>
      <c r="U5086" s="24" t="s">
        <v>205</v>
      </c>
      <c r="V5086" s="24" t="s">
        <v>205</v>
      </c>
      <c r="W5086" s="24" t="s">
        <v>205</v>
      </c>
      <c r="X5086" s="24" t="s">
        <v>1833</v>
      </c>
      <c r="Y5086" s="24" t="s">
        <v>1833</v>
      </c>
      <c r="Z5086" s="24"/>
    </row>
    <row r="5087" spans="1:26" x14ac:dyDescent="0.2">
      <c r="A5087">
        <v>5087</v>
      </c>
      <c r="B5087">
        <v>9024</v>
      </c>
      <c r="H5087" s="23">
        <v>44476</v>
      </c>
      <c r="I5087" s="23"/>
      <c r="J5087">
        <v>3496.82</v>
      </c>
      <c r="K5087" s="24"/>
      <c r="L5087" s="24" t="s">
        <v>3823</v>
      </c>
      <c r="M5087" s="24" t="s">
        <v>2617</v>
      </c>
      <c r="N5087" s="24" t="s">
        <v>68</v>
      </c>
      <c r="O5087" s="24" t="s">
        <v>231</v>
      </c>
      <c r="P5087" s="24" t="s">
        <v>217</v>
      </c>
      <c r="Q5087" s="24" t="s">
        <v>102</v>
      </c>
      <c r="R5087" s="24" t="s">
        <v>108</v>
      </c>
      <c r="S5087" s="24" t="s">
        <v>108</v>
      </c>
      <c r="T5087" s="24" t="s">
        <v>238</v>
      </c>
      <c r="U5087" s="24" t="s">
        <v>205</v>
      </c>
      <c r="V5087" s="24" t="s">
        <v>205</v>
      </c>
      <c r="W5087" s="24" t="s">
        <v>205</v>
      </c>
      <c r="X5087" s="24" t="s">
        <v>1833</v>
      </c>
      <c r="Y5087" s="24" t="s">
        <v>1833</v>
      </c>
      <c r="Z5087" s="24"/>
    </row>
    <row r="5088" spans="1:26" x14ac:dyDescent="0.2">
      <c r="A5088">
        <v>5088</v>
      </c>
      <c r="B5088">
        <v>9025</v>
      </c>
      <c r="H5088" s="23">
        <v>44476</v>
      </c>
      <c r="I5088" s="23"/>
      <c r="J5088">
        <v>963.9</v>
      </c>
      <c r="K5088" s="24"/>
      <c r="L5088" s="24" t="s">
        <v>3991</v>
      </c>
      <c r="M5088" s="24" t="s">
        <v>2728</v>
      </c>
      <c r="N5088" s="24" t="s">
        <v>68</v>
      </c>
      <c r="O5088" s="24" t="s">
        <v>231</v>
      </c>
      <c r="P5088" s="24" t="s">
        <v>217</v>
      </c>
      <c r="Q5088" s="24" t="s">
        <v>102</v>
      </c>
      <c r="R5088" s="24" t="s">
        <v>108</v>
      </c>
      <c r="S5088" s="24" t="s">
        <v>108</v>
      </c>
      <c r="T5088" s="24" t="s">
        <v>238</v>
      </c>
      <c r="U5088" s="24" t="s">
        <v>205</v>
      </c>
      <c r="V5088" s="24" t="s">
        <v>205</v>
      </c>
      <c r="W5088" s="24" t="s">
        <v>205</v>
      </c>
      <c r="X5088" s="24" t="s">
        <v>1833</v>
      </c>
      <c r="Y5088" s="24" t="s">
        <v>1833</v>
      </c>
      <c r="Z5088" s="24"/>
    </row>
    <row r="5089" spans="1:26" x14ac:dyDescent="0.2">
      <c r="A5089">
        <v>5089</v>
      </c>
      <c r="B5089">
        <v>9026</v>
      </c>
      <c r="H5089" s="23">
        <v>44476</v>
      </c>
      <c r="I5089" s="23"/>
      <c r="J5089">
        <v>11880.81</v>
      </c>
      <c r="K5089" s="24"/>
      <c r="L5089" s="24" t="s">
        <v>3824</v>
      </c>
      <c r="M5089" s="24" t="s">
        <v>2477</v>
      </c>
      <c r="N5089" s="24" t="s">
        <v>68</v>
      </c>
      <c r="O5089" s="24" t="s">
        <v>231</v>
      </c>
      <c r="P5089" s="24" t="s">
        <v>217</v>
      </c>
      <c r="Q5089" s="24" t="s">
        <v>102</v>
      </c>
      <c r="R5089" s="24" t="s">
        <v>108</v>
      </c>
      <c r="S5089" s="24" t="s">
        <v>108</v>
      </c>
      <c r="T5089" s="24" t="s">
        <v>238</v>
      </c>
      <c r="U5089" s="24" t="s">
        <v>205</v>
      </c>
      <c r="V5089" s="24" t="s">
        <v>205</v>
      </c>
      <c r="W5089" s="24" t="s">
        <v>205</v>
      </c>
      <c r="X5089" s="24" t="s">
        <v>1833</v>
      </c>
      <c r="Y5089" s="24" t="s">
        <v>1833</v>
      </c>
      <c r="Z5089" s="24"/>
    </row>
    <row r="5090" spans="1:26" x14ac:dyDescent="0.2">
      <c r="A5090">
        <v>5090</v>
      </c>
      <c r="B5090">
        <v>9027</v>
      </c>
      <c r="H5090" s="23">
        <v>44476</v>
      </c>
      <c r="I5090" s="23"/>
      <c r="J5090">
        <v>1775.29</v>
      </c>
      <c r="K5090" s="24"/>
      <c r="L5090" s="24" t="s">
        <v>3294</v>
      </c>
      <c r="M5090" s="24" t="s">
        <v>3295</v>
      </c>
      <c r="N5090" s="24" t="s">
        <v>68</v>
      </c>
      <c r="O5090" s="24" t="s">
        <v>231</v>
      </c>
      <c r="P5090" s="24" t="s">
        <v>217</v>
      </c>
      <c r="Q5090" s="24" t="s">
        <v>102</v>
      </c>
      <c r="R5090" s="24" t="s">
        <v>108</v>
      </c>
      <c r="S5090" s="24" t="s">
        <v>108</v>
      </c>
      <c r="T5090" s="24" t="s">
        <v>238</v>
      </c>
      <c r="U5090" s="24" t="s">
        <v>205</v>
      </c>
      <c r="V5090" s="24" t="s">
        <v>205</v>
      </c>
      <c r="W5090" s="24" t="s">
        <v>205</v>
      </c>
      <c r="X5090" s="24" t="s">
        <v>1833</v>
      </c>
      <c r="Y5090" s="24" t="s">
        <v>1833</v>
      </c>
      <c r="Z5090" s="24"/>
    </row>
    <row r="5091" spans="1:26" x14ac:dyDescent="0.2">
      <c r="A5091">
        <v>5091</v>
      </c>
      <c r="B5091">
        <v>9028</v>
      </c>
      <c r="H5091" s="23">
        <v>44476</v>
      </c>
      <c r="I5091" s="23"/>
      <c r="J5091">
        <v>2250.54</v>
      </c>
      <c r="K5091" s="24"/>
      <c r="L5091" s="24" t="s">
        <v>3513</v>
      </c>
      <c r="M5091" s="24" t="s">
        <v>3514</v>
      </c>
      <c r="N5091" s="24" t="s">
        <v>68</v>
      </c>
      <c r="O5091" s="24" t="s">
        <v>231</v>
      </c>
      <c r="P5091" s="24" t="s">
        <v>217</v>
      </c>
      <c r="Q5091" s="24" t="s">
        <v>102</v>
      </c>
      <c r="R5091" s="24" t="s">
        <v>108</v>
      </c>
      <c r="S5091" s="24" t="s">
        <v>108</v>
      </c>
      <c r="T5091" s="24" t="s">
        <v>238</v>
      </c>
      <c r="U5091" s="24" t="s">
        <v>205</v>
      </c>
      <c r="V5091" s="24" t="s">
        <v>205</v>
      </c>
      <c r="W5091" s="24" t="s">
        <v>205</v>
      </c>
      <c r="X5091" s="24" t="s">
        <v>1833</v>
      </c>
      <c r="Y5091" s="24" t="s">
        <v>1833</v>
      </c>
      <c r="Z5091" s="24"/>
    </row>
    <row r="5092" spans="1:26" x14ac:dyDescent="0.2">
      <c r="A5092">
        <v>5092</v>
      </c>
      <c r="B5092">
        <v>9029</v>
      </c>
      <c r="H5092" s="23">
        <v>44476</v>
      </c>
      <c r="I5092" s="23"/>
      <c r="J5092">
        <v>4177.42</v>
      </c>
      <c r="K5092" s="24"/>
      <c r="L5092" s="24" t="s">
        <v>3825</v>
      </c>
      <c r="M5092" s="24" t="s">
        <v>3141</v>
      </c>
      <c r="N5092" s="24" t="s">
        <v>68</v>
      </c>
      <c r="O5092" s="24" t="s">
        <v>231</v>
      </c>
      <c r="P5092" s="24" t="s">
        <v>217</v>
      </c>
      <c r="Q5092" s="24" t="s">
        <v>102</v>
      </c>
      <c r="R5092" s="24" t="s">
        <v>108</v>
      </c>
      <c r="S5092" s="24" t="s">
        <v>108</v>
      </c>
      <c r="T5092" s="24" t="s">
        <v>238</v>
      </c>
      <c r="U5092" s="24" t="s">
        <v>205</v>
      </c>
      <c r="V5092" s="24" t="s">
        <v>205</v>
      </c>
      <c r="W5092" s="24" t="s">
        <v>205</v>
      </c>
      <c r="X5092" s="24" t="s">
        <v>1833</v>
      </c>
      <c r="Y5092" s="24" t="s">
        <v>1833</v>
      </c>
      <c r="Z5092" s="24"/>
    </row>
    <row r="5093" spans="1:26" x14ac:dyDescent="0.2">
      <c r="A5093">
        <v>5093</v>
      </c>
      <c r="B5093">
        <v>9030</v>
      </c>
      <c r="H5093" s="23">
        <v>44476</v>
      </c>
      <c r="I5093" s="23"/>
      <c r="J5093">
        <v>3451.1</v>
      </c>
      <c r="K5093" s="24"/>
      <c r="L5093" s="24" t="s">
        <v>3826</v>
      </c>
      <c r="M5093" s="24" t="s">
        <v>3143</v>
      </c>
      <c r="N5093" s="24" t="s">
        <v>68</v>
      </c>
      <c r="O5093" s="24" t="s">
        <v>231</v>
      </c>
      <c r="P5093" s="24" t="s">
        <v>217</v>
      </c>
      <c r="Q5093" s="24" t="s">
        <v>102</v>
      </c>
      <c r="R5093" s="24" t="s">
        <v>108</v>
      </c>
      <c r="S5093" s="24" t="s">
        <v>108</v>
      </c>
      <c r="T5093" s="24" t="s">
        <v>238</v>
      </c>
      <c r="U5093" s="24" t="s">
        <v>205</v>
      </c>
      <c r="V5093" s="24" t="s">
        <v>205</v>
      </c>
      <c r="W5093" s="24" t="s">
        <v>205</v>
      </c>
      <c r="X5093" s="24" t="s">
        <v>1833</v>
      </c>
      <c r="Y5093" s="24" t="s">
        <v>1833</v>
      </c>
      <c r="Z5093" s="24"/>
    </row>
    <row r="5094" spans="1:26" x14ac:dyDescent="0.2">
      <c r="A5094">
        <v>5094</v>
      </c>
      <c r="B5094">
        <v>9031</v>
      </c>
      <c r="H5094" s="23">
        <v>44476</v>
      </c>
      <c r="I5094" s="23"/>
      <c r="J5094">
        <v>9.42</v>
      </c>
      <c r="K5094" s="24"/>
      <c r="L5094" s="24" t="s">
        <v>3992</v>
      </c>
      <c r="M5094" s="24" t="s">
        <v>3993</v>
      </c>
      <c r="N5094" s="24"/>
      <c r="O5094" s="24" t="s">
        <v>231</v>
      </c>
      <c r="P5094" s="24"/>
      <c r="Q5094" s="24"/>
      <c r="R5094" s="24"/>
      <c r="S5094" s="24"/>
      <c r="T5094" s="24"/>
      <c r="U5094" s="24"/>
      <c r="V5094" s="24"/>
      <c r="W5094" s="24"/>
      <c r="X5094" s="24" t="s">
        <v>1833</v>
      </c>
      <c r="Y5094" s="24" t="s">
        <v>1833</v>
      </c>
      <c r="Z5094" s="24"/>
    </row>
    <row r="5095" spans="1:26" x14ac:dyDescent="0.2">
      <c r="A5095">
        <v>5095</v>
      </c>
      <c r="B5095">
        <v>9032</v>
      </c>
      <c r="H5095" s="23">
        <v>44476</v>
      </c>
      <c r="I5095" s="23"/>
      <c r="J5095">
        <v>4072.41</v>
      </c>
      <c r="K5095" s="24"/>
      <c r="L5095" s="24" t="s">
        <v>3827</v>
      </c>
      <c r="M5095" s="24" t="s">
        <v>2478</v>
      </c>
      <c r="N5095" s="24" t="s">
        <v>68</v>
      </c>
      <c r="O5095" s="24" t="s">
        <v>231</v>
      </c>
      <c r="P5095" s="24" t="s">
        <v>217</v>
      </c>
      <c r="Q5095" s="24" t="s">
        <v>102</v>
      </c>
      <c r="R5095" s="24" t="s">
        <v>108</v>
      </c>
      <c r="S5095" s="24" t="s">
        <v>108</v>
      </c>
      <c r="T5095" s="24" t="s">
        <v>238</v>
      </c>
      <c r="U5095" s="24" t="s">
        <v>205</v>
      </c>
      <c r="V5095" s="24" t="s">
        <v>205</v>
      </c>
      <c r="W5095" s="24" t="s">
        <v>205</v>
      </c>
      <c r="X5095" s="24" t="s">
        <v>1833</v>
      </c>
      <c r="Y5095" s="24" t="s">
        <v>1833</v>
      </c>
      <c r="Z5095" s="24"/>
    </row>
    <row r="5096" spans="1:26" x14ac:dyDescent="0.2">
      <c r="A5096">
        <v>5096</v>
      </c>
      <c r="B5096">
        <v>9033</v>
      </c>
      <c r="H5096" s="23">
        <v>44476</v>
      </c>
      <c r="I5096" s="23"/>
      <c r="J5096">
        <v>4615.92</v>
      </c>
      <c r="K5096" s="24"/>
      <c r="L5096" s="24" t="s">
        <v>3828</v>
      </c>
      <c r="M5096" s="24" t="s">
        <v>2480</v>
      </c>
      <c r="N5096" s="24" t="s">
        <v>68</v>
      </c>
      <c r="O5096" s="24" t="s">
        <v>231</v>
      </c>
      <c r="P5096" s="24" t="s">
        <v>217</v>
      </c>
      <c r="Q5096" s="24" t="s">
        <v>102</v>
      </c>
      <c r="R5096" s="24" t="s">
        <v>108</v>
      </c>
      <c r="S5096" s="24" t="s">
        <v>108</v>
      </c>
      <c r="T5096" s="24" t="s">
        <v>238</v>
      </c>
      <c r="U5096" s="24" t="s">
        <v>205</v>
      </c>
      <c r="V5096" s="24" t="s">
        <v>205</v>
      </c>
      <c r="W5096" s="24" t="s">
        <v>205</v>
      </c>
      <c r="X5096" s="24" t="s">
        <v>1833</v>
      </c>
      <c r="Y5096" s="24" t="s">
        <v>1833</v>
      </c>
      <c r="Z5096" s="24"/>
    </row>
    <row r="5097" spans="1:26" x14ac:dyDescent="0.2">
      <c r="A5097">
        <v>5097</v>
      </c>
      <c r="B5097">
        <v>9034</v>
      </c>
      <c r="H5097" s="23">
        <v>44476</v>
      </c>
      <c r="I5097" s="23"/>
      <c r="J5097">
        <v>4804.2</v>
      </c>
      <c r="K5097" s="24"/>
      <c r="L5097" s="24" t="s">
        <v>3829</v>
      </c>
      <c r="M5097" s="24" t="s">
        <v>2524</v>
      </c>
      <c r="N5097" s="24" t="s">
        <v>68</v>
      </c>
      <c r="O5097" s="24" t="s">
        <v>231</v>
      </c>
      <c r="P5097" s="24" t="s">
        <v>217</v>
      </c>
      <c r="Q5097" s="24" t="s">
        <v>102</v>
      </c>
      <c r="R5097" s="24" t="s">
        <v>108</v>
      </c>
      <c r="S5097" s="24" t="s">
        <v>108</v>
      </c>
      <c r="T5097" s="24" t="s">
        <v>238</v>
      </c>
      <c r="U5097" s="24" t="s">
        <v>205</v>
      </c>
      <c r="V5097" s="24" t="s">
        <v>205</v>
      </c>
      <c r="W5097" s="24" t="s">
        <v>205</v>
      </c>
      <c r="X5097" s="24" t="s">
        <v>1833</v>
      </c>
      <c r="Y5097" s="24" t="s">
        <v>1833</v>
      </c>
      <c r="Z5097" s="24"/>
    </row>
    <row r="5098" spans="1:26" x14ac:dyDescent="0.2">
      <c r="A5098">
        <v>5098</v>
      </c>
      <c r="B5098">
        <v>9035</v>
      </c>
      <c r="H5098" s="23">
        <v>44476</v>
      </c>
      <c r="I5098" s="23"/>
      <c r="J5098">
        <v>881.28</v>
      </c>
      <c r="K5098" s="24"/>
      <c r="L5098" s="24" t="s">
        <v>3830</v>
      </c>
      <c r="M5098" s="24" t="s">
        <v>2525</v>
      </c>
      <c r="N5098" s="24" t="s">
        <v>68</v>
      </c>
      <c r="O5098" s="24" t="s">
        <v>231</v>
      </c>
      <c r="P5098" s="24" t="s">
        <v>217</v>
      </c>
      <c r="Q5098" s="24" t="s">
        <v>102</v>
      </c>
      <c r="R5098" s="24" t="s">
        <v>108</v>
      </c>
      <c r="S5098" s="24" t="s">
        <v>108</v>
      </c>
      <c r="T5098" s="24" t="s">
        <v>238</v>
      </c>
      <c r="U5098" s="24" t="s">
        <v>205</v>
      </c>
      <c r="V5098" s="24" t="s">
        <v>205</v>
      </c>
      <c r="W5098" s="24" t="s">
        <v>205</v>
      </c>
      <c r="X5098" s="24" t="s">
        <v>1833</v>
      </c>
      <c r="Y5098" s="24" t="s">
        <v>1833</v>
      </c>
      <c r="Z5098" s="24"/>
    </row>
    <row r="5099" spans="1:26" x14ac:dyDescent="0.2">
      <c r="A5099">
        <v>5099</v>
      </c>
      <c r="B5099">
        <v>9036</v>
      </c>
      <c r="H5099" s="23">
        <v>44476</v>
      </c>
      <c r="I5099" s="23"/>
      <c r="J5099">
        <v>341.78</v>
      </c>
      <c r="K5099" s="24"/>
      <c r="L5099" s="24" t="s">
        <v>3831</v>
      </c>
      <c r="M5099" s="24" t="s">
        <v>3053</v>
      </c>
      <c r="N5099" s="24" t="s">
        <v>68</v>
      </c>
      <c r="O5099" s="24" t="s">
        <v>231</v>
      </c>
      <c r="P5099" s="24" t="s">
        <v>217</v>
      </c>
      <c r="Q5099" s="24" t="s">
        <v>102</v>
      </c>
      <c r="R5099" s="24" t="s">
        <v>108</v>
      </c>
      <c r="S5099" s="24" t="s">
        <v>108</v>
      </c>
      <c r="T5099" s="24" t="s">
        <v>238</v>
      </c>
      <c r="U5099" s="24" t="s">
        <v>205</v>
      </c>
      <c r="V5099" s="24" t="s">
        <v>205</v>
      </c>
      <c r="W5099" s="24" t="s">
        <v>205</v>
      </c>
      <c r="X5099" s="24" t="s">
        <v>1833</v>
      </c>
      <c r="Y5099" s="24" t="s">
        <v>1833</v>
      </c>
      <c r="Z5099" s="24"/>
    </row>
    <row r="5100" spans="1:26" x14ac:dyDescent="0.2">
      <c r="A5100">
        <v>5100</v>
      </c>
      <c r="B5100">
        <v>9037</v>
      </c>
      <c r="H5100" s="23">
        <v>44476</v>
      </c>
      <c r="I5100" s="23"/>
      <c r="J5100">
        <v>8754.11</v>
      </c>
      <c r="K5100" s="24"/>
      <c r="L5100" s="24" t="s">
        <v>3832</v>
      </c>
      <c r="M5100" s="24" t="s">
        <v>2483</v>
      </c>
      <c r="N5100" s="24" t="s">
        <v>68</v>
      </c>
      <c r="O5100" s="24" t="s">
        <v>231</v>
      </c>
      <c r="P5100" s="24" t="s">
        <v>217</v>
      </c>
      <c r="Q5100" s="24" t="s">
        <v>102</v>
      </c>
      <c r="R5100" s="24" t="s">
        <v>108</v>
      </c>
      <c r="S5100" s="24" t="s">
        <v>108</v>
      </c>
      <c r="T5100" s="24" t="s">
        <v>238</v>
      </c>
      <c r="U5100" s="24" t="s">
        <v>205</v>
      </c>
      <c r="V5100" s="24" t="s">
        <v>205</v>
      </c>
      <c r="W5100" s="24" t="s">
        <v>205</v>
      </c>
      <c r="X5100" s="24" t="s">
        <v>1833</v>
      </c>
      <c r="Y5100" s="24" t="s">
        <v>1833</v>
      </c>
      <c r="Z5100" s="24"/>
    </row>
    <row r="5101" spans="1:26" x14ac:dyDescent="0.2">
      <c r="A5101">
        <v>5101</v>
      </c>
      <c r="B5101">
        <v>9038</v>
      </c>
      <c r="H5101" s="23">
        <v>44476</v>
      </c>
      <c r="I5101" s="23"/>
      <c r="J5101">
        <v>3381.61</v>
      </c>
      <c r="K5101" s="24"/>
      <c r="L5101" s="24" t="s">
        <v>3994</v>
      </c>
      <c r="M5101" s="24" t="s">
        <v>2860</v>
      </c>
      <c r="N5101" s="24" t="s">
        <v>68</v>
      </c>
      <c r="O5101" s="24" t="s">
        <v>231</v>
      </c>
      <c r="P5101" s="24" t="s">
        <v>217</v>
      </c>
      <c r="Q5101" s="24" t="s">
        <v>102</v>
      </c>
      <c r="R5101" s="24" t="s">
        <v>108</v>
      </c>
      <c r="S5101" s="24" t="s">
        <v>108</v>
      </c>
      <c r="T5101" s="24" t="s">
        <v>238</v>
      </c>
      <c r="U5101" s="24" t="s">
        <v>205</v>
      </c>
      <c r="V5101" s="24" t="s">
        <v>205</v>
      </c>
      <c r="W5101" s="24" t="s">
        <v>205</v>
      </c>
      <c r="X5101" s="24" t="s">
        <v>1833</v>
      </c>
      <c r="Y5101" s="24" t="s">
        <v>1833</v>
      </c>
      <c r="Z5101" s="24"/>
    </row>
    <row r="5102" spans="1:26" x14ac:dyDescent="0.2">
      <c r="A5102">
        <v>5102</v>
      </c>
      <c r="B5102">
        <v>9039</v>
      </c>
      <c r="H5102" s="23">
        <v>44476</v>
      </c>
      <c r="I5102" s="23"/>
      <c r="J5102">
        <v>1214.82</v>
      </c>
      <c r="K5102" s="24"/>
      <c r="L5102" s="24" t="s">
        <v>3833</v>
      </c>
      <c r="M5102" s="24" t="s">
        <v>3146</v>
      </c>
      <c r="N5102" s="24" t="s">
        <v>68</v>
      </c>
      <c r="O5102" s="24" t="s">
        <v>231</v>
      </c>
      <c r="P5102" s="24" t="s">
        <v>217</v>
      </c>
      <c r="Q5102" s="24" t="s">
        <v>102</v>
      </c>
      <c r="R5102" s="24" t="s">
        <v>108</v>
      </c>
      <c r="S5102" s="24" t="s">
        <v>108</v>
      </c>
      <c r="T5102" s="24" t="s">
        <v>238</v>
      </c>
      <c r="U5102" s="24" t="s">
        <v>205</v>
      </c>
      <c r="V5102" s="24" t="s">
        <v>205</v>
      </c>
      <c r="W5102" s="24" t="s">
        <v>205</v>
      </c>
      <c r="X5102" s="24" t="s">
        <v>1833</v>
      </c>
      <c r="Y5102" s="24" t="s">
        <v>1833</v>
      </c>
      <c r="Z5102" s="24"/>
    </row>
    <row r="5103" spans="1:26" x14ac:dyDescent="0.2">
      <c r="A5103">
        <v>5103</v>
      </c>
      <c r="B5103">
        <v>9040</v>
      </c>
      <c r="H5103" s="23">
        <v>44476</v>
      </c>
      <c r="I5103" s="23"/>
      <c r="J5103">
        <v>504.02</v>
      </c>
      <c r="K5103" s="24"/>
      <c r="L5103" s="24" t="s">
        <v>3834</v>
      </c>
      <c r="M5103" s="24" t="s">
        <v>2834</v>
      </c>
      <c r="N5103" s="24" t="s">
        <v>68</v>
      </c>
      <c r="O5103" s="24" t="s">
        <v>231</v>
      </c>
      <c r="P5103" s="24" t="s">
        <v>217</v>
      </c>
      <c r="Q5103" s="24" t="s">
        <v>102</v>
      </c>
      <c r="R5103" s="24" t="s">
        <v>108</v>
      </c>
      <c r="S5103" s="24" t="s">
        <v>108</v>
      </c>
      <c r="T5103" s="24" t="s">
        <v>238</v>
      </c>
      <c r="U5103" s="24" t="s">
        <v>205</v>
      </c>
      <c r="V5103" s="24" t="s">
        <v>205</v>
      </c>
      <c r="W5103" s="24" t="s">
        <v>205</v>
      </c>
      <c r="X5103" s="24" t="s">
        <v>1833</v>
      </c>
      <c r="Y5103" s="24" t="s">
        <v>1833</v>
      </c>
      <c r="Z5103" s="24"/>
    </row>
    <row r="5104" spans="1:26" x14ac:dyDescent="0.2">
      <c r="A5104">
        <v>5104</v>
      </c>
      <c r="B5104">
        <v>9041</v>
      </c>
      <c r="H5104" s="23">
        <v>44476</v>
      </c>
      <c r="I5104" s="23"/>
      <c r="J5104">
        <v>72.66</v>
      </c>
      <c r="K5104" s="24"/>
      <c r="L5104" s="24" t="s">
        <v>3306</v>
      </c>
      <c r="M5104" s="24" t="s">
        <v>3307</v>
      </c>
      <c r="N5104" s="24" t="s">
        <v>68</v>
      </c>
      <c r="O5104" s="24" t="s">
        <v>231</v>
      </c>
      <c r="P5104" s="24" t="s">
        <v>217</v>
      </c>
      <c r="Q5104" s="24" t="s">
        <v>102</v>
      </c>
      <c r="R5104" s="24" t="s">
        <v>108</v>
      </c>
      <c r="S5104" s="24" t="s">
        <v>108</v>
      </c>
      <c r="T5104" s="24" t="s">
        <v>238</v>
      </c>
      <c r="U5104" s="24" t="s">
        <v>205</v>
      </c>
      <c r="V5104" s="24" t="s">
        <v>205</v>
      </c>
      <c r="W5104" s="24" t="s">
        <v>205</v>
      </c>
      <c r="X5104" s="24" t="s">
        <v>1833</v>
      </c>
      <c r="Y5104" s="24" t="s">
        <v>1833</v>
      </c>
      <c r="Z5104" s="24"/>
    </row>
    <row r="5105" spans="1:26" x14ac:dyDescent="0.2">
      <c r="A5105">
        <v>5105</v>
      </c>
      <c r="B5105">
        <v>9042</v>
      </c>
      <c r="H5105" s="23">
        <v>44476</v>
      </c>
      <c r="I5105" s="23"/>
      <c r="J5105">
        <v>849.06</v>
      </c>
      <c r="K5105" s="24"/>
      <c r="L5105" s="24" t="s">
        <v>3995</v>
      </c>
      <c r="M5105" s="24" t="s">
        <v>3996</v>
      </c>
      <c r="N5105" s="24" t="s">
        <v>68</v>
      </c>
      <c r="O5105" s="24" t="s">
        <v>231</v>
      </c>
      <c r="P5105" s="24" t="s">
        <v>217</v>
      </c>
      <c r="Q5105" s="24" t="s">
        <v>102</v>
      </c>
      <c r="R5105" s="24" t="s">
        <v>108</v>
      </c>
      <c r="S5105" s="24" t="s">
        <v>108</v>
      </c>
      <c r="T5105" s="24" t="s">
        <v>238</v>
      </c>
      <c r="U5105" s="24" t="s">
        <v>205</v>
      </c>
      <c r="V5105" s="24" t="s">
        <v>205</v>
      </c>
      <c r="W5105" s="24" t="s">
        <v>205</v>
      </c>
      <c r="X5105" s="24" t="s">
        <v>1833</v>
      </c>
      <c r="Y5105" s="24" t="s">
        <v>1833</v>
      </c>
      <c r="Z5105" s="24"/>
    </row>
    <row r="5106" spans="1:26" x14ac:dyDescent="0.2">
      <c r="A5106">
        <v>5106</v>
      </c>
      <c r="B5106">
        <v>9043</v>
      </c>
      <c r="H5106" s="23">
        <v>44476</v>
      </c>
      <c r="I5106" s="23"/>
      <c r="J5106">
        <v>4465.17</v>
      </c>
      <c r="K5106" s="24"/>
      <c r="L5106" s="24" t="s">
        <v>3835</v>
      </c>
      <c r="M5106" s="24" t="s">
        <v>2624</v>
      </c>
      <c r="N5106" s="24" t="s">
        <v>68</v>
      </c>
      <c r="O5106" s="24" t="s">
        <v>231</v>
      </c>
      <c r="P5106" s="24" t="s">
        <v>217</v>
      </c>
      <c r="Q5106" s="24" t="s">
        <v>102</v>
      </c>
      <c r="R5106" s="24" t="s">
        <v>108</v>
      </c>
      <c r="S5106" s="24" t="s">
        <v>108</v>
      </c>
      <c r="T5106" s="24" t="s">
        <v>238</v>
      </c>
      <c r="U5106" s="24" t="s">
        <v>205</v>
      </c>
      <c r="V5106" s="24" t="s">
        <v>205</v>
      </c>
      <c r="W5106" s="24" t="s">
        <v>205</v>
      </c>
      <c r="X5106" s="24" t="s">
        <v>1833</v>
      </c>
      <c r="Y5106" s="24" t="s">
        <v>1833</v>
      </c>
      <c r="Z5106" s="24"/>
    </row>
    <row r="5107" spans="1:26" x14ac:dyDescent="0.2">
      <c r="A5107">
        <v>5107</v>
      </c>
      <c r="B5107">
        <v>9044</v>
      </c>
      <c r="H5107" s="23">
        <v>44476</v>
      </c>
      <c r="I5107" s="23"/>
      <c r="J5107">
        <v>1237.01</v>
      </c>
      <c r="K5107" s="24"/>
      <c r="L5107" s="24" t="s">
        <v>3836</v>
      </c>
      <c r="M5107" s="24" t="s">
        <v>3148</v>
      </c>
      <c r="N5107" s="24" t="s">
        <v>68</v>
      </c>
      <c r="O5107" s="24" t="s">
        <v>231</v>
      </c>
      <c r="P5107" s="24" t="s">
        <v>217</v>
      </c>
      <c r="Q5107" s="24" t="s">
        <v>102</v>
      </c>
      <c r="R5107" s="24" t="s">
        <v>108</v>
      </c>
      <c r="S5107" s="24" t="s">
        <v>108</v>
      </c>
      <c r="T5107" s="24" t="s">
        <v>238</v>
      </c>
      <c r="U5107" s="24" t="s">
        <v>205</v>
      </c>
      <c r="V5107" s="24" t="s">
        <v>205</v>
      </c>
      <c r="W5107" s="24" t="s">
        <v>205</v>
      </c>
      <c r="X5107" s="24" t="s">
        <v>1833</v>
      </c>
      <c r="Y5107" s="24" t="s">
        <v>1833</v>
      </c>
      <c r="Z5107" s="24"/>
    </row>
    <row r="5108" spans="1:26" x14ac:dyDescent="0.2">
      <c r="A5108">
        <v>5108</v>
      </c>
      <c r="B5108">
        <v>9045</v>
      </c>
      <c r="H5108" s="23">
        <v>44476</v>
      </c>
      <c r="I5108" s="23"/>
      <c r="J5108">
        <v>2481.2600000000002</v>
      </c>
      <c r="K5108" s="24"/>
      <c r="L5108" s="24" t="s">
        <v>3837</v>
      </c>
      <c r="M5108" s="24" t="s">
        <v>2740</v>
      </c>
      <c r="N5108" s="24" t="s">
        <v>68</v>
      </c>
      <c r="O5108" s="24" t="s">
        <v>231</v>
      </c>
      <c r="P5108" s="24" t="s">
        <v>217</v>
      </c>
      <c r="Q5108" s="24" t="s">
        <v>102</v>
      </c>
      <c r="R5108" s="24" t="s">
        <v>108</v>
      </c>
      <c r="S5108" s="24" t="s">
        <v>108</v>
      </c>
      <c r="T5108" s="24" t="s">
        <v>238</v>
      </c>
      <c r="U5108" s="24" t="s">
        <v>205</v>
      </c>
      <c r="V5108" s="24" t="s">
        <v>205</v>
      </c>
      <c r="W5108" s="24" t="s">
        <v>205</v>
      </c>
      <c r="X5108" s="24" t="s">
        <v>1833</v>
      </c>
      <c r="Y5108" s="24" t="s">
        <v>1833</v>
      </c>
      <c r="Z5108" s="24"/>
    </row>
    <row r="5109" spans="1:26" x14ac:dyDescent="0.2">
      <c r="A5109">
        <v>5109</v>
      </c>
      <c r="B5109">
        <v>9046</v>
      </c>
      <c r="H5109" s="23">
        <v>44476</v>
      </c>
      <c r="I5109" s="23"/>
      <c r="J5109">
        <v>1364.05</v>
      </c>
      <c r="K5109" s="24"/>
      <c r="L5109" s="24" t="s">
        <v>3839</v>
      </c>
      <c r="M5109" s="24" t="s">
        <v>3317</v>
      </c>
      <c r="N5109" s="24" t="s">
        <v>68</v>
      </c>
      <c r="O5109" s="24" t="s">
        <v>231</v>
      </c>
      <c r="P5109" s="24" t="s">
        <v>217</v>
      </c>
      <c r="Q5109" s="24" t="s">
        <v>102</v>
      </c>
      <c r="R5109" s="24" t="s">
        <v>108</v>
      </c>
      <c r="S5109" s="24" t="s">
        <v>108</v>
      </c>
      <c r="T5109" s="24" t="s">
        <v>238</v>
      </c>
      <c r="U5109" s="24" t="s">
        <v>205</v>
      </c>
      <c r="V5109" s="24" t="s">
        <v>205</v>
      </c>
      <c r="W5109" s="24" t="s">
        <v>205</v>
      </c>
      <c r="X5109" s="24" t="s">
        <v>1833</v>
      </c>
      <c r="Y5109" s="24" t="s">
        <v>1833</v>
      </c>
      <c r="Z5109" s="24"/>
    </row>
    <row r="5110" spans="1:26" x14ac:dyDescent="0.2">
      <c r="A5110">
        <v>5110</v>
      </c>
      <c r="B5110">
        <v>9047</v>
      </c>
      <c r="H5110" s="23">
        <v>44476</v>
      </c>
      <c r="I5110" s="23"/>
      <c r="J5110">
        <v>1425.6</v>
      </c>
      <c r="K5110" s="24"/>
      <c r="L5110" s="24" t="s">
        <v>3840</v>
      </c>
      <c r="M5110" s="24" t="s">
        <v>2742</v>
      </c>
      <c r="N5110" s="24" t="s">
        <v>68</v>
      </c>
      <c r="O5110" s="24" t="s">
        <v>231</v>
      </c>
      <c r="P5110" s="24" t="s">
        <v>217</v>
      </c>
      <c r="Q5110" s="24" t="s">
        <v>102</v>
      </c>
      <c r="R5110" s="24" t="s">
        <v>108</v>
      </c>
      <c r="S5110" s="24" t="s">
        <v>108</v>
      </c>
      <c r="T5110" s="24" t="s">
        <v>238</v>
      </c>
      <c r="U5110" s="24" t="s">
        <v>205</v>
      </c>
      <c r="V5110" s="24" t="s">
        <v>205</v>
      </c>
      <c r="W5110" s="24" t="s">
        <v>205</v>
      </c>
      <c r="X5110" s="24" t="s">
        <v>1833</v>
      </c>
      <c r="Y5110" s="24" t="s">
        <v>1833</v>
      </c>
      <c r="Z5110" s="24"/>
    </row>
    <row r="5111" spans="1:26" x14ac:dyDescent="0.2">
      <c r="A5111">
        <v>5111</v>
      </c>
      <c r="B5111">
        <v>9048</v>
      </c>
      <c r="H5111" s="23">
        <v>44476</v>
      </c>
      <c r="I5111" s="23"/>
      <c r="J5111">
        <v>4777.72</v>
      </c>
      <c r="K5111" s="24"/>
      <c r="L5111" s="24" t="s">
        <v>3842</v>
      </c>
      <c r="M5111" s="24" t="s">
        <v>2526</v>
      </c>
      <c r="N5111" s="24" t="s">
        <v>68</v>
      </c>
      <c r="O5111" s="24" t="s">
        <v>231</v>
      </c>
      <c r="P5111" s="24" t="s">
        <v>217</v>
      </c>
      <c r="Q5111" s="24" t="s">
        <v>102</v>
      </c>
      <c r="R5111" s="24" t="s">
        <v>108</v>
      </c>
      <c r="S5111" s="24" t="s">
        <v>108</v>
      </c>
      <c r="T5111" s="24" t="s">
        <v>238</v>
      </c>
      <c r="U5111" s="24" t="s">
        <v>205</v>
      </c>
      <c r="V5111" s="24" t="s">
        <v>205</v>
      </c>
      <c r="W5111" s="24" t="s">
        <v>205</v>
      </c>
      <c r="X5111" s="24" t="s">
        <v>1833</v>
      </c>
      <c r="Y5111" s="24" t="s">
        <v>1833</v>
      </c>
      <c r="Z5111" s="24"/>
    </row>
    <row r="5112" spans="1:26" x14ac:dyDescent="0.2">
      <c r="A5112">
        <v>5112</v>
      </c>
      <c r="B5112">
        <v>9049</v>
      </c>
      <c r="H5112" s="23">
        <v>44476</v>
      </c>
      <c r="I5112" s="23"/>
      <c r="J5112">
        <v>2280.4699999999998</v>
      </c>
      <c r="K5112" s="24"/>
      <c r="L5112" s="24" t="s">
        <v>3997</v>
      </c>
      <c r="M5112" s="24" t="s">
        <v>3153</v>
      </c>
      <c r="N5112" s="24" t="s">
        <v>68</v>
      </c>
      <c r="O5112" s="24" t="s">
        <v>231</v>
      </c>
      <c r="P5112" s="24" t="s">
        <v>217</v>
      </c>
      <c r="Q5112" s="24" t="s">
        <v>102</v>
      </c>
      <c r="R5112" s="24" t="s">
        <v>108</v>
      </c>
      <c r="S5112" s="24" t="s">
        <v>108</v>
      </c>
      <c r="T5112" s="24" t="s">
        <v>238</v>
      </c>
      <c r="U5112" s="24" t="s">
        <v>205</v>
      </c>
      <c r="V5112" s="24" t="s">
        <v>205</v>
      </c>
      <c r="W5112" s="24" t="s">
        <v>205</v>
      </c>
      <c r="X5112" s="24" t="s">
        <v>1833</v>
      </c>
      <c r="Y5112" s="24" t="s">
        <v>1833</v>
      </c>
      <c r="Z5112" s="24"/>
    </row>
    <row r="5113" spans="1:26" x14ac:dyDescent="0.2">
      <c r="A5113">
        <v>5113</v>
      </c>
      <c r="B5113">
        <v>9050</v>
      </c>
      <c r="H5113" s="23">
        <v>44476</v>
      </c>
      <c r="I5113" s="23"/>
      <c r="J5113">
        <v>447.13</v>
      </c>
      <c r="K5113" s="24"/>
      <c r="L5113" s="24" t="s">
        <v>3998</v>
      </c>
      <c r="M5113" s="24" t="s">
        <v>3687</v>
      </c>
      <c r="N5113" s="24" t="s">
        <v>68</v>
      </c>
      <c r="O5113" s="24" t="s">
        <v>231</v>
      </c>
      <c r="P5113" s="24" t="s">
        <v>217</v>
      </c>
      <c r="Q5113" s="24" t="s">
        <v>102</v>
      </c>
      <c r="R5113" s="24" t="s">
        <v>108</v>
      </c>
      <c r="S5113" s="24" t="s">
        <v>108</v>
      </c>
      <c r="T5113" s="24" t="s">
        <v>238</v>
      </c>
      <c r="U5113" s="24" t="s">
        <v>205</v>
      </c>
      <c r="V5113" s="24" t="s">
        <v>205</v>
      </c>
      <c r="W5113" s="24" t="s">
        <v>205</v>
      </c>
      <c r="X5113" s="24" t="s">
        <v>1833</v>
      </c>
      <c r="Y5113" s="24" t="s">
        <v>1833</v>
      </c>
      <c r="Z5113" s="24"/>
    </row>
    <row r="5114" spans="1:26" x14ac:dyDescent="0.2">
      <c r="A5114">
        <v>5114</v>
      </c>
      <c r="B5114">
        <v>9051</v>
      </c>
      <c r="H5114" s="23">
        <v>44476</v>
      </c>
      <c r="I5114" s="23"/>
      <c r="J5114">
        <v>12290.8</v>
      </c>
      <c r="K5114" s="24"/>
      <c r="L5114" s="24" t="s">
        <v>3843</v>
      </c>
      <c r="M5114" s="24" t="s">
        <v>2946</v>
      </c>
      <c r="N5114" s="24" t="s">
        <v>68</v>
      </c>
      <c r="O5114" s="24" t="s">
        <v>231</v>
      </c>
      <c r="P5114" s="24" t="s">
        <v>217</v>
      </c>
      <c r="Q5114" s="24" t="s">
        <v>102</v>
      </c>
      <c r="R5114" s="24" t="s">
        <v>108</v>
      </c>
      <c r="S5114" s="24" t="s">
        <v>108</v>
      </c>
      <c r="T5114" s="24" t="s">
        <v>238</v>
      </c>
      <c r="U5114" s="24" t="s">
        <v>205</v>
      </c>
      <c r="V5114" s="24" t="s">
        <v>205</v>
      </c>
      <c r="W5114" s="24" t="s">
        <v>205</v>
      </c>
      <c r="X5114" s="24" t="s">
        <v>1833</v>
      </c>
      <c r="Y5114" s="24" t="s">
        <v>1833</v>
      </c>
      <c r="Z5114" s="24"/>
    </row>
    <row r="5115" spans="1:26" x14ac:dyDescent="0.2">
      <c r="A5115">
        <v>5115</v>
      </c>
      <c r="B5115">
        <v>9052</v>
      </c>
      <c r="H5115" s="23">
        <v>44476</v>
      </c>
      <c r="I5115" s="23"/>
      <c r="J5115">
        <v>6207.04</v>
      </c>
      <c r="K5115" s="24"/>
      <c r="L5115" s="24" t="s">
        <v>3324</v>
      </c>
      <c r="M5115" s="24" t="s">
        <v>2970</v>
      </c>
      <c r="N5115" s="24" t="s">
        <v>68</v>
      </c>
      <c r="O5115" s="24" t="s">
        <v>231</v>
      </c>
      <c r="P5115" s="24" t="s">
        <v>217</v>
      </c>
      <c r="Q5115" s="24" t="s">
        <v>102</v>
      </c>
      <c r="R5115" s="24" t="s">
        <v>108</v>
      </c>
      <c r="S5115" s="24" t="s">
        <v>108</v>
      </c>
      <c r="T5115" s="24" t="s">
        <v>238</v>
      </c>
      <c r="U5115" s="24" t="s">
        <v>205</v>
      </c>
      <c r="V5115" s="24" t="s">
        <v>205</v>
      </c>
      <c r="W5115" s="24" t="s">
        <v>205</v>
      </c>
      <c r="X5115" s="24" t="s">
        <v>1833</v>
      </c>
      <c r="Y5115" s="24" t="s">
        <v>1833</v>
      </c>
      <c r="Z5115" s="24"/>
    </row>
    <row r="5116" spans="1:26" x14ac:dyDescent="0.2">
      <c r="A5116">
        <v>5116</v>
      </c>
      <c r="B5116">
        <v>9053</v>
      </c>
      <c r="H5116" s="23">
        <v>44476</v>
      </c>
      <c r="I5116" s="23"/>
      <c r="J5116">
        <v>2293.02</v>
      </c>
      <c r="K5116" s="24"/>
      <c r="L5116" s="24" t="s">
        <v>3844</v>
      </c>
      <c r="M5116" s="24" t="s">
        <v>3155</v>
      </c>
      <c r="N5116" s="24" t="s">
        <v>68</v>
      </c>
      <c r="O5116" s="24" t="s">
        <v>231</v>
      </c>
      <c r="P5116" s="24" t="s">
        <v>217</v>
      </c>
      <c r="Q5116" s="24" t="s">
        <v>102</v>
      </c>
      <c r="R5116" s="24" t="s">
        <v>108</v>
      </c>
      <c r="S5116" s="24" t="s">
        <v>108</v>
      </c>
      <c r="T5116" s="24" t="s">
        <v>238</v>
      </c>
      <c r="U5116" s="24" t="s">
        <v>205</v>
      </c>
      <c r="V5116" s="24" t="s">
        <v>205</v>
      </c>
      <c r="W5116" s="24" t="s">
        <v>205</v>
      </c>
      <c r="X5116" s="24" t="s">
        <v>1833</v>
      </c>
      <c r="Y5116" s="24" t="s">
        <v>1833</v>
      </c>
      <c r="Z5116" s="24"/>
    </row>
    <row r="5117" spans="1:26" x14ac:dyDescent="0.2">
      <c r="A5117">
        <v>5117</v>
      </c>
      <c r="B5117">
        <v>9054</v>
      </c>
      <c r="H5117" s="23">
        <v>44476</v>
      </c>
      <c r="I5117" s="23"/>
      <c r="J5117">
        <v>1505.69</v>
      </c>
      <c r="K5117" s="24"/>
      <c r="L5117" s="24" t="s">
        <v>3846</v>
      </c>
      <c r="M5117" s="24" t="s">
        <v>2498</v>
      </c>
      <c r="N5117" s="24" t="s">
        <v>68</v>
      </c>
      <c r="O5117" s="24" t="s">
        <v>231</v>
      </c>
      <c r="P5117" s="24" t="s">
        <v>217</v>
      </c>
      <c r="Q5117" s="24" t="s">
        <v>102</v>
      </c>
      <c r="R5117" s="24" t="s">
        <v>108</v>
      </c>
      <c r="S5117" s="24" t="s">
        <v>108</v>
      </c>
      <c r="T5117" s="24" t="s">
        <v>238</v>
      </c>
      <c r="U5117" s="24" t="s">
        <v>205</v>
      </c>
      <c r="V5117" s="24" t="s">
        <v>205</v>
      </c>
      <c r="W5117" s="24" t="s">
        <v>205</v>
      </c>
      <c r="X5117" s="24" t="s">
        <v>1833</v>
      </c>
      <c r="Y5117" s="24" t="s">
        <v>1833</v>
      </c>
      <c r="Z5117" s="24"/>
    </row>
    <row r="5118" spans="1:26" x14ac:dyDescent="0.2">
      <c r="A5118">
        <v>5118</v>
      </c>
      <c r="B5118">
        <v>9055</v>
      </c>
      <c r="H5118" s="23">
        <v>44476</v>
      </c>
      <c r="I5118" s="23"/>
      <c r="J5118">
        <v>3721.53</v>
      </c>
      <c r="K5118" s="24"/>
      <c r="L5118" s="24" t="s">
        <v>3849</v>
      </c>
      <c r="M5118" s="24" t="s">
        <v>2499</v>
      </c>
      <c r="N5118" s="24" t="s">
        <v>68</v>
      </c>
      <c r="O5118" s="24" t="s">
        <v>231</v>
      </c>
      <c r="P5118" s="24" t="s">
        <v>217</v>
      </c>
      <c r="Q5118" s="24" t="s">
        <v>102</v>
      </c>
      <c r="R5118" s="24" t="s">
        <v>108</v>
      </c>
      <c r="S5118" s="24" t="s">
        <v>108</v>
      </c>
      <c r="T5118" s="24" t="s">
        <v>238</v>
      </c>
      <c r="U5118" s="24" t="s">
        <v>205</v>
      </c>
      <c r="V5118" s="24" t="s">
        <v>205</v>
      </c>
      <c r="W5118" s="24" t="s">
        <v>205</v>
      </c>
      <c r="X5118" s="24" t="s">
        <v>1833</v>
      </c>
      <c r="Y5118" s="24" t="s">
        <v>1833</v>
      </c>
      <c r="Z5118" s="24"/>
    </row>
    <row r="5119" spans="1:26" x14ac:dyDescent="0.2">
      <c r="A5119">
        <v>5119</v>
      </c>
      <c r="B5119">
        <v>9056</v>
      </c>
      <c r="H5119" s="23">
        <v>44476</v>
      </c>
      <c r="I5119" s="23"/>
      <c r="J5119">
        <v>3819.7</v>
      </c>
      <c r="K5119" s="24"/>
      <c r="L5119" s="24" t="s">
        <v>3850</v>
      </c>
      <c r="M5119" s="24" t="s">
        <v>2500</v>
      </c>
      <c r="N5119" s="24" t="s">
        <v>68</v>
      </c>
      <c r="O5119" s="24" t="s">
        <v>231</v>
      </c>
      <c r="P5119" s="24" t="s">
        <v>217</v>
      </c>
      <c r="Q5119" s="24" t="s">
        <v>102</v>
      </c>
      <c r="R5119" s="24" t="s">
        <v>108</v>
      </c>
      <c r="S5119" s="24" t="s">
        <v>108</v>
      </c>
      <c r="T5119" s="24" t="s">
        <v>238</v>
      </c>
      <c r="U5119" s="24" t="s">
        <v>205</v>
      </c>
      <c r="V5119" s="24" t="s">
        <v>205</v>
      </c>
      <c r="W5119" s="24" t="s">
        <v>205</v>
      </c>
      <c r="X5119" s="24" t="s">
        <v>1833</v>
      </c>
      <c r="Y5119" s="24" t="s">
        <v>1833</v>
      </c>
      <c r="Z5119" s="24"/>
    </row>
    <row r="5120" spans="1:26" x14ac:dyDescent="0.2">
      <c r="A5120">
        <v>5120</v>
      </c>
      <c r="B5120">
        <v>9057</v>
      </c>
      <c r="H5120" s="23">
        <v>44476</v>
      </c>
      <c r="I5120" s="23"/>
      <c r="J5120">
        <v>8587.77</v>
      </c>
      <c r="K5120" s="24"/>
      <c r="L5120" s="24" t="s">
        <v>3999</v>
      </c>
      <c r="M5120" s="24" t="s">
        <v>4000</v>
      </c>
      <c r="N5120" s="24" t="s">
        <v>68</v>
      </c>
      <c r="O5120" s="24" t="s">
        <v>231</v>
      </c>
      <c r="P5120" s="24" t="s">
        <v>217</v>
      </c>
      <c r="Q5120" s="24" t="s">
        <v>102</v>
      </c>
      <c r="R5120" s="24" t="s">
        <v>108</v>
      </c>
      <c r="S5120" s="24" t="s">
        <v>108</v>
      </c>
      <c r="T5120" s="24" t="s">
        <v>238</v>
      </c>
      <c r="U5120" s="24" t="s">
        <v>205</v>
      </c>
      <c r="V5120" s="24" t="s">
        <v>205</v>
      </c>
      <c r="W5120" s="24" t="s">
        <v>205</v>
      </c>
      <c r="X5120" s="24" t="s">
        <v>1833</v>
      </c>
      <c r="Y5120" s="24" t="s">
        <v>1833</v>
      </c>
      <c r="Z5120" s="24"/>
    </row>
    <row r="5121" spans="1:26" x14ac:dyDescent="0.2">
      <c r="A5121">
        <v>5121</v>
      </c>
      <c r="B5121">
        <v>9058</v>
      </c>
      <c r="H5121" s="23">
        <v>44476</v>
      </c>
      <c r="I5121" s="23"/>
      <c r="J5121">
        <v>1433.68</v>
      </c>
      <c r="K5121" s="24"/>
      <c r="L5121" s="24" t="s">
        <v>3883</v>
      </c>
      <c r="M5121" s="24" t="s">
        <v>3663</v>
      </c>
      <c r="N5121" s="24" t="s">
        <v>68</v>
      </c>
      <c r="O5121" s="24" t="s">
        <v>231</v>
      </c>
      <c r="P5121" s="24" t="s">
        <v>217</v>
      </c>
      <c r="Q5121" s="24" t="s">
        <v>102</v>
      </c>
      <c r="R5121" s="24" t="s">
        <v>108</v>
      </c>
      <c r="S5121" s="24" t="s">
        <v>108</v>
      </c>
      <c r="T5121" s="24" t="s">
        <v>238</v>
      </c>
      <c r="U5121" s="24" t="s">
        <v>205</v>
      </c>
      <c r="V5121" s="24" t="s">
        <v>205</v>
      </c>
      <c r="W5121" s="24" t="s">
        <v>205</v>
      </c>
      <c r="X5121" s="24" t="s">
        <v>1833</v>
      </c>
      <c r="Y5121" s="24" t="s">
        <v>1833</v>
      </c>
      <c r="Z5121" s="24"/>
    </row>
    <row r="5122" spans="1:26" x14ac:dyDescent="0.2">
      <c r="A5122">
        <v>5122</v>
      </c>
      <c r="B5122">
        <v>9059</v>
      </c>
      <c r="H5122" s="23">
        <v>44476</v>
      </c>
      <c r="I5122" s="23"/>
      <c r="J5122">
        <v>2438.9</v>
      </c>
      <c r="K5122" s="24"/>
      <c r="L5122" s="24" t="s">
        <v>3851</v>
      </c>
      <c r="M5122" s="24" t="s">
        <v>2502</v>
      </c>
      <c r="N5122" s="24" t="s">
        <v>68</v>
      </c>
      <c r="O5122" s="24" t="s">
        <v>231</v>
      </c>
      <c r="P5122" s="24" t="s">
        <v>217</v>
      </c>
      <c r="Q5122" s="24" t="s">
        <v>102</v>
      </c>
      <c r="R5122" s="24" t="s">
        <v>108</v>
      </c>
      <c r="S5122" s="24" t="s">
        <v>108</v>
      </c>
      <c r="T5122" s="24" t="s">
        <v>238</v>
      </c>
      <c r="U5122" s="24" t="s">
        <v>205</v>
      </c>
      <c r="V5122" s="24" t="s">
        <v>205</v>
      </c>
      <c r="W5122" s="24" t="s">
        <v>205</v>
      </c>
      <c r="X5122" s="24" t="s">
        <v>1833</v>
      </c>
      <c r="Y5122" s="24" t="s">
        <v>1833</v>
      </c>
      <c r="Z5122" s="24"/>
    </row>
    <row r="5123" spans="1:26" x14ac:dyDescent="0.2">
      <c r="A5123">
        <v>5123</v>
      </c>
      <c r="B5123">
        <v>9060</v>
      </c>
      <c r="H5123" s="23">
        <v>44476</v>
      </c>
      <c r="I5123" s="23"/>
      <c r="J5123">
        <v>666.5</v>
      </c>
      <c r="K5123" s="24"/>
      <c r="L5123" s="24" t="s">
        <v>4001</v>
      </c>
      <c r="M5123" s="24" t="s">
        <v>2846</v>
      </c>
      <c r="N5123" s="24" t="s">
        <v>68</v>
      </c>
      <c r="O5123" s="24" t="s">
        <v>231</v>
      </c>
      <c r="P5123" s="24" t="s">
        <v>217</v>
      </c>
      <c r="Q5123" s="24" t="s">
        <v>102</v>
      </c>
      <c r="R5123" s="24" t="s">
        <v>108</v>
      </c>
      <c r="S5123" s="24" t="s">
        <v>108</v>
      </c>
      <c r="T5123" s="24" t="s">
        <v>238</v>
      </c>
      <c r="U5123" s="24" t="s">
        <v>205</v>
      </c>
      <c r="V5123" s="24" t="s">
        <v>205</v>
      </c>
      <c r="W5123" s="24" t="s">
        <v>205</v>
      </c>
      <c r="X5123" s="24" t="s">
        <v>1833</v>
      </c>
      <c r="Y5123" s="24" t="s">
        <v>1833</v>
      </c>
      <c r="Z5123" s="24"/>
    </row>
    <row r="5124" spans="1:26" x14ac:dyDescent="0.2">
      <c r="A5124">
        <v>5124</v>
      </c>
      <c r="B5124">
        <v>9061</v>
      </c>
      <c r="H5124" s="23">
        <v>44476</v>
      </c>
      <c r="I5124" s="23"/>
      <c r="J5124">
        <v>4789.9799999999996</v>
      </c>
      <c r="K5124" s="24"/>
      <c r="L5124" s="24" t="s">
        <v>3852</v>
      </c>
      <c r="M5124" s="24" t="s">
        <v>2780</v>
      </c>
      <c r="N5124" s="24" t="s">
        <v>68</v>
      </c>
      <c r="O5124" s="24" t="s">
        <v>231</v>
      </c>
      <c r="P5124" s="24" t="s">
        <v>217</v>
      </c>
      <c r="Q5124" s="24" t="s">
        <v>102</v>
      </c>
      <c r="R5124" s="24" t="s">
        <v>108</v>
      </c>
      <c r="S5124" s="24" t="s">
        <v>108</v>
      </c>
      <c r="T5124" s="24" t="s">
        <v>238</v>
      </c>
      <c r="U5124" s="24" t="s">
        <v>205</v>
      </c>
      <c r="V5124" s="24" t="s">
        <v>205</v>
      </c>
      <c r="W5124" s="24" t="s">
        <v>205</v>
      </c>
      <c r="X5124" s="24" t="s">
        <v>1833</v>
      </c>
      <c r="Y5124" s="24" t="s">
        <v>1833</v>
      </c>
      <c r="Z5124" s="24"/>
    </row>
    <row r="5125" spans="1:26" x14ac:dyDescent="0.2">
      <c r="A5125">
        <v>5125</v>
      </c>
      <c r="B5125">
        <v>9062</v>
      </c>
      <c r="H5125" s="23">
        <v>44476</v>
      </c>
      <c r="I5125" s="23"/>
      <c r="J5125">
        <v>1774.8</v>
      </c>
      <c r="K5125" s="24"/>
      <c r="L5125" s="24" t="s">
        <v>3853</v>
      </c>
      <c r="M5125" s="24" t="s">
        <v>2505</v>
      </c>
      <c r="N5125" s="24" t="s">
        <v>68</v>
      </c>
      <c r="O5125" s="24" t="s">
        <v>231</v>
      </c>
      <c r="P5125" s="24" t="s">
        <v>217</v>
      </c>
      <c r="Q5125" s="24" t="s">
        <v>102</v>
      </c>
      <c r="R5125" s="24" t="s">
        <v>108</v>
      </c>
      <c r="S5125" s="24" t="s">
        <v>108</v>
      </c>
      <c r="T5125" s="24" t="s">
        <v>238</v>
      </c>
      <c r="U5125" s="24" t="s">
        <v>205</v>
      </c>
      <c r="V5125" s="24" t="s">
        <v>205</v>
      </c>
      <c r="W5125" s="24" t="s">
        <v>205</v>
      </c>
      <c r="X5125" s="24" t="s">
        <v>1833</v>
      </c>
      <c r="Y5125" s="24" t="s">
        <v>1833</v>
      </c>
      <c r="Z5125" s="24"/>
    </row>
    <row r="5126" spans="1:26" x14ac:dyDescent="0.2">
      <c r="A5126">
        <v>5126</v>
      </c>
      <c r="B5126">
        <v>9063</v>
      </c>
      <c r="H5126" s="23">
        <v>44476</v>
      </c>
      <c r="I5126" s="23"/>
      <c r="J5126">
        <v>12937.83</v>
      </c>
      <c r="K5126" s="24"/>
      <c r="L5126" s="24" t="s">
        <v>3868</v>
      </c>
      <c r="M5126" s="24" t="s">
        <v>2527</v>
      </c>
      <c r="N5126" s="24" t="s">
        <v>68</v>
      </c>
      <c r="O5126" s="24" t="s">
        <v>231</v>
      </c>
      <c r="P5126" s="24" t="s">
        <v>217</v>
      </c>
      <c r="Q5126" s="24" t="s">
        <v>102</v>
      </c>
      <c r="R5126" s="24" t="s">
        <v>108</v>
      </c>
      <c r="S5126" s="24" t="s">
        <v>108</v>
      </c>
      <c r="T5126" s="24" t="s">
        <v>238</v>
      </c>
      <c r="U5126" s="24" t="s">
        <v>205</v>
      </c>
      <c r="V5126" s="24" t="s">
        <v>205</v>
      </c>
      <c r="W5126" s="24" t="s">
        <v>205</v>
      </c>
      <c r="X5126" s="24" t="s">
        <v>1833</v>
      </c>
      <c r="Y5126" s="24" t="s">
        <v>1833</v>
      </c>
      <c r="Z5126" s="24"/>
    </row>
    <row r="5127" spans="1:26" x14ac:dyDescent="0.2">
      <c r="A5127">
        <v>5127</v>
      </c>
      <c r="B5127">
        <v>9064</v>
      </c>
      <c r="H5127" s="23">
        <v>44476</v>
      </c>
      <c r="I5127" s="23"/>
      <c r="J5127">
        <v>796.57</v>
      </c>
      <c r="K5127" s="24"/>
      <c r="L5127" s="24" t="s">
        <v>4002</v>
      </c>
      <c r="M5127" s="24" t="s">
        <v>4003</v>
      </c>
      <c r="N5127" s="24" t="s">
        <v>68</v>
      </c>
      <c r="O5127" s="24" t="s">
        <v>231</v>
      </c>
      <c r="P5127" s="24" t="s">
        <v>217</v>
      </c>
      <c r="Q5127" s="24" t="s">
        <v>102</v>
      </c>
      <c r="R5127" s="24" t="s">
        <v>108</v>
      </c>
      <c r="S5127" s="24" t="s">
        <v>108</v>
      </c>
      <c r="T5127" s="24" t="s">
        <v>238</v>
      </c>
      <c r="U5127" s="24" t="s">
        <v>205</v>
      </c>
      <c r="V5127" s="24" t="s">
        <v>205</v>
      </c>
      <c r="W5127" s="24" t="s">
        <v>205</v>
      </c>
      <c r="X5127" s="24" t="s">
        <v>1833</v>
      </c>
      <c r="Y5127" s="24" t="s">
        <v>1833</v>
      </c>
      <c r="Z5127" s="24"/>
    </row>
    <row r="5128" spans="1:26" x14ac:dyDescent="0.2">
      <c r="A5128">
        <v>5128</v>
      </c>
      <c r="B5128">
        <v>9065</v>
      </c>
      <c r="H5128" s="23">
        <v>44476</v>
      </c>
      <c r="I5128" s="23"/>
      <c r="J5128">
        <v>1911.62</v>
      </c>
      <c r="K5128" s="24"/>
      <c r="L5128" s="24" t="s">
        <v>3855</v>
      </c>
      <c r="M5128" s="24" t="s">
        <v>2506</v>
      </c>
      <c r="N5128" s="24" t="s">
        <v>68</v>
      </c>
      <c r="O5128" s="24" t="s">
        <v>231</v>
      </c>
      <c r="P5128" s="24" t="s">
        <v>217</v>
      </c>
      <c r="Q5128" s="24" t="s">
        <v>102</v>
      </c>
      <c r="R5128" s="24" t="s">
        <v>108</v>
      </c>
      <c r="S5128" s="24" t="s">
        <v>108</v>
      </c>
      <c r="T5128" s="24" t="s">
        <v>238</v>
      </c>
      <c r="U5128" s="24" t="s">
        <v>205</v>
      </c>
      <c r="V5128" s="24" t="s">
        <v>205</v>
      </c>
      <c r="W5128" s="24" t="s">
        <v>205</v>
      </c>
      <c r="X5128" s="24" t="s">
        <v>1833</v>
      </c>
      <c r="Y5128" s="24" t="s">
        <v>1833</v>
      </c>
      <c r="Z5128" s="24"/>
    </row>
    <row r="5129" spans="1:26" x14ac:dyDescent="0.2">
      <c r="A5129">
        <v>5129</v>
      </c>
      <c r="B5129">
        <v>9066</v>
      </c>
      <c r="H5129" s="23">
        <v>44476</v>
      </c>
      <c r="I5129" s="23"/>
      <c r="J5129">
        <v>2616.3000000000002</v>
      </c>
      <c r="K5129" s="24"/>
      <c r="L5129" s="24" t="s">
        <v>3872</v>
      </c>
      <c r="M5129" s="24" t="s">
        <v>2635</v>
      </c>
      <c r="N5129" s="24" t="s">
        <v>68</v>
      </c>
      <c r="O5129" s="24" t="s">
        <v>231</v>
      </c>
      <c r="P5129" s="24" t="s">
        <v>217</v>
      </c>
      <c r="Q5129" s="24" t="s">
        <v>102</v>
      </c>
      <c r="R5129" s="24" t="s">
        <v>108</v>
      </c>
      <c r="S5129" s="24" t="s">
        <v>108</v>
      </c>
      <c r="T5129" s="24" t="s">
        <v>238</v>
      </c>
      <c r="U5129" s="24" t="s">
        <v>205</v>
      </c>
      <c r="V5129" s="24" t="s">
        <v>205</v>
      </c>
      <c r="W5129" s="24" t="s">
        <v>205</v>
      </c>
      <c r="X5129" s="24" t="s">
        <v>1833</v>
      </c>
      <c r="Y5129" s="24" t="s">
        <v>1833</v>
      </c>
      <c r="Z5129" s="24"/>
    </row>
    <row r="5130" spans="1:26" x14ac:dyDescent="0.2">
      <c r="A5130">
        <v>5130</v>
      </c>
      <c r="B5130">
        <v>9067</v>
      </c>
      <c r="H5130" s="23">
        <v>44476</v>
      </c>
      <c r="I5130" s="23"/>
      <c r="J5130">
        <v>9084.11</v>
      </c>
      <c r="K5130" s="24"/>
      <c r="L5130" s="24" t="s">
        <v>3856</v>
      </c>
      <c r="M5130" s="24" t="s">
        <v>2759</v>
      </c>
      <c r="N5130" s="24" t="s">
        <v>68</v>
      </c>
      <c r="O5130" s="24" t="s">
        <v>231</v>
      </c>
      <c r="P5130" s="24" t="s">
        <v>217</v>
      </c>
      <c r="Q5130" s="24" t="s">
        <v>102</v>
      </c>
      <c r="R5130" s="24" t="s">
        <v>108</v>
      </c>
      <c r="S5130" s="24" t="s">
        <v>108</v>
      </c>
      <c r="T5130" s="24" t="s">
        <v>238</v>
      </c>
      <c r="U5130" s="24" t="s">
        <v>205</v>
      </c>
      <c r="V5130" s="24" t="s">
        <v>205</v>
      </c>
      <c r="W5130" s="24" t="s">
        <v>205</v>
      </c>
      <c r="X5130" s="24" t="s">
        <v>1833</v>
      </c>
      <c r="Y5130" s="24" t="s">
        <v>1833</v>
      </c>
      <c r="Z5130" s="24"/>
    </row>
    <row r="5131" spans="1:26" x14ac:dyDescent="0.2">
      <c r="A5131">
        <v>5131</v>
      </c>
      <c r="B5131">
        <v>9068</v>
      </c>
      <c r="H5131" s="23">
        <v>44476</v>
      </c>
      <c r="I5131" s="23"/>
      <c r="J5131">
        <v>99.89</v>
      </c>
      <c r="K5131" s="24"/>
      <c r="L5131" s="24" t="s">
        <v>4002</v>
      </c>
      <c r="M5131" s="24" t="s">
        <v>4003</v>
      </c>
      <c r="N5131" s="24" t="s">
        <v>68</v>
      </c>
      <c r="O5131" s="24" t="s">
        <v>231</v>
      </c>
      <c r="P5131" s="24" t="s">
        <v>217</v>
      </c>
      <c r="Q5131" s="24" t="s">
        <v>102</v>
      </c>
      <c r="R5131" s="24" t="s">
        <v>108</v>
      </c>
      <c r="S5131" s="24" t="s">
        <v>108</v>
      </c>
      <c r="T5131" s="24" t="s">
        <v>238</v>
      </c>
      <c r="U5131" s="24" t="s">
        <v>205</v>
      </c>
      <c r="V5131" s="24" t="s">
        <v>205</v>
      </c>
      <c r="W5131" s="24" t="s">
        <v>205</v>
      </c>
      <c r="X5131" s="24" t="s">
        <v>1833</v>
      </c>
      <c r="Y5131" s="24" t="s">
        <v>1833</v>
      </c>
      <c r="Z5131" s="24"/>
    </row>
    <row r="5132" spans="1:26" x14ac:dyDescent="0.2">
      <c r="A5132">
        <v>5132</v>
      </c>
      <c r="B5132">
        <v>9069</v>
      </c>
      <c r="H5132" s="23">
        <v>44476</v>
      </c>
      <c r="I5132" s="23"/>
      <c r="J5132">
        <v>1470.33</v>
      </c>
      <c r="K5132" s="24"/>
      <c r="L5132" s="24" t="s">
        <v>4004</v>
      </c>
      <c r="M5132" s="24" t="s">
        <v>4005</v>
      </c>
      <c r="N5132" s="24" t="s">
        <v>68</v>
      </c>
      <c r="O5132" s="24" t="s">
        <v>231</v>
      </c>
      <c r="P5132" s="24" t="s">
        <v>217</v>
      </c>
      <c r="Q5132" s="24" t="s">
        <v>102</v>
      </c>
      <c r="R5132" s="24" t="s">
        <v>108</v>
      </c>
      <c r="S5132" s="24" t="s">
        <v>108</v>
      </c>
      <c r="T5132" s="24" t="s">
        <v>238</v>
      </c>
      <c r="U5132" s="24" t="s">
        <v>205</v>
      </c>
      <c r="V5132" s="24" t="s">
        <v>205</v>
      </c>
      <c r="W5132" s="24" t="s">
        <v>205</v>
      </c>
      <c r="X5132" s="24" t="s">
        <v>1833</v>
      </c>
      <c r="Y5132" s="24" t="s">
        <v>1833</v>
      </c>
      <c r="Z5132" s="24"/>
    </row>
    <row r="5133" spans="1:26" x14ac:dyDescent="0.2">
      <c r="A5133">
        <v>5133</v>
      </c>
      <c r="B5133">
        <v>9070</v>
      </c>
      <c r="H5133" s="23">
        <v>44476</v>
      </c>
      <c r="I5133" s="23"/>
      <c r="J5133">
        <v>456.71</v>
      </c>
      <c r="K5133" s="24"/>
      <c r="L5133" s="24" t="s">
        <v>4006</v>
      </c>
      <c r="M5133" s="24" t="s">
        <v>4007</v>
      </c>
      <c r="N5133" s="24" t="s">
        <v>68</v>
      </c>
      <c r="O5133" s="24" t="s">
        <v>231</v>
      </c>
      <c r="P5133" s="24" t="s">
        <v>217</v>
      </c>
      <c r="Q5133" s="24" t="s">
        <v>102</v>
      </c>
      <c r="R5133" s="24" t="s">
        <v>108</v>
      </c>
      <c r="S5133" s="24" t="s">
        <v>108</v>
      </c>
      <c r="T5133" s="24" t="s">
        <v>238</v>
      </c>
      <c r="U5133" s="24" t="s">
        <v>205</v>
      </c>
      <c r="V5133" s="24" t="s">
        <v>205</v>
      </c>
      <c r="W5133" s="24" t="s">
        <v>205</v>
      </c>
      <c r="X5133" s="24" t="s">
        <v>1833</v>
      </c>
      <c r="Y5133" s="24" t="s">
        <v>1833</v>
      </c>
      <c r="Z5133" s="24"/>
    </row>
    <row r="5134" spans="1:26" x14ac:dyDescent="0.2">
      <c r="A5134">
        <v>5134</v>
      </c>
      <c r="B5134">
        <v>9071</v>
      </c>
      <c r="H5134" s="23">
        <v>44476</v>
      </c>
      <c r="I5134" s="23"/>
      <c r="J5134">
        <v>4431.9799999999996</v>
      </c>
      <c r="K5134" s="24"/>
      <c r="L5134" s="24" t="s">
        <v>3858</v>
      </c>
      <c r="M5134" s="24" t="s">
        <v>2509</v>
      </c>
      <c r="N5134" s="24" t="s">
        <v>68</v>
      </c>
      <c r="O5134" s="24" t="s">
        <v>231</v>
      </c>
      <c r="P5134" s="24" t="s">
        <v>217</v>
      </c>
      <c r="Q5134" s="24" t="s">
        <v>102</v>
      </c>
      <c r="R5134" s="24" t="s">
        <v>108</v>
      </c>
      <c r="S5134" s="24" t="s">
        <v>108</v>
      </c>
      <c r="T5134" s="24" t="s">
        <v>238</v>
      </c>
      <c r="U5134" s="24" t="s">
        <v>205</v>
      </c>
      <c r="V5134" s="24" t="s">
        <v>205</v>
      </c>
      <c r="W5134" s="24" t="s">
        <v>205</v>
      </c>
      <c r="X5134" s="24" t="s">
        <v>1833</v>
      </c>
      <c r="Y5134" s="24" t="s">
        <v>1833</v>
      </c>
      <c r="Z5134" s="24"/>
    </row>
    <row r="5135" spans="1:26" x14ac:dyDescent="0.2">
      <c r="A5135">
        <v>5135</v>
      </c>
      <c r="B5135">
        <v>9072</v>
      </c>
      <c r="H5135" s="23">
        <v>44476</v>
      </c>
      <c r="I5135" s="23"/>
      <c r="J5135">
        <v>2802</v>
      </c>
      <c r="K5135" s="24"/>
      <c r="L5135" s="24" t="s">
        <v>3869</v>
      </c>
      <c r="M5135" s="24" t="s">
        <v>3162</v>
      </c>
      <c r="N5135" s="24" t="s">
        <v>68</v>
      </c>
      <c r="O5135" s="24" t="s">
        <v>231</v>
      </c>
      <c r="P5135" s="24" t="s">
        <v>217</v>
      </c>
      <c r="Q5135" s="24" t="s">
        <v>102</v>
      </c>
      <c r="R5135" s="24" t="s">
        <v>108</v>
      </c>
      <c r="S5135" s="24" t="s">
        <v>108</v>
      </c>
      <c r="T5135" s="24" t="s">
        <v>238</v>
      </c>
      <c r="U5135" s="24" t="s">
        <v>205</v>
      </c>
      <c r="V5135" s="24" t="s">
        <v>205</v>
      </c>
      <c r="W5135" s="24" t="s">
        <v>205</v>
      </c>
      <c r="X5135" s="24" t="s">
        <v>1833</v>
      </c>
      <c r="Y5135" s="24" t="s">
        <v>1833</v>
      </c>
      <c r="Z5135" s="24"/>
    </row>
    <row r="5136" spans="1:26" x14ac:dyDescent="0.2">
      <c r="A5136">
        <v>5136</v>
      </c>
      <c r="B5136">
        <v>9073</v>
      </c>
      <c r="H5136" s="23">
        <v>44476</v>
      </c>
      <c r="I5136" s="23"/>
      <c r="J5136">
        <v>2377</v>
      </c>
      <c r="K5136" s="24"/>
      <c r="L5136" s="24" t="s">
        <v>3859</v>
      </c>
      <c r="M5136" s="24" t="s">
        <v>2510</v>
      </c>
      <c r="N5136" s="24" t="s">
        <v>68</v>
      </c>
      <c r="O5136" s="24" t="s">
        <v>231</v>
      </c>
      <c r="P5136" s="24" t="s">
        <v>217</v>
      </c>
      <c r="Q5136" s="24" t="s">
        <v>102</v>
      </c>
      <c r="R5136" s="24" t="s">
        <v>108</v>
      </c>
      <c r="S5136" s="24" t="s">
        <v>108</v>
      </c>
      <c r="T5136" s="24" t="s">
        <v>238</v>
      </c>
      <c r="U5136" s="24" t="s">
        <v>205</v>
      </c>
      <c r="V5136" s="24" t="s">
        <v>205</v>
      </c>
      <c r="W5136" s="24" t="s">
        <v>205</v>
      </c>
      <c r="X5136" s="24" t="s">
        <v>1833</v>
      </c>
      <c r="Y5136" s="24" t="s">
        <v>1833</v>
      </c>
      <c r="Z5136" s="24"/>
    </row>
    <row r="5137" spans="1:26" x14ac:dyDescent="0.2">
      <c r="A5137">
        <v>5137</v>
      </c>
      <c r="B5137">
        <v>9074</v>
      </c>
      <c r="H5137" s="23">
        <v>44476</v>
      </c>
      <c r="I5137" s="23"/>
      <c r="J5137">
        <v>5780.75</v>
      </c>
      <c r="K5137" s="24"/>
      <c r="L5137" s="24" t="s">
        <v>3870</v>
      </c>
      <c r="M5137" s="24" t="s">
        <v>2523</v>
      </c>
      <c r="N5137" s="24" t="s">
        <v>68</v>
      </c>
      <c r="O5137" s="24" t="s">
        <v>231</v>
      </c>
      <c r="P5137" s="24" t="s">
        <v>217</v>
      </c>
      <c r="Q5137" s="24" t="s">
        <v>102</v>
      </c>
      <c r="R5137" s="24" t="s">
        <v>108</v>
      </c>
      <c r="S5137" s="24" t="s">
        <v>108</v>
      </c>
      <c r="T5137" s="24" t="s">
        <v>238</v>
      </c>
      <c r="U5137" s="24" t="s">
        <v>205</v>
      </c>
      <c r="V5137" s="24" t="s">
        <v>205</v>
      </c>
      <c r="W5137" s="24" t="s">
        <v>205</v>
      </c>
      <c r="X5137" s="24" t="s">
        <v>1833</v>
      </c>
      <c r="Y5137" s="24" t="s">
        <v>1833</v>
      </c>
      <c r="Z5137" s="24"/>
    </row>
    <row r="5138" spans="1:26" x14ac:dyDescent="0.2">
      <c r="A5138">
        <v>5138</v>
      </c>
      <c r="B5138">
        <v>9075</v>
      </c>
      <c r="H5138" s="23">
        <v>44476</v>
      </c>
      <c r="I5138" s="23"/>
      <c r="J5138">
        <v>2065.83</v>
      </c>
      <c r="K5138" s="24"/>
      <c r="L5138" s="24" t="s">
        <v>3871</v>
      </c>
      <c r="M5138" s="24" t="s">
        <v>2962</v>
      </c>
      <c r="N5138" s="24" t="s">
        <v>68</v>
      </c>
      <c r="O5138" s="24" t="s">
        <v>231</v>
      </c>
      <c r="P5138" s="24" t="s">
        <v>217</v>
      </c>
      <c r="Q5138" s="24" t="s">
        <v>102</v>
      </c>
      <c r="R5138" s="24" t="s">
        <v>108</v>
      </c>
      <c r="S5138" s="24" t="s">
        <v>108</v>
      </c>
      <c r="T5138" s="24" t="s">
        <v>238</v>
      </c>
      <c r="U5138" s="24" t="s">
        <v>205</v>
      </c>
      <c r="V5138" s="24" t="s">
        <v>205</v>
      </c>
      <c r="W5138" s="24" t="s">
        <v>205</v>
      </c>
      <c r="X5138" s="24" t="s">
        <v>1833</v>
      </c>
      <c r="Y5138" s="24" t="s">
        <v>1833</v>
      </c>
      <c r="Z5138" s="24"/>
    </row>
    <row r="5139" spans="1:26" x14ac:dyDescent="0.2">
      <c r="A5139">
        <v>5139</v>
      </c>
      <c r="B5139">
        <v>9076</v>
      </c>
      <c r="H5139" s="23">
        <v>44476</v>
      </c>
      <c r="I5139" s="23"/>
      <c r="J5139">
        <v>611.67999999999995</v>
      </c>
      <c r="K5139" s="24"/>
      <c r="L5139" s="24" t="s">
        <v>4008</v>
      </c>
      <c r="M5139" s="24" t="s">
        <v>4009</v>
      </c>
      <c r="N5139" s="24" t="s">
        <v>68</v>
      </c>
      <c r="O5139" s="24" t="s">
        <v>231</v>
      </c>
      <c r="P5139" s="24" t="s">
        <v>217</v>
      </c>
      <c r="Q5139" s="24" t="s">
        <v>102</v>
      </c>
      <c r="R5139" s="24" t="s">
        <v>108</v>
      </c>
      <c r="S5139" s="24" t="s">
        <v>108</v>
      </c>
      <c r="T5139" s="24" t="s">
        <v>238</v>
      </c>
      <c r="U5139" s="24" t="s">
        <v>205</v>
      </c>
      <c r="V5139" s="24" t="s">
        <v>205</v>
      </c>
      <c r="W5139" s="24" t="s">
        <v>205</v>
      </c>
      <c r="X5139" s="24" t="s">
        <v>1833</v>
      </c>
      <c r="Y5139" s="24" t="s">
        <v>1833</v>
      </c>
      <c r="Z5139" s="24"/>
    </row>
    <row r="5140" spans="1:26" x14ac:dyDescent="0.2">
      <c r="A5140">
        <v>5140</v>
      </c>
      <c r="B5140">
        <v>9077</v>
      </c>
      <c r="H5140" s="23">
        <v>44476</v>
      </c>
      <c r="I5140" s="23"/>
      <c r="J5140">
        <v>5329.62</v>
      </c>
      <c r="K5140" s="24"/>
      <c r="L5140" s="24" t="s">
        <v>3873</v>
      </c>
      <c r="M5140" s="24" t="s">
        <v>3164</v>
      </c>
      <c r="N5140" s="24" t="s">
        <v>68</v>
      </c>
      <c r="O5140" s="24" t="s">
        <v>231</v>
      </c>
      <c r="P5140" s="24" t="s">
        <v>217</v>
      </c>
      <c r="Q5140" s="24" t="s">
        <v>102</v>
      </c>
      <c r="R5140" s="24" t="s">
        <v>108</v>
      </c>
      <c r="S5140" s="24" t="s">
        <v>108</v>
      </c>
      <c r="T5140" s="24" t="s">
        <v>238</v>
      </c>
      <c r="U5140" s="24" t="s">
        <v>205</v>
      </c>
      <c r="V5140" s="24" t="s">
        <v>205</v>
      </c>
      <c r="W5140" s="24" t="s">
        <v>205</v>
      </c>
      <c r="X5140" s="24" t="s">
        <v>1833</v>
      </c>
      <c r="Y5140" s="24" t="s">
        <v>1833</v>
      </c>
      <c r="Z5140" s="24"/>
    </row>
    <row r="5141" spans="1:26" x14ac:dyDescent="0.2">
      <c r="A5141">
        <v>5141</v>
      </c>
      <c r="B5141">
        <v>9078</v>
      </c>
      <c r="H5141" s="23">
        <v>44476</v>
      </c>
      <c r="I5141" s="23"/>
      <c r="J5141">
        <v>2293.09</v>
      </c>
      <c r="K5141" s="24"/>
      <c r="L5141" s="24" t="s">
        <v>3669</v>
      </c>
      <c r="M5141" s="24" t="s">
        <v>3670</v>
      </c>
      <c r="N5141" s="24" t="s">
        <v>68</v>
      </c>
      <c r="O5141" s="24" t="s">
        <v>231</v>
      </c>
      <c r="P5141" s="24" t="s">
        <v>217</v>
      </c>
      <c r="Q5141" s="24" t="s">
        <v>102</v>
      </c>
      <c r="R5141" s="24" t="s">
        <v>108</v>
      </c>
      <c r="S5141" s="24" t="s">
        <v>108</v>
      </c>
      <c r="T5141" s="24" t="s">
        <v>238</v>
      </c>
      <c r="U5141" s="24" t="s">
        <v>205</v>
      </c>
      <c r="V5141" s="24" t="s">
        <v>205</v>
      </c>
      <c r="W5141" s="24" t="s">
        <v>205</v>
      </c>
      <c r="X5141" s="24" t="s">
        <v>1833</v>
      </c>
      <c r="Y5141" s="24" t="s">
        <v>1833</v>
      </c>
      <c r="Z5141" s="24"/>
    </row>
    <row r="5142" spans="1:26" x14ac:dyDescent="0.2">
      <c r="A5142">
        <v>5142</v>
      </c>
      <c r="B5142">
        <v>9079</v>
      </c>
      <c r="H5142" s="23">
        <v>44476</v>
      </c>
      <c r="I5142" s="23"/>
      <c r="J5142">
        <v>3043.45</v>
      </c>
      <c r="K5142" s="24"/>
      <c r="L5142" s="24" t="s">
        <v>3860</v>
      </c>
      <c r="M5142" s="24" t="s">
        <v>3525</v>
      </c>
      <c r="N5142" s="24" t="s">
        <v>68</v>
      </c>
      <c r="O5142" s="24" t="s">
        <v>231</v>
      </c>
      <c r="P5142" s="24" t="s">
        <v>217</v>
      </c>
      <c r="Q5142" s="24" t="s">
        <v>102</v>
      </c>
      <c r="R5142" s="24" t="s">
        <v>108</v>
      </c>
      <c r="S5142" s="24" t="s">
        <v>108</v>
      </c>
      <c r="T5142" s="24" t="s">
        <v>238</v>
      </c>
      <c r="U5142" s="24" t="s">
        <v>205</v>
      </c>
      <c r="V5142" s="24" t="s">
        <v>205</v>
      </c>
      <c r="W5142" s="24" t="s">
        <v>205</v>
      </c>
      <c r="X5142" s="24" t="s">
        <v>1833</v>
      </c>
      <c r="Y5142" s="24" t="s">
        <v>1833</v>
      </c>
      <c r="Z5142" s="24"/>
    </row>
    <row r="5143" spans="1:26" x14ac:dyDescent="0.2">
      <c r="A5143">
        <v>5143</v>
      </c>
      <c r="B5143">
        <v>9080</v>
      </c>
      <c r="H5143" s="23">
        <v>44476</v>
      </c>
      <c r="I5143" s="23"/>
      <c r="J5143">
        <v>2772.63</v>
      </c>
      <c r="K5143" s="24"/>
      <c r="L5143" s="24" t="s">
        <v>3874</v>
      </c>
      <c r="M5143" s="24" t="s">
        <v>2639</v>
      </c>
      <c r="N5143" s="24" t="s">
        <v>68</v>
      </c>
      <c r="O5143" s="24" t="s">
        <v>231</v>
      </c>
      <c r="P5143" s="24" t="s">
        <v>217</v>
      </c>
      <c r="Q5143" s="24" t="s">
        <v>102</v>
      </c>
      <c r="R5143" s="24" t="s">
        <v>108</v>
      </c>
      <c r="S5143" s="24" t="s">
        <v>108</v>
      </c>
      <c r="T5143" s="24" t="s">
        <v>238</v>
      </c>
      <c r="U5143" s="24" t="s">
        <v>205</v>
      </c>
      <c r="V5143" s="24" t="s">
        <v>205</v>
      </c>
      <c r="W5143" s="24" t="s">
        <v>205</v>
      </c>
      <c r="X5143" s="24" t="s">
        <v>1833</v>
      </c>
      <c r="Y5143" s="24" t="s">
        <v>1833</v>
      </c>
      <c r="Z5143" s="24"/>
    </row>
    <row r="5144" spans="1:26" x14ac:dyDescent="0.2">
      <c r="A5144">
        <v>5144</v>
      </c>
      <c r="B5144">
        <v>9081</v>
      </c>
      <c r="H5144" s="23">
        <v>44476</v>
      </c>
      <c r="I5144" s="23"/>
      <c r="J5144">
        <v>3963.59</v>
      </c>
      <c r="K5144" s="24"/>
      <c r="L5144" s="24" t="s">
        <v>3861</v>
      </c>
      <c r="M5144" s="24" t="s">
        <v>2512</v>
      </c>
      <c r="N5144" s="24" t="s">
        <v>68</v>
      </c>
      <c r="O5144" s="24" t="s">
        <v>231</v>
      </c>
      <c r="P5144" s="24" t="s">
        <v>217</v>
      </c>
      <c r="Q5144" s="24" t="s">
        <v>102</v>
      </c>
      <c r="R5144" s="24" t="s">
        <v>108</v>
      </c>
      <c r="S5144" s="24" t="s">
        <v>108</v>
      </c>
      <c r="T5144" s="24" t="s">
        <v>238</v>
      </c>
      <c r="U5144" s="24" t="s">
        <v>205</v>
      </c>
      <c r="V5144" s="24" t="s">
        <v>205</v>
      </c>
      <c r="W5144" s="24" t="s">
        <v>205</v>
      </c>
      <c r="X5144" s="24" t="s">
        <v>1833</v>
      </c>
      <c r="Y5144" s="24" t="s">
        <v>1833</v>
      </c>
      <c r="Z5144" s="24"/>
    </row>
    <row r="5145" spans="1:26" x14ac:dyDescent="0.2">
      <c r="A5145">
        <v>5145</v>
      </c>
      <c r="B5145">
        <v>9082</v>
      </c>
      <c r="H5145" s="23">
        <v>44476</v>
      </c>
      <c r="I5145" s="23"/>
      <c r="J5145">
        <v>2877.17</v>
      </c>
      <c r="K5145" s="24"/>
      <c r="L5145" s="24" t="s">
        <v>3862</v>
      </c>
      <c r="M5145" s="24" t="s">
        <v>2514</v>
      </c>
      <c r="N5145" s="24" t="s">
        <v>68</v>
      </c>
      <c r="O5145" s="24" t="s">
        <v>231</v>
      </c>
      <c r="P5145" s="24" t="s">
        <v>217</v>
      </c>
      <c r="Q5145" s="24" t="s">
        <v>102</v>
      </c>
      <c r="R5145" s="24" t="s">
        <v>108</v>
      </c>
      <c r="S5145" s="24" t="s">
        <v>108</v>
      </c>
      <c r="T5145" s="24" t="s">
        <v>238</v>
      </c>
      <c r="U5145" s="24" t="s">
        <v>205</v>
      </c>
      <c r="V5145" s="24" t="s">
        <v>205</v>
      </c>
      <c r="W5145" s="24" t="s">
        <v>205</v>
      </c>
      <c r="X5145" s="24" t="s">
        <v>1833</v>
      </c>
      <c r="Y5145" s="24" t="s">
        <v>1833</v>
      </c>
      <c r="Z5145" s="24"/>
    </row>
    <row r="5146" spans="1:26" x14ac:dyDescent="0.2">
      <c r="A5146">
        <v>5146</v>
      </c>
      <c r="B5146">
        <v>9083</v>
      </c>
      <c r="H5146" s="23">
        <v>44476</v>
      </c>
      <c r="I5146" s="23"/>
      <c r="J5146">
        <v>460</v>
      </c>
      <c r="K5146" s="24"/>
      <c r="L5146" s="24" t="s">
        <v>3537</v>
      </c>
      <c r="M5146" s="24" t="s">
        <v>3384</v>
      </c>
      <c r="N5146" s="24" t="s">
        <v>68</v>
      </c>
      <c r="O5146" s="24" t="s">
        <v>231</v>
      </c>
      <c r="P5146" s="24" t="s">
        <v>217</v>
      </c>
      <c r="Q5146" s="24" t="s">
        <v>102</v>
      </c>
      <c r="R5146" s="24" t="s">
        <v>108</v>
      </c>
      <c r="S5146" s="24" t="s">
        <v>108</v>
      </c>
      <c r="T5146" s="24" t="s">
        <v>238</v>
      </c>
      <c r="U5146" s="24" t="s">
        <v>205</v>
      </c>
      <c r="V5146" s="24" t="s">
        <v>205</v>
      </c>
      <c r="W5146" s="24" t="s">
        <v>205</v>
      </c>
      <c r="X5146" s="24" t="s">
        <v>1833</v>
      </c>
      <c r="Y5146" s="24" t="s">
        <v>1833</v>
      </c>
      <c r="Z5146" s="24"/>
    </row>
    <row r="5147" spans="1:26" x14ac:dyDescent="0.2">
      <c r="A5147">
        <v>5147</v>
      </c>
      <c r="B5147">
        <v>9084</v>
      </c>
      <c r="H5147" s="23">
        <v>44476</v>
      </c>
      <c r="I5147" s="23"/>
      <c r="J5147">
        <v>1304.47</v>
      </c>
      <c r="K5147" s="24"/>
      <c r="L5147" s="24" t="s">
        <v>3884</v>
      </c>
      <c r="M5147" s="24" t="s">
        <v>3706</v>
      </c>
      <c r="N5147" s="24" t="s">
        <v>68</v>
      </c>
      <c r="O5147" s="24" t="s">
        <v>231</v>
      </c>
      <c r="P5147" s="24" t="s">
        <v>217</v>
      </c>
      <c r="Q5147" s="24" t="s">
        <v>102</v>
      </c>
      <c r="R5147" s="24" t="s">
        <v>108</v>
      </c>
      <c r="S5147" s="24" t="s">
        <v>108</v>
      </c>
      <c r="T5147" s="24" t="s">
        <v>238</v>
      </c>
      <c r="U5147" s="24" t="s">
        <v>205</v>
      </c>
      <c r="V5147" s="24" t="s">
        <v>205</v>
      </c>
      <c r="W5147" s="24" t="s">
        <v>205</v>
      </c>
      <c r="X5147" s="24" t="s">
        <v>1833</v>
      </c>
      <c r="Y5147" s="24" t="s">
        <v>1833</v>
      </c>
      <c r="Z5147" s="24"/>
    </row>
    <row r="5148" spans="1:26" x14ac:dyDescent="0.2">
      <c r="A5148">
        <v>5148</v>
      </c>
      <c r="B5148">
        <v>9085</v>
      </c>
      <c r="H5148" s="23">
        <v>44476</v>
      </c>
      <c r="I5148" s="23"/>
      <c r="J5148">
        <v>8319.15</v>
      </c>
      <c r="K5148" s="24"/>
      <c r="L5148" s="24" t="s">
        <v>3863</v>
      </c>
      <c r="M5148" s="24" t="s">
        <v>2515</v>
      </c>
      <c r="N5148" s="24" t="s">
        <v>68</v>
      </c>
      <c r="O5148" s="24" t="s">
        <v>231</v>
      </c>
      <c r="P5148" s="24" t="s">
        <v>217</v>
      </c>
      <c r="Q5148" s="24" t="s">
        <v>102</v>
      </c>
      <c r="R5148" s="24" t="s">
        <v>108</v>
      </c>
      <c r="S5148" s="24" t="s">
        <v>108</v>
      </c>
      <c r="T5148" s="24" t="s">
        <v>238</v>
      </c>
      <c r="U5148" s="24" t="s">
        <v>205</v>
      </c>
      <c r="V5148" s="24" t="s">
        <v>205</v>
      </c>
      <c r="W5148" s="24" t="s">
        <v>205</v>
      </c>
      <c r="X5148" s="24" t="s">
        <v>1833</v>
      </c>
      <c r="Y5148" s="24" t="s">
        <v>1833</v>
      </c>
      <c r="Z5148" s="24"/>
    </row>
    <row r="5149" spans="1:26" x14ac:dyDescent="0.2">
      <c r="A5149">
        <v>5149</v>
      </c>
      <c r="B5149">
        <v>9086</v>
      </c>
      <c r="H5149" s="23">
        <v>44476</v>
      </c>
      <c r="I5149" s="23"/>
      <c r="J5149">
        <v>978.52</v>
      </c>
      <c r="K5149" s="24"/>
      <c r="L5149" s="24" t="s">
        <v>4010</v>
      </c>
      <c r="M5149" s="24" t="s">
        <v>4011</v>
      </c>
      <c r="N5149" s="24" t="s">
        <v>68</v>
      </c>
      <c r="O5149" s="24" t="s">
        <v>231</v>
      </c>
      <c r="P5149" s="24" t="s">
        <v>217</v>
      </c>
      <c r="Q5149" s="24" t="s">
        <v>102</v>
      </c>
      <c r="R5149" s="24" t="s">
        <v>108</v>
      </c>
      <c r="S5149" s="24" t="s">
        <v>108</v>
      </c>
      <c r="T5149" s="24" t="s">
        <v>238</v>
      </c>
      <c r="U5149" s="24" t="s">
        <v>205</v>
      </c>
      <c r="V5149" s="24" t="s">
        <v>205</v>
      </c>
      <c r="W5149" s="24" t="s">
        <v>205</v>
      </c>
      <c r="X5149" s="24" t="s">
        <v>1833</v>
      </c>
      <c r="Y5149" s="24" t="s">
        <v>1833</v>
      </c>
      <c r="Z5149" s="24"/>
    </row>
    <row r="5150" spans="1:26" x14ac:dyDescent="0.2">
      <c r="A5150">
        <v>5150</v>
      </c>
      <c r="B5150">
        <v>9087</v>
      </c>
      <c r="H5150" s="23">
        <v>44476</v>
      </c>
      <c r="I5150" s="23"/>
      <c r="J5150">
        <v>910.99</v>
      </c>
      <c r="K5150" s="24"/>
      <c r="L5150" s="24" t="s">
        <v>3350</v>
      </c>
      <c r="M5150" s="24" t="s">
        <v>3351</v>
      </c>
      <c r="N5150" s="24" t="s">
        <v>68</v>
      </c>
      <c r="O5150" s="24" t="s">
        <v>231</v>
      </c>
      <c r="P5150" s="24" t="s">
        <v>217</v>
      </c>
      <c r="Q5150" s="24" t="s">
        <v>102</v>
      </c>
      <c r="R5150" s="24" t="s">
        <v>108</v>
      </c>
      <c r="S5150" s="24" t="s">
        <v>108</v>
      </c>
      <c r="T5150" s="24" t="s">
        <v>238</v>
      </c>
      <c r="U5150" s="24" t="s">
        <v>205</v>
      </c>
      <c r="V5150" s="24" t="s">
        <v>205</v>
      </c>
      <c r="W5150" s="24" t="s">
        <v>205</v>
      </c>
      <c r="X5150" s="24" t="s">
        <v>1833</v>
      </c>
      <c r="Y5150" s="24" t="s">
        <v>1833</v>
      </c>
      <c r="Z5150" s="24"/>
    </row>
    <row r="5151" spans="1:26" x14ac:dyDescent="0.2">
      <c r="A5151">
        <v>5151</v>
      </c>
      <c r="B5151">
        <v>9088</v>
      </c>
      <c r="H5151" s="23">
        <v>44476</v>
      </c>
      <c r="I5151" s="23"/>
      <c r="J5151">
        <v>2371.46</v>
      </c>
      <c r="K5151" s="24"/>
      <c r="L5151" s="24" t="s">
        <v>3865</v>
      </c>
      <c r="M5151" s="24" t="s">
        <v>2520</v>
      </c>
      <c r="N5151" s="24" t="s">
        <v>68</v>
      </c>
      <c r="O5151" s="24" t="s">
        <v>231</v>
      </c>
      <c r="P5151" s="24" t="s">
        <v>217</v>
      </c>
      <c r="Q5151" s="24" t="s">
        <v>102</v>
      </c>
      <c r="R5151" s="24" t="s">
        <v>108</v>
      </c>
      <c r="S5151" s="24" t="s">
        <v>108</v>
      </c>
      <c r="T5151" s="24" t="s">
        <v>238</v>
      </c>
      <c r="U5151" s="24" t="s">
        <v>205</v>
      </c>
      <c r="V5151" s="24" t="s">
        <v>205</v>
      </c>
      <c r="W5151" s="24" t="s">
        <v>205</v>
      </c>
      <c r="X5151" s="24" t="s">
        <v>1833</v>
      </c>
      <c r="Y5151" s="24" t="s">
        <v>1833</v>
      </c>
      <c r="Z5151" s="24"/>
    </row>
    <row r="5152" spans="1:26" x14ac:dyDescent="0.2">
      <c r="A5152">
        <v>5152</v>
      </c>
      <c r="B5152">
        <v>9089</v>
      </c>
      <c r="H5152" s="23">
        <v>44476</v>
      </c>
      <c r="I5152" s="23"/>
      <c r="J5152">
        <v>1306.96</v>
      </c>
      <c r="K5152" s="24"/>
      <c r="L5152" s="24" t="s">
        <v>4012</v>
      </c>
      <c r="M5152" s="24" t="s">
        <v>4013</v>
      </c>
      <c r="N5152" s="24" t="s">
        <v>68</v>
      </c>
      <c r="O5152" s="24" t="s">
        <v>231</v>
      </c>
      <c r="P5152" s="24" t="s">
        <v>217</v>
      </c>
      <c r="Q5152" s="24" t="s">
        <v>102</v>
      </c>
      <c r="R5152" s="24" t="s">
        <v>108</v>
      </c>
      <c r="S5152" s="24" t="s">
        <v>108</v>
      </c>
      <c r="T5152" s="24" t="s">
        <v>238</v>
      </c>
      <c r="U5152" s="24" t="s">
        <v>205</v>
      </c>
      <c r="V5152" s="24" t="s">
        <v>205</v>
      </c>
      <c r="W5152" s="24" t="s">
        <v>205</v>
      </c>
      <c r="X5152" s="24" t="s">
        <v>1833</v>
      </c>
      <c r="Y5152" s="24" t="s">
        <v>1833</v>
      </c>
      <c r="Z5152" s="24"/>
    </row>
    <row r="5153" spans="1:26" x14ac:dyDescent="0.2">
      <c r="A5153">
        <v>5153</v>
      </c>
      <c r="B5153">
        <v>9090</v>
      </c>
      <c r="H5153" s="23">
        <v>44476</v>
      </c>
      <c r="I5153" s="23"/>
      <c r="J5153">
        <v>756</v>
      </c>
      <c r="K5153" s="24"/>
      <c r="L5153" s="24" t="s">
        <v>3866</v>
      </c>
      <c r="M5153" s="24" t="s">
        <v>2770</v>
      </c>
      <c r="N5153" s="24" t="s">
        <v>68</v>
      </c>
      <c r="O5153" s="24" t="s">
        <v>231</v>
      </c>
      <c r="P5153" s="24" t="s">
        <v>217</v>
      </c>
      <c r="Q5153" s="24" t="s">
        <v>102</v>
      </c>
      <c r="R5153" s="24" t="s">
        <v>108</v>
      </c>
      <c r="S5153" s="24" t="s">
        <v>108</v>
      </c>
      <c r="T5153" s="24" t="s">
        <v>238</v>
      </c>
      <c r="U5153" s="24" t="s">
        <v>205</v>
      </c>
      <c r="V5153" s="24" t="s">
        <v>205</v>
      </c>
      <c r="W5153" s="24" t="s">
        <v>205</v>
      </c>
      <c r="X5153" s="24" t="s">
        <v>1833</v>
      </c>
      <c r="Y5153" s="24" t="s">
        <v>1833</v>
      </c>
      <c r="Z5153" s="24"/>
    </row>
    <row r="5154" spans="1:26" x14ac:dyDescent="0.2">
      <c r="A5154">
        <v>5154</v>
      </c>
      <c r="B5154">
        <v>9091</v>
      </c>
      <c r="H5154" s="23">
        <v>44476</v>
      </c>
      <c r="I5154" s="23"/>
      <c r="J5154">
        <v>7175.75</v>
      </c>
      <c r="K5154" s="24"/>
      <c r="L5154" s="24" t="s">
        <v>4014</v>
      </c>
      <c r="M5154" s="24" t="s">
        <v>2521</v>
      </c>
      <c r="N5154" s="24" t="s">
        <v>68</v>
      </c>
      <c r="O5154" s="24" t="s">
        <v>231</v>
      </c>
      <c r="P5154" s="24" t="s">
        <v>217</v>
      </c>
      <c r="Q5154" s="24" t="s">
        <v>102</v>
      </c>
      <c r="R5154" s="24" t="s">
        <v>108</v>
      </c>
      <c r="S5154" s="24" t="s">
        <v>108</v>
      </c>
      <c r="T5154" s="24" t="s">
        <v>238</v>
      </c>
      <c r="U5154" s="24" t="s">
        <v>205</v>
      </c>
      <c r="V5154" s="24" t="s">
        <v>205</v>
      </c>
      <c r="W5154" s="24" t="s">
        <v>205</v>
      </c>
      <c r="X5154" s="24" t="s">
        <v>1833</v>
      </c>
      <c r="Y5154" s="24" t="s">
        <v>1833</v>
      </c>
      <c r="Z5154" s="24"/>
    </row>
    <row r="5155" spans="1:26" x14ac:dyDescent="0.2">
      <c r="A5155">
        <v>5155</v>
      </c>
      <c r="B5155">
        <v>9092</v>
      </c>
      <c r="H5155" s="23">
        <v>44476</v>
      </c>
      <c r="I5155" s="23"/>
      <c r="J5155">
        <v>3048.84</v>
      </c>
      <c r="K5155" s="24"/>
      <c r="L5155" s="24" t="s">
        <v>4015</v>
      </c>
      <c r="M5155" s="24" t="s">
        <v>3541</v>
      </c>
      <c r="N5155" s="24" t="s">
        <v>68</v>
      </c>
      <c r="O5155" s="24" t="s">
        <v>231</v>
      </c>
      <c r="P5155" s="24" t="s">
        <v>217</v>
      </c>
      <c r="Q5155" s="24" t="s">
        <v>102</v>
      </c>
      <c r="R5155" s="24" t="s">
        <v>108</v>
      </c>
      <c r="S5155" s="24" t="s">
        <v>108</v>
      </c>
      <c r="T5155" s="24" t="s">
        <v>238</v>
      </c>
      <c r="U5155" s="24" t="s">
        <v>205</v>
      </c>
      <c r="V5155" s="24" t="s">
        <v>205</v>
      </c>
      <c r="W5155" s="24" t="s">
        <v>205</v>
      </c>
      <c r="X5155" s="24" t="s">
        <v>1833</v>
      </c>
      <c r="Y5155" s="24" t="s">
        <v>1833</v>
      </c>
      <c r="Z5155" s="24"/>
    </row>
    <row r="5156" spans="1:26" x14ac:dyDescent="0.2">
      <c r="A5156">
        <v>5156</v>
      </c>
      <c r="B5156">
        <v>9093</v>
      </c>
      <c r="H5156" s="23">
        <v>44476</v>
      </c>
      <c r="I5156" s="23"/>
      <c r="J5156">
        <v>2682.26</v>
      </c>
      <c r="K5156" s="24"/>
      <c r="L5156" s="24" t="s">
        <v>3528</v>
      </c>
      <c r="M5156" s="24" t="s">
        <v>3529</v>
      </c>
      <c r="N5156" s="24" t="s">
        <v>68</v>
      </c>
      <c r="O5156" s="24" t="s">
        <v>231</v>
      </c>
      <c r="P5156" s="24" t="s">
        <v>217</v>
      </c>
      <c r="Q5156" s="24" t="s">
        <v>102</v>
      </c>
      <c r="R5156" s="24" t="s">
        <v>108</v>
      </c>
      <c r="S5156" s="24" t="s">
        <v>108</v>
      </c>
      <c r="T5156" s="24" t="s">
        <v>238</v>
      </c>
      <c r="U5156" s="24" t="s">
        <v>205</v>
      </c>
      <c r="V5156" s="24" t="s">
        <v>205</v>
      </c>
      <c r="W5156" s="24" t="s">
        <v>205</v>
      </c>
      <c r="X5156" s="24" t="s">
        <v>1833</v>
      </c>
      <c r="Y5156" s="24" t="s">
        <v>1833</v>
      </c>
      <c r="Z5156" s="24"/>
    </row>
    <row r="5157" spans="1:26" x14ac:dyDescent="0.2">
      <c r="A5157">
        <v>5157</v>
      </c>
      <c r="B5157">
        <v>9095</v>
      </c>
      <c r="H5157" s="23">
        <v>44476</v>
      </c>
      <c r="I5157" s="23"/>
      <c r="J5157">
        <v>7034.94</v>
      </c>
      <c r="K5157" s="24"/>
      <c r="L5157" s="24" t="s">
        <v>3530</v>
      </c>
      <c r="M5157" s="24" t="s">
        <v>2474</v>
      </c>
      <c r="N5157" s="24" t="s">
        <v>68</v>
      </c>
      <c r="O5157" s="24" t="s">
        <v>231</v>
      </c>
      <c r="P5157" s="24" t="s">
        <v>217</v>
      </c>
      <c r="Q5157" s="24" t="s">
        <v>102</v>
      </c>
      <c r="R5157" s="24" t="s">
        <v>108</v>
      </c>
      <c r="S5157" s="24" t="s">
        <v>108</v>
      </c>
      <c r="T5157" s="24" t="s">
        <v>238</v>
      </c>
      <c r="U5157" s="24" t="s">
        <v>205</v>
      </c>
      <c r="V5157" s="24" t="s">
        <v>205</v>
      </c>
      <c r="W5157" s="24" t="s">
        <v>205</v>
      </c>
      <c r="X5157" s="24" t="s">
        <v>1833</v>
      </c>
      <c r="Y5157" s="24" t="s">
        <v>1833</v>
      </c>
      <c r="Z5157" s="24"/>
    </row>
    <row r="5158" spans="1:26" x14ac:dyDescent="0.2">
      <c r="A5158">
        <v>5158</v>
      </c>
      <c r="B5158">
        <v>9096</v>
      </c>
      <c r="H5158" s="23">
        <v>44476</v>
      </c>
      <c r="I5158" s="23"/>
      <c r="J5158">
        <v>2933.62</v>
      </c>
      <c r="K5158" s="24"/>
      <c r="L5158" s="24" t="s">
        <v>3672</v>
      </c>
      <c r="M5158" s="24" t="s">
        <v>3673</v>
      </c>
      <c r="N5158" s="24" t="s">
        <v>68</v>
      </c>
      <c r="O5158" s="24" t="s">
        <v>231</v>
      </c>
      <c r="P5158" s="24" t="s">
        <v>217</v>
      </c>
      <c r="Q5158" s="24" t="s">
        <v>102</v>
      </c>
      <c r="R5158" s="24" t="s">
        <v>108</v>
      </c>
      <c r="S5158" s="24" t="s">
        <v>108</v>
      </c>
      <c r="T5158" s="24" t="s">
        <v>238</v>
      </c>
      <c r="U5158" s="24" t="s">
        <v>205</v>
      </c>
      <c r="V5158" s="24" t="s">
        <v>205</v>
      </c>
      <c r="W5158" s="24" t="s">
        <v>205</v>
      </c>
      <c r="X5158" s="24" t="s">
        <v>1833</v>
      </c>
      <c r="Y5158" s="24" t="s">
        <v>1833</v>
      </c>
      <c r="Z5158" s="24"/>
    </row>
    <row r="5159" spans="1:26" x14ac:dyDescent="0.2">
      <c r="A5159">
        <v>5159</v>
      </c>
      <c r="B5159">
        <v>9097</v>
      </c>
      <c r="H5159" s="23">
        <v>44476</v>
      </c>
      <c r="I5159" s="23"/>
      <c r="J5159">
        <v>545.05999999999995</v>
      </c>
      <c r="K5159" s="24"/>
      <c r="L5159" s="24" t="s">
        <v>4016</v>
      </c>
      <c r="M5159" s="24" t="s">
        <v>4017</v>
      </c>
      <c r="N5159" s="24" t="s">
        <v>68</v>
      </c>
      <c r="O5159" s="24" t="s">
        <v>231</v>
      </c>
      <c r="P5159" s="24" t="s">
        <v>217</v>
      </c>
      <c r="Q5159" s="24" t="s">
        <v>102</v>
      </c>
      <c r="R5159" s="24" t="s">
        <v>108</v>
      </c>
      <c r="S5159" s="24" t="s">
        <v>108</v>
      </c>
      <c r="T5159" s="24" t="s">
        <v>238</v>
      </c>
      <c r="U5159" s="24" t="s">
        <v>205</v>
      </c>
      <c r="V5159" s="24" t="s">
        <v>205</v>
      </c>
      <c r="W5159" s="24" t="s">
        <v>205</v>
      </c>
      <c r="X5159" s="24" t="s">
        <v>1833</v>
      </c>
      <c r="Y5159" s="24" t="s">
        <v>1833</v>
      </c>
      <c r="Z5159" s="24"/>
    </row>
    <row r="5160" spans="1:26" x14ac:dyDescent="0.2">
      <c r="A5160">
        <v>5160</v>
      </c>
      <c r="B5160">
        <v>9098</v>
      </c>
      <c r="H5160" s="23">
        <v>44476</v>
      </c>
      <c r="I5160" s="23"/>
      <c r="J5160">
        <v>2143.19</v>
      </c>
      <c r="K5160" s="24"/>
      <c r="L5160" s="24" t="s">
        <v>3365</v>
      </c>
      <c r="M5160" s="24" t="s">
        <v>3050</v>
      </c>
      <c r="N5160" s="24" t="s">
        <v>68</v>
      </c>
      <c r="O5160" s="24" t="s">
        <v>231</v>
      </c>
      <c r="P5160" s="24" t="s">
        <v>217</v>
      </c>
      <c r="Q5160" s="24" t="s">
        <v>102</v>
      </c>
      <c r="R5160" s="24" t="s">
        <v>108</v>
      </c>
      <c r="S5160" s="24" t="s">
        <v>108</v>
      </c>
      <c r="T5160" s="24" t="s">
        <v>238</v>
      </c>
      <c r="U5160" s="24" t="s">
        <v>205</v>
      </c>
      <c r="V5160" s="24" t="s">
        <v>205</v>
      </c>
      <c r="W5160" s="24" t="s">
        <v>205</v>
      </c>
      <c r="X5160" s="24" t="s">
        <v>1833</v>
      </c>
      <c r="Y5160" s="24" t="s">
        <v>1833</v>
      </c>
      <c r="Z5160" s="24"/>
    </row>
    <row r="5161" spans="1:26" x14ac:dyDescent="0.2">
      <c r="A5161">
        <v>5161</v>
      </c>
      <c r="B5161">
        <v>9099</v>
      </c>
      <c r="H5161" s="23">
        <v>44476</v>
      </c>
      <c r="I5161" s="23"/>
      <c r="J5161">
        <v>3567.83</v>
      </c>
      <c r="K5161" s="24"/>
      <c r="L5161" s="24" t="s">
        <v>3531</v>
      </c>
      <c r="M5161" s="24" t="s">
        <v>3532</v>
      </c>
      <c r="N5161" s="24" t="s">
        <v>68</v>
      </c>
      <c r="O5161" s="24" t="s">
        <v>231</v>
      </c>
      <c r="P5161" s="24" t="s">
        <v>217</v>
      </c>
      <c r="Q5161" s="24" t="s">
        <v>102</v>
      </c>
      <c r="R5161" s="24" t="s">
        <v>108</v>
      </c>
      <c r="S5161" s="24" t="s">
        <v>108</v>
      </c>
      <c r="T5161" s="24" t="s">
        <v>238</v>
      </c>
      <c r="U5161" s="24" t="s">
        <v>205</v>
      </c>
      <c r="V5161" s="24" t="s">
        <v>205</v>
      </c>
      <c r="W5161" s="24" t="s">
        <v>205</v>
      </c>
      <c r="X5161" s="24" t="s">
        <v>1833</v>
      </c>
      <c r="Y5161" s="24" t="s">
        <v>1833</v>
      </c>
      <c r="Z5161" s="24"/>
    </row>
    <row r="5162" spans="1:26" x14ac:dyDescent="0.2">
      <c r="A5162">
        <v>5162</v>
      </c>
      <c r="B5162">
        <v>9100</v>
      </c>
      <c r="H5162" s="23">
        <v>44476</v>
      </c>
      <c r="I5162" s="23"/>
      <c r="J5162">
        <v>4068.86</v>
      </c>
      <c r="K5162" s="24"/>
      <c r="L5162" s="24" t="s">
        <v>3367</v>
      </c>
      <c r="M5162" s="24" t="s">
        <v>3169</v>
      </c>
      <c r="N5162" s="24" t="s">
        <v>68</v>
      </c>
      <c r="O5162" s="24" t="s">
        <v>231</v>
      </c>
      <c r="P5162" s="24" t="s">
        <v>217</v>
      </c>
      <c r="Q5162" s="24" t="s">
        <v>102</v>
      </c>
      <c r="R5162" s="24" t="s">
        <v>108</v>
      </c>
      <c r="S5162" s="24" t="s">
        <v>108</v>
      </c>
      <c r="T5162" s="24" t="s">
        <v>238</v>
      </c>
      <c r="U5162" s="24" t="s">
        <v>205</v>
      </c>
      <c r="V5162" s="24" t="s">
        <v>205</v>
      </c>
      <c r="W5162" s="24" t="s">
        <v>205</v>
      </c>
      <c r="X5162" s="24" t="s">
        <v>1833</v>
      </c>
      <c r="Y5162" s="24" t="s">
        <v>1833</v>
      </c>
      <c r="Z5162" s="24"/>
    </row>
    <row r="5163" spans="1:26" x14ac:dyDescent="0.2">
      <c r="A5163">
        <v>5163</v>
      </c>
      <c r="B5163">
        <v>9101</v>
      </c>
      <c r="H5163" s="23">
        <v>44476</v>
      </c>
      <c r="I5163" s="23"/>
      <c r="J5163">
        <v>95.09</v>
      </c>
      <c r="K5163" s="24"/>
      <c r="L5163" s="24" t="s">
        <v>3674</v>
      </c>
      <c r="M5163" s="24" t="s">
        <v>3675</v>
      </c>
      <c r="N5163" s="24" t="s">
        <v>68</v>
      </c>
      <c r="O5163" s="24" t="s">
        <v>231</v>
      </c>
      <c r="P5163" s="24" t="s">
        <v>217</v>
      </c>
      <c r="Q5163" s="24" t="s">
        <v>102</v>
      </c>
      <c r="R5163" s="24" t="s">
        <v>108</v>
      </c>
      <c r="S5163" s="24" t="s">
        <v>108</v>
      </c>
      <c r="T5163" s="24" t="s">
        <v>238</v>
      </c>
      <c r="U5163" s="24" t="s">
        <v>205</v>
      </c>
      <c r="V5163" s="24" t="s">
        <v>205</v>
      </c>
      <c r="W5163" s="24" t="s">
        <v>205</v>
      </c>
      <c r="X5163" s="24" t="s">
        <v>1833</v>
      </c>
      <c r="Y5163" s="24" t="s">
        <v>1833</v>
      </c>
      <c r="Z5163" s="24"/>
    </row>
    <row r="5164" spans="1:26" x14ac:dyDescent="0.2">
      <c r="A5164">
        <v>5164</v>
      </c>
      <c r="B5164">
        <v>9102</v>
      </c>
      <c r="H5164" s="23">
        <v>44476</v>
      </c>
      <c r="I5164" s="23"/>
      <c r="J5164">
        <v>1562.13</v>
      </c>
      <c r="K5164" s="24"/>
      <c r="L5164" s="24" t="s">
        <v>3368</v>
      </c>
      <c r="M5164" s="24" t="s">
        <v>2482</v>
      </c>
      <c r="N5164" s="24" t="s">
        <v>68</v>
      </c>
      <c r="O5164" s="24" t="s">
        <v>231</v>
      </c>
      <c r="P5164" s="24" t="s">
        <v>217</v>
      </c>
      <c r="Q5164" s="24" t="s">
        <v>102</v>
      </c>
      <c r="R5164" s="24" t="s">
        <v>108</v>
      </c>
      <c r="S5164" s="24" t="s">
        <v>108</v>
      </c>
      <c r="T5164" s="24" t="s">
        <v>238</v>
      </c>
      <c r="U5164" s="24" t="s">
        <v>205</v>
      </c>
      <c r="V5164" s="24" t="s">
        <v>205</v>
      </c>
      <c r="W5164" s="24" t="s">
        <v>205</v>
      </c>
      <c r="X5164" s="24" t="s">
        <v>1833</v>
      </c>
      <c r="Y5164" s="24" t="s">
        <v>1833</v>
      </c>
      <c r="Z5164" s="24"/>
    </row>
    <row r="5165" spans="1:26" x14ac:dyDescent="0.2">
      <c r="A5165">
        <v>5165</v>
      </c>
      <c r="B5165">
        <v>9103</v>
      </c>
      <c r="H5165" s="23">
        <v>44476</v>
      </c>
      <c r="I5165" s="23"/>
      <c r="J5165">
        <v>630.70000000000005</v>
      </c>
      <c r="K5165" s="24"/>
      <c r="L5165" s="24" t="s">
        <v>3533</v>
      </c>
      <c r="M5165" s="24" t="s">
        <v>3534</v>
      </c>
      <c r="N5165" s="24" t="s">
        <v>68</v>
      </c>
      <c r="O5165" s="24" t="s">
        <v>231</v>
      </c>
      <c r="P5165" s="24" t="s">
        <v>217</v>
      </c>
      <c r="Q5165" s="24" t="s">
        <v>102</v>
      </c>
      <c r="R5165" s="24" t="s">
        <v>108</v>
      </c>
      <c r="S5165" s="24" t="s">
        <v>108</v>
      </c>
      <c r="T5165" s="24" t="s">
        <v>238</v>
      </c>
      <c r="U5165" s="24" t="s">
        <v>205</v>
      </c>
      <c r="V5165" s="24" t="s">
        <v>205</v>
      </c>
      <c r="W5165" s="24" t="s">
        <v>205</v>
      </c>
      <c r="X5165" s="24" t="s">
        <v>1833</v>
      </c>
      <c r="Y5165" s="24" t="s">
        <v>1833</v>
      </c>
      <c r="Z5165" s="24"/>
    </row>
    <row r="5166" spans="1:26" x14ac:dyDescent="0.2">
      <c r="A5166">
        <v>5166</v>
      </c>
      <c r="B5166">
        <v>9104</v>
      </c>
      <c r="H5166" s="23">
        <v>44476</v>
      </c>
      <c r="I5166" s="23"/>
      <c r="J5166">
        <v>2620.52</v>
      </c>
      <c r="K5166" s="24"/>
      <c r="L5166" s="24" t="s">
        <v>3535</v>
      </c>
      <c r="M5166" s="24" t="s">
        <v>2485</v>
      </c>
      <c r="N5166" s="24" t="s">
        <v>68</v>
      </c>
      <c r="O5166" s="24" t="s">
        <v>231</v>
      </c>
      <c r="P5166" s="24" t="s">
        <v>217</v>
      </c>
      <c r="Q5166" s="24" t="s">
        <v>102</v>
      </c>
      <c r="R5166" s="24" t="s">
        <v>108</v>
      </c>
      <c r="S5166" s="24" t="s">
        <v>108</v>
      </c>
      <c r="T5166" s="24" t="s">
        <v>238</v>
      </c>
      <c r="U5166" s="24" t="s">
        <v>205</v>
      </c>
      <c r="V5166" s="24" t="s">
        <v>205</v>
      </c>
      <c r="W5166" s="24" t="s">
        <v>205</v>
      </c>
      <c r="X5166" s="24" t="s">
        <v>1833</v>
      </c>
      <c r="Y5166" s="24" t="s">
        <v>1833</v>
      </c>
      <c r="Z5166" s="24"/>
    </row>
    <row r="5167" spans="1:26" x14ac:dyDescent="0.2">
      <c r="A5167">
        <v>5167</v>
      </c>
      <c r="B5167">
        <v>9105</v>
      </c>
      <c r="H5167" s="23">
        <v>44476</v>
      </c>
      <c r="I5167" s="23"/>
      <c r="J5167">
        <v>3437.91</v>
      </c>
      <c r="K5167" s="24"/>
      <c r="L5167" s="24" t="s">
        <v>3536</v>
      </c>
      <c r="M5167" s="24" t="s">
        <v>2486</v>
      </c>
      <c r="N5167" s="24" t="s">
        <v>68</v>
      </c>
      <c r="O5167" s="24" t="s">
        <v>231</v>
      </c>
      <c r="P5167" s="24" t="s">
        <v>217</v>
      </c>
      <c r="Q5167" s="24" t="s">
        <v>102</v>
      </c>
      <c r="R5167" s="24" t="s">
        <v>108</v>
      </c>
      <c r="S5167" s="24" t="s">
        <v>108</v>
      </c>
      <c r="T5167" s="24" t="s">
        <v>238</v>
      </c>
      <c r="U5167" s="24" t="s">
        <v>205</v>
      </c>
      <c r="V5167" s="24" t="s">
        <v>205</v>
      </c>
      <c r="W5167" s="24" t="s">
        <v>205</v>
      </c>
      <c r="X5167" s="24" t="s">
        <v>1833</v>
      </c>
      <c r="Y5167" s="24" t="s">
        <v>1833</v>
      </c>
      <c r="Z5167" s="24"/>
    </row>
    <row r="5168" spans="1:26" x14ac:dyDescent="0.2">
      <c r="A5168">
        <v>5168</v>
      </c>
      <c r="B5168">
        <v>9106</v>
      </c>
      <c r="H5168" s="23">
        <v>44476</v>
      </c>
      <c r="I5168" s="23"/>
      <c r="J5168">
        <v>1084.5999999999999</v>
      </c>
      <c r="K5168" s="24"/>
      <c r="L5168" s="24" t="s">
        <v>3369</v>
      </c>
      <c r="M5168" s="24" t="s">
        <v>2733</v>
      </c>
      <c r="N5168" s="24" t="s">
        <v>68</v>
      </c>
      <c r="O5168" s="24" t="s">
        <v>231</v>
      </c>
      <c r="P5168" s="24" t="s">
        <v>217</v>
      </c>
      <c r="Q5168" s="24" t="s">
        <v>102</v>
      </c>
      <c r="R5168" s="24" t="s">
        <v>108</v>
      </c>
      <c r="S5168" s="24" t="s">
        <v>108</v>
      </c>
      <c r="T5168" s="24" t="s">
        <v>238</v>
      </c>
      <c r="U5168" s="24" t="s">
        <v>205</v>
      </c>
      <c r="V5168" s="24" t="s">
        <v>205</v>
      </c>
      <c r="W5168" s="24" t="s">
        <v>205</v>
      </c>
      <c r="X5168" s="24" t="s">
        <v>1833</v>
      </c>
      <c r="Y5168" s="24" t="s">
        <v>1833</v>
      </c>
      <c r="Z5168" s="24"/>
    </row>
    <row r="5169" spans="1:26" x14ac:dyDescent="0.2">
      <c r="A5169">
        <v>5169</v>
      </c>
      <c r="B5169">
        <v>9107</v>
      </c>
      <c r="H5169" s="23">
        <v>44476</v>
      </c>
      <c r="I5169" s="23"/>
      <c r="J5169">
        <v>387.06</v>
      </c>
      <c r="K5169" s="24"/>
      <c r="L5169" s="24" t="s">
        <v>4018</v>
      </c>
      <c r="M5169" s="24" t="s">
        <v>4019</v>
      </c>
      <c r="N5169" s="24" t="s">
        <v>68</v>
      </c>
      <c r="O5169" s="24" t="s">
        <v>231</v>
      </c>
      <c r="P5169" s="24" t="s">
        <v>217</v>
      </c>
      <c r="Q5169" s="24" t="s">
        <v>102</v>
      </c>
      <c r="R5169" s="24" t="s">
        <v>108</v>
      </c>
      <c r="S5169" s="24" t="s">
        <v>108</v>
      </c>
      <c r="T5169" s="24" t="s">
        <v>238</v>
      </c>
      <c r="U5169" s="24" t="s">
        <v>205</v>
      </c>
      <c r="V5169" s="24" t="s">
        <v>205</v>
      </c>
      <c r="W5169" s="24" t="s">
        <v>205</v>
      </c>
      <c r="X5169" s="24" t="s">
        <v>1833</v>
      </c>
      <c r="Y5169" s="24" t="s">
        <v>1833</v>
      </c>
      <c r="Z5169" s="24"/>
    </row>
    <row r="5170" spans="1:26" x14ac:dyDescent="0.2">
      <c r="A5170">
        <v>5170</v>
      </c>
      <c r="B5170">
        <v>9108</v>
      </c>
      <c r="H5170" s="23">
        <v>44476</v>
      </c>
      <c r="I5170" s="23"/>
      <c r="J5170">
        <v>2574.14</v>
      </c>
      <c r="K5170" s="24"/>
      <c r="L5170" s="24" t="s">
        <v>3370</v>
      </c>
      <c r="M5170" s="24" t="s">
        <v>2488</v>
      </c>
      <c r="N5170" s="24" t="s">
        <v>68</v>
      </c>
      <c r="O5170" s="24" t="s">
        <v>231</v>
      </c>
      <c r="P5170" s="24" t="s">
        <v>217</v>
      </c>
      <c r="Q5170" s="24" t="s">
        <v>102</v>
      </c>
      <c r="R5170" s="24" t="s">
        <v>108</v>
      </c>
      <c r="S5170" s="24" t="s">
        <v>108</v>
      </c>
      <c r="T5170" s="24" t="s">
        <v>238</v>
      </c>
      <c r="U5170" s="24" t="s">
        <v>205</v>
      </c>
      <c r="V5170" s="24" t="s">
        <v>205</v>
      </c>
      <c r="W5170" s="24" t="s">
        <v>205</v>
      </c>
      <c r="X5170" s="24" t="s">
        <v>1833</v>
      </c>
      <c r="Y5170" s="24" t="s">
        <v>1833</v>
      </c>
      <c r="Z5170" s="24"/>
    </row>
    <row r="5171" spans="1:26" x14ac:dyDescent="0.2">
      <c r="A5171">
        <v>5171</v>
      </c>
      <c r="B5171">
        <v>9109</v>
      </c>
      <c r="H5171" s="23">
        <v>44476</v>
      </c>
      <c r="I5171" s="23"/>
      <c r="J5171">
        <v>949.84</v>
      </c>
      <c r="K5171" s="24"/>
      <c r="L5171" s="24" t="s">
        <v>3371</v>
      </c>
      <c r="M5171" s="24" t="s">
        <v>2778</v>
      </c>
      <c r="N5171" s="24" t="s">
        <v>68</v>
      </c>
      <c r="O5171" s="24" t="s">
        <v>231</v>
      </c>
      <c r="P5171" s="24" t="s">
        <v>217</v>
      </c>
      <c r="Q5171" s="24" t="s">
        <v>102</v>
      </c>
      <c r="R5171" s="24" t="s">
        <v>108</v>
      </c>
      <c r="S5171" s="24" t="s">
        <v>108</v>
      </c>
      <c r="T5171" s="24" t="s">
        <v>238</v>
      </c>
      <c r="U5171" s="24" t="s">
        <v>205</v>
      </c>
      <c r="V5171" s="24" t="s">
        <v>205</v>
      </c>
      <c r="W5171" s="24" t="s">
        <v>205</v>
      </c>
      <c r="X5171" s="24" t="s">
        <v>1833</v>
      </c>
      <c r="Y5171" s="24" t="s">
        <v>1833</v>
      </c>
      <c r="Z5171" s="24"/>
    </row>
    <row r="5172" spans="1:26" x14ac:dyDescent="0.2">
      <c r="A5172">
        <v>5172</v>
      </c>
      <c r="B5172">
        <v>9110</v>
      </c>
      <c r="H5172" s="23">
        <v>44476</v>
      </c>
      <c r="I5172" s="23"/>
      <c r="J5172">
        <v>2543.46</v>
      </c>
      <c r="K5172" s="24"/>
      <c r="L5172" s="24" t="s">
        <v>4020</v>
      </c>
      <c r="M5172" s="24" t="s">
        <v>3059</v>
      </c>
      <c r="N5172" s="24" t="s">
        <v>68</v>
      </c>
      <c r="O5172" s="24" t="s">
        <v>231</v>
      </c>
      <c r="P5172" s="24" t="s">
        <v>217</v>
      </c>
      <c r="Q5172" s="24" t="s">
        <v>102</v>
      </c>
      <c r="R5172" s="24" t="s">
        <v>108</v>
      </c>
      <c r="S5172" s="24" t="s">
        <v>108</v>
      </c>
      <c r="T5172" s="24" t="s">
        <v>238</v>
      </c>
      <c r="U5172" s="24" t="s">
        <v>205</v>
      </c>
      <c r="V5172" s="24" t="s">
        <v>205</v>
      </c>
      <c r="W5172" s="24" t="s">
        <v>205</v>
      </c>
      <c r="X5172" s="24" t="s">
        <v>1833</v>
      </c>
      <c r="Y5172" s="24" t="s">
        <v>1833</v>
      </c>
      <c r="Z5172" s="24"/>
    </row>
    <row r="5173" spans="1:26" x14ac:dyDescent="0.2">
      <c r="A5173">
        <v>5173</v>
      </c>
      <c r="B5173">
        <v>9111</v>
      </c>
      <c r="H5173" s="23">
        <v>44476</v>
      </c>
      <c r="I5173" s="23"/>
      <c r="J5173">
        <v>5255.48</v>
      </c>
      <c r="K5173" s="24"/>
      <c r="L5173" s="24" t="s">
        <v>3543</v>
      </c>
      <c r="M5173" s="24" t="s">
        <v>2491</v>
      </c>
      <c r="N5173" s="24" t="s">
        <v>68</v>
      </c>
      <c r="O5173" s="24" t="s">
        <v>231</v>
      </c>
      <c r="P5173" s="24" t="s">
        <v>217</v>
      </c>
      <c r="Q5173" s="24" t="s">
        <v>102</v>
      </c>
      <c r="R5173" s="24" t="s">
        <v>108</v>
      </c>
      <c r="S5173" s="24" t="s">
        <v>108</v>
      </c>
      <c r="T5173" s="24" t="s">
        <v>238</v>
      </c>
      <c r="U5173" s="24" t="s">
        <v>205</v>
      </c>
      <c r="V5173" s="24" t="s">
        <v>205</v>
      </c>
      <c r="W5173" s="24" t="s">
        <v>205</v>
      </c>
      <c r="X5173" s="24" t="s">
        <v>1833</v>
      </c>
      <c r="Y5173" s="24" t="s">
        <v>1833</v>
      </c>
      <c r="Z5173" s="24"/>
    </row>
    <row r="5174" spans="1:26" x14ac:dyDescent="0.2">
      <c r="A5174">
        <v>5174</v>
      </c>
      <c r="B5174">
        <v>9112</v>
      </c>
      <c r="H5174" s="23">
        <v>44476</v>
      </c>
      <c r="I5174" s="23"/>
      <c r="J5174">
        <v>42.45</v>
      </c>
      <c r="K5174" s="24"/>
      <c r="L5174" s="24" t="s">
        <v>4021</v>
      </c>
      <c r="M5174" s="24" t="s">
        <v>4022</v>
      </c>
      <c r="N5174" s="24" t="s">
        <v>68</v>
      </c>
      <c r="O5174" s="24" t="s">
        <v>231</v>
      </c>
      <c r="P5174" s="24" t="s">
        <v>217</v>
      </c>
      <c r="Q5174" s="24" t="s">
        <v>102</v>
      </c>
      <c r="R5174" s="24" t="s">
        <v>108</v>
      </c>
      <c r="S5174" s="24" t="s">
        <v>108</v>
      </c>
      <c r="T5174" s="24" t="s">
        <v>238</v>
      </c>
      <c r="U5174" s="24" t="s">
        <v>205</v>
      </c>
      <c r="V5174" s="24" t="s">
        <v>205</v>
      </c>
      <c r="W5174" s="24" t="s">
        <v>205</v>
      </c>
      <c r="X5174" s="24" t="s">
        <v>1833</v>
      </c>
      <c r="Y5174" s="24" t="s">
        <v>1833</v>
      </c>
      <c r="Z5174" s="24"/>
    </row>
    <row r="5175" spans="1:26" x14ac:dyDescent="0.2">
      <c r="A5175">
        <v>5175</v>
      </c>
      <c r="B5175">
        <v>9113</v>
      </c>
      <c r="H5175" s="23">
        <v>44476</v>
      </c>
      <c r="I5175" s="23"/>
      <c r="J5175">
        <v>280</v>
      </c>
      <c r="K5175" s="24"/>
      <c r="L5175" s="24" t="s">
        <v>4023</v>
      </c>
      <c r="M5175" s="24" t="s">
        <v>3996</v>
      </c>
      <c r="N5175" s="24" t="s">
        <v>68</v>
      </c>
      <c r="O5175" s="24" t="s">
        <v>231</v>
      </c>
      <c r="P5175" s="24" t="s">
        <v>217</v>
      </c>
      <c r="Q5175" s="24" t="s">
        <v>102</v>
      </c>
      <c r="R5175" s="24" t="s">
        <v>108</v>
      </c>
      <c r="S5175" s="24" t="s">
        <v>108</v>
      </c>
      <c r="T5175" s="24" t="s">
        <v>238</v>
      </c>
      <c r="U5175" s="24" t="s">
        <v>205</v>
      </c>
      <c r="V5175" s="24" t="s">
        <v>205</v>
      </c>
      <c r="W5175" s="24" t="s">
        <v>205</v>
      </c>
      <c r="X5175" s="24" t="s">
        <v>1833</v>
      </c>
      <c r="Y5175" s="24" t="s">
        <v>1833</v>
      </c>
      <c r="Z5175" s="24"/>
    </row>
    <row r="5176" spans="1:26" x14ac:dyDescent="0.2">
      <c r="A5176">
        <v>5176</v>
      </c>
      <c r="B5176">
        <v>9114</v>
      </c>
      <c r="H5176" s="23">
        <v>44476</v>
      </c>
      <c r="I5176" s="23"/>
      <c r="J5176">
        <v>1728</v>
      </c>
      <c r="K5176" s="24"/>
      <c r="L5176" s="24" t="s">
        <v>3372</v>
      </c>
      <c r="M5176" s="24" t="s">
        <v>3373</v>
      </c>
      <c r="N5176" s="24" t="s">
        <v>68</v>
      </c>
      <c r="O5176" s="24" t="s">
        <v>231</v>
      </c>
      <c r="P5176" s="24" t="s">
        <v>217</v>
      </c>
      <c r="Q5176" s="24" t="s">
        <v>102</v>
      </c>
      <c r="R5176" s="24" t="s">
        <v>108</v>
      </c>
      <c r="S5176" s="24" t="s">
        <v>108</v>
      </c>
      <c r="T5176" s="24" t="s">
        <v>238</v>
      </c>
      <c r="U5176" s="24" t="s">
        <v>205</v>
      </c>
      <c r="V5176" s="24" t="s">
        <v>205</v>
      </c>
      <c r="W5176" s="24" t="s">
        <v>205</v>
      </c>
      <c r="X5176" s="24" t="s">
        <v>1833</v>
      </c>
      <c r="Y5176" s="24" t="s">
        <v>1833</v>
      </c>
      <c r="Z5176" s="24"/>
    </row>
    <row r="5177" spans="1:26" x14ac:dyDescent="0.2">
      <c r="A5177">
        <v>5177</v>
      </c>
      <c r="B5177">
        <v>9115</v>
      </c>
      <c r="H5177" s="23">
        <v>44476</v>
      </c>
      <c r="I5177" s="23"/>
      <c r="J5177">
        <v>457.77</v>
      </c>
      <c r="K5177" s="24"/>
      <c r="L5177" s="24" t="s">
        <v>3877</v>
      </c>
      <c r="M5177" s="24" t="s">
        <v>3878</v>
      </c>
      <c r="N5177" s="24" t="s">
        <v>68</v>
      </c>
      <c r="O5177" s="24" t="s">
        <v>231</v>
      </c>
      <c r="P5177" s="24" t="s">
        <v>217</v>
      </c>
      <c r="Q5177" s="24" t="s">
        <v>102</v>
      </c>
      <c r="R5177" s="24" t="s">
        <v>108</v>
      </c>
      <c r="S5177" s="24" t="s">
        <v>108</v>
      </c>
      <c r="T5177" s="24" t="s">
        <v>238</v>
      </c>
      <c r="U5177" s="24" t="s">
        <v>205</v>
      </c>
      <c r="V5177" s="24" t="s">
        <v>205</v>
      </c>
      <c r="W5177" s="24" t="s">
        <v>205</v>
      </c>
      <c r="X5177" s="24" t="s">
        <v>1833</v>
      </c>
      <c r="Y5177" s="24" t="s">
        <v>1833</v>
      </c>
      <c r="Z5177" s="24"/>
    </row>
    <row r="5178" spans="1:26" x14ac:dyDescent="0.2">
      <c r="A5178">
        <v>5178</v>
      </c>
      <c r="B5178">
        <v>9116</v>
      </c>
      <c r="H5178" s="23">
        <v>44476</v>
      </c>
      <c r="I5178" s="23"/>
      <c r="J5178">
        <v>4749.53</v>
      </c>
      <c r="K5178" s="24"/>
      <c r="L5178" s="24" t="s">
        <v>3676</v>
      </c>
      <c r="M5178" s="24" t="s">
        <v>3677</v>
      </c>
      <c r="N5178" s="24" t="s">
        <v>68</v>
      </c>
      <c r="O5178" s="24" t="s">
        <v>231</v>
      </c>
      <c r="P5178" s="24" t="s">
        <v>217</v>
      </c>
      <c r="Q5178" s="24" t="s">
        <v>102</v>
      </c>
      <c r="R5178" s="24" t="s">
        <v>108</v>
      </c>
      <c r="S5178" s="24" t="s">
        <v>108</v>
      </c>
      <c r="T5178" s="24" t="s">
        <v>238</v>
      </c>
      <c r="U5178" s="24" t="s">
        <v>205</v>
      </c>
      <c r="V5178" s="24" t="s">
        <v>205</v>
      </c>
      <c r="W5178" s="24" t="s">
        <v>205</v>
      </c>
      <c r="X5178" s="24" t="s">
        <v>1833</v>
      </c>
      <c r="Y5178" s="24" t="s">
        <v>1833</v>
      </c>
      <c r="Z5178" s="24"/>
    </row>
    <row r="5179" spans="1:26" x14ac:dyDescent="0.2">
      <c r="A5179">
        <v>5179</v>
      </c>
      <c r="B5179">
        <v>9117</v>
      </c>
      <c r="H5179" s="23">
        <v>44476</v>
      </c>
      <c r="I5179" s="23"/>
      <c r="J5179">
        <v>3165.09</v>
      </c>
      <c r="K5179" s="24"/>
      <c r="L5179" s="24" t="s">
        <v>4024</v>
      </c>
      <c r="M5179" s="24" t="s">
        <v>4025</v>
      </c>
      <c r="N5179" s="24" t="s">
        <v>68</v>
      </c>
      <c r="O5179" s="24" t="s">
        <v>231</v>
      </c>
      <c r="P5179" s="24" t="s">
        <v>217</v>
      </c>
      <c r="Q5179" s="24" t="s">
        <v>102</v>
      </c>
      <c r="R5179" s="24" t="s">
        <v>108</v>
      </c>
      <c r="S5179" s="24" t="s">
        <v>108</v>
      </c>
      <c r="T5179" s="24" t="s">
        <v>238</v>
      </c>
      <c r="U5179" s="24" t="s">
        <v>205</v>
      </c>
      <c r="V5179" s="24" t="s">
        <v>205</v>
      </c>
      <c r="W5179" s="24" t="s">
        <v>205</v>
      </c>
      <c r="X5179" s="24" t="s">
        <v>1833</v>
      </c>
      <c r="Y5179" s="24" t="s">
        <v>1833</v>
      </c>
      <c r="Z5179" s="24"/>
    </row>
    <row r="5180" spans="1:26" x14ac:dyDescent="0.2">
      <c r="A5180">
        <v>5180</v>
      </c>
      <c r="B5180">
        <v>9118</v>
      </c>
      <c r="H5180" s="23">
        <v>44476</v>
      </c>
      <c r="I5180" s="23"/>
      <c r="J5180">
        <v>1421.01</v>
      </c>
      <c r="K5180" s="24"/>
      <c r="L5180" s="24" t="s">
        <v>3544</v>
      </c>
      <c r="M5180" s="24" t="s">
        <v>2503</v>
      </c>
      <c r="N5180" s="24" t="s">
        <v>68</v>
      </c>
      <c r="O5180" s="24" t="s">
        <v>231</v>
      </c>
      <c r="P5180" s="24" t="s">
        <v>217</v>
      </c>
      <c r="Q5180" s="24" t="s">
        <v>102</v>
      </c>
      <c r="R5180" s="24" t="s">
        <v>108</v>
      </c>
      <c r="S5180" s="24" t="s">
        <v>108</v>
      </c>
      <c r="T5180" s="24" t="s">
        <v>238</v>
      </c>
      <c r="U5180" s="24" t="s">
        <v>205</v>
      </c>
      <c r="V5180" s="24" t="s">
        <v>205</v>
      </c>
      <c r="W5180" s="24" t="s">
        <v>205</v>
      </c>
      <c r="X5180" s="24" t="s">
        <v>1833</v>
      </c>
      <c r="Y5180" s="24" t="s">
        <v>1833</v>
      </c>
      <c r="Z5180" s="24"/>
    </row>
    <row r="5181" spans="1:26" x14ac:dyDescent="0.2">
      <c r="A5181">
        <v>5181</v>
      </c>
      <c r="B5181">
        <v>9119</v>
      </c>
      <c r="H5181" s="23">
        <v>44476</v>
      </c>
      <c r="I5181" s="23"/>
      <c r="J5181">
        <v>635.12</v>
      </c>
      <c r="K5181" s="24"/>
      <c r="L5181" s="24" t="s">
        <v>4026</v>
      </c>
      <c r="M5181" s="24" t="s">
        <v>2850</v>
      </c>
      <c r="N5181" s="24" t="s">
        <v>68</v>
      </c>
      <c r="O5181" s="24" t="s">
        <v>231</v>
      </c>
      <c r="P5181" s="24" t="s">
        <v>217</v>
      </c>
      <c r="Q5181" s="24" t="s">
        <v>102</v>
      </c>
      <c r="R5181" s="24" t="s">
        <v>108</v>
      </c>
      <c r="S5181" s="24" t="s">
        <v>108</v>
      </c>
      <c r="T5181" s="24" t="s">
        <v>238</v>
      </c>
      <c r="U5181" s="24" t="s">
        <v>205</v>
      </c>
      <c r="V5181" s="24" t="s">
        <v>205</v>
      </c>
      <c r="W5181" s="24" t="s">
        <v>205</v>
      </c>
      <c r="X5181" s="24" t="s">
        <v>1833</v>
      </c>
      <c r="Y5181" s="24" t="s">
        <v>1833</v>
      </c>
      <c r="Z5181" s="24"/>
    </row>
    <row r="5182" spans="1:26" x14ac:dyDescent="0.2">
      <c r="A5182">
        <v>5182</v>
      </c>
      <c r="B5182">
        <v>9121</v>
      </c>
      <c r="H5182" s="23">
        <v>44476</v>
      </c>
      <c r="I5182" s="23"/>
      <c r="J5182">
        <v>818</v>
      </c>
      <c r="K5182" s="24"/>
      <c r="L5182" s="24" t="s">
        <v>4027</v>
      </c>
      <c r="M5182" s="24" t="s">
        <v>3982</v>
      </c>
      <c r="N5182" s="24" t="s">
        <v>50</v>
      </c>
      <c r="O5182" s="24" t="s">
        <v>231</v>
      </c>
      <c r="P5182" s="24" t="s">
        <v>217</v>
      </c>
      <c r="Q5182" s="24" t="s">
        <v>36</v>
      </c>
      <c r="R5182" s="24" t="s">
        <v>6</v>
      </c>
      <c r="S5182" s="24" t="s">
        <v>37</v>
      </c>
      <c r="T5182" s="24" t="s">
        <v>304</v>
      </c>
      <c r="U5182" s="24" t="s">
        <v>205</v>
      </c>
      <c r="V5182" s="24"/>
      <c r="W5182" s="24" t="s">
        <v>205</v>
      </c>
      <c r="X5182" s="24" t="s">
        <v>1833</v>
      </c>
      <c r="Y5182" s="24" t="s">
        <v>1833</v>
      </c>
      <c r="Z5182" s="24"/>
    </row>
    <row r="5183" spans="1:26" x14ac:dyDescent="0.2">
      <c r="A5183">
        <v>5183</v>
      </c>
      <c r="B5183">
        <v>9124</v>
      </c>
      <c r="H5183" s="23">
        <v>44477</v>
      </c>
      <c r="I5183" s="23"/>
      <c r="J5183">
        <v>25727.34</v>
      </c>
      <c r="K5183" s="24"/>
      <c r="L5183" s="24" t="s">
        <v>3310</v>
      </c>
      <c r="M5183" s="24" t="s">
        <v>2487</v>
      </c>
      <c r="N5183" s="24" t="s">
        <v>68</v>
      </c>
      <c r="O5183" s="24" t="s">
        <v>231</v>
      </c>
      <c r="P5183" s="24" t="s">
        <v>217</v>
      </c>
      <c r="Q5183" s="24" t="s">
        <v>102</v>
      </c>
      <c r="R5183" s="24" t="s">
        <v>108</v>
      </c>
      <c r="S5183" s="24" t="s">
        <v>108</v>
      </c>
      <c r="T5183" s="24" t="s">
        <v>238</v>
      </c>
      <c r="U5183" s="24" t="s">
        <v>205</v>
      </c>
      <c r="V5183" s="24" t="s">
        <v>205</v>
      </c>
      <c r="W5183" s="24" t="s">
        <v>205</v>
      </c>
      <c r="X5183" s="24" t="s">
        <v>1833</v>
      </c>
      <c r="Y5183" s="24" t="s">
        <v>1833</v>
      </c>
      <c r="Z5183" s="24"/>
    </row>
    <row r="5184" spans="1:26" x14ac:dyDescent="0.2">
      <c r="A5184">
        <v>5184</v>
      </c>
      <c r="B5184">
        <v>9125</v>
      </c>
      <c r="H5184" s="23">
        <v>44477</v>
      </c>
      <c r="I5184" s="23"/>
      <c r="J5184">
        <v>6468.23</v>
      </c>
      <c r="K5184" s="24"/>
      <c r="L5184" s="24" t="s">
        <v>3946</v>
      </c>
      <c r="M5184" s="24" t="s">
        <v>2389</v>
      </c>
      <c r="N5184" s="24"/>
      <c r="O5184" s="24" t="s">
        <v>231</v>
      </c>
      <c r="P5184" s="24"/>
      <c r="Q5184" s="24"/>
      <c r="R5184" s="24"/>
      <c r="S5184" s="24"/>
      <c r="T5184" s="24"/>
      <c r="U5184" s="24"/>
      <c r="V5184" s="24"/>
      <c r="W5184" s="24"/>
      <c r="X5184" s="24" t="s">
        <v>1833</v>
      </c>
      <c r="Y5184" s="24" t="s">
        <v>1833</v>
      </c>
      <c r="Z5184" s="24"/>
    </row>
    <row r="5185" spans="1:26" x14ac:dyDescent="0.2">
      <c r="A5185">
        <v>5185</v>
      </c>
      <c r="B5185">
        <v>9126</v>
      </c>
      <c r="H5185" s="23">
        <v>44477</v>
      </c>
      <c r="I5185" s="23"/>
      <c r="J5185">
        <v>2252.16</v>
      </c>
      <c r="K5185" s="24"/>
      <c r="L5185" s="24" t="s">
        <v>4028</v>
      </c>
      <c r="M5185" s="24" t="s">
        <v>2752</v>
      </c>
      <c r="N5185" s="24" t="s">
        <v>68</v>
      </c>
      <c r="O5185" s="24" t="s">
        <v>231</v>
      </c>
      <c r="P5185" s="24" t="s">
        <v>217</v>
      </c>
      <c r="Q5185" s="24" t="s">
        <v>102</v>
      </c>
      <c r="R5185" s="24" t="s">
        <v>108</v>
      </c>
      <c r="S5185" s="24" t="s">
        <v>108</v>
      </c>
      <c r="T5185" s="24" t="s">
        <v>238</v>
      </c>
      <c r="U5185" s="24" t="s">
        <v>205</v>
      </c>
      <c r="V5185" s="24" t="s">
        <v>205</v>
      </c>
      <c r="W5185" s="24" t="s">
        <v>205</v>
      </c>
      <c r="X5185" s="24" t="s">
        <v>1833</v>
      </c>
      <c r="Y5185" s="24" t="s">
        <v>1833</v>
      </c>
      <c r="Z5185" s="24"/>
    </row>
    <row r="5186" spans="1:26" x14ac:dyDescent="0.2">
      <c r="A5186">
        <v>5186</v>
      </c>
      <c r="B5186">
        <v>9127</v>
      </c>
      <c r="H5186" s="23">
        <v>44477</v>
      </c>
      <c r="I5186" s="23"/>
      <c r="J5186">
        <v>1857.09</v>
      </c>
      <c r="K5186" s="24"/>
      <c r="L5186" s="24" t="s">
        <v>4029</v>
      </c>
      <c r="M5186" s="24" t="s">
        <v>2763</v>
      </c>
      <c r="N5186" s="24" t="s">
        <v>68</v>
      </c>
      <c r="O5186" s="24" t="s">
        <v>231</v>
      </c>
      <c r="P5186" s="24" t="s">
        <v>217</v>
      </c>
      <c r="Q5186" s="24" t="s">
        <v>102</v>
      </c>
      <c r="R5186" s="24" t="s">
        <v>108</v>
      </c>
      <c r="S5186" s="24" t="s">
        <v>108</v>
      </c>
      <c r="T5186" s="24" t="s">
        <v>238</v>
      </c>
      <c r="U5186" s="24" t="s">
        <v>205</v>
      </c>
      <c r="V5186" s="24" t="s">
        <v>205</v>
      </c>
      <c r="W5186" s="24" t="s">
        <v>205</v>
      </c>
      <c r="X5186" s="24" t="s">
        <v>1833</v>
      </c>
      <c r="Y5186" s="24" t="s">
        <v>1833</v>
      </c>
      <c r="Z5186" s="24"/>
    </row>
    <row r="5187" spans="1:26" x14ac:dyDescent="0.2">
      <c r="A5187">
        <v>5187</v>
      </c>
      <c r="B5187">
        <v>9128</v>
      </c>
      <c r="H5187" s="23">
        <v>44477</v>
      </c>
      <c r="I5187" s="23"/>
      <c r="J5187">
        <v>1174.3599999999999</v>
      </c>
      <c r="K5187" s="24"/>
      <c r="L5187" s="24" t="s">
        <v>4030</v>
      </c>
      <c r="M5187" s="24" t="s">
        <v>2518</v>
      </c>
      <c r="N5187" s="24" t="s">
        <v>68</v>
      </c>
      <c r="O5187" s="24" t="s">
        <v>231</v>
      </c>
      <c r="P5187" s="24" t="s">
        <v>217</v>
      </c>
      <c r="Q5187" s="24" t="s">
        <v>102</v>
      </c>
      <c r="R5187" s="24" t="s">
        <v>108</v>
      </c>
      <c r="S5187" s="24" t="s">
        <v>108</v>
      </c>
      <c r="T5187" s="24" t="s">
        <v>238</v>
      </c>
      <c r="U5187" s="24" t="s">
        <v>205</v>
      </c>
      <c r="V5187" s="24" t="s">
        <v>205</v>
      </c>
      <c r="W5187" s="24" t="s">
        <v>205</v>
      </c>
      <c r="X5187" s="24" t="s">
        <v>1833</v>
      </c>
      <c r="Y5187" s="24" t="s">
        <v>1833</v>
      </c>
      <c r="Z5187" s="24"/>
    </row>
    <row r="5188" spans="1:26" x14ac:dyDescent="0.2">
      <c r="A5188">
        <v>5188</v>
      </c>
      <c r="B5188">
        <v>9129</v>
      </c>
      <c r="H5188" s="23">
        <v>44477</v>
      </c>
      <c r="I5188" s="23"/>
      <c r="J5188">
        <v>1345.36</v>
      </c>
      <c r="K5188" s="24"/>
      <c r="L5188" s="24" t="s">
        <v>4031</v>
      </c>
      <c r="M5188" s="24" t="s">
        <v>2519</v>
      </c>
      <c r="N5188" s="24" t="s">
        <v>68</v>
      </c>
      <c r="O5188" s="24" t="s">
        <v>231</v>
      </c>
      <c r="P5188" s="24" t="s">
        <v>217</v>
      </c>
      <c r="Q5188" s="24" t="s">
        <v>102</v>
      </c>
      <c r="R5188" s="24" t="s">
        <v>108</v>
      </c>
      <c r="S5188" s="24" t="s">
        <v>108</v>
      </c>
      <c r="T5188" s="24" t="s">
        <v>238</v>
      </c>
      <c r="U5188" s="24" t="s">
        <v>205</v>
      </c>
      <c r="V5188" s="24" t="s">
        <v>205</v>
      </c>
      <c r="W5188" s="24" t="s">
        <v>205</v>
      </c>
      <c r="X5188" s="24" t="s">
        <v>1833</v>
      </c>
      <c r="Y5188" s="24" t="s">
        <v>1833</v>
      </c>
      <c r="Z5188" s="24"/>
    </row>
    <row r="5189" spans="1:26" x14ac:dyDescent="0.2">
      <c r="A5189">
        <v>5189</v>
      </c>
      <c r="B5189">
        <v>9130</v>
      </c>
      <c r="H5189" s="23">
        <v>44477</v>
      </c>
      <c r="I5189" s="23"/>
      <c r="J5189">
        <v>3583.8</v>
      </c>
      <c r="K5189" s="24"/>
      <c r="L5189" s="24" t="s">
        <v>4032</v>
      </c>
      <c r="M5189" s="24" t="s">
        <v>3683</v>
      </c>
      <c r="N5189" s="24" t="s">
        <v>68</v>
      </c>
      <c r="O5189" s="24" t="s">
        <v>231</v>
      </c>
      <c r="P5189" s="24" t="s">
        <v>217</v>
      </c>
      <c r="Q5189" s="24" t="s">
        <v>102</v>
      </c>
      <c r="R5189" s="24" t="s">
        <v>108</v>
      </c>
      <c r="S5189" s="24" t="s">
        <v>108</v>
      </c>
      <c r="T5189" s="24" t="s">
        <v>238</v>
      </c>
      <c r="U5189" s="24" t="s">
        <v>205</v>
      </c>
      <c r="V5189" s="24" t="s">
        <v>205</v>
      </c>
      <c r="W5189" s="24" t="s">
        <v>205</v>
      </c>
      <c r="X5189" s="24" t="s">
        <v>1833</v>
      </c>
      <c r="Y5189" s="24" t="s">
        <v>1833</v>
      </c>
      <c r="Z5189" s="24"/>
    </row>
    <row r="5190" spans="1:26" x14ac:dyDescent="0.2">
      <c r="A5190">
        <v>5190</v>
      </c>
      <c r="B5190">
        <v>9131</v>
      </c>
      <c r="H5190" s="23">
        <v>44477</v>
      </c>
      <c r="I5190" s="23"/>
      <c r="J5190">
        <v>15104.32</v>
      </c>
      <c r="K5190" s="24"/>
      <c r="L5190" s="24" t="s">
        <v>4033</v>
      </c>
      <c r="M5190" s="24" t="s">
        <v>2295</v>
      </c>
      <c r="N5190" s="24"/>
      <c r="O5190" s="24" t="s">
        <v>231</v>
      </c>
      <c r="P5190" s="24"/>
      <c r="Q5190" s="24"/>
      <c r="R5190" s="24"/>
      <c r="S5190" s="24"/>
      <c r="T5190" s="24"/>
      <c r="U5190" s="24"/>
      <c r="V5190" s="24"/>
      <c r="W5190" s="24"/>
      <c r="X5190" s="24" t="s">
        <v>1833</v>
      </c>
      <c r="Y5190" s="24" t="s">
        <v>1833</v>
      </c>
      <c r="Z5190" s="24"/>
    </row>
    <row r="5191" spans="1:26" x14ac:dyDescent="0.2">
      <c r="A5191">
        <v>5191</v>
      </c>
      <c r="B5191">
        <v>9132</v>
      </c>
      <c r="H5191" s="23">
        <v>44477</v>
      </c>
      <c r="I5191" s="23"/>
      <c r="J5191">
        <v>2222.56</v>
      </c>
      <c r="K5191" s="24"/>
      <c r="L5191" s="24" t="s">
        <v>4034</v>
      </c>
      <c r="M5191" s="24" t="s">
        <v>4035</v>
      </c>
      <c r="N5191" s="24"/>
      <c r="O5191" s="24" t="s">
        <v>231</v>
      </c>
      <c r="P5191" s="24"/>
      <c r="Q5191" s="24"/>
      <c r="R5191" s="24"/>
      <c r="S5191" s="24"/>
      <c r="T5191" s="24"/>
      <c r="U5191" s="24"/>
      <c r="V5191" s="24"/>
      <c r="W5191" s="24"/>
      <c r="X5191" s="24" t="s">
        <v>1833</v>
      </c>
      <c r="Y5191" s="24" t="s">
        <v>1833</v>
      </c>
      <c r="Z5191" s="24"/>
    </row>
    <row r="5192" spans="1:26" x14ac:dyDescent="0.2">
      <c r="A5192">
        <v>5192</v>
      </c>
      <c r="B5192">
        <v>9133</v>
      </c>
      <c r="H5192" s="23">
        <v>44477</v>
      </c>
      <c r="I5192" s="23"/>
      <c r="J5192">
        <v>2318.9899999999998</v>
      </c>
      <c r="K5192" s="24"/>
      <c r="L5192" s="24" t="s">
        <v>4036</v>
      </c>
      <c r="M5192" s="24" t="s">
        <v>2979</v>
      </c>
      <c r="N5192" s="24"/>
      <c r="O5192" s="24" t="s">
        <v>231</v>
      </c>
      <c r="P5192" s="24"/>
      <c r="Q5192" s="24"/>
      <c r="R5192" s="24"/>
      <c r="S5192" s="24"/>
      <c r="T5192" s="24"/>
      <c r="U5192" s="24"/>
      <c r="V5192" s="24"/>
      <c r="W5192" s="24"/>
      <c r="X5192" s="24" t="s">
        <v>1833</v>
      </c>
      <c r="Y5192" s="24" t="s">
        <v>1833</v>
      </c>
      <c r="Z5192" s="24"/>
    </row>
    <row r="5193" spans="1:26" x14ac:dyDescent="0.2">
      <c r="A5193">
        <v>5193</v>
      </c>
      <c r="B5193">
        <v>9134</v>
      </c>
      <c r="H5193" s="23">
        <v>44477</v>
      </c>
      <c r="I5193" s="23"/>
      <c r="J5193">
        <v>1766.38</v>
      </c>
      <c r="K5193" s="24"/>
      <c r="L5193" s="24" t="s">
        <v>4037</v>
      </c>
      <c r="M5193" s="24" t="s">
        <v>2738</v>
      </c>
      <c r="N5193" s="24" t="s">
        <v>68</v>
      </c>
      <c r="O5193" s="24" t="s">
        <v>231</v>
      </c>
      <c r="P5193" s="24" t="s">
        <v>217</v>
      </c>
      <c r="Q5193" s="24" t="s">
        <v>102</v>
      </c>
      <c r="R5193" s="24" t="s">
        <v>108</v>
      </c>
      <c r="S5193" s="24" t="s">
        <v>108</v>
      </c>
      <c r="T5193" s="24" t="s">
        <v>238</v>
      </c>
      <c r="U5193" s="24" t="s">
        <v>205</v>
      </c>
      <c r="V5193" s="24" t="s">
        <v>205</v>
      </c>
      <c r="W5193" s="24" t="s">
        <v>205</v>
      </c>
      <c r="X5193" s="24" t="s">
        <v>1833</v>
      </c>
      <c r="Y5193" s="24" t="s">
        <v>1833</v>
      </c>
      <c r="Z5193" s="24"/>
    </row>
    <row r="5194" spans="1:26" x14ac:dyDescent="0.2">
      <c r="A5194">
        <v>5194</v>
      </c>
      <c r="B5194">
        <v>9135</v>
      </c>
      <c r="H5194" s="23">
        <v>44477</v>
      </c>
      <c r="I5194" s="23"/>
      <c r="J5194">
        <v>6033.24</v>
      </c>
      <c r="K5194" s="24"/>
      <c r="L5194" s="24" t="s">
        <v>4038</v>
      </c>
      <c r="M5194" s="24" t="s">
        <v>2630</v>
      </c>
      <c r="N5194" s="24" t="s">
        <v>68</v>
      </c>
      <c r="O5194" s="24" t="s">
        <v>231</v>
      </c>
      <c r="P5194" s="24" t="s">
        <v>217</v>
      </c>
      <c r="Q5194" s="24" t="s">
        <v>102</v>
      </c>
      <c r="R5194" s="24" t="s">
        <v>108</v>
      </c>
      <c r="S5194" s="24" t="s">
        <v>108</v>
      </c>
      <c r="T5194" s="24" t="s">
        <v>238</v>
      </c>
      <c r="U5194" s="24" t="s">
        <v>205</v>
      </c>
      <c r="V5194" s="24" t="s">
        <v>205</v>
      </c>
      <c r="W5194" s="24" t="s">
        <v>205</v>
      </c>
      <c r="X5194" s="24" t="s">
        <v>1833</v>
      </c>
      <c r="Y5194" s="24" t="s">
        <v>1833</v>
      </c>
      <c r="Z5194" s="24"/>
    </row>
    <row r="5195" spans="1:26" x14ac:dyDescent="0.2">
      <c r="A5195">
        <v>5195</v>
      </c>
      <c r="B5195">
        <v>9136</v>
      </c>
      <c r="H5195" s="23">
        <v>44477</v>
      </c>
      <c r="I5195" s="23"/>
      <c r="J5195">
        <v>11481.32</v>
      </c>
      <c r="K5195" s="24"/>
      <c r="L5195" s="24" t="s">
        <v>4039</v>
      </c>
      <c r="M5195" s="24" t="s">
        <v>2391</v>
      </c>
      <c r="N5195" s="24"/>
      <c r="O5195" s="24" t="s">
        <v>231</v>
      </c>
      <c r="P5195" s="24"/>
      <c r="Q5195" s="24"/>
      <c r="R5195" s="24"/>
      <c r="S5195" s="24"/>
      <c r="T5195" s="24"/>
      <c r="U5195" s="24"/>
      <c r="V5195" s="24"/>
      <c r="W5195" s="24"/>
      <c r="X5195" s="24" t="s">
        <v>1833</v>
      </c>
      <c r="Y5195" s="24" t="s">
        <v>1833</v>
      </c>
      <c r="Z5195" s="24"/>
    </row>
    <row r="5196" spans="1:26" x14ac:dyDescent="0.2">
      <c r="A5196">
        <v>5196</v>
      </c>
      <c r="B5196">
        <v>9137</v>
      </c>
      <c r="H5196" s="23">
        <v>44477</v>
      </c>
      <c r="I5196" s="23"/>
      <c r="J5196">
        <v>10662.24</v>
      </c>
      <c r="K5196" s="24"/>
      <c r="L5196" s="24" t="s">
        <v>4040</v>
      </c>
      <c r="M5196" s="24" t="s">
        <v>2426</v>
      </c>
      <c r="N5196" s="24"/>
      <c r="O5196" s="24" t="s">
        <v>231</v>
      </c>
      <c r="P5196" s="24"/>
      <c r="Q5196" s="24"/>
      <c r="R5196" s="24"/>
      <c r="S5196" s="24"/>
      <c r="T5196" s="24"/>
      <c r="U5196" s="24"/>
      <c r="V5196" s="24"/>
      <c r="W5196" s="24"/>
      <c r="X5196" s="24" t="s">
        <v>1833</v>
      </c>
      <c r="Y5196" s="24" t="s">
        <v>1833</v>
      </c>
      <c r="Z5196" s="24"/>
    </row>
    <row r="5197" spans="1:26" x14ac:dyDescent="0.2">
      <c r="A5197">
        <v>5197</v>
      </c>
      <c r="B5197">
        <v>9138</v>
      </c>
      <c r="H5197" s="23">
        <v>44477</v>
      </c>
      <c r="I5197" s="23"/>
      <c r="J5197">
        <v>3196.49</v>
      </c>
      <c r="K5197" s="24"/>
      <c r="L5197" s="24" t="s">
        <v>4041</v>
      </c>
      <c r="M5197" s="24" t="s">
        <v>3547</v>
      </c>
      <c r="N5197" s="24" t="s">
        <v>68</v>
      </c>
      <c r="O5197" s="24" t="s">
        <v>231</v>
      </c>
      <c r="P5197" s="24" t="s">
        <v>217</v>
      </c>
      <c r="Q5197" s="24" t="s">
        <v>102</v>
      </c>
      <c r="R5197" s="24" t="s">
        <v>108</v>
      </c>
      <c r="S5197" s="24" t="s">
        <v>108</v>
      </c>
      <c r="T5197" s="24" t="s">
        <v>238</v>
      </c>
      <c r="U5197" s="24" t="s">
        <v>205</v>
      </c>
      <c r="V5197" s="24" t="s">
        <v>205</v>
      </c>
      <c r="W5197" s="24" t="s">
        <v>205</v>
      </c>
      <c r="X5197" s="24" t="s">
        <v>1833</v>
      </c>
      <c r="Y5197" s="24" t="s">
        <v>1833</v>
      </c>
      <c r="Z5197" s="24"/>
    </row>
    <row r="5198" spans="1:26" x14ac:dyDescent="0.2">
      <c r="A5198">
        <v>5198</v>
      </c>
      <c r="B5198">
        <v>9139</v>
      </c>
      <c r="H5198" s="23">
        <v>44477</v>
      </c>
      <c r="I5198" s="23"/>
      <c r="J5198">
        <v>8284.6299999999992</v>
      </c>
      <c r="K5198" s="24"/>
      <c r="L5198" s="24" t="s">
        <v>4042</v>
      </c>
      <c r="M5198" s="24" t="s">
        <v>3681</v>
      </c>
      <c r="N5198" s="24" t="s">
        <v>68</v>
      </c>
      <c r="O5198" s="24" t="s">
        <v>231</v>
      </c>
      <c r="P5198" s="24" t="s">
        <v>217</v>
      </c>
      <c r="Q5198" s="24" t="s">
        <v>102</v>
      </c>
      <c r="R5198" s="24" t="s">
        <v>108</v>
      </c>
      <c r="S5198" s="24" t="s">
        <v>108</v>
      </c>
      <c r="T5198" s="24" t="s">
        <v>238</v>
      </c>
      <c r="U5198" s="24" t="s">
        <v>205</v>
      </c>
      <c r="V5198" s="24" t="s">
        <v>205</v>
      </c>
      <c r="W5198" s="24" t="s">
        <v>205</v>
      </c>
      <c r="X5198" s="24" t="s">
        <v>1833</v>
      </c>
      <c r="Y5198" s="24" t="s">
        <v>1833</v>
      </c>
      <c r="Z5198" s="24"/>
    </row>
    <row r="5199" spans="1:26" x14ac:dyDescent="0.2">
      <c r="A5199">
        <v>5199</v>
      </c>
      <c r="B5199">
        <v>9140</v>
      </c>
      <c r="H5199" s="23">
        <v>44477</v>
      </c>
      <c r="I5199" s="23"/>
      <c r="J5199">
        <v>7020.46</v>
      </c>
      <c r="K5199" s="24"/>
      <c r="L5199" s="24" t="s">
        <v>4043</v>
      </c>
      <c r="M5199" s="24" t="s">
        <v>4044</v>
      </c>
      <c r="N5199" s="24"/>
      <c r="O5199" s="24" t="s">
        <v>231</v>
      </c>
      <c r="P5199" s="24"/>
      <c r="Q5199" s="24"/>
      <c r="R5199" s="24"/>
      <c r="S5199" s="24"/>
      <c r="T5199" s="24"/>
      <c r="U5199" s="24"/>
      <c r="V5199" s="24"/>
      <c r="W5199" s="24"/>
      <c r="X5199" s="24" t="s">
        <v>1833</v>
      </c>
      <c r="Y5199" s="24" t="s">
        <v>1833</v>
      </c>
      <c r="Z5199" s="24"/>
    </row>
    <row r="5200" spans="1:26" x14ac:dyDescent="0.2">
      <c r="A5200">
        <v>5200</v>
      </c>
      <c r="B5200">
        <v>9141</v>
      </c>
      <c r="H5200" s="23">
        <v>44477</v>
      </c>
      <c r="I5200" s="23"/>
      <c r="J5200">
        <v>7730.81</v>
      </c>
      <c r="K5200" s="24"/>
      <c r="L5200" s="24" t="s">
        <v>3394</v>
      </c>
      <c r="M5200" s="24" t="s">
        <v>3165</v>
      </c>
      <c r="N5200" s="24"/>
      <c r="O5200" s="24" t="s">
        <v>231</v>
      </c>
      <c r="P5200" s="24"/>
      <c r="Q5200" s="24"/>
      <c r="R5200" s="24"/>
      <c r="S5200" s="24"/>
      <c r="T5200" s="24"/>
      <c r="U5200" s="24"/>
      <c r="V5200" s="24"/>
      <c r="W5200" s="24"/>
      <c r="X5200" s="24" t="s">
        <v>1833</v>
      </c>
      <c r="Y5200" s="24" t="s">
        <v>1833</v>
      </c>
      <c r="Z5200" s="24"/>
    </row>
    <row r="5201" spans="1:26" x14ac:dyDescent="0.2">
      <c r="A5201">
        <v>5201</v>
      </c>
      <c r="B5201">
        <v>9146</v>
      </c>
      <c r="H5201" s="23">
        <v>44477</v>
      </c>
      <c r="I5201" s="23"/>
      <c r="J5201">
        <v>365.47</v>
      </c>
      <c r="K5201" s="24"/>
      <c r="L5201" s="24" t="s">
        <v>4045</v>
      </c>
      <c r="M5201" s="24" t="s">
        <v>4046</v>
      </c>
      <c r="N5201" s="24" t="s">
        <v>68</v>
      </c>
      <c r="O5201" s="24" t="s">
        <v>231</v>
      </c>
      <c r="P5201" s="24" t="s">
        <v>217</v>
      </c>
      <c r="Q5201" s="24" t="s">
        <v>102</v>
      </c>
      <c r="R5201" s="24" t="s">
        <v>108</v>
      </c>
      <c r="S5201" s="24" t="s">
        <v>108</v>
      </c>
      <c r="T5201" s="24" t="s">
        <v>238</v>
      </c>
      <c r="U5201" s="24" t="s">
        <v>205</v>
      </c>
      <c r="V5201" s="24" t="s">
        <v>205</v>
      </c>
      <c r="W5201" s="24" t="s">
        <v>205</v>
      </c>
      <c r="X5201" s="24" t="s">
        <v>1833</v>
      </c>
      <c r="Y5201" s="24" t="s">
        <v>1833</v>
      </c>
      <c r="Z5201" s="24"/>
    </row>
    <row r="5202" spans="1:26" x14ac:dyDescent="0.2">
      <c r="A5202">
        <v>5202</v>
      </c>
      <c r="B5202">
        <v>9147</v>
      </c>
      <c r="H5202" s="23">
        <v>44477</v>
      </c>
      <c r="I5202" s="23"/>
      <c r="J5202">
        <v>258.33</v>
      </c>
      <c r="K5202" s="24"/>
      <c r="L5202" s="24" t="s">
        <v>3270</v>
      </c>
      <c r="M5202" s="24" t="s">
        <v>2052</v>
      </c>
      <c r="N5202" s="24" t="s">
        <v>68</v>
      </c>
      <c r="O5202" s="24" t="s">
        <v>231</v>
      </c>
      <c r="P5202" s="24" t="s">
        <v>217</v>
      </c>
      <c r="Q5202" s="24" t="s">
        <v>64</v>
      </c>
      <c r="R5202" s="24" t="s">
        <v>6</v>
      </c>
      <c r="S5202" s="24" t="s">
        <v>59</v>
      </c>
      <c r="T5202" s="24" t="s">
        <v>945</v>
      </c>
      <c r="U5202" s="24" t="s">
        <v>205</v>
      </c>
      <c r="V5202" s="24" t="s">
        <v>205</v>
      </c>
      <c r="W5202" s="24" t="s">
        <v>1856</v>
      </c>
      <c r="X5202" s="24" t="s">
        <v>1833</v>
      </c>
      <c r="Y5202" s="24" t="s">
        <v>166</v>
      </c>
      <c r="Z5202" s="24"/>
    </row>
    <row r="5203" spans="1:26" x14ac:dyDescent="0.2">
      <c r="A5203">
        <v>5203</v>
      </c>
      <c r="B5203">
        <v>9148</v>
      </c>
      <c r="H5203" s="23">
        <v>44477</v>
      </c>
      <c r="I5203" s="23"/>
      <c r="J5203">
        <v>715.24</v>
      </c>
      <c r="K5203" s="24"/>
      <c r="L5203" s="24" t="s">
        <v>3269</v>
      </c>
      <c r="M5203" s="24" t="s">
        <v>1964</v>
      </c>
      <c r="N5203" s="24" t="s">
        <v>7</v>
      </c>
      <c r="O5203" s="24" t="s">
        <v>231</v>
      </c>
      <c r="P5203" s="24" t="s">
        <v>217</v>
      </c>
      <c r="Q5203" s="24" t="s">
        <v>7</v>
      </c>
      <c r="R5203" s="24" t="s">
        <v>6</v>
      </c>
      <c r="S5203" s="24" t="s">
        <v>13</v>
      </c>
      <c r="T5203" s="24" t="s">
        <v>1588</v>
      </c>
      <c r="U5203" s="24" t="s">
        <v>205</v>
      </c>
      <c r="V5203" s="24" t="s">
        <v>205</v>
      </c>
      <c r="W5203" s="24" t="s">
        <v>1783</v>
      </c>
      <c r="X5203" s="24" t="s">
        <v>1833</v>
      </c>
      <c r="Y5203" s="24" t="s">
        <v>166</v>
      </c>
      <c r="Z5203" s="24"/>
    </row>
    <row r="5204" spans="1:26" x14ac:dyDescent="0.2">
      <c r="A5204">
        <v>5204</v>
      </c>
      <c r="B5204">
        <v>9149</v>
      </c>
      <c r="H5204" s="23">
        <v>44477</v>
      </c>
      <c r="I5204" s="23"/>
      <c r="J5204">
        <v>253.2</v>
      </c>
      <c r="K5204" s="24"/>
      <c r="L5204" s="24" t="s">
        <v>3506</v>
      </c>
      <c r="M5204" s="24" t="s">
        <v>1865</v>
      </c>
      <c r="N5204" s="24" t="s">
        <v>68</v>
      </c>
      <c r="O5204" s="24" t="s">
        <v>231</v>
      </c>
      <c r="P5204" s="24" t="s">
        <v>217</v>
      </c>
      <c r="Q5204" s="24" t="s">
        <v>36</v>
      </c>
      <c r="R5204" s="24" t="s">
        <v>6</v>
      </c>
      <c r="S5204" s="24" t="s">
        <v>34</v>
      </c>
      <c r="T5204" s="24" t="s">
        <v>444</v>
      </c>
      <c r="U5204" s="24" t="s">
        <v>205</v>
      </c>
      <c r="V5204" s="24" t="s">
        <v>205</v>
      </c>
      <c r="W5204" s="24" t="s">
        <v>593</v>
      </c>
      <c r="X5204" s="24" t="s">
        <v>1833</v>
      </c>
      <c r="Y5204" s="24" t="s">
        <v>1833</v>
      </c>
      <c r="Z5204" s="24"/>
    </row>
    <row r="5205" spans="1:26" x14ac:dyDescent="0.2">
      <c r="A5205">
        <v>5205</v>
      </c>
      <c r="B5205">
        <v>9153</v>
      </c>
      <c r="H5205" s="23">
        <v>44480</v>
      </c>
      <c r="I5205" s="23"/>
      <c r="J5205">
        <v>1633</v>
      </c>
      <c r="K5205" s="24"/>
      <c r="L5205" s="24" t="s">
        <v>4047</v>
      </c>
      <c r="M5205" s="24" t="s">
        <v>2154</v>
      </c>
      <c r="N5205" s="24" t="s">
        <v>7</v>
      </c>
      <c r="O5205" s="24" t="s">
        <v>231</v>
      </c>
      <c r="P5205" s="24" t="s">
        <v>217</v>
      </c>
      <c r="Q5205" s="24" t="s">
        <v>584</v>
      </c>
      <c r="R5205" s="24" t="s">
        <v>584</v>
      </c>
      <c r="S5205" s="24" t="s">
        <v>584</v>
      </c>
      <c r="T5205" s="24" t="s">
        <v>585</v>
      </c>
      <c r="U5205" s="24" t="s">
        <v>4048</v>
      </c>
      <c r="V5205" s="24" t="s">
        <v>4049</v>
      </c>
      <c r="W5205" s="24"/>
      <c r="X5205" s="24" t="s">
        <v>1833</v>
      </c>
      <c r="Y5205" s="24" t="s">
        <v>166</v>
      </c>
      <c r="Z5205" s="24"/>
    </row>
    <row r="5206" spans="1:26" x14ac:dyDescent="0.2">
      <c r="A5206">
        <v>5206</v>
      </c>
      <c r="B5206">
        <v>9154</v>
      </c>
      <c r="H5206" s="23">
        <v>44480</v>
      </c>
      <c r="I5206" s="23"/>
      <c r="J5206">
        <v>7004.69</v>
      </c>
      <c r="K5206" s="24"/>
      <c r="L5206" s="24" t="s">
        <v>3803</v>
      </c>
      <c r="M5206" s="24" t="s">
        <v>3715</v>
      </c>
      <c r="N5206" s="24" t="s">
        <v>68</v>
      </c>
      <c r="O5206" s="24" t="s">
        <v>231</v>
      </c>
      <c r="P5206" s="24" t="s">
        <v>217</v>
      </c>
      <c r="Q5206" s="24" t="s">
        <v>17</v>
      </c>
      <c r="R5206" s="24" t="s">
        <v>6</v>
      </c>
      <c r="S5206" s="24" t="s">
        <v>12</v>
      </c>
      <c r="T5206" s="24" t="s">
        <v>336</v>
      </c>
      <c r="U5206" s="24" t="s">
        <v>205</v>
      </c>
      <c r="V5206" s="24" t="s">
        <v>205</v>
      </c>
      <c r="W5206" s="24" t="s">
        <v>2142</v>
      </c>
      <c r="X5206" s="24" t="s">
        <v>1833</v>
      </c>
      <c r="Y5206" s="24" t="s">
        <v>166</v>
      </c>
      <c r="Z5206" s="24"/>
    </row>
    <row r="5207" spans="1:26" x14ac:dyDescent="0.2">
      <c r="A5207">
        <v>5207</v>
      </c>
      <c r="B5207">
        <v>9155</v>
      </c>
      <c r="H5207" s="23">
        <v>44480</v>
      </c>
      <c r="I5207" s="23"/>
      <c r="J5207">
        <v>120</v>
      </c>
      <c r="K5207" s="24"/>
      <c r="L5207" s="24" t="s">
        <v>4050</v>
      </c>
      <c r="M5207" s="24" t="s">
        <v>3698</v>
      </c>
      <c r="N5207" s="24" t="s">
        <v>68</v>
      </c>
      <c r="O5207" s="24" t="s">
        <v>231</v>
      </c>
      <c r="P5207" s="24" t="s">
        <v>217</v>
      </c>
      <c r="Q5207" s="24" t="s">
        <v>64</v>
      </c>
      <c r="R5207" s="24" t="s">
        <v>70</v>
      </c>
      <c r="S5207" s="24" t="s">
        <v>63</v>
      </c>
      <c r="T5207" s="24" t="s">
        <v>3432</v>
      </c>
      <c r="U5207" s="24" t="s">
        <v>205</v>
      </c>
      <c r="V5207" s="24" t="s">
        <v>205</v>
      </c>
      <c r="W5207" s="24"/>
      <c r="X5207" s="24" t="s">
        <v>1833</v>
      </c>
      <c r="Y5207" s="24" t="s">
        <v>1833</v>
      </c>
      <c r="Z5207" s="24"/>
    </row>
    <row r="5208" spans="1:26" x14ac:dyDescent="0.2">
      <c r="A5208">
        <v>5208</v>
      </c>
      <c r="B5208">
        <v>9156</v>
      </c>
      <c r="H5208" s="23">
        <v>44480</v>
      </c>
      <c r="I5208" s="23"/>
      <c r="J5208">
        <v>500</v>
      </c>
      <c r="K5208" s="24"/>
      <c r="L5208" s="24" t="s">
        <v>3797</v>
      </c>
      <c r="M5208" s="24" t="s">
        <v>3571</v>
      </c>
      <c r="N5208" s="24" t="s">
        <v>2350</v>
      </c>
      <c r="O5208" s="24" t="s">
        <v>231</v>
      </c>
      <c r="P5208" s="24" t="s">
        <v>217</v>
      </c>
      <c r="Q5208" s="24" t="s">
        <v>36</v>
      </c>
      <c r="R5208" s="24" t="s">
        <v>6</v>
      </c>
      <c r="S5208" s="24" t="s">
        <v>44</v>
      </c>
      <c r="T5208" s="24" t="s">
        <v>225</v>
      </c>
      <c r="U5208" s="24" t="s">
        <v>205</v>
      </c>
      <c r="V5208" s="24" t="s">
        <v>205</v>
      </c>
      <c r="W5208" s="24" t="s">
        <v>44</v>
      </c>
      <c r="X5208" s="24" t="s">
        <v>1833</v>
      </c>
      <c r="Y5208" s="24" t="s">
        <v>166</v>
      </c>
      <c r="Z5208" s="24"/>
    </row>
    <row r="5209" spans="1:26" x14ac:dyDescent="0.2">
      <c r="A5209">
        <v>5209</v>
      </c>
      <c r="B5209">
        <v>9157</v>
      </c>
      <c r="H5209" s="23">
        <v>44480</v>
      </c>
      <c r="I5209" s="23"/>
      <c r="J5209">
        <v>165.2</v>
      </c>
      <c r="K5209" s="24"/>
      <c r="L5209" s="24" t="s">
        <v>3419</v>
      </c>
      <c r="M5209" s="24" t="s">
        <v>1252</v>
      </c>
      <c r="N5209" s="24" t="s">
        <v>68</v>
      </c>
      <c r="O5209" s="24" t="s">
        <v>231</v>
      </c>
      <c r="P5209" s="24" t="s">
        <v>217</v>
      </c>
      <c r="Q5209" s="24" t="s">
        <v>17</v>
      </c>
      <c r="R5209" s="24" t="s">
        <v>6</v>
      </c>
      <c r="S5209" s="24" t="s">
        <v>26</v>
      </c>
      <c r="T5209" s="24" t="s">
        <v>3713</v>
      </c>
      <c r="U5209" s="24" t="s">
        <v>205</v>
      </c>
      <c r="V5209" s="24" t="s">
        <v>205</v>
      </c>
      <c r="W5209" s="24" t="s">
        <v>2227</v>
      </c>
      <c r="X5209" s="24" t="s">
        <v>1833</v>
      </c>
      <c r="Y5209" s="24" t="s">
        <v>166</v>
      </c>
      <c r="Z5209" s="24"/>
    </row>
    <row r="5210" spans="1:26" x14ac:dyDescent="0.2">
      <c r="A5210">
        <v>5210</v>
      </c>
      <c r="B5210">
        <v>9158</v>
      </c>
      <c r="H5210" s="23">
        <v>44480</v>
      </c>
      <c r="I5210" s="23"/>
      <c r="J5210">
        <v>975.59</v>
      </c>
      <c r="K5210" s="24"/>
      <c r="L5210" s="24" t="s">
        <v>4051</v>
      </c>
      <c r="M5210" s="24" t="s">
        <v>3580</v>
      </c>
      <c r="N5210" s="24" t="s">
        <v>50</v>
      </c>
      <c r="O5210" s="24" t="s">
        <v>231</v>
      </c>
      <c r="P5210" s="24" t="s">
        <v>217</v>
      </c>
      <c r="Q5210" s="24" t="s">
        <v>50</v>
      </c>
      <c r="R5210" s="24" t="s">
        <v>6</v>
      </c>
      <c r="S5210" s="24" t="s">
        <v>51</v>
      </c>
      <c r="T5210" s="24" t="s">
        <v>211</v>
      </c>
      <c r="U5210" s="24" t="s">
        <v>205</v>
      </c>
      <c r="V5210" s="24" t="s">
        <v>205</v>
      </c>
      <c r="W5210" s="24" t="s">
        <v>3580</v>
      </c>
      <c r="X5210" s="24" t="s">
        <v>1833</v>
      </c>
      <c r="Y5210" s="24" t="s">
        <v>166</v>
      </c>
      <c r="Z5210" s="24"/>
    </row>
    <row r="5211" spans="1:26" x14ac:dyDescent="0.2">
      <c r="A5211">
        <v>5211</v>
      </c>
      <c r="B5211">
        <v>9159</v>
      </c>
      <c r="H5211" s="23">
        <v>44480</v>
      </c>
      <c r="I5211" s="23"/>
      <c r="J5211">
        <v>194.97</v>
      </c>
      <c r="K5211" s="24"/>
      <c r="L5211" s="24" t="s">
        <v>3558</v>
      </c>
      <c r="M5211" s="24" t="s">
        <v>2147</v>
      </c>
      <c r="N5211" s="24" t="s">
        <v>68</v>
      </c>
      <c r="O5211" s="24" t="s">
        <v>231</v>
      </c>
      <c r="P5211" s="24" t="s">
        <v>217</v>
      </c>
      <c r="Q5211" s="24" t="s">
        <v>64</v>
      </c>
      <c r="R5211" s="24" t="s">
        <v>6</v>
      </c>
      <c r="S5211" s="24" t="s">
        <v>25</v>
      </c>
      <c r="T5211" s="24" t="s">
        <v>1100</v>
      </c>
      <c r="U5211" s="24" t="s">
        <v>205</v>
      </c>
      <c r="V5211" s="24" t="s">
        <v>205</v>
      </c>
      <c r="W5211" s="24" t="s">
        <v>2148</v>
      </c>
      <c r="X5211" s="24" t="s">
        <v>1833</v>
      </c>
      <c r="Y5211" s="24" t="s">
        <v>1833</v>
      </c>
      <c r="Z5211" s="24"/>
    </row>
    <row r="5212" spans="1:26" x14ac:dyDescent="0.2">
      <c r="A5212">
        <v>5212</v>
      </c>
      <c r="B5212">
        <v>9160</v>
      </c>
      <c r="H5212" s="23">
        <v>44480</v>
      </c>
      <c r="I5212" s="23"/>
      <c r="J5212">
        <v>53.49</v>
      </c>
      <c r="K5212" s="24"/>
      <c r="L5212" s="24" t="s">
        <v>4052</v>
      </c>
      <c r="M5212" s="24" t="s">
        <v>4053</v>
      </c>
      <c r="N5212" s="24" t="s">
        <v>7</v>
      </c>
      <c r="O5212" s="24" t="s">
        <v>231</v>
      </c>
      <c r="P5212" s="24" t="s">
        <v>217</v>
      </c>
      <c r="Q5212" s="24" t="s">
        <v>102</v>
      </c>
      <c r="R5212" s="24" t="s">
        <v>108</v>
      </c>
      <c r="S5212" s="24" t="s">
        <v>103</v>
      </c>
      <c r="T5212" s="24" t="s">
        <v>260</v>
      </c>
      <c r="U5212" s="24" t="s">
        <v>3091</v>
      </c>
      <c r="V5212" s="24" t="s">
        <v>205</v>
      </c>
      <c r="W5212" s="24" t="s">
        <v>1856</v>
      </c>
      <c r="X5212" s="24" t="s">
        <v>1833</v>
      </c>
      <c r="Y5212" s="24" t="s">
        <v>166</v>
      </c>
      <c r="Z5212" s="24"/>
    </row>
    <row r="5213" spans="1:26" x14ac:dyDescent="0.2">
      <c r="A5213">
        <v>5213</v>
      </c>
      <c r="B5213">
        <v>9163</v>
      </c>
      <c r="H5213" s="23">
        <v>44480</v>
      </c>
      <c r="I5213" s="23"/>
      <c r="J5213">
        <v>5309.4</v>
      </c>
      <c r="K5213" s="24"/>
      <c r="L5213" s="24" t="s">
        <v>3404</v>
      </c>
      <c r="M5213" s="24" t="s">
        <v>1937</v>
      </c>
      <c r="N5213" s="24" t="s">
        <v>68</v>
      </c>
      <c r="O5213" s="24" t="s">
        <v>231</v>
      </c>
      <c r="P5213" s="24" t="s">
        <v>217</v>
      </c>
      <c r="Q5213" s="24" t="s">
        <v>17</v>
      </c>
      <c r="R5213" s="24" t="s">
        <v>6</v>
      </c>
      <c r="S5213" s="24" t="s">
        <v>22</v>
      </c>
      <c r="T5213" s="24" t="s">
        <v>3713</v>
      </c>
      <c r="U5213" s="24" t="s">
        <v>205</v>
      </c>
      <c r="V5213" s="24" t="s">
        <v>205</v>
      </c>
      <c r="W5213" s="24" t="s">
        <v>22</v>
      </c>
      <c r="X5213" s="24" t="s">
        <v>1833</v>
      </c>
      <c r="Y5213" s="24" t="s">
        <v>166</v>
      </c>
      <c r="Z5213" s="24"/>
    </row>
    <row r="5214" spans="1:26" x14ac:dyDescent="0.2">
      <c r="A5214">
        <v>5214</v>
      </c>
      <c r="B5214">
        <v>9190</v>
      </c>
      <c r="H5214" s="23">
        <v>44482</v>
      </c>
      <c r="I5214" s="23"/>
      <c r="J5214">
        <v>20505.45</v>
      </c>
      <c r="K5214" s="24"/>
      <c r="L5214" s="24" t="s">
        <v>3224</v>
      </c>
      <c r="M5214" s="24" t="s">
        <v>3429</v>
      </c>
      <c r="N5214" s="24" t="s">
        <v>68</v>
      </c>
      <c r="O5214" s="24" t="s">
        <v>231</v>
      </c>
      <c r="P5214" s="24" t="s">
        <v>217</v>
      </c>
      <c r="Q5214" s="24" t="s">
        <v>1847</v>
      </c>
      <c r="R5214" s="24" t="s">
        <v>1847</v>
      </c>
      <c r="S5214" s="24" t="s">
        <v>1848</v>
      </c>
      <c r="T5214" s="24" t="s">
        <v>1849</v>
      </c>
      <c r="U5214" s="24" t="s">
        <v>205</v>
      </c>
      <c r="V5214" s="24" t="s">
        <v>205</v>
      </c>
      <c r="W5214" s="24"/>
      <c r="X5214" s="24" t="s">
        <v>1833</v>
      </c>
      <c r="Y5214" s="24" t="s">
        <v>205</v>
      </c>
      <c r="Z5214" s="24"/>
    </row>
    <row r="5215" spans="1:26" x14ac:dyDescent="0.2">
      <c r="A5215">
        <v>5215</v>
      </c>
      <c r="B5215">
        <v>9191</v>
      </c>
      <c r="H5215" s="23">
        <v>44482</v>
      </c>
      <c r="I5215" s="23"/>
      <c r="J5215">
        <v>22674.25</v>
      </c>
      <c r="K5215" s="24"/>
      <c r="L5215" s="24" t="s">
        <v>4054</v>
      </c>
      <c r="M5215" s="24" t="s">
        <v>3886</v>
      </c>
      <c r="N5215" s="24" t="s">
        <v>68</v>
      </c>
      <c r="O5215" s="24" t="s">
        <v>231</v>
      </c>
      <c r="P5215" s="24" t="s">
        <v>217</v>
      </c>
      <c r="Q5215" s="24" t="s">
        <v>17</v>
      </c>
      <c r="R5215" s="24" t="s">
        <v>70</v>
      </c>
      <c r="S5215" s="24" t="s">
        <v>92</v>
      </c>
      <c r="T5215" s="24" t="s">
        <v>3887</v>
      </c>
      <c r="U5215" s="24" t="s">
        <v>205</v>
      </c>
      <c r="V5215" s="24" t="s">
        <v>205</v>
      </c>
      <c r="W5215" s="24" t="s">
        <v>3888</v>
      </c>
      <c r="X5215" s="24" t="s">
        <v>1833</v>
      </c>
      <c r="Y5215" s="24" t="s">
        <v>166</v>
      </c>
      <c r="Z5215" s="24"/>
    </row>
    <row r="5216" spans="1:26" x14ac:dyDescent="0.2">
      <c r="A5216">
        <v>5216</v>
      </c>
      <c r="B5216">
        <v>9193</v>
      </c>
      <c r="H5216" s="23">
        <v>44482</v>
      </c>
      <c r="I5216" s="23"/>
      <c r="J5216">
        <v>125.98</v>
      </c>
      <c r="K5216" s="24"/>
      <c r="L5216" s="24" t="s">
        <v>3792</v>
      </c>
      <c r="M5216" s="24" t="s">
        <v>2979</v>
      </c>
      <c r="N5216" s="24" t="s">
        <v>50</v>
      </c>
      <c r="O5216" s="24" t="s">
        <v>231</v>
      </c>
      <c r="P5216" s="24" t="s">
        <v>217</v>
      </c>
      <c r="Q5216" s="24" t="s">
        <v>50</v>
      </c>
      <c r="R5216" s="24" t="s">
        <v>70</v>
      </c>
      <c r="S5216" s="24" t="s">
        <v>71</v>
      </c>
      <c r="T5216" s="24" t="s">
        <v>223</v>
      </c>
      <c r="U5216" s="24" t="s">
        <v>205</v>
      </c>
      <c r="V5216" s="24" t="s">
        <v>205</v>
      </c>
      <c r="W5216" s="24"/>
      <c r="X5216" s="24" t="s">
        <v>1833</v>
      </c>
      <c r="Y5216" s="24" t="s">
        <v>166</v>
      </c>
      <c r="Z5216" s="24"/>
    </row>
    <row r="5217" spans="1:26" x14ac:dyDescent="0.2">
      <c r="A5217">
        <v>5217</v>
      </c>
      <c r="B5217">
        <v>9195</v>
      </c>
      <c r="H5217" s="23">
        <v>44482</v>
      </c>
      <c r="I5217" s="23"/>
      <c r="J5217">
        <v>380000</v>
      </c>
      <c r="K5217" s="24"/>
      <c r="L5217" s="24" t="s">
        <v>3396</v>
      </c>
      <c r="M5217" s="24" t="s">
        <v>240</v>
      </c>
      <c r="N5217" s="24" t="s">
        <v>68</v>
      </c>
      <c r="O5217" s="24" t="s">
        <v>231</v>
      </c>
      <c r="P5217" s="24" t="s">
        <v>217</v>
      </c>
      <c r="Q5217" s="24" t="s">
        <v>234</v>
      </c>
      <c r="R5217" s="24" t="s">
        <v>234</v>
      </c>
      <c r="S5217" s="24" t="s">
        <v>234</v>
      </c>
      <c r="T5217" s="24" t="s">
        <v>235</v>
      </c>
      <c r="U5217" s="24" t="s">
        <v>205</v>
      </c>
      <c r="V5217" s="24" t="s">
        <v>205</v>
      </c>
      <c r="W5217" s="24" t="s">
        <v>205</v>
      </c>
      <c r="X5217" s="24" t="s">
        <v>1833</v>
      </c>
      <c r="Y5217" s="24" t="s">
        <v>205</v>
      </c>
      <c r="Z5217" s="24"/>
    </row>
    <row r="5218" spans="1:26" x14ac:dyDescent="0.2">
      <c r="A5218">
        <v>5218</v>
      </c>
      <c r="B5218">
        <v>9197</v>
      </c>
      <c r="H5218" s="23">
        <v>44482</v>
      </c>
      <c r="I5218" s="23"/>
      <c r="J5218">
        <v>406.25</v>
      </c>
      <c r="K5218" s="24"/>
      <c r="L5218" s="24" t="s">
        <v>4055</v>
      </c>
      <c r="M5218" s="24" t="s">
        <v>4056</v>
      </c>
      <c r="N5218" s="24"/>
      <c r="O5218" s="24" t="s">
        <v>231</v>
      </c>
      <c r="P5218" s="24" t="s">
        <v>4057</v>
      </c>
      <c r="Q5218" s="24" t="s">
        <v>68</v>
      </c>
      <c r="R5218" s="24" t="s">
        <v>6</v>
      </c>
      <c r="S5218" s="24" t="s">
        <v>19</v>
      </c>
      <c r="T5218" s="24" t="s">
        <v>3935</v>
      </c>
      <c r="U5218" s="24" t="s">
        <v>205</v>
      </c>
      <c r="V5218" s="24" t="s">
        <v>205</v>
      </c>
      <c r="W5218" s="24" t="s">
        <v>4058</v>
      </c>
      <c r="X5218" s="24" t="s">
        <v>1833</v>
      </c>
      <c r="Y5218" s="24" t="s">
        <v>1833</v>
      </c>
      <c r="Z5218" s="24"/>
    </row>
    <row r="5219" spans="1:26" x14ac:dyDescent="0.2">
      <c r="A5219">
        <v>5219</v>
      </c>
      <c r="B5219">
        <v>9198</v>
      </c>
      <c r="H5219" s="23">
        <v>44482</v>
      </c>
      <c r="I5219" s="23"/>
      <c r="J5219">
        <v>812.5</v>
      </c>
      <c r="K5219" s="24"/>
      <c r="L5219" s="24" t="s">
        <v>4059</v>
      </c>
      <c r="M5219" s="24" t="s">
        <v>4060</v>
      </c>
      <c r="N5219" s="24" t="s">
        <v>68</v>
      </c>
      <c r="O5219" s="24" t="s">
        <v>231</v>
      </c>
      <c r="P5219" s="24"/>
      <c r="Q5219" s="24" t="s">
        <v>68</v>
      </c>
      <c r="R5219" s="24" t="s">
        <v>6</v>
      </c>
      <c r="S5219" s="24" t="s">
        <v>19</v>
      </c>
      <c r="T5219" s="24" t="s">
        <v>4061</v>
      </c>
      <c r="U5219" s="24" t="s">
        <v>205</v>
      </c>
      <c r="V5219" s="24" t="s">
        <v>205</v>
      </c>
      <c r="W5219" s="24" t="s">
        <v>4058</v>
      </c>
      <c r="X5219" s="24" t="s">
        <v>1833</v>
      </c>
      <c r="Y5219" s="24" t="s">
        <v>1833</v>
      </c>
      <c r="Z5219" s="24"/>
    </row>
    <row r="5220" spans="1:26" x14ac:dyDescent="0.2">
      <c r="A5220">
        <v>5220</v>
      </c>
      <c r="B5220">
        <v>9199</v>
      </c>
      <c r="H5220" s="23">
        <v>44482</v>
      </c>
      <c r="I5220" s="23"/>
      <c r="J5220">
        <v>758.33</v>
      </c>
      <c r="K5220" s="24"/>
      <c r="L5220" s="24" t="s">
        <v>4062</v>
      </c>
      <c r="M5220" s="24" t="s">
        <v>4063</v>
      </c>
      <c r="N5220" s="24"/>
      <c r="O5220" s="24" t="s">
        <v>231</v>
      </c>
      <c r="P5220" s="24" t="s">
        <v>4064</v>
      </c>
      <c r="Q5220" s="24" t="s">
        <v>68</v>
      </c>
      <c r="R5220" s="24" t="s">
        <v>6</v>
      </c>
      <c r="S5220" s="24" t="s">
        <v>19</v>
      </c>
      <c r="T5220" s="24" t="s">
        <v>3935</v>
      </c>
      <c r="U5220" s="24" t="s">
        <v>205</v>
      </c>
      <c r="V5220" s="24" t="s">
        <v>205</v>
      </c>
      <c r="W5220" s="24" t="s">
        <v>4058</v>
      </c>
      <c r="X5220" s="24" t="s">
        <v>1833</v>
      </c>
      <c r="Y5220" s="24" t="s">
        <v>1833</v>
      </c>
      <c r="Z5220" s="24"/>
    </row>
    <row r="5221" spans="1:26" x14ac:dyDescent="0.2">
      <c r="A5221">
        <v>5221</v>
      </c>
      <c r="B5221">
        <v>9200</v>
      </c>
      <c r="H5221" s="23">
        <v>44482</v>
      </c>
      <c r="I5221" s="23"/>
      <c r="J5221">
        <v>406.25</v>
      </c>
      <c r="K5221" s="24"/>
      <c r="L5221" s="24" t="s">
        <v>4065</v>
      </c>
      <c r="M5221" s="24" t="s">
        <v>4066</v>
      </c>
      <c r="N5221" s="24"/>
      <c r="O5221" s="24" t="s">
        <v>231</v>
      </c>
      <c r="P5221" s="24"/>
      <c r="Q5221" s="24" t="s">
        <v>68</v>
      </c>
      <c r="R5221" s="24" t="s">
        <v>6</v>
      </c>
      <c r="S5221" s="24" t="s">
        <v>19</v>
      </c>
      <c r="T5221" s="24" t="s">
        <v>4061</v>
      </c>
      <c r="U5221" s="24" t="s">
        <v>205</v>
      </c>
      <c r="V5221" s="24" t="s">
        <v>205</v>
      </c>
      <c r="W5221" s="24" t="s">
        <v>4058</v>
      </c>
      <c r="X5221" s="24" t="s">
        <v>1833</v>
      </c>
      <c r="Y5221" s="24" t="s">
        <v>1833</v>
      </c>
      <c r="Z5221" s="24"/>
    </row>
    <row r="5222" spans="1:26" x14ac:dyDescent="0.2">
      <c r="A5222">
        <v>5222</v>
      </c>
      <c r="B5222">
        <v>9201</v>
      </c>
      <c r="H5222" s="23">
        <v>44482</v>
      </c>
      <c r="I5222" s="23"/>
      <c r="J5222">
        <v>406.25</v>
      </c>
      <c r="K5222" s="24"/>
      <c r="L5222" s="24" t="s">
        <v>4067</v>
      </c>
      <c r="M5222" s="24" t="s">
        <v>4068</v>
      </c>
      <c r="N5222" s="24"/>
      <c r="O5222" s="24" t="s">
        <v>231</v>
      </c>
      <c r="P5222" s="24" t="s">
        <v>3813</v>
      </c>
      <c r="Q5222" s="24" t="s">
        <v>68</v>
      </c>
      <c r="R5222" s="24" t="s">
        <v>6</v>
      </c>
      <c r="S5222" s="24" t="s">
        <v>19</v>
      </c>
      <c r="T5222" s="24" t="s">
        <v>4061</v>
      </c>
      <c r="U5222" s="24" t="s">
        <v>205</v>
      </c>
      <c r="V5222" s="24" t="s">
        <v>205</v>
      </c>
      <c r="W5222" s="24" t="s">
        <v>4058</v>
      </c>
      <c r="X5222" s="24" t="s">
        <v>1833</v>
      </c>
      <c r="Y5222" s="24" t="s">
        <v>1833</v>
      </c>
      <c r="Z5222" s="24"/>
    </row>
    <row r="5223" spans="1:26" x14ac:dyDescent="0.2">
      <c r="A5223">
        <v>5223</v>
      </c>
      <c r="B5223">
        <v>9205</v>
      </c>
      <c r="H5223" s="23">
        <v>44482</v>
      </c>
      <c r="I5223" s="23"/>
      <c r="J5223">
        <v>597</v>
      </c>
      <c r="K5223" s="24"/>
      <c r="L5223" s="24" t="s">
        <v>4069</v>
      </c>
      <c r="M5223" s="24" t="s">
        <v>3923</v>
      </c>
      <c r="N5223" s="24" t="s">
        <v>69</v>
      </c>
      <c r="O5223" s="24" t="s">
        <v>231</v>
      </c>
      <c r="P5223" s="24" t="s">
        <v>275</v>
      </c>
      <c r="Q5223" s="24" t="s">
        <v>69</v>
      </c>
      <c r="R5223" s="24" t="s">
        <v>6</v>
      </c>
      <c r="S5223" s="24" t="s">
        <v>24</v>
      </c>
      <c r="T5223" s="24" t="s">
        <v>312</v>
      </c>
      <c r="U5223" s="24" t="s">
        <v>205</v>
      </c>
      <c r="V5223" s="24" t="s">
        <v>205</v>
      </c>
      <c r="W5223" s="24" t="s">
        <v>3923</v>
      </c>
      <c r="X5223" s="24" t="s">
        <v>1833</v>
      </c>
      <c r="Y5223" s="24" t="s">
        <v>166</v>
      </c>
      <c r="Z5223" s="24"/>
    </row>
    <row r="5224" spans="1:26" x14ac:dyDescent="0.2">
      <c r="A5224">
        <v>5224</v>
      </c>
      <c r="B5224">
        <v>9206</v>
      </c>
      <c r="H5224" s="23">
        <v>44482</v>
      </c>
      <c r="I5224" s="23"/>
      <c r="J5224">
        <v>324.7</v>
      </c>
      <c r="K5224" s="24"/>
      <c r="L5224" s="24" t="s">
        <v>4070</v>
      </c>
      <c r="M5224" s="24" t="s">
        <v>4071</v>
      </c>
      <c r="N5224" s="24" t="s">
        <v>68</v>
      </c>
      <c r="O5224" s="24" t="s">
        <v>231</v>
      </c>
      <c r="P5224" s="24" t="s">
        <v>217</v>
      </c>
      <c r="Q5224" s="24" t="s">
        <v>102</v>
      </c>
      <c r="R5224" s="24" t="s">
        <v>108</v>
      </c>
      <c r="S5224" s="24" t="s">
        <v>108</v>
      </c>
      <c r="T5224" s="24" t="s">
        <v>238</v>
      </c>
      <c r="U5224" s="24" t="s">
        <v>205</v>
      </c>
      <c r="V5224" s="24" t="s">
        <v>205</v>
      </c>
      <c r="W5224" s="24" t="s">
        <v>205</v>
      </c>
      <c r="X5224" s="24" t="s">
        <v>1833</v>
      </c>
      <c r="Y5224" s="24" t="s">
        <v>205</v>
      </c>
      <c r="Z5224" s="24"/>
    </row>
    <row r="5225" spans="1:26" x14ac:dyDescent="0.2">
      <c r="A5225">
        <v>5225</v>
      </c>
      <c r="B5225">
        <v>9208</v>
      </c>
      <c r="H5225" s="23">
        <v>44482</v>
      </c>
      <c r="I5225" s="23"/>
      <c r="J5225">
        <v>5000</v>
      </c>
      <c r="K5225" s="24"/>
      <c r="L5225" s="24" t="s">
        <v>3568</v>
      </c>
      <c r="M5225" s="24" t="s">
        <v>4072</v>
      </c>
      <c r="N5225" s="24" t="s">
        <v>68</v>
      </c>
      <c r="O5225" s="24" t="s">
        <v>231</v>
      </c>
      <c r="P5225" s="24" t="s">
        <v>217</v>
      </c>
      <c r="Q5225" s="24" t="s">
        <v>17</v>
      </c>
      <c r="R5225" s="24" t="s">
        <v>105</v>
      </c>
      <c r="S5225" s="24" t="s">
        <v>106</v>
      </c>
      <c r="T5225" s="24" t="s">
        <v>219</v>
      </c>
      <c r="U5225" s="24" t="s">
        <v>205</v>
      </c>
      <c r="V5225" s="24" t="s">
        <v>205</v>
      </c>
      <c r="W5225" s="24"/>
      <c r="X5225" s="24" t="s">
        <v>1833</v>
      </c>
      <c r="Y5225" s="24" t="s">
        <v>166</v>
      </c>
      <c r="Z5225" s="24"/>
    </row>
    <row r="5226" spans="1:26" x14ac:dyDescent="0.2">
      <c r="A5226">
        <v>5226</v>
      </c>
      <c r="B5226">
        <v>9209</v>
      </c>
      <c r="H5226" s="23">
        <v>44483</v>
      </c>
      <c r="I5226" s="23"/>
      <c r="J5226">
        <v>2695.41</v>
      </c>
      <c r="K5226" s="24"/>
      <c r="L5226" s="24" t="s">
        <v>4073</v>
      </c>
      <c r="M5226" s="24" t="s">
        <v>4074</v>
      </c>
      <c r="N5226" s="24" t="s">
        <v>7</v>
      </c>
      <c r="O5226" s="24" t="s">
        <v>231</v>
      </c>
      <c r="P5226" s="24" t="s">
        <v>217</v>
      </c>
      <c r="Q5226" s="24" t="s">
        <v>102</v>
      </c>
      <c r="R5226" s="24" t="s">
        <v>108</v>
      </c>
      <c r="S5226" s="24" t="s">
        <v>103</v>
      </c>
      <c r="T5226" s="24" t="s">
        <v>260</v>
      </c>
      <c r="U5226" s="24" t="s">
        <v>3470</v>
      </c>
      <c r="V5226" s="24" t="s">
        <v>205</v>
      </c>
      <c r="W5226" s="24" t="s">
        <v>1859</v>
      </c>
      <c r="X5226" s="24" t="s">
        <v>1833</v>
      </c>
      <c r="Y5226" s="24" t="s">
        <v>166</v>
      </c>
      <c r="Z5226" s="24"/>
    </row>
    <row r="5227" spans="1:26" x14ac:dyDescent="0.2">
      <c r="A5227">
        <v>5227</v>
      </c>
      <c r="B5227">
        <v>9212</v>
      </c>
      <c r="H5227" s="23">
        <v>44483</v>
      </c>
      <c r="I5227" s="23"/>
      <c r="J5227">
        <v>23.19</v>
      </c>
      <c r="K5227" s="24"/>
      <c r="L5227" s="24" t="s">
        <v>3227</v>
      </c>
      <c r="M5227" s="24" t="s">
        <v>82</v>
      </c>
      <c r="N5227" s="24" t="s">
        <v>7</v>
      </c>
      <c r="O5227" s="24" t="s">
        <v>231</v>
      </c>
      <c r="P5227" s="24" t="s">
        <v>217</v>
      </c>
      <c r="Q5227" s="24" t="s">
        <v>7</v>
      </c>
      <c r="R5227" s="24" t="s">
        <v>70</v>
      </c>
      <c r="S5227" s="24" t="s">
        <v>82</v>
      </c>
      <c r="T5227" s="24" t="s">
        <v>587</v>
      </c>
      <c r="U5227" s="24" t="s">
        <v>205</v>
      </c>
      <c r="V5227" s="24" t="s">
        <v>205</v>
      </c>
      <c r="W5227" s="24" t="s">
        <v>82</v>
      </c>
      <c r="X5227" s="24" t="s">
        <v>1833</v>
      </c>
      <c r="Y5227" s="24" t="s">
        <v>166</v>
      </c>
      <c r="Z5227" s="24"/>
    </row>
    <row r="5228" spans="1:26" x14ac:dyDescent="0.2">
      <c r="A5228">
        <v>5228</v>
      </c>
      <c r="B5228">
        <v>9213</v>
      </c>
      <c r="H5228" s="23">
        <v>44483</v>
      </c>
      <c r="I5228" s="23"/>
      <c r="J5228">
        <v>731.08</v>
      </c>
      <c r="K5228" s="24"/>
      <c r="L5228" s="24" t="s">
        <v>3985</v>
      </c>
      <c r="M5228" s="24" t="s">
        <v>3986</v>
      </c>
      <c r="N5228" s="24" t="s">
        <v>7</v>
      </c>
      <c r="O5228" s="24" t="s">
        <v>231</v>
      </c>
      <c r="P5228" s="24" t="s">
        <v>217</v>
      </c>
      <c r="Q5228" s="24" t="s">
        <v>36</v>
      </c>
      <c r="R5228" s="24" t="s">
        <v>6</v>
      </c>
      <c r="S5228" s="24" t="s">
        <v>48</v>
      </c>
      <c r="T5228" s="24" t="s">
        <v>225</v>
      </c>
      <c r="U5228" s="24" t="s">
        <v>205</v>
      </c>
      <c r="V5228" s="24" t="s">
        <v>205</v>
      </c>
      <c r="W5228" s="24" t="s">
        <v>205</v>
      </c>
      <c r="X5228" s="24" t="s">
        <v>1833</v>
      </c>
      <c r="Y5228" s="24" t="s">
        <v>1833</v>
      </c>
      <c r="Z5228" s="24"/>
    </row>
    <row r="5229" spans="1:26" x14ac:dyDescent="0.2">
      <c r="A5229">
        <v>5229</v>
      </c>
      <c r="B5229">
        <v>9214</v>
      </c>
      <c r="H5229" s="23">
        <v>44483</v>
      </c>
      <c r="I5229" s="23"/>
      <c r="J5229">
        <v>300</v>
      </c>
      <c r="K5229" s="24"/>
      <c r="L5229" s="24" t="s">
        <v>3989</v>
      </c>
      <c r="M5229" s="24" t="s">
        <v>3990</v>
      </c>
      <c r="N5229" s="24" t="s">
        <v>7</v>
      </c>
      <c r="O5229" s="24" t="s">
        <v>231</v>
      </c>
      <c r="P5229" s="24" t="s">
        <v>217</v>
      </c>
      <c r="Q5229" s="24" t="s">
        <v>36</v>
      </c>
      <c r="R5229" s="24" t="s">
        <v>6</v>
      </c>
      <c r="S5229" s="24" t="s">
        <v>48</v>
      </c>
      <c r="T5229" s="24" t="s">
        <v>225</v>
      </c>
      <c r="U5229" s="24" t="s">
        <v>205</v>
      </c>
      <c r="V5229" s="24" t="s">
        <v>205</v>
      </c>
      <c r="W5229" s="24" t="s">
        <v>205</v>
      </c>
      <c r="X5229" s="24" t="s">
        <v>1833</v>
      </c>
      <c r="Y5229" s="24" t="s">
        <v>1833</v>
      </c>
      <c r="Z5229" s="24"/>
    </row>
    <row r="5230" spans="1:26" x14ac:dyDescent="0.2">
      <c r="A5230">
        <v>5230</v>
      </c>
      <c r="B5230">
        <v>9215</v>
      </c>
      <c r="H5230" s="23">
        <v>44483</v>
      </c>
      <c r="I5230" s="23"/>
      <c r="J5230">
        <v>225</v>
      </c>
      <c r="K5230" s="24"/>
      <c r="L5230" s="24" t="s">
        <v>3987</v>
      </c>
      <c r="M5230" s="24" t="s">
        <v>3988</v>
      </c>
      <c r="N5230" s="24" t="s">
        <v>7</v>
      </c>
      <c r="O5230" s="24" t="s">
        <v>231</v>
      </c>
      <c r="P5230" s="24" t="s">
        <v>217</v>
      </c>
      <c r="Q5230" s="24" t="s">
        <v>36</v>
      </c>
      <c r="R5230" s="24" t="s">
        <v>6</v>
      </c>
      <c r="S5230" s="24" t="s">
        <v>48</v>
      </c>
      <c r="T5230" s="24" t="s">
        <v>225</v>
      </c>
      <c r="U5230" s="24" t="s">
        <v>205</v>
      </c>
      <c r="V5230" s="24" t="s">
        <v>205</v>
      </c>
      <c r="W5230" s="24" t="s">
        <v>205</v>
      </c>
      <c r="X5230" s="24" t="s">
        <v>1833</v>
      </c>
      <c r="Y5230" s="24" t="s">
        <v>166</v>
      </c>
      <c r="Z5230" s="24"/>
    </row>
    <row r="5231" spans="1:26" x14ac:dyDescent="0.2">
      <c r="A5231">
        <v>5231</v>
      </c>
      <c r="B5231">
        <v>9216</v>
      </c>
      <c r="H5231" s="23">
        <v>44483</v>
      </c>
      <c r="I5231" s="23"/>
      <c r="J5231">
        <v>233.6</v>
      </c>
      <c r="K5231" s="24"/>
      <c r="L5231" s="24" t="s">
        <v>4075</v>
      </c>
      <c r="M5231" s="24" t="s">
        <v>2561</v>
      </c>
      <c r="N5231" s="24" t="s">
        <v>7</v>
      </c>
      <c r="O5231" s="24" t="s">
        <v>231</v>
      </c>
      <c r="P5231" s="24" t="s">
        <v>217</v>
      </c>
      <c r="Q5231" s="24" t="s">
        <v>55</v>
      </c>
      <c r="R5231" s="24" t="s">
        <v>70</v>
      </c>
      <c r="S5231" s="24" t="s">
        <v>76</v>
      </c>
      <c r="T5231" s="24" t="s">
        <v>225</v>
      </c>
      <c r="U5231" s="24" t="s">
        <v>205</v>
      </c>
      <c r="V5231" s="24" t="s">
        <v>205</v>
      </c>
      <c r="W5231" s="24" t="s">
        <v>2313</v>
      </c>
      <c r="X5231" s="24" t="s">
        <v>1833</v>
      </c>
      <c r="Y5231" s="24" t="s">
        <v>166</v>
      </c>
      <c r="Z5231" s="24"/>
    </row>
    <row r="5232" spans="1:26" x14ac:dyDescent="0.2">
      <c r="A5232">
        <v>5232</v>
      </c>
      <c r="B5232">
        <v>9217</v>
      </c>
      <c r="H5232" s="23">
        <v>44483</v>
      </c>
      <c r="I5232" s="23"/>
      <c r="J5232">
        <v>277.39999999999998</v>
      </c>
      <c r="K5232" s="24"/>
      <c r="L5232" s="24" t="s">
        <v>4076</v>
      </c>
      <c r="M5232" s="24" t="s">
        <v>2561</v>
      </c>
      <c r="N5232" s="24" t="s">
        <v>7</v>
      </c>
      <c r="O5232" s="24" t="s">
        <v>231</v>
      </c>
      <c r="P5232" s="24" t="s">
        <v>217</v>
      </c>
      <c r="Q5232" s="24" t="s">
        <v>55</v>
      </c>
      <c r="R5232" s="24" t="s">
        <v>70</v>
      </c>
      <c r="S5232" s="24" t="s">
        <v>76</v>
      </c>
      <c r="T5232" s="24" t="s">
        <v>225</v>
      </c>
      <c r="U5232" s="24" t="s">
        <v>205</v>
      </c>
      <c r="V5232" s="24" t="s">
        <v>205</v>
      </c>
      <c r="W5232" s="24" t="s">
        <v>2313</v>
      </c>
      <c r="X5232" s="24" t="s">
        <v>1833</v>
      </c>
      <c r="Y5232" s="24" t="s">
        <v>166</v>
      </c>
      <c r="Z5232" s="24"/>
    </row>
    <row r="5233" spans="1:26" x14ac:dyDescent="0.2">
      <c r="A5233">
        <v>5233</v>
      </c>
      <c r="B5233">
        <v>9218</v>
      </c>
      <c r="H5233" s="23">
        <v>44483</v>
      </c>
      <c r="I5233" s="23"/>
      <c r="J5233">
        <v>146</v>
      </c>
      <c r="K5233" s="24"/>
      <c r="L5233" s="24" t="s">
        <v>4076</v>
      </c>
      <c r="M5233" s="24" t="s">
        <v>2561</v>
      </c>
      <c r="N5233" s="24" t="s">
        <v>7</v>
      </c>
      <c r="O5233" s="24" t="s">
        <v>231</v>
      </c>
      <c r="P5233" s="24" t="s">
        <v>217</v>
      </c>
      <c r="Q5233" s="24" t="s">
        <v>55</v>
      </c>
      <c r="R5233" s="24" t="s">
        <v>70</v>
      </c>
      <c r="S5233" s="24" t="s">
        <v>76</v>
      </c>
      <c r="T5233" s="24" t="s">
        <v>225</v>
      </c>
      <c r="U5233" s="24" t="s">
        <v>205</v>
      </c>
      <c r="V5233" s="24" t="s">
        <v>205</v>
      </c>
      <c r="W5233" s="24" t="s">
        <v>2313</v>
      </c>
      <c r="X5233" s="24" t="s">
        <v>1833</v>
      </c>
      <c r="Y5233" s="24" t="s">
        <v>166</v>
      </c>
      <c r="Z5233" s="24"/>
    </row>
    <row r="5234" spans="1:26" x14ac:dyDescent="0.2">
      <c r="A5234">
        <v>5234</v>
      </c>
      <c r="B5234">
        <v>9219</v>
      </c>
      <c r="H5234" s="23">
        <v>44483</v>
      </c>
      <c r="I5234" s="23"/>
      <c r="J5234">
        <v>256.95999999999998</v>
      </c>
      <c r="K5234" s="24"/>
      <c r="L5234" s="24" t="s">
        <v>4076</v>
      </c>
      <c r="M5234" s="24" t="s">
        <v>2561</v>
      </c>
      <c r="N5234" s="24" t="s">
        <v>7</v>
      </c>
      <c r="O5234" s="24" t="s">
        <v>231</v>
      </c>
      <c r="P5234" s="24" t="s">
        <v>217</v>
      </c>
      <c r="Q5234" s="24" t="s">
        <v>55</v>
      </c>
      <c r="R5234" s="24" t="s">
        <v>70</v>
      </c>
      <c r="S5234" s="24" t="s">
        <v>76</v>
      </c>
      <c r="T5234" s="24" t="s">
        <v>225</v>
      </c>
      <c r="U5234" s="24" t="s">
        <v>205</v>
      </c>
      <c r="V5234" s="24" t="s">
        <v>205</v>
      </c>
      <c r="W5234" s="24" t="s">
        <v>2313</v>
      </c>
      <c r="X5234" s="24" t="s">
        <v>1833</v>
      </c>
      <c r="Y5234" s="24" t="s">
        <v>166</v>
      </c>
      <c r="Z5234" s="24"/>
    </row>
    <row r="5235" spans="1:26" x14ac:dyDescent="0.2">
      <c r="A5235">
        <v>5235</v>
      </c>
      <c r="B5235">
        <v>9220</v>
      </c>
      <c r="H5235" s="23">
        <v>44483</v>
      </c>
      <c r="I5235" s="23"/>
      <c r="J5235">
        <v>134.32</v>
      </c>
      <c r="K5235" s="24"/>
      <c r="L5235" s="24" t="s">
        <v>4076</v>
      </c>
      <c r="M5235" s="24" t="s">
        <v>2561</v>
      </c>
      <c r="N5235" s="24" t="s">
        <v>7</v>
      </c>
      <c r="O5235" s="24" t="s">
        <v>231</v>
      </c>
      <c r="P5235" s="24" t="s">
        <v>217</v>
      </c>
      <c r="Q5235" s="24" t="s">
        <v>55</v>
      </c>
      <c r="R5235" s="24" t="s">
        <v>70</v>
      </c>
      <c r="S5235" s="24" t="s">
        <v>76</v>
      </c>
      <c r="T5235" s="24" t="s">
        <v>225</v>
      </c>
      <c r="U5235" s="24" t="s">
        <v>205</v>
      </c>
      <c r="V5235" s="24" t="s">
        <v>205</v>
      </c>
      <c r="W5235" s="24" t="s">
        <v>2313</v>
      </c>
      <c r="X5235" s="24" t="s">
        <v>1833</v>
      </c>
      <c r="Y5235" s="24" t="s">
        <v>166</v>
      </c>
      <c r="Z5235" s="24"/>
    </row>
    <row r="5236" spans="1:26" x14ac:dyDescent="0.2">
      <c r="A5236">
        <v>5236</v>
      </c>
      <c r="B5236">
        <v>9221</v>
      </c>
      <c r="H5236" s="23">
        <v>44483</v>
      </c>
      <c r="I5236" s="23"/>
      <c r="J5236">
        <v>146</v>
      </c>
      <c r="K5236" s="24"/>
      <c r="L5236" s="24" t="s">
        <v>4076</v>
      </c>
      <c r="M5236" s="24" t="s">
        <v>2561</v>
      </c>
      <c r="N5236" s="24" t="s">
        <v>7</v>
      </c>
      <c r="O5236" s="24" t="s">
        <v>231</v>
      </c>
      <c r="P5236" s="24" t="s">
        <v>217</v>
      </c>
      <c r="Q5236" s="24" t="s">
        <v>55</v>
      </c>
      <c r="R5236" s="24" t="s">
        <v>70</v>
      </c>
      <c r="S5236" s="24" t="s">
        <v>76</v>
      </c>
      <c r="T5236" s="24" t="s">
        <v>225</v>
      </c>
      <c r="U5236" s="24" t="s">
        <v>205</v>
      </c>
      <c r="V5236" s="24" t="s">
        <v>205</v>
      </c>
      <c r="W5236" s="24" t="s">
        <v>2313</v>
      </c>
      <c r="X5236" s="24" t="s">
        <v>1833</v>
      </c>
      <c r="Y5236" s="24" t="s">
        <v>166</v>
      </c>
      <c r="Z5236" s="24"/>
    </row>
    <row r="5237" spans="1:26" x14ac:dyDescent="0.2">
      <c r="A5237">
        <v>5237</v>
      </c>
      <c r="B5237">
        <v>9222</v>
      </c>
      <c r="H5237" s="23">
        <v>44483</v>
      </c>
      <c r="I5237" s="23"/>
      <c r="J5237">
        <v>146</v>
      </c>
      <c r="K5237" s="24"/>
      <c r="L5237" s="24" t="s">
        <v>4076</v>
      </c>
      <c r="M5237" s="24" t="s">
        <v>2561</v>
      </c>
      <c r="N5237" s="24" t="s">
        <v>7</v>
      </c>
      <c r="O5237" s="24" t="s">
        <v>231</v>
      </c>
      <c r="P5237" s="24" t="s">
        <v>217</v>
      </c>
      <c r="Q5237" s="24" t="s">
        <v>55</v>
      </c>
      <c r="R5237" s="24" t="s">
        <v>70</v>
      </c>
      <c r="S5237" s="24" t="s">
        <v>76</v>
      </c>
      <c r="T5237" s="24" t="s">
        <v>225</v>
      </c>
      <c r="U5237" s="24" t="s">
        <v>205</v>
      </c>
      <c r="V5237" s="24" t="s">
        <v>205</v>
      </c>
      <c r="W5237" s="24" t="s">
        <v>2313</v>
      </c>
      <c r="X5237" s="24" t="s">
        <v>1833</v>
      </c>
      <c r="Y5237" s="24" t="s">
        <v>166</v>
      </c>
      <c r="Z5237" s="24"/>
    </row>
    <row r="5238" spans="1:26" x14ac:dyDescent="0.2">
      <c r="A5238">
        <v>5238</v>
      </c>
      <c r="B5238">
        <v>9223</v>
      </c>
      <c r="H5238" s="23">
        <v>44483</v>
      </c>
      <c r="I5238" s="23"/>
      <c r="J5238">
        <v>146</v>
      </c>
      <c r="K5238" s="24"/>
      <c r="L5238" s="24" t="s">
        <v>4076</v>
      </c>
      <c r="M5238" s="24" t="s">
        <v>2561</v>
      </c>
      <c r="N5238" s="24" t="s">
        <v>7</v>
      </c>
      <c r="O5238" s="24" t="s">
        <v>231</v>
      </c>
      <c r="P5238" s="24" t="s">
        <v>217</v>
      </c>
      <c r="Q5238" s="24" t="s">
        <v>55</v>
      </c>
      <c r="R5238" s="24" t="s">
        <v>70</v>
      </c>
      <c r="S5238" s="24" t="s">
        <v>76</v>
      </c>
      <c r="T5238" s="24" t="s">
        <v>225</v>
      </c>
      <c r="U5238" s="24" t="s">
        <v>205</v>
      </c>
      <c r="V5238" s="24" t="s">
        <v>205</v>
      </c>
      <c r="W5238" s="24" t="s">
        <v>2313</v>
      </c>
      <c r="X5238" s="24" t="s">
        <v>1833</v>
      </c>
      <c r="Y5238" s="24" t="s">
        <v>166</v>
      </c>
      <c r="Z5238" s="24"/>
    </row>
    <row r="5239" spans="1:26" x14ac:dyDescent="0.2">
      <c r="A5239">
        <v>5239</v>
      </c>
      <c r="B5239">
        <v>9224</v>
      </c>
      <c r="H5239" s="23">
        <v>44483</v>
      </c>
      <c r="I5239" s="23"/>
      <c r="J5239">
        <v>55.48</v>
      </c>
      <c r="K5239" s="24"/>
      <c r="L5239" s="24" t="s">
        <v>4076</v>
      </c>
      <c r="M5239" s="24" t="s">
        <v>2561</v>
      </c>
      <c r="N5239" s="24" t="s">
        <v>7</v>
      </c>
      <c r="O5239" s="24" t="s">
        <v>231</v>
      </c>
      <c r="P5239" s="24" t="s">
        <v>217</v>
      </c>
      <c r="Q5239" s="24" t="s">
        <v>55</v>
      </c>
      <c r="R5239" s="24" t="s">
        <v>70</v>
      </c>
      <c r="S5239" s="24" t="s">
        <v>76</v>
      </c>
      <c r="T5239" s="24" t="s">
        <v>225</v>
      </c>
      <c r="U5239" s="24" t="s">
        <v>205</v>
      </c>
      <c r="V5239" s="24" t="s">
        <v>205</v>
      </c>
      <c r="W5239" s="24" t="s">
        <v>2313</v>
      </c>
      <c r="X5239" s="24" t="s">
        <v>1833</v>
      </c>
      <c r="Y5239" s="24" t="s">
        <v>166</v>
      </c>
      <c r="Z5239" s="24"/>
    </row>
    <row r="5240" spans="1:26" x14ac:dyDescent="0.2">
      <c r="A5240">
        <v>5240</v>
      </c>
      <c r="B5240">
        <v>9225</v>
      </c>
      <c r="H5240" s="23">
        <v>44483</v>
      </c>
      <c r="I5240" s="23"/>
      <c r="J5240">
        <v>65.12</v>
      </c>
      <c r="K5240" s="24"/>
      <c r="L5240" s="24" t="s">
        <v>4076</v>
      </c>
      <c r="M5240" s="24" t="s">
        <v>2561</v>
      </c>
      <c r="N5240" s="24" t="s">
        <v>7</v>
      </c>
      <c r="O5240" s="24" t="s">
        <v>231</v>
      </c>
      <c r="P5240" s="24" t="s">
        <v>217</v>
      </c>
      <c r="Q5240" s="24" t="s">
        <v>55</v>
      </c>
      <c r="R5240" s="24" t="s">
        <v>70</v>
      </c>
      <c r="S5240" s="24" t="s">
        <v>76</v>
      </c>
      <c r="T5240" s="24" t="s">
        <v>225</v>
      </c>
      <c r="U5240" s="24" t="s">
        <v>205</v>
      </c>
      <c r="V5240" s="24" t="s">
        <v>205</v>
      </c>
      <c r="W5240" s="24" t="s">
        <v>2313</v>
      </c>
      <c r="X5240" s="24" t="s">
        <v>1833</v>
      </c>
      <c r="Y5240" s="24" t="s">
        <v>166</v>
      </c>
      <c r="Z5240" s="24"/>
    </row>
    <row r="5241" spans="1:26" x14ac:dyDescent="0.2">
      <c r="A5241">
        <v>5241</v>
      </c>
      <c r="B5241">
        <v>9226</v>
      </c>
      <c r="H5241" s="23">
        <v>44483</v>
      </c>
      <c r="I5241" s="23"/>
      <c r="J5241">
        <v>1229.4100000000001</v>
      </c>
      <c r="K5241" s="24"/>
      <c r="L5241" s="24" t="s">
        <v>4077</v>
      </c>
      <c r="M5241" s="24" t="s">
        <v>45</v>
      </c>
      <c r="N5241" s="24" t="s">
        <v>2350</v>
      </c>
      <c r="O5241" s="24" t="s">
        <v>231</v>
      </c>
      <c r="P5241" s="24" t="s">
        <v>217</v>
      </c>
      <c r="Q5241" s="24" t="s">
        <v>36</v>
      </c>
      <c r="R5241" s="24" t="s">
        <v>6</v>
      </c>
      <c r="S5241" s="24" t="s">
        <v>45</v>
      </c>
      <c r="T5241" s="24" t="s">
        <v>225</v>
      </c>
      <c r="U5241" s="24" t="s">
        <v>205</v>
      </c>
      <c r="V5241" s="24" t="s">
        <v>205</v>
      </c>
      <c r="W5241" s="24" t="s">
        <v>45</v>
      </c>
      <c r="X5241" s="24" t="s">
        <v>1833</v>
      </c>
      <c r="Y5241" s="24" t="s">
        <v>166</v>
      </c>
      <c r="Z5241" s="24"/>
    </row>
    <row r="5242" spans="1:26" x14ac:dyDescent="0.2">
      <c r="A5242">
        <v>5242</v>
      </c>
      <c r="B5242">
        <v>9227</v>
      </c>
      <c r="H5242" s="23">
        <v>44483</v>
      </c>
      <c r="I5242" s="23"/>
      <c r="J5242">
        <v>33.549999999999997</v>
      </c>
      <c r="K5242" s="24"/>
      <c r="L5242" s="24" t="s">
        <v>3893</v>
      </c>
      <c r="M5242" s="24" t="s">
        <v>3894</v>
      </c>
      <c r="N5242" s="24" t="s">
        <v>7</v>
      </c>
      <c r="O5242" s="24" t="s">
        <v>231</v>
      </c>
      <c r="P5242" s="24" t="s">
        <v>217</v>
      </c>
      <c r="Q5242" s="24" t="s">
        <v>7</v>
      </c>
      <c r="R5242" s="24" t="s">
        <v>105</v>
      </c>
      <c r="S5242" s="24"/>
      <c r="T5242" s="24"/>
      <c r="U5242" s="24" t="s">
        <v>205</v>
      </c>
      <c r="V5242" s="24" t="s">
        <v>205</v>
      </c>
      <c r="W5242" s="24" t="s">
        <v>3894</v>
      </c>
      <c r="X5242" s="24" t="s">
        <v>1833</v>
      </c>
      <c r="Y5242" s="24" t="s">
        <v>166</v>
      </c>
      <c r="Z5242" s="24"/>
    </row>
    <row r="5243" spans="1:26" x14ac:dyDescent="0.2">
      <c r="A5243">
        <v>5243</v>
      </c>
      <c r="B5243">
        <v>9228</v>
      </c>
      <c r="H5243" s="23">
        <v>44483</v>
      </c>
      <c r="I5243" s="23"/>
      <c r="J5243">
        <v>397.2</v>
      </c>
      <c r="K5243" s="24"/>
      <c r="L5243" s="24" t="s">
        <v>3416</v>
      </c>
      <c r="M5243" s="24" t="s">
        <v>1057</v>
      </c>
      <c r="N5243" s="24" t="s">
        <v>68</v>
      </c>
      <c r="O5243" s="24" t="s">
        <v>231</v>
      </c>
      <c r="P5243" s="24" t="s">
        <v>217</v>
      </c>
      <c r="Q5243" s="24" t="s">
        <v>17</v>
      </c>
      <c r="R5243" s="24" t="s">
        <v>6</v>
      </c>
      <c r="S5243" s="24" t="s">
        <v>21</v>
      </c>
      <c r="T5243" s="24" t="s">
        <v>3713</v>
      </c>
      <c r="U5243" s="24" t="s">
        <v>205</v>
      </c>
      <c r="V5243" s="24" t="s">
        <v>205</v>
      </c>
      <c r="W5243" s="24" t="s">
        <v>21</v>
      </c>
      <c r="X5243" s="24" t="s">
        <v>1833</v>
      </c>
      <c r="Y5243" s="24" t="s">
        <v>166</v>
      </c>
      <c r="Z5243" s="24"/>
    </row>
    <row r="5244" spans="1:26" x14ac:dyDescent="0.2">
      <c r="A5244">
        <v>5244</v>
      </c>
      <c r="B5244">
        <v>9229</v>
      </c>
      <c r="H5244" s="23">
        <v>44483</v>
      </c>
      <c r="I5244" s="23"/>
      <c r="J5244">
        <v>550</v>
      </c>
      <c r="K5244" s="24"/>
      <c r="L5244" s="24" t="s">
        <v>3424</v>
      </c>
      <c r="M5244" s="24" t="s">
        <v>2073</v>
      </c>
      <c r="N5244" s="24" t="s">
        <v>68</v>
      </c>
      <c r="O5244" s="24" t="s">
        <v>231</v>
      </c>
      <c r="P5244" s="24" t="s">
        <v>217</v>
      </c>
      <c r="Q5244" s="24" t="s">
        <v>36</v>
      </c>
      <c r="R5244" s="24" t="s">
        <v>6</v>
      </c>
      <c r="S5244" s="24" t="s">
        <v>41</v>
      </c>
      <c r="T5244" s="24" t="s">
        <v>480</v>
      </c>
      <c r="U5244" s="24" t="s">
        <v>205</v>
      </c>
      <c r="V5244" s="24" t="s">
        <v>205</v>
      </c>
      <c r="W5244" s="24" t="s">
        <v>2074</v>
      </c>
      <c r="X5244" s="24" t="s">
        <v>1833</v>
      </c>
      <c r="Y5244" s="24" t="s">
        <v>166</v>
      </c>
      <c r="Z5244" s="24"/>
    </row>
    <row r="5245" spans="1:26" x14ac:dyDescent="0.2">
      <c r="A5245">
        <v>5245</v>
      </c>
      <c r="B5245">
        <v>9230</v>
      </c>
      <c r="H5245" s="23">
        <v>44483</v>
      </c>
      <c r="I5245" s="23"/>
      <c r="J5245">
        <v>969.67</v>
      </c>
      <c r="K5245" s="24"/>
      <c r="L5245" s="24" t="s">
        <v>4078</v>
      </c>
      <c r="M5245" s="24" t="s">
        <v>3122</v>
      </c>
      <c r="N5245" s="24" t="s">
        <v>7</v>
      </c>
      <c r="O5245" s="24" t="s">
        <v>231</v>
      </c>
      <c r="P5245" s="24" t="s">
        <v>217</v>
      </c>
      <c r="Q5245" s="24" t="s">
        <v>52</v>
      </c>
      <c r="R5245" s="24" t="s">
        <v>69</v>
      </c>
      <c r="S5245" s="24" t="s">
        <v>94</v>
      </c>
      <c r="T5245" s="24" t="s">
        <v>363</v>
      </c>
      <c r="U5245" s="24" t="s">
        <v>205</v>
      </c>
      <c r="V5245" s="24" t="s">
        <v>205</v>
      </c>
      <c r="W5245" s="24" t="s">
        <v>3186</v>
      </c>
      <c r="X5245" s="24" t="s">
        <v>1833</v>
      </c>
      <c r="Y5245" s="24" t="s">
        <v>166</v>
      </c>
      <c r="Z5245" s="24"/>
    </row>
    <row r="5246" spans="1:26" x14ac:dyDescent="0.2">
      <c r="A5246">
        <v>5246</v>
      </c>
      <c r="B5246">
        <v>9231</v>
      </c>
      <c r="H5246" s="23">
        <v>44483</v>
      </c>
      <c r="I5246" s="23"/>
      <c r="J5246">
        <v>315</v>
      </c>
      <c r="K5246" s="24"/>
      <c r="L5246" s="24" t="s">
        <v>4079</v>
      </c>
      <c r="M5246" s="24" t="s">
        <v>4080</v>
      </c>
      <c r="N5246" s="24" t="s">
        <v>50</v>
      </c>
      <c r="O5246" s="24" t="s">
        <v>231</v>
      </c>
      <c r="P5246" s="24" t="s">
        <v>217</v>
      </c>
      <c r="Q5246" s="24" t="s">
        <v>50</v>
      </c>
      <c r="R5246" s="24" t="s">
        <v>105</v>
      </c>
      <c r="S5246" s="24" t="s">
        <v>117</v>
      </c>
      <c r="T5246" s="24" t="s">
        <v>211</v>
      </c>
      <c r="U5246" s="24" t="s">
        <v>205</v>
      </c>
      <c r="V5246" s="24" t="s">
        <v>205</v>
      </c>
      <c r="W5246" s="24" t="s">
        <v>117</v>
      </c>
      <c r="X5246" s="24" t="s">
        <v>1833</v>
      </c>
      <c r="Y5246" s="24" t="s">
        <v>166</v>
      </c>
      <c r="Z5246" s="24"/>
    </row>
    <row r="5247" spans="1:26" x14ac:dyDescent="0.2">
      <c r="A5247">
        <v>5247</v>
      </c>
      <c r="B5247">
        <v>9232</v>
      </c>
      <c r="H5247" s="23">
        <v>44483</v>
      </c>
      <c r="I5247" s="23"/>
      <c r="J5247">
        <v>277.39</v>
      </c>
      <c r="K5247" s="24"/>
      <c r="L5247" s="24" t="s">
        <v>3583</v>
      </c>
      <c r="M5247" s="24" t="s">
        <v>4081</v>
      </c>
      <c r="N5247" s="24" t="s">
        <v>68</v>
      </c>
      <c r="O5247" s="24" t="s">
        <v>231</v>
      </c>
      <c r="P5247" s="24" t="s">
        <v>217</v>
      </c>
      <c r="Q5247" s="24" t="s">
        <v>36</v>
      </c>
      <c r="R5247" s="24" t="s">
        <v>6</v>
      </c>
      <c r="S5247" s="24" t="s">
        <v>35</v>
      </c>
      <c r="T5247" s="24" t="s">
        <v>474</v>
      </c>
      <c r="U5247" s="24" t="s">
        <v>205</v>
      </c>
      <c r="V5247" s="24" t="s">
        <v>205</v>
      </c>
      <c r="W5247" s="24" t="s">
        <v>593</v>
      </c>
      <c r="X5247" s="24" t="s">
        <v>1833</v>
      </c>
      <c r="Y5247" s="24" t="s">
        <v>166</v>
      </c>
      <c r="Z5247" s="24"/>
    </row>
    <row r="5248" spans="1:26" x14ac:dyDescent="0.2">
      <c r="A5248">
        <v>5248</v>
      </c>
      <c r="B5248">
        <v>9233</v>
      </c>
      <c r="H5248" s="23">
        <v>44483</v>
      </c>
      <c r="I5248" s="23"/>
      <c r="J5248">
        <v>142.97999999999999</v>
      </c>
      <c r="K5248" s="24"/>
      <c r="L5248" s="24" t="s">
        <v>4082</v>
      </c>
      <c r="M5248" s="24" t="s">
        <v>4083</v>
      </c>
      <c r="N5248" s="24" t="s">
        <v>7</v>
      </c>
      <c r="O5248" s="24" t="s">
        <v>231</v>
      </c>
      <c r="P5248" s="24" t="s">
        <v>217</v>
      </c>
      <c r="Q5248" s="24" t="s">
        <v>102</v>
      </c>
      <c r="R5248" s="24" t="s">
        <v>108</v>
      </c>
      <c r="S5248" s="24" t="s">
        <v>103</v>
      </c>
      <c r="T5248" s="24" t="s">
        <v>260</v>
      </c>
      <c r="U5248" s="24" t="s">
        <v>3091</v>
      </c>
      <c r="V5248" s="24" t="s">
        <v>205</v>
      </c>
      <c r="W5248" s="24" t="s">
        <v>1573</v>
      </c>
      <c r="X5248" s="24" t="s">
        <v>1833</v>
      </c>
      <c r="Y5248" s="24" t="s">
        <v>166</v>
      </c>
      <c r="Z5248" s="24"/>
    </row>
    <row r="5249" spans="1:26" x14ac:dyDescent="0.2">
      <c r="A5249">
        <v>5249</v>
      </c>
      <c r="B5249">
        <v>9235</v>
      </c>
      <c r="H5249" s="23">
        <v>44483</v>
      </c>
      <c r="I5249" s="23"/>
      <c r="J5249">
        <v>420.67</v>
      </c>
      <c r="K5249" s="24"/>
      <c r="L5249" s="24" t="s">
        <v>4084</v>
      </c>
      <c r="M5249" s="24" t="s">
        <v>3472</v>
      </c>
      <c r="N5249" s="24" t="s">
        <v>7</v>
      </c>
      <c r="O5249" s="24" t="s">
        <v>231</v>
      </c>
      <c r="P5249" s="24" t="s">
        <v>217</v>
      </c>
      <c r="Q5249" s="24" t="s">
        <v>102</v>
      </c>
      <c r="R5249" s="24" t="s">
        <v>108</v>
      </c>
      <c r="S5249" s="24" t="s">
        <v>103</v>
      </c>
      <c r="T5249" s="24" t="s">
        <v>260</v>
      </c>
      <c r="U5249" s="24" t="s">
        <v>3091</v>
      </c>
      <c r="V5249" s="24" t="s">
        <v>205</v>
      </c>
      <c r="W5249" s="24"/>
      <c r="X5249" s="24" t="s">
        <v>1833</v>
      </c>
      <c r="Y5249" s="24" t="s">
        <v>166</v>
      </c>
      <c r="Z5249" s="24"/>
    </row>
    <row r="5250" spans="1:26" x14ac:dyDescent="0.2">
      <c r="A5250">
        <v>5250</v>
      </c>
      <c r="B5250">
        <v>9236</v>
      </c>
      <c r="H5250" s="23">
        <v>44483</v>
      </c>
      <c r="I5250" s="23"/>
      <c r="J5250">
        <v>19.04</v>
      </c>
      <c r="K5250" s="24"/>
      <c r="L5250" s="24" t="s">
        <v>3226</v>
      </c>
      <c r="M5250" s="24" t="s">
        <v>82</v>
      </c>
      <c r="N5250" s="24" t="s">
        <v>7</v>
      </c>
      <c r="O5250" s="24" t="s">
        <v>231</v>
      </c>
      <c r="P5250" s="24" t="s">
        <v>217</v>
      </c>
      <c r="Q5250" s="24" t="s">
        <v>7</v>
      </c>
      <c r="R5250" s="24" t="s">
        <v>70</v>
      </c>
      <c r="S5250" s="24" t="s">
        <v>82</v>
      </c>
      <c r="T5250" s="24" t="s">
        <v>587</v>
      </c>
      <c r="U5250" s="24" t="s">
        <v>205</v>
      </c>
      <c r="V5250" s="24" t="s">
        <v>205</v>
      </c>
      <c r="W5250" s="24" t="s">
        <v>82</v>
      </c>
      <c r="X5250" s="24" t="s">
        <v>1833</v>
      </c>
      <c r="Y5250" s="24" t="s">
        <v>166</v>
      </c>
      <c r="Z5250" s="24"/>
    </row>
    <row r="5251" spans="1:26" x14ac:dyDescent="0.2">
      <c r="A5251">
        <v>5251</v>
      </c>
      <c r="B5251">
        <v>9237</v>
      </c>
      <c r="H5251" s="23">
        <v>44483</v>
      </c>
      <c r="I5251" s="23"/>
      <c r="J5251">
        <v>61.4</v>
      </c>
      <c r="K5251" s="24"/>
      <c r="L5251" s="24" t="s">
        <v>4085</v>
      </c>
      <c r="M5251" s="24" t="s">
        <v>3925</v>
      </c>
      <c r="N5251" s="24" t="s">
        <v>68</v>
      </c>
      <c r="O5251" s="24" t="s">
        <v>231</v>
      </c>
      <c r="P5251" s="24" t="s">
        <v>217</v>
      </c>
      <c r="Q5251" s="24" t="s">
        <v>36</v>
      </c>
      <c r="R5251" s="24" t="s">
        <v>6</v>
      </c>
      <c r="S5251" s="24" t="s">
        <v>31</v>
      </c>
      <c r="T5251" s="24" t="s">
        <v>1351</v>
      </c>
      <c r="U5251" s="24" t="s">
        <v>205</v>
      </c>
      <c r="V5251" s="24" t="s">
        <v>205</v>
      </c>
      <c r="W5251" s="24" t="s">
        <v>593</v>
      </c>
      <c r="X5251" s="24" t="s">
        <v>1833</v>
      </c>
      <c r="Y5251" s="24" t="s">
        <v>166</v>
      </c>
      <c r="Z5251" s="24"/>
    </row>
    <row r="5252" spans="1:26" x14ac:dyDescent="0.2">
      <c r="A5252">
        <v>5252</v>
      </c>
      <c r="B5252">
        <v>9238</v>
      </c>
      <c r="H5252" s="23">
        <v>44483</v>
      </c>
      <c r="I5252" s="23"/>
      <c r="J5252">
        <v>500</v>
      </c>
      <c r="K5252" s="24"/>
      <c r="L5252" s="24" t="s">
        <v>4086</v>
      </c>
      <c r="M5252" s="24" t="s">
        <v>4087</v>
      </c>
      <c r="N5252" s="24" t="s">
        <v>68</v>
      </c>
      <c r="O5252" s="24" t="s">
        <v>231</v>
      </c>
      <c r="P5252" s="24" t="s">
        <v>217</v>
      </c>
      <c r="Q5252" s="24" t="s">
        <v>17</v>
      </c>
      <c r="R5252" s="24" t="s">
        <v>105</v>
      </c>
      <c r="S5252" s="24" t="s">
        <v>106</v>
      </c>
      <c r="T5252" s="24" t="s">
        <v>219</v>
      </c>
      <c r="U5252" s="24" t="s">
        <v>205</v>
      </c>
      <c r="V5252" s="24" t="s">
        <v>205</v>
      </c>
      <c r="W5252" s="24"/>
      <c r="X5252" s="24" t="s">
        <v>1833</v>
      </c>
      <c r="Y5252" s="24" t="s">
        <v>166</v>
      </c>
      <c r="Z5252" s="24"/>
    </row>
    <row r="5253" spans="1:26" x14ac:dyDescent="0.2">
      <c r="A5253">
        <v>5253</v>
      </c>
      <c r="B5253">
        <v>9239</v>
      </c>
      <c r="H5253" s="23">
        <v>44483</v>
      </c>
      <c r="I5253" s="23"/>
      <c r="J5253">
        <v>1500</v>
      </c>
      <c r="K5253" s="24"/>
      <c r="L5253" s="24" t="s">
        <v>4088</v>
      </c>
      <c r="M5253" s="24" t="s">
        <v>4089</v>
      </c>
      <c r="N5253" s="24" t="s">
        <v>69</v>
      </c>
      <c r="O5253" s="24" t="s">
        <v>231</v>
      </c>
      <c r="P5253" s="24" t="s">
        <v>275</v>
      </c>
      <c r="Q5253" s="24" t="s">
        <v>67</v>
      </c>
      <c r="R5253" s="24" t="s">
        <v>70</v>
      </c>
      <c r="S5253" s="24" t="s">
        <v>24</v>
      </c>
      <c r="T5253" s="24" t="s">
        <v>312</v>
      </c>
      <c r="U5253" s="24" t="s">
        <v>205</v>
      </c>
      <c r="V5253" s="24" t="s">
        <v>205</v>
      </c>
      <c r="W5253" s="24"/>
      <c r="X5253" s="24" t="s">
        <v>1833</v>
      </c>
      <c r="Y5253" s="24" t="s">
        <v>166</v>
      </c>
      <c r="Z5253" s="24"/>
    </row>
    <row r="5254" spans="1:26" x14ac:dyDescent="0.2">
      <c r="A5254">
        <v>5254</v>
      </c>
      <c r="B5254">
        <v>9240</v>
      </c>
      <c r="H5254" s="23">
        <v>44484</v>
      </c>
      <c r="I5254" s="23"/>
      <c r="J5254">
        <v>23.27</v>
      </c>
      <c r="K5254" s="24"/>
      <c r="L5254" s="24" t="s">
        <v>3226</v>
      </c>
      <c r="M5254" s="24" t="s">
        <v>82</v>
      </c>
      <c r="N5254" s="24" t="s">
        <v>7</v>
      </c>
      <c r="O5254" s="24" t="s">
        <v>231</v>
      </c>
      <c r="P5254" s="24" t="s">
        <v>217</v>
      </c>
      <c r="Q5254" s="24" t="s">
        <v>7</v>
      </c>
      <c r="R5254" s="24" t="s">
        <v>70</v>
      </c>
      <c r="S5254" s="24" t="s">
        <v>82</v>
      </c>
      <c r="T5254" s="24" t="s">
        <v>587</v>
      </c>
      <c r="U5254" s="24" t="s">
        <v>205</v>
      </c>
      <c r="V5254" s="24" t="s">
        <v>205</v>
      </c>
      <c r="W5254" s="24" t="s">
        <v>82</v>
      </c>
      <c r="X5254" s="24" t="s">
        <v>1833</v>
      </c>
      <c r="Y5254" s="24" t="s">
        <v>166</v>
      </c>
      <c r="Z5254" s="24"/>
    </row>
    <row r="5255" spans="1:26" x14ac:dyDescent="0.2">
      <c r="A5255">
        <v>5255</v>
      </c>
      <c r="B5255">
        <v>9243</v>
      </c>
      <c r="H5255" s="23">
        <v>44484</v>
      </c>
      <c r="I5255" s="23"/>
      <c r="J5255">
        <v>202.93</v>
      </c>
      <c r="K5255" s="24"/>
      <c r="L5255" s="24" t="s">
        <v>3452</v>
      </c>
      <c r="M5255" s="24" t="s">
        <v>3095</v>
      </c>
      <c r="N5255" s="24" t="s">
        <v>68</v>
      </c>
      <c r="O5255" s="24" t="s">
        <v>231</v>
      </c>
      <c r="P5255" s="24" t="s">
        <v>217</v>
      </c>
      <c r="Q5255" s="24" t="s">
        <v>7</v>
      </c>
      <c r="R5255" s="24" t="s">
        <v>105</v>
      </c>
      <c r="S5255" s="24" t="s">
        <v>24</v>
      </c>
      <c r="T5255" s="24" t="s">
        <v>312</v>
      </c>
      <c r="U5255" s="24" t="s">
        <v>205</v>
      </c>
      <c r="V5255" s="24" t="s">
        <v>205</v>
      </c>
      <c r="W5255" s="24" t="s">
        <v>3022</v>
      </c>
      <c r="X5255" s="24" t="s">
        <v>1833</v>
      </c>
      <c r="Y5255" s="24" t="s">
        <v>1833</v>
      </c>
      <c r="Z5255" s="24"/>
    </row>
    <row r="5256" spans="1:26" x14ac:dyDescent="0.2">
      <c r="A5256">
        <v>5256</v>
      </c>
      <c r="B5256">
        <v>9248</v>
      </c>
      <c r="H5256" s="23">
        <v>44484</v>
      </c>
      <c r="I5256" s="23"/>
      <c r="J5256">
        <v>21.87</v>
      </c>
      <c r="K5256" s="24"/>
      <c r="L5256" s="24" t="s">
        <v>3628</v>
      </c>
      <c r="M5256" s="24" t="s">
        <v>82</v>
      </c>
      <c r="N5256" s="24" t="s">
        <v>7</v>
      </c>
      <c r="O5256" s="24" t="s">
        <v>231</v>
      </c>
      <c r="P5256" s="24" t="s">
        <v>217</v>
      </c>
      <c r="Q5256" s="24" t="s">
        <v>7</v>
      </c>
      <c r="R5256" s="24" t="s">
        <v>70</v>
      </c>
      <c r="S5256" s="24" t="s">
        <v>82</v>
      </c>
      <c r="T5256" s="24" t="s">
        <v>587</v>
      </c>
      <c r="U5256" s="24" t="s">
        <v>205</v>
      </c>
      <c r="V5256" s="24" t="s">
        <v>205</v>
      </c>
      <c r="W5256" s="24" t="s">
        <v>82</v>
      </c>
      <c r="X5256" s="24" t="s">
        <v>1833</v>
      </c>
      <c r="Y5256" s="24" t="s">
        <v>166</v>
      </c>
      <c r="Z5256" s="24"/>
    </row>
    <row r="5257" spans="1:26" x14ac:dyDescent="0.2">
      <c r="A5257">
        <v>5257</v>
      </c>
      <c r="B5257">
        <v>9249</v>
      </c>
      <c r="H5257" s="23">
        <v>44487</v>
      </c>
      <c r="I5257" s="23"/>
      <c r="J5257">
        <v>117.8</v>
      </c>
      <c r="K5257" s="24"/>
      <c r="L5257" s="24" t="s">
        <v>4090</v>
      </c>
      <c r="M5257" s="24" t="s">
        <v>4091</v>
      </c>
      <c r="N5257" s="24" t="s">
        <v>2350</v>
      </c>
      <c r="O5257" s="24" t="s">
        <v>231</v>
      </c>
      <c r="P5257" s="24" t="s">
        <v>217</v>
      </c>
      <c r="Q5257" s="24" t="s">
        <v>36</v>
      </c>
      <c r="R5257" s="24" t="s">
        <v>70</v>
      </c>
      <c r="S5257" s="24" t="s">
        <v>83</v>
      </c>
      <c r="T5257" s="24" t="s">
        <v>257</v>
      </c>
      <c r="U5257" s="24" t="s">
        <v>205</v>
      </c>
      <c r="V5257" s="24" t="s">
        <v>205</v>
      </c>
      <c r="W5257" s="24"/>
      <c r="X5257" s="24" t="s">
        <v>1833</v>
      </c>
      <c r="Y5257" s="24" t="s">
        <v>1833</v>
      </c>
      <c r="Z5257" s="24"/>
    </row>
    <row r="5258" spans="1:26" x14ac:dyDescent="0.2">
      <c r="A5258">
        <v>5258</v>
      </c>
      <c r="B5258">
        <v>9252</v>
      </c>
      <c r="H5258" s="23">
        <v>44487</v>
      </c>
      <c r="I5258" s="23"/>
      <c r="J5258">
        <v>275</v>
      </c>
      <c r="K5258" s="24"/>
      <c r="L5258" s="24" t="s">
        <v>4092</v>
      </c>
      <c r="M5258" s="24" t="s">
        <v>2258</v>
      </c>
      <c r="N5258" s="24" t="s">
        <v>50</v>
      </c>
      <c r="O5258" s="24" t="s">
        <v>231</v>
      </c>
      <c r="P5258" s="24" t="s">
        <v>217</v>
      </c>
      <c r="Q5258" s="24" t="s">
        <v>50</v>
      </c>
      <c r="R5258" s="24" t="s">
        <v>70</v>
      </c>
      <c r="S5258" s="24" t="s">
        <v>71</v>
      </c>
      <c r="T5258" s="24" t="s">
        <v>223</v>
      </c>
      <c r="U5258" s="24" t="s">
        <v>205</v>
      </c>
      <c r="V5258" s="24" t="s">
        <v>205</v>
      </c>
      <c r="W5258" s="24"/>
      <c r="X5258" s="24" t="s">
        <v>1833</v>
      </c>
      <c r="Y5258" s="24" t="s">
        <v>1833</v>
      </c>
      <c r="Z5258" s="24"/>
    </row>
    <row r="5259" spans="1:26" x14ac:dyDescent="0.2">
      <c r="A5259">
        <v>5259</v>
      </c>
      <c r="B5259">
        <v>9253</v>
      </c>
      <c r="H5259" s="23">
        <v>44487</v>
      </c>
      <c r="I5259" s="23"/>
      <c r="J5259">
        <v>36.04</v>
      </c>
      <c r="K5259" s="24"/>
      <c r="L5259" s="24" t="s">
        <v>3634</v>
      </c>
      <c r="M5259" s="24" t="s">
        <v>4093</v>
      </c>
      <c r="N5259" s="24" t="s">
        <v>7</v>
      </c>
      <c r="O5259" s="24" t="s">
        <v>231</v>
      </c>
      <c r="P5259" s="24" t="s">
        <v>217</v>
      </c>
      <c r="Q5259" s="24" t="s">
        <v>7</v>
      </c>
      <c r="R5259" s="24" t="s">
        <v>70</v>
      </c>
      <c r="S5259" s="24" t="s">
        <v>82</v>
      </c>
      <c r="T5259" s="24" t="s">
        <v>587</v>
      </c>
      <c r="U5259" s="24" t="s">
        <v>205</v>
      </c>
      <c r="V5259" s="24" t="s">
        <v>205</v>
      </c>
      <c r="W5259" s="24" t="s">
        <v>82</v>
      </c>
      <c r="X5259" s="24" t="s">
        <v>1833</v>
      </c>
      <c r="Y5259" s="24" t="s">
        <v>166</v>
      </c>
      <c r="Z5259" s="24"/>
    </row>
    <row r="5260" spans="1:26" x14ac:dyDescent="0.2">
      <c r="A5260">
        <v>5260</v>
      </c>
      <c r="B5260">
        <v>9256</v>
      </c>
      <c r="H5260" s="23">
        <v>44487</v>
      </c>
      <c r="I5260" s="23"/>
      <c r="J5260">
        <v>1700</v>
      </c>
      <c r="K5260" s="24"/>
      <c r="L5260" s="24" t="s">
        <v>4094</v>
      </c>
      <c r="M5260" s="24" t="s">
        <v>4095</v>
      </c>
      <c r="N5260" s="24" t="s">
        <v>69</v>
      </c>
      <c r="O5260" s="24" t="s">
        <v>231</v>
      </c>
      <c r="P5260" s="24" t="s">
        <v>275</v>
      </c>
      <c r="Q5260" s="24" t="s">
        <v>67</v>
      </c>
      <c r="R5260" s="24" t="s">
        <v>105</v>
      </c>
      <c r="S5260" s="24" t="s">
        <v>107</v>
      </c>
      <c r="T5260" s="24" t="s">
        <v>225</v>
      </c>
      <c r="U5260" s="24" t="s">
        <v>205</v>
      </c>
      <c r="V5260" s="24" t="s">
        <v>205</v>
      </c>
      <c r="W5260" s="24"/>
      <c r="X5260" s="24" t="s">
        <v>1833</v>
      </c>
      <c r="Y5260" s="24" t="s">
        <v>1833</v>
      </c>
      <c r="Z5260" s="24"/>
    </row>
    <row r="5261" spans="1:26" x14ac:dyDescent="0.2">
      <c r="A5261">
        <v>5261</v>
      </c>
      <c r="B5261">
        <v>9261</v>
      </c>
      <c r="H5261" s="23">
        <v>44487</v>
      </c>
      <c r="I5261" s="23"/>
      <c r="J5261">
        <v>2100</v>
      </c>
      <c r="K5261" s="24"/>
      <c r="L5261" s="24" t="s">
        <v>4096</v>
      </c>
      <c r="M5261" s="24" t="s">
        <v>4097</v>
      </c>
      <c r="N5261" s="24" t="s">
        <v>2350</v>
      </c>
      <c r="O5261" s="24" t="s">
        <v>231</v>
      </c>
      <c r="P5261" s="24" t="s">
        <v>217</v>
      </c>
      <c r="Q5261" s="24" t="s">
        <v>36</v>
      </c>
      <c r="R5261" s="24" t="s">
        <v>105</v>
      </c>
      <c r="S5261" s="24" t="s">
        <v>83</v>
      </c>
      <c r="T5261" s="24" t="s">
        <v>610</v>
      </c>
      <c r="U5261" s="24" t="s">
        <v>205</v>
      </c>
      <c r="V5261" s="24" t="s">
        <v>205</v>
      </c>
      <c r="W5261" s="24" t="s">
        <v>4098</v>
      </c>
      <c r="X5261" s="24" t="s">
        <v>1833</v>
      </c>
      <c r="Y5261" s="24" t="s">
        <v>1833</v>
      </c>
      <c r="Z5261" s="24"/>
    </row>
    <row r="5262" spans="1:26" x14ac:dyDescent="0.2">
      <c r="A5262">
        <v>5262</v>
      </c>
      <c r="B5262">
        <v>9262</v>
      </c>
      <c r="H5262" s="23">
        <v>44488</v>
      </c>
      <c r="I5262" s="23"/>
      <c r="J5262">
        <v>3245.09</v>
      </c>
      <c r="K5262" s="24"/>
      <c r="L5262" s="24" t="s">
        <v>4099</v>
      </c>
      <c r="M5262" s="24" t="s">
        <v>1379</v>
      </c>
      <c r="N5262" s="24" t="s">
        <v>7</v>
      </c>
      <c r="O5262" s="24" t="s">
        <v>231</v>
      </c>
      <c r="P5262" s="24" t="s">
        <v>217</v>
      </c>
      <c r="Q5262" s="24" t="s">
        <v>102</v>
      </c>
      <c r="R5262" s="24" t="s">
        <v>108</v>
      </c>
      <c r="S5262" s="24" t="s">
        <v>103</v>
      </c>
      <c r="T5262" s="24" t="s">
        <v>260</v>
      </c>
      <c r="U5262" s="24" t="s">
        <v>1130</v>
      </c>
      <c r="V5262" s="24" t="s">
        <v>205</v>
      </c>
      <c r="W5262" s="24" t="s">
        <v>3598</v>
      </c>
      <c r="X5262" s="24" t="s">
        <v>1833</v>
      </c>
      <c r="Y5262" s="24" t="s">
        <v>1833</v>
      </c>
      <c r="Z5262" s="24"/>
    </row>
    <row r="5263" spans="1:26" x14ac:dyDescent="0.2">
      <c r="A5263">
        <v>5263</v>
      </c>
      <c r="B5263">
        <v>9263</v>
      </c>
      <c r="H5263" s="23">
        <v>44488</v>
      </c>
      <c r="I5263" s="23"/>
      <c r="J5263">
        <v>4331.43</v>
      </c>
      <c r="K5263" s="24"/>
      <c r="L5263" s="24" t="s">
        <v>3427</v>
      </c>
      <c r="M5263" s="24" t="s">
        <v>2318</v>
      </c>
      <c r="N5263" s="24" t="s">
        <v>68</v>
      </c>
      <c r="O5263" s="24" t="s">
        <v>231</v>
      </c>
      <c r="P5263" s="24" t="s">
        <v>217</v>
      </c>
      <c r="Q5263" s="24" t="s">
        <v>28</v>
      </c>
      <c r="R5263" s="24" t="s">
        <v>6</v>
      </c>
      <c r="S5263" s="24" t="s">
        <v>30</v>
      </c>
      <c r="T5263" s="24" t="s">
        <v>4100</v>
      </c>
      <c r="U5263" s="24" t="s">
        <v>205</v>
      </c>
      <c r="V5263" s="24" t="s">
        <v>205</v>
      </c>
      <c r="W5263" s="24" t="s">
        <v>593</v>
      </c>
      <c r="X5263" s="24" t="s">
        <v>1833</v>
      </c>
      <c r="Y5263" s="24" t="s">
        <v>1833</v>
      </c>
      <c r="Z5263" s="24"/>
    </row>
    <row r="5264" spans="1:26" x14ac:dyDescent="0.2">
      <c r="A5264">
        <v>5264</v>
      </c>
      <c r="B5264">
        <v>9266</v>
      </c>
      <c r="H5264" s="23">
        <v>44488</v>
      </c>
      <c r="I5264" s="23"/>
      <c r="J5264">
        <v>3247.02</v>
      </c>
      <c r="K5264" s="24"/>
      <c r="L5264" s="24" t="s">
        <v>4101</v>
      </c>
      <c r="M5264" s="24" t="s">
        <v>1608</v>
      </c>
      <c r="N5264" s="24" t="s">
        <v>7</v>
      </c>
      <c r="O5264" s="24" t="s">
        <v>231</v>
      </c>
      <c r="P5264" s="24" t="s">
        <v>217</v>
      </c>
      <c r="Q5264" s="24" t="s">
        <v>102</v>
      </c>
      <c r="R5264" s="24" t="s">
        <v>108</v>
      </c>
      <c r="S5264" s="24" t="s">
        <v>103</v>
      </c>
      <c r="T5264" s="24" t="s">
        <v>260</v>
      </c>
      <c r="U5264" s="24" t="s">
        <v>406</v>
      </c>
      <c r="V5264" s="24" t="s">
        <v>205</v>
      </c>
      <c r="W5264" s="24" t="s">
        <v>3598</v>
      </c>
      <c r="X5264" s="24" t="s">
        <v>1833</v>
      </c>
      <c r="Y5264" s="24" t="s">
        <v>1833</v>
      </c>
      <c r="Z5264" s="24"/>
    </row>
    <row r="5265" spans="1:26" x14ac:dyDescent="0.2">
      <c r="A5265">
        <v>5265</v>
      </c>
      <c r="B5265">
        <v>9267</v>
      </c>
      <c r="H5265" s="23">
        <v>44488</v>
      </c>
      <c r="I5265" s="23"/>
      <c r="J5265">
        <v>4857.7700000000004</v>
      </c>
      <c r="K5265" s="24"/>
      <c r="L5265" s="24" t="s">
        <v>4102</v>
      </c>
      <c r="M5265" s="24" t="s">
        <v>1610</v>
      </c>
      <c r="N5265" s="24" t="s">
        <v>7</v>
      </c>
      <c r="O5265" s="24" t="s">
        <v>231</v>
      </c>
      <c r="P5265" s="24" t="s">
        <v>217</v>
      </c>
      <c r="Q5265" s="24" t="s">
        <v>102</v>
      </c>
      <c r="R5265" s="24" t="s">
        <v>108</v>
      </c>
      <c r="S5265" s="24" t="s">
        <v>103</v>
      </c>
      <c r="T5265" s="24" t="s">
        <v>260</v>
      </c>
      <c r="U5265" s="24" t="s">
        <v>1110</v>
      </c>
      <c r="V5265" s="24" t="s">
        <v>205</v>
      </c>
      <c r="W5265" s="24" t="s">
        <v>3598</v>
      </c>
      <c r="X5265" s="24" t="s">
        <v>1833</v>
      </c>
      <c r="Y5265" s="24" t="s">
        <v>1833</v>
      </c>
      <c r="Z5265" s="24"/>
    </row>
    <row r="5266" spans="1:26" x14ac:dyDescent="0.2">
      <c r="A5266">
        <v>5266</v>
      </c>
      <c r="B5266">
        <v>9268</v>
      </c>
      <c r="H5266" s="23">
        <v>44488</v>
      </c>
      <c r="I5266" s="23"/>
      <c r="J5266">
        <v>3240</v>
      </c>
      <c r="K5266" s="24"/>
      <c r="L5266" s="24" t="s">
        <v>4103</v>
      </c>
      <c r="M5266" s="24" t="s">
        <v>3604</v>
      </c>
      <c r="N5266" s="24" t="s">
        <v>7</v>
      </c>
      <c r="O5266" s="24" t="s">
        <v>231</v>
      </c>
      <c r="P5266" s="24" t="s">
        <v>217</v>
      </c>
      <c r="Q5266" s="24" t="s">
        <v>102</v>
      </c>
      <c r="R5266" s="24" t="s">
        <v>108</v>
      </c>
      <c r="S5266" s="24" t="s">
        <v>103</v>
      </c>
      <c r="T5266" s="24" t="s">
        <v>260</v>
      </c>
      <c r="U5266" s="24" t="s">
        <v>3455</v>
      </c>
      <c r="V5266" s="24" t="s">
        <v>205</v>
      </c>
      <c r="W5266" s="24" t="s">
        <v>3598</v>
      </c>
      <c r="X5266" s="24" t="s">
        <v>1833</v>
      </c>
      <c r="Y5266" s="24" t="s">
        <v>1833</v>
      </c>
      <c r="Z5266" s="24"/>
    </row>
    <row r="5267" spans="1:26" x14ac:dyDescent="0.2">
      <c r="A5267">
        <v>5267</v>
      </c>
      <c r="B5267">
        <v>9269</v>
      </c>
      <c r="H5267" s="23">
        <v>44488</v>
      </c>
      <c r="I5267" s="23"/>
      <c r="J5267">
        <v>4860.82</v>
      </c>
      <c r="K5267" s="24"/>
      <c r="L5267" s="24" t="s">
        <v>4104</v>
      </c>
      <c r="M5267" s="24" t="s">
        <v>3602</v>
      </c>
      <c r="N5267" s="24" t="s">
        <v>7</v>
      </c>
      <c r="O5267" s="24" t="s">
        <v>231</v>
      </c>
      <c r="P5267" s="24" t="s">
        <v>217</v>
      </c>
      <c r="Q5267" s="24" t="s">
        <v>102</v>
      </c>
      <c r="R5267" s="24" t="s">
        <v>108</v>
      </c>
      <c r="S5267" s="24" t="s">
        <v>103</v>
      </c>
      <c r="T5267" s="24" t="s">
        <v>260</v>
      </c>
      <c r="U5267" s="24" t="s">
        <v>3458</v>
      </c>
      <c r="V5267" s="24" t="s">
        <v>205</v>
      </c>
      <c r="W5267" s="24" t="s">
        <v>3598</v>
      </c>
      <c r="X5267" s="24" t="s">
        <v>1833</v>
      </c>
      <c r="Y5267" s="24" t="s">
        <v>1833</v>
      </c>
      <c r="Z5267" s="24"/>
    </row>
    <row r="5268" spans="1:26" x14ac:dyDescent="0.2">
      <c r="A5268">
        <v>5268</v>
      </c>
      <c r="B5268">
        <v>9270</v>
      </c>
      <c r="H5268" s="23">
        <v>44488</v>
      </c>
      <c r="I5268" s="23"/>
      <c r="J5268">
        <v>3252.32</v>
      </c>
      <c r="K5268" s="24"/>
      <c r="L5268" s="24" t="s">
        <v>4105</v>
      </c>
      <c r="M5268" s="24" t="s">
        <v>4106</v>
      </c>
      <c r="N5268" s="24" t="s">
        <v>7</v>
      </c>
      <c r="O5268" s="24" t="s">
        <v>231</v>
      </c>
      <c r="P5268" s="24" t="s">
        <v>217</v>
      </c>
      <c r="Q5268" s="24" t="s">
        <v>102</v>
      </c>
      <c r="R5268" s="24" t="s">
        <v>108</v>
      </c>
      <c r="S5268" s="24" t="s">
        <v>103</v>
      </c>
      <c r="T5268" s="24" t="s">
        <v>260</v>
      </c>
      <c r="U5268" s="24" t="s">
        <v>3458</v>
      </c>
      <c r="V5268" s="24" t="s">
        <v>205</v>
      </c>
      <c r="W5268" s="24" t="s">
        <v>3598</v>
      </c>
      <c r="X5268" s="24" t="s">
        <v>1833</v>
      </c>
      <c r="Y5268" s="24" t="s">
        <v>1833</v>
      </c>
      <c r="Z5268" s="24"/>
    </row>
    <row r="5269" spans="1:26" x14ac:dyDescent="0.2">
      <c r="A5269">
        <v>5269</v>
      </c>
      <c r="B5269">
        <v>9271</v>
      </c>
      <c r="H5269" s="23">
        <v>44488</v>
      </c>
      <c r="I5269" s="23"/>
      <c r="J5269">
        <v>4863.71</v>
      </c>
      <c r="K5269" s="24"/>
      <c r="L5269" s="24" t="s">
        <v>4107</v>
      </c>
      <c r="M5269" s="24" t="s">
        <v>4108</v>
      </c>
      <c r="N5269" s="24" t="s">
        <v>7</v>
      </c>
      <c r="O5269" s="24" t="s">
        <v>231</v>
      </c>
      <c r="P5269" s="24" t="s">
        <v>217</v>
      </c>
      <c r="Q5269" s="24" t="s">
        <v>102</v>
      </c>
      <c r="R5269" s="24" t="s">
        <v>108</v>
      </c>
      <c r="S5269" s="24" t="s">
        <v>103</v>
      </c>
      <c r="T5269" s="24" t="s">
        <v>260</v>
      </c>
      <c r="U5269" s="24" t="s">
        <v>3458</v>
      </c>
      <c r="V5269" s="24" t="s">
        <v>205</v>
      </c>
      <c r="W5269" s="24" t="s">
        <v>3598</v>
      </c>
      <c r="X5269" s="24" t="s">
        <v>1833</v>
      </c>
      <c r="Y5269" s="24" t="s">
        <v>1833</v>
      </c>
      <c r="Z5269" s="24"/>
    </row>
    <row r="5270" spans="1:26" x14ac:dyDescent="0.2">
      <c r="A5270">
        <v>5270</v>
      </c>
      <c r="B5270">
        <v>9272</v>
      </c>
      <c r="H5270" s="23">
        <v>44488</v>
      </c>
      <c r="I5270" s="23"/>
      <c r="J5270">
        <v>3252.8</v>
      </c>
      <c r="K5270" s="24"/>
      <c r="L5270" s="24" t="s">
        <v>4109</v>
      </c>
      <c r="M5270" s="24" t="s">
        <v>1379</v>
      </c>
      <c r="N5270" s="24" t="s">
        <v>7</v>
      </c>
      <c r="O5270" s="24" t="s">
        <v>231</v>
      </c>
      <c r="P5270" s="24" t="s">
        <v>217</v>
      </c>
      <c r="Q5270" s="24" t="s">
        <v>102</v>
      </c>
      <c r="R5270" s="24" t="s">
        <v>108</v>
      </c>
      <c r="S5270" s="24" t="s">
        <v>103</v>
      </c>
      <c r="T5270" s="24" t="s">
        <v>260</v>
      </c>
      <c r="U5270" s="24" t="s">
        <v>1130</v>
      </c>
      <c r="V5270" s="24" t="s">
        <v>205</v>
      </c>
      <c r="W5270" s="24" t="s">
        <v>3598</v>
      </c>
      <c r="X5270" s="24" t="s">
        <v>1833</v>
      </c>
      <c r="Y5270" s="24" t="s">
        <v>1833</v>
      </c>
      <c r="Z5270" s="24"/>
    </row>
    <row r="5271" spans="1:26" x14ac:dyDescent="0.2">
      <c r="A5271">
        <v>5271</v>
      </c>
      <c r="B5271">
        <v>9273</v>
      </c>
      <c r="H5271" s="23">
        <v>44488</v>
      </c>
      <c r="I5271" s="23"/>
      <c r="J5271">
        <v>128.08000000000001</v>
      </c>
      <c r="K5271" s="24"/>
      <c r="L5271" s="24" t="s">
        <v>4110</v>
      </c>
      <c r="M5271" s="24" t="s">
        <v>4111</v>
      </c>
      <c r="N5271" s="24" t="s">
        <v>7</v>
      </c>
      <c r="O5271" s="24" t="s">
        <v>231</v>
      </c>
      <c r="P5271" s="24" t="s">
        <v>217</v>
      </c>
      <c r="Q5271" s="24" t="s">
        <v>102</v>
      </c>
      <c r="R5271" s="24" t="s">
        <v>108</v>
      </c>
      <c r="S5271" s="24" t="s">
        <v>103</v>
      </c>
      <c r="T5271" s="24" t="s">
        <v>260</v>
      </c>
      <c r="U5271" s="24" t="s">
        <v>4112</v>
      </c>
      <c r="V5271" s="24" t="s">
        <v>205</v>
      </c>
      <c r="W5271" s="24" t="s">
        <v>2148</v>
      </c>
      <c r="X5271" s="24" t="s">
        <v>1833</v>
      </c>
      <c r="Y5271" s="24" t="s">
        <v>1833</v>
      </c>
      <c r="Z5271" s="24"/>
    </row>
    <row r="5272" spans="1:26" x14ac:dyDescent="0.2">
      <c r="A5272">
        <v>5272</v>
      </c>
      <c r="B5272">
        <v>9274</v>
      </c>
      <c r="H5272" s="23">
        <v>44488</v>
      </c>
      <c r="I5272" s="23"/>
      <c r="J5272">
        <v>263.88</v>
      </c>
      <c r="K5272" s="24"/>
      <c r="L5272" s="24" t="s">
        <v>4113</v>
      </c>
      <c r="M5272" s="24" t="s">
        <v>4114</v>
      </c>
      <c r="N5272" s="24" t="s">
        <v>7</v>
      </c>
      <c r="O5272" s="24" t="s">
        <v>231</v>
      </c>
      <c r="P5272" s="24" t="s">
        <v>217</v>
      </c>
      <c r="Q5272" s="24" t="s">
        <v>102</v>
      </c>
      <c r="R5272" s="24" t="s">
        <v>108</v>
      </c>
      <c r="S5272" s="24" t="s">
        <v>103</v>
      </c>
      <c r="T5272" s="24" t="s">
        <v>260</v>
      </c>
      <c r="U5272" s="24" t="s">
        <v>3414</v>
      </c>
      <c r="V5272" s="24" t="s">
        <v>205</v>
      </c>
      <c r="W5272" s="24" t="s">
        <v>1856</v>
      </c>
      <c r="X5272" s="24" t="s">
        <v>1833</v>
      </c>
      <c r="Y5272" s="24" t="s">
        <v>1833</v>
      </c>
      <c r="Z5272" s="24"/>
    </row>
    <row r="5273" spans="1:26" x14ac:dyDescent="0.2">
      <c r="A5273">
        <v>5273</v>
      </c>
      <c r="B5273">
        <v>9275</v>
      </c>
      <c r="H5273" s="23">
        <v>44488</v>
      </c>
      <c r="I5273" s="23"/>
      <c r="J5273">
        <v>3630.96</v>
      </c>
      <c r="K5273" s="24"/>
      <c r="L5273" s="24" t="s">
        <v>4115</v>
      </c>
      <c r="M5273" s="24" t="s">
        <v>3122</v>
      </c>
      <c r="N5273" s="24" t="s">
        <v>7</v>
      </c>
      <c r="O5273" s="24" t="s">
        <v>231</v>
      </c>
      <c r="P5273" s="24" t="s">
        <v>217</v>
      </c>
      <c r="Q5273" s="24" t="s">
        <v>52</v>
      </c>
      <c r="R5273" s="24" t="s">
        <v>69</v>
      </c>
      <c r="S5273" s="24" t="s">
        <v>94</v>
      </c>
      <c r="T5273" s="24" t="s">
        <v>363</v>
      </c>
      <c r="U5273" s="24" t="s">
        <v>205</v>
      </c>
      <c r="V5273" s="24" t="s">
        <v>205</v>
      </c>
      <c r="W5273" s="24" t="s">
        <v>3186</v>
      </c>
      <c r="X5273" s="24" t="s">
        <v>1833</v>
      </c>
      <c r="Y5273" s="24" t="s">
        <v>1833</v>
      </c>
      <c r="Z5273" s="24"/>
    </row>
    <row r="5274" spans="1:26" x14ac:dyDescent="0.2">
      <c r="A5274">
        <v>5274</v>
      </c>
      <c r="B5274">
        <v>9276</v>
      </c>
      <c r="H5274" s="23">
        <v>44488</v>
      </c>
      <c r="I5274" s="23"/>
      <c r="J5274">
        <v>1476.65</v>
      </c>
      <c r="K5274" s="24"/>
      <c r="L5274" s="24" t="s">
        <v>4116</v>
      </c>
      <c r="M5274" s="24" t="s">
        <v>3122</v>
      </c>
      <c r="N5274" s="24" t="s">
        <v>7</v>
      </c>
      <c r="O5274" s="24" t="s">
        <v>231</v>
      </c>
      <c r="P5274" s="24" t="s">
        <v>217</v>
      </c>
      <c r="Q5274" s="24" t="s">
        <v>52</v>
      </c>
      <c r="R5274" s="24" t="s">
        <v>69</v>
      </c>
      <c r="S5274" s="24" t="s">
        <v>94</v>
      </c>
      <c r="T5274" s="24" t="s">
        <v>363</v>
      </c>
      <c r="U5274" s="24" t="s">
        <v>205</v>
      </c>
      <c r="V5274" s="24" t="s">
        <v>205</v>
      </c>
      <c r="W5274" s="24" t="s">
        <v>3186</v>
      </c>
      <c r="X5274" s="24" t="s">
        <v>1833</v>
      </c>
      <c r="Y5274" s="24" t="s">
        <v>1833</v>
      </c>
      <c r="Z5274" s="24"/>
    </row>
    <row r="5275" spans="1:26" x14ac:dyDescent="0.2">
      <c r="A5275">
        <v>5275</v>
      </c>
      <c r="B5275">
        <v>9277</v>
      </c>
      <c r="H5275" s="23">
        <v>44488</v>
      </c>
      <c r="I5275" s="23"/>
      <c r="J5275">
        <v>962.69</v>
      </c>
      <c r="K5275" s="24"/>
      <c r="L5275" s="24" t="s">
        <v>4117</v>
      </c>
      <c r="M5275" s="24" t="s">
        <v>4118</v>
      </c>
      <c r="N5275" s="24" t="s">
        <v>7</v>
      </c>
      <c r="O5275" s="24" t="s">
        <v>231</v>
      </c>
      <c r="P5275" s="24" t="s">
        <v>217</v>
      </c>
      <c r="Q5275" s="24" t="s">
        <v>52</v>
      </c>
      <c r="R5275" s="24" t="s">
        <v>69</v>
      </c>
      <c r="S5275" s="24" t="s">
        <v>94</v>
      </c>
      <c r="T5275" s="24" t="s">
        <v>363</v>
      </c>
      <c r="U5275" s="24" t="s">
        <v>205</v>
      </c>
      <c r="V5275" s="24" t="s">
        <v>205</v>
      </c>
      <c r="W5275" s="24" t="s">
        <v>3186</v>
      </c>
      <c r="X5275" s="24" t="s">
        <v>1833</v>
      </c>
      <c r="Y5275" s="24" t="s">
        <v>1833</v>
      </c>
      <c r="Z5275" s="24"/>
    </row>
    <row r="5276" spans="1:26" x14ac:dyDescent="0.2">
      <c r="A5276">
        <v>5276</v>
      </c>
      <c r="B5276">
        <v>9278</v>
      </c>
      <c r="H5276" s="23">
        <v>44488</v>
      </c>
      <c r="I5276" s="23"/>
      <c r="J5276">
        <v>85000</v>
      </c>
      <c r="K5276" s="24"/>
      <c r="L5276" s="24" t="s">
        <v>3396</v>
      </c>
      <c r="M5276" s="24" t="s">
        <v>240</v>
      </c>
      <c r="N5276" s="24" t="s">
        <v>68</v>
      </c>
      <c r="O5276" s="24" t="s">
        <v>231</v>
      </c>
      <c r="P5276" s="24" t="s">
        <v>217</v>
      </c>
      <c r="Q5276" s="24" t="s">
        <v>234</v>
      </c>
      <c r="R5276" s="24" t="s">
        <v>234</v>
      </c>
      <c r="S5276" s="24" t="s">
        <v>234</v>
      </c>
      <c r="T5276" s="24" t="s">
        <v>235</v>
      </c>
      <c r="U5276" s="24" t="s">
        <v>205</v>
      </c>
      <c r="V5276" s="24" t="s">
        <v>205</v>
      </c>
      <c r="W5276" s="24" t="s">
        <v>205</v>
      </c>
      <c r="X5276" s="24" t="s">
        <v>1833</v>
      </c>
      <c r="Y5276" s="24" t="s">
        <v>1833</v>
      </c>
      <c r="Z5276" s="24"/>
    </row>
    <row r="5277" spans="1:26" x14ac:dyDescent="0.2">
      <c r="A5277">
        <v>5277</v>
      </c>
      <c r="B5277">
        <v>9280</v>
      </c>
      <c r="H5277" s="23">
        <v>44488</v>
      </c>
      <c r="I5277" s="23"/>
      <c r="J5277">
        <v>250</v>
      </c>
      <c r="K5277" s="24"/>
      <c r="L5277" s="24" t="s">
        <v>4096</v>
      </c>
      <c r="M5277" s="24" t="s">
        <v>4097</v>
      </c>
      <c r="N5277" s="24" t="s">
        <v>2350</v>
      </c>
      <c r="O5277" s="24" t="s">
        <v>231</v>
      </c>
      <c r="P5277" s="24" t="s">
        <v>217</v>
      </c>
      <c r="Q5277" s="24" t="s">
        <v>36</v>
      </c>
      <c r="R5277" s="24" t="s">
        <v>105</v>
      </c>
      <c r="S5277" s="24" t="s">
        <v>83</v>
      </c>
      <c r="T5277" s="24" t="s">
        <v>610</v>
      </c>
      <c r="U5277" s="24" t="s">
        <v>205</v>
      </c>
      <c r="V5277" s="24" t="s">
        <v>205</v>
      </c>
      <c r="W5277" s="24" t="s">
        <v>4098</v>
      </c>
      <c r="X5277" s="24" t="s">
        <v>1833</v>
      </c>
      <c r="Y5277" s="24" t="s">
        <v>1833</v>
      </c>
      <c r="Z5277" s="24"/>
    </row>
    <row r="5278" spans="1:26" x14ac:dyDescent="0.2">
      <c r="A5278">
        <v>5278</v>
      </c>
      <c r="B5278">
        <v>9281</v>
      </c>
      <c r="H5278" s="23">
        <v>44488</v>
      </c>
      <c r="I5278" s="23"/>
      <c r="J5278">
        <v>840</v>
      </c>
      <c r="K5278" s="24"/>
      <c r="L5278" s="24" t="s">
        <v>3437</v>
      </c>
      <c r="M5278" s="24" t="s">
        <v>2785</v>
      </c>
      <c r="N5278" s="24" t="s">
        <v>68</v>
      </c>
      <c r="O5278" s="24" t="s">
        <v>231</v>
      </c>
      <c r="P5278" s="24" t="s">
        <v>217</v>
      </c>
      <c r="Q5278" s="24" t="s">
        <v>64</v>
      </c>
      <c r="R5278" s="24" t="s">
        <v>6</v>
      </c>
      <c r="S5278" s="24" t="s">
        <v>25</v>
      </c>
      <c r="T5278" s="24" t="s">
        <v>1100</v>
      </c>
      <c r="U5278" s="24" t="s">
        <v>205</v>
      </c>
      <c r="V5278" s="24" t="s">
        <v>205</v>
      </c>
      <c r="W5278" s="24" t="s">
        <v>2675</v>
      </c>
      <c r="X5278" s="24" t="s">
        <v>1833</v>
      </c>
      <c r="Y5278" s="24" t="s">
        <v>1833</v>
      </c>
      <c r="Z5278" s="24"/>
    </row>
    <row r="5279" spans="1:26" x14ac:dyDescent="0.2">
      <c r="A5279">
        <v>5279</v>
      </c>
      <c r="B5279">
        <v>9282</v>
      </c>
      <c r="H5279" s="23">
        <v>44488</v>
      </c>
      <c r="I5279" s="23"/>
      <c r="J5279">
        <v>1475.45</v>
      </c>
      <c r="K5279" s="24"/>
      <c r="L5279" s="24" t="s">
        <v>3943</v>
      </c>
      <c r="M5279" s="24" t="s">
        <v>3122</v>
      </c>
      <c r="N5279" s="24" t="s">
        <v>7</v>
      </c>
      <c r="O5279" s="24" t="s">
        <v>231</v>
      </c>
      <c r="P5279" s="24" t="s">
        <v>217</v>
      </c>
      <c r="Q5279" s="24" t="s">
        <v>52</v>
      </c>
      <c r="R5279" s="24" t="s">
        <v>69</v>
      </c>
      <c r="S5279" s="24" t="s">
        <v>94</v>
      </c>
      <c r="T5279" s="24" t="s">
        <v>363</v>
      </c>
      <c r="U5279" s="24" t="s">
        <v>205</v>
      </c>
      <c r="V5279" s="24" t="s">
        <v>205</v>
      </c>
      <c r="W5279" s="24" t="s">
        <v>3186</v>
      </c>
      <c r="X5279" s="24" t="s">
        <v>1833</v>
      </c>
      <c r="Y5279" s="24" t="s">
        <v>1833</v>
      </c>
      <c r="Z5279" s="24"/>
    </row>
    <row r="5280" spans="1:26" x14ac:dyDescent="0.2">
      <c r="A5280">
        <v>5280</v>
      </c>
      <c r="B5280">
        <v>9283</v>
      </c>
      <c r="H5280" s="23">
        <v>44488</v>
      </c>
      <c r="I5280" s="23"/>
      <c r="J5280">
        <v>733.6</v>
      </c>
      <c r="K5280" s="24"/>
      <c r="L5280" s="24" t="s">
        <v>4119</v>
      </c>
      <c r="M5280" s="24" t="s">
        <v>3122</v>
      </c>
      <c r="N5280" s="24" t="s">
        <v>7</v>
      </c>
      <c r="O5280" s="24" t="s">
        <v>231</v>
      </c>
      <c r="P5280" s="24" t="s">
        <v>217</v>
      </c>
      <c r="Q5280" s="24" t="s">
        <v>52</v>
      </c>
      <c r="R5280" s="24" t="s">
        <v>69</v>
      </c>
      <c r="S5280" s="24" t="s">
        <v>94</v>
      </c>
      <c r="T5280" s="24" t="s">
        <v>363</v>
      </c>
      <c r="U5280" s="24"/>
      <c r="V5280" s="24"/>
      <c r="W5280" s="24" t="s">
        <v>3186</v>
      </c>
      <c r="X5280" s="24" t="s">
        <v>1833</v>
      </c>
      <c r="Y5280" s="24" t="s">
        <v>1833</v>
      </c>
      <c r="Z5280" s="24"/>
    </row>
    <row r="5281" spans="1:26" x14ac:dyDescent="0.2">
      <c r="A5281">
        <v>5281</v>
      </c>
      <c r="B5281">
        <v>9285</v>
      </c>
      <c r="H5281" s="23">
        <v>44488</v>
      </c>
      <c r="I5281" s="23"/>
      <c r="J5281">
        <v>200000</v>
      </c>
      <c r="K5281" s="24"/>
      <c r="L5281" s="24" t="s">
        <v>4120</v>
      </c>
      <c r="M5281" s="24" t="s">
        <v>4121</v>
      </c>
      <c r="N5281" s="24"/>
      <c r="O5281" s="24" t="s">
        <v>231</v>
      </c>
      <c r="P5281" s="24"/>
      <c r="Q5281" s="24"/>
      <c r="R5281" s="24"/>
      <c r="S5281" s="24"/>
      <c r="T5281" s="24"/>
      <c r="U5281" s="24"/>
      <c r="V5281" s="24"/>
      <c r="W5281" s="24"/>
      <c r="X5281" s="24" t="s">
        <v>1833</v>
      </c>
      <c r="Y5281" s="24" t="s">
        <v>1833</v>
      </c>
      <c r="Z5281" s="24"/>
    </row>
    <row r="5282" spans="1:26" x14ac:dyDescent="0.2">
      <c r="A5282">
        <v>5282</v>
      </c>
      <c r="B5282">
        <v>9286</v>
      </c>
      <c r="H5282" s="23">
        <v>44488</v>
      </c>
      <c r="I5282" s="23"/>
      <c r="J5282">
        <v>115.99</v>
      </c>
      <c r="K5282" s="24"/>
      <c r="L5282" s="24" t="s">
        <v>3931</v>
      </c>
      <c r="M5282" s="24" t="s">
        <v>4122</v>
      </c>
      <c r="N5282" s="24" t="s">
        <v>7</v>
      </c>
      <c r="O5282" s="24" t="s">
        <v>231</v>
      </c>
      <c r="P5282" s="24"/>
      <c r="Q5282" s="24"/>
      <c r="R5282" s="24"/>
      <c r="S5282" s="24"/>
      <c r="T5282" s="24"/>
      <c r="U5282" s="24"/>
      <c r="V5282" s="24"/>
      <c r="W5282" s="24"/>
      <c r="X5282" s="24" t="s">
        <v>1833</v>
      </c>
      <c r="Y5282" s="24" t="s">
        <v>1833</v>
      </c>
      <c r="Z5282" s="24"/>
    </row>
    <row r="5283" spans="1:26" x14ac:dyDescent="0.2">
      <c r="A5283">
        <v>5283</v>
      </c>
      <c r="B5283">
        <v>9289</v>
      </c>
      <c r="H5283" s="23">
        <v>44489</v>
      </c>
      <c r="I5283" s="23"/>
      <c r="J5283">
        <v>1000</v>
      </c>
      <c r="K5283" s="24"/>
      <c r="L5283" s="24" t="s">
        <v>4123</v>
      </c>
      <c r="M5283" s="24" t="s">
        <v>2512</v>
      </c>
      <c r="N5283" s="24" t="s">
        <v>68</v>
      </c>
      <c r="O5283" s="24" t="s">
        <v>231</v>
      </c>
      <c r="P5283" s="24" t="s">
        <v>217</v>
      </c>
      <c r="Q5283" s="24" t="s">
        <v>102</v>
      </c>
      <c r="R5283" s="24" t="s">
        <v>108</v>
      </c>
      <c r="S5283" s="24" t="s">
        <v>108</v>
      </c>
      <c r="T5283" s="24" t="s">
        <v>238</v>
      </c>
      <c r="U5283" s="24" t="s">
        <v>205</v>
      </c>
      <c r="V5283" s="24" t="s">
        <v>205</v>
      </c>
      <c r="W5283" s="24" t="s">
        <v>205</v>
      </c>
      <c r="X5283" s="24" t="s">
        <v>1833</v>
      </c>
      <c r="Y5283" s="24" t="s">
        <v>1833</v>
      </c>
      <c r="Z5283" s="24"/>
    </row>
    <row r="5284" spans="1:26" x14ac:dyDescent="0.2">
      <c r="A5284">
        <v>5284</v>
      </c>
      <c r="B5284">
        <v>9291</v>
      </c>
      <c r="H5284" s="23">
        <v>44489</v>
      </c>
      <c r="I5284" s="23"/>
      <c r="J5284">
        <v>2700</v>
      </c>
      <c r="K5284" s="24"/>
      <c r="L5284" s="24" t="s">
        <v>4123</v>
      </c>
      <c r="M5284" s="24" t="s">
        <v>2512</v>
      </c>
      <c r="N5284" s="24" t="s">
        <v>68</v>
      </c>
      <c r="O5284" s="24" t="s">
        <v>231</v>
      </c>
      <c r="P5284" s="24" t="s">
        <v>217</v>
      </c>
      <c r="Q5284" s="24" t="s">
        <v>102</v>
      </c>
      <c r="R5284" s="24" t="s">
        <v>108</v>
      </c>
      <c r="S5284" s="24" t="s">
        <v>108</v>
      </c>
      <c r="T5284" s="24" t="s">
        <v>238</v>
      </c>
      <c r="U5284" s="24" t="s">
        <v>205</v>
      </c>
      <c r="V5284" s="24" t="s">
        <v>205</v>
      </c>
      <c r="W5284" s="24" t="s">
        <v>205</v>
      </c>
      <c r="X5284" s="24" t="s">
        <v>1833</v>
      </c>
      <c r="Y5284" s="24" t="s">
        <v>1833</v>
      </c>
      <c r="Z5284" s="24"/>
    </row>
    <row r="5285" spans="1:26" x14ac:dyDescent="0.2">
      <c r="H5285" s="23"/>
      <c r="I5285" s="23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2">
      <c r="H5286" s="23"/>
      <c r="I5286" s="23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2">
      <c r="H5287" s="23"/>
      <c r="I5287" s="23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2">
      <c r="H5288" s="23"/>
      <c r="I5288" s="23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2">
      <c r="H5289" s="23"/>
      <c r="I5289" s="23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2">
      <c r="H5290" s="23"/>
      <c r="I5290" s="23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2">
      <c r="H5291" s="23"/>
      <c r="I5291" s="23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2">
      <c r="H5292" s="23"/>
      <c r="I5292" s="23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2">
      <c r="H5293" s="23"/>
      <c r="I5293" s="23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2">
      <c r="H5294" s="23"/>
      <c r="I5294" s="23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2">
      <c r="H5295" s="23"/>
      <c r="I5295" s="23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2">
      <c r="H5296" s="23"/>
      <c r="I5296" s="23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8:26" x14ac:dyDescent="0.2">
      <c r="H5297" s="23"/>
      <c r="I5297" s="23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8:26" x14ac:dyDescent="0.2">
      <c r="H5298" s="23"/>
      <c r="I5298" s="23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8:26" x14ac:dyDescent="0.2">
      <c r="H5299" s="23"/>
      <c r="I5299" s="23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8:26" x14ac:dyDescent="0.2">
      <c r="H5300" s="23"/>
      <c r="I5300" s="23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8:26" x14ac:dyDescent="0.2">
      <c r="H5301" s="23"/>
      <c r="I5301" s="23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8:26" x14ac:dyDescent="0.2">
      <c r="H5302" s="23"/>
      <c r="I5302" s="23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8:26" x14ac:dyDescent="0.2">
      <c r="H5303" s="23"/>
      <c r="I5303" s="23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8:26" x14ac:dyDescent="0.2">
      <c r="H5304" s="23"/>
      <c r="I5304" s="23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8:26" x14ac:dyDescent="0.2">
      <c r="H5305" s="23"/>
      <c r="I5305" s="23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8:26" x14ac:dyDescent="0.2">
      <c r="H5306" s="23"/>
      <c r="I5306" s="23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8:26" x14ac:dyDescent="0.2">
      <c r="H5307" s="23"/>
      <c r="I5307" s="23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8:26" x14ac:dyDescent="0.2">
      <c r="H5308" s="23"/>
      <c r="I5308" s="23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8:26" x14ac:dyDescent="0.2">
      <c r="H5309" s="23"/>
      <c r="I5309" s="23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8:26" x14ac:dyDescent="0.2">
      <c r="H5310" s="23"/>
      <c r="I5310" s="23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8:26" x14ac:dyDescent="0.2">
      <c r="H5311" s="23"/>
      <c r="I5311" s="23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8:26" x14ac:dyDescent="0.2">
      <c r="H5312" s="23"/>
      <c r="I5312" s="23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8:26" x14ac:dyDescent="0.2">
      <c r="H5313" s="23"/>
      <c r="I5313" s="23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8:26" x14ac:dyDescent="0.2">
      <c r="H5314" s="23"/>
      <c r="I5314" s="23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8:26" x14ac:dyDescent="0.2">
      <c r="H5315" s="23"/>
      <c r="I5315" s="23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8:26" x14ac:dyDescent="0.2">
      <c r="H5316" s="23"/>
      <c r="I5316" s="23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8:26" x14ac:dyDescent="0.2">
      <c r="H5317" s="23"/>
      <c r="I5317" s="23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8:26" x14ac:dyDescent="0.2">
      <c r="H5318" s="23"/>
      <c r="I5318" s="23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8:26" x14ac:dyDescent="0.2">
      <c r="H5319" s="23"/>
      <c r="I5319" s="23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8:26" x14ac:dyDescent="0.2">
      <c r="H5320" s="23"/>
      <c r="I5320" s="23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8:26" x14ac:dyDescent="0.2">
      <c r="H5321" s="23"/>
      <c r="I5321" s="23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8:26" x14ac:dyDescent="0.2">
      <c r="H5322" s="23"/>
      <c r="I5322" s="23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8:26" x14ac:dyDescent="0.2">
      <c r="H5323" s="23"/>
      <c r="I5323" s="23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8:26" x14ac:dyDescent="0.2">
      <c r="H5324" s="23"/>
      <c r="I5324" s="23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8:26" x14ac:dyDescent="0.2">
      <c r="H5325" s="23"/>
      <c r="I5325" s="23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8:26" x14ac:dyDescent="0.2">
      <c r="H5326" s="23"/>
      <c r="I5326" s="23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8:26" x14ac:dyDescent="0.2">
      <c r="H5327" s="23"/>
      <c r="I5327" s="23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8:26" x14ac:dyDescent="0.2">
      <c r="H5328" s="23"/>
      <c r="I5328" s="23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8:26" x14ac:dyDescent="0.2">
      <c r="H5329" s="23"/>
      <c r="I5329" s="23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8:26" x14ac:dyDescent="0.2">
      <c r="H5330" s="23"/>
      <c r="I5330" s="23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8:26" x14ac:dyDescent="0.2">
      <c r="H5331" s="23"/>
      <c r="I5331" s="23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8:26" x14ac:dyDescent="0.2">
      <c r="H5332" s="23"/>
      <c r="I5332" s="23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8:26" x14ac:dyDescent="0.2">
      <c r="H5333" s="23"/>
      <c r="I5333" s="23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8:26" x14ac:dyDescent="0.2">
      <c r="H5334" s="23"/>
      <c r="I5334" s="23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8:26" x14ac:dyDescent="0.2">
      <c r="H5335" s="23"/>
      <c r="I5335" s="23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8:26" x14ac:dyDescent="0.2">
      <c r="H5336" s="23"/>
      <c r="I5336" s="23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8:26" x14ac:dyDescent="0.2">
      <c r="H5337" s="23"/>
      <c r="I5337" s="23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8:26" x14ac:dyDescent="0.2">
      <c r="H5338" s="23"/>
      <c r="I5338" s="23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8:26" x14ac:dyDescent="0.2">
      <c r="H5339" s="23"/>
      <c r="I5339" s="23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8:26" x14ac:dyDescent="0.2">
      <c r="H5340" s="23"/>
      <c r="I5340" s="23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8:26" x14ac:dyDescent="0.2">
      <c r="H5341" s="23"/>
      <c r="I5341" s="23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8:26" x14ac:dyDescent="0.2">
      <c r="H5342" s="23"/>
      <c r="I5342" s="23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8:26" x14ac:dyDescent="0.2">
      <c r="H5343" s="23"/>
      <c r="I5343" s="23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8:26" x14ac:dyDescent="0.2">
      <c r="H5344" s="23"/>
      <c r="I5344" s="23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8:26" x14ac:dyDescent="0.2">
      <c r="H5345" s="23"/>
      <c r="I5345" s="23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8:26" x14ac:dyDescent="0.2">
      <c r="H5346" s="23"/>
      <c r="I5346" s="23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8:26" x14ac:dyDescent="0.2">
      <c r="H5347" s="23"/>
      <c r="I5347" s="23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8:26" x14ac:dyDescent="0.2">
      <c r="H5348" s="23"/>
      <c r="I5348" s="23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8:26" x14ac:dyDescent="0.2">
      <c r="H5349" s="23"/>
      <c r="I5349" s="23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8:26" x14ac:dyDescent="0.2">
      <c r="H5350" s="23"/>
      <c r="I5350" s="23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8:26" x14ac:dyDescent="0.2">
      <c r="H5351" s="23"/>
      <c r="I5351" s="23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8:26" x14ac:dyDescent="0.2">
      <c r="H5352" s="23"/>
      <c r="I5352" s="23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8:26" x14ac:dyDescent="0.2">
      <c r="H5353" s="23"/>
      <c r="I5353" s="23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8:26" x14ac:dyDescent="0.2">
      <c r="H5354" s="23"/>
      <c r="I5354" s="23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8:26" x14ac:dyDescent="0.2">
      <c r="H5355" s="23"/>
      <c r="I5355" s="23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8:26" x14ac:dyDescent="0.2">
      <c r="H5356" s="23"/>
      <c r="I5356" s="23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8:26" x14ac:dyDescent="0.2">
      <c r="H5357" s="23"/>
      <c r="I5357" s="23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8:26" x14ac:dyDescent="0.2">
      <c r="H5358" s="23"/>
      <c r="I5358" s="23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8:26" x14ac:dyDescent="0.2">
      <c r="H5359" s="23"/>
      <c r="I5359" s="23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8:26" x14ac:dyDescent="0.2">
      <c r="H5360" s="23"/>
      <c r="I5360" s="23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8:26" x14ac:dyDescent="0.2">
      <c r="H5361" s="23"/>
      <c r="I5361" s="23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8:26" x14ac:dyDescent="0.2">
      <c r="H5362" s="23"/>
      <c r="I5362" s="23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8:26" x14ac:dyDescent="0.2">
      <c r="H5363" s="23"/>
      <c r="I5363" s="23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8:26" x14ac:dyDescent="0.2">
      <c r="H5364" s="23"/>
      <c r="I5364" s="23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8:26" x14ac:dyDescent="0.2">
      <c r="H5365" s="23"/>
      <c r="I5365" s="23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8:26" x14ac:dyDescent="0.2">
      <c r="H5366" s="23"/>
      <c r="I5366" s="23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8:26" x14ac:dyDescent="0.2">
      <c r="H5367" s="23"/>
      <c r="I5367" s="23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8:26" x14ac:dyDescent="0.2">
      <c r="H5368" s="23"/>
      <c r="I5368" s="23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8:26" x14ac:dyDescent="0.2">
      <c r="H5369" s="23"/>
      <c r="I5369" s="23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8:26" x14ac:dyDescent="0.2">
      <c r="H5370" s="23"/>
      <c r="I5370" s="23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8:26" x14ac:dyDescent="0.2">
      <c r="H5371" s="23"/>
      <c r="I5371" s="23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8:26" x14ac:dyDescent="0.2">
      <c r="H5372" s="23"/>
      <c r="I5372" s="23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8:26" x14ac:dyDescent="0.2">
      <c r="H5373" s="23"/>
      <c r="I5373" s="23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8:26" x14ac:dyDescent="0.2">
      <c r="H5374" s="23"/>
      <c r="I5374" s="23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8:26" x14ac:dyDescent="0.2">
      <c r="H5375" s="23"/>
      <c r="I5375" s="23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8:26" x14ac:dyDescent="0.2">
      <c r="H5376" s="23"/>
      <c r="I5376" s="23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8:26" x14ac:dyDescent="0.2">
      <c r="H5377" s="23"/>
      <c r="I5377" s="23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8:26" x14ac:dyDescent="0.2">
      <c r="H5378" s="23"/>
      <c r="I5378" s="23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8:26" x14ac:dyDescent="0.2">
      <c r="H5379" s="23"/>
      <c r="I5379" s="23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8:26" x14ac:dyDescent="0.2">
      <c r="H5380" s="23"/>
      <c r="I5380" s="23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8:26" x14ac:dyDescent="0.2">
      <c r="H5381" s="23"/>
      <c r="I5381" s="23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8:26" x14ac:dyDescent="0.2">
      <c r="H5382" s="23"/>
      <c r="I5382" s="23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8:26" x14ac:dyDescent="0.2">
      <c r="H5383" s="23"/>
      <c r="I5383" s="23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8:26" x14ac:dyDescent="0.2">
      <c r="H5384" s="23"/>
      <c r="I5384" s="23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8:26" x14ac:dyDescent="0.2">
      <c r="H5385" s="23"/>
      <c r="I5385" s="23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8:26" x14ac:dyDescent="0.2">
      <c r="H5386" s="23"/>
      <c r="I5386" s="23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8:26" x14ac:dyDescent="0.2">
      <c r="H5387" s="23"/>
      <c r="I5387" s="23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8:26" x14ac:dyDescent="0.2">
      <c r="H5388" s="23"/>
      <c r="I5388" s="23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8:26" x14ac:dyDescent="0.2">
      <c r="H5389" s="23"/>
      <c r="I5389" s="23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8:26" x14ac:dyDescent="0.2">
      <c r="H5390" s="23"/>
      <c r="I5390" s="23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8:26" x14ac:dyDescent="0.2">
      <c r="H5391" s="23"/>
      <c r="I5391" s="23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8:26" x14ac:dyDescent="0.2">
      <c r="H5392" s="23"/>
      <c r="I5392" s="23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8:26" x14ac:dyDescent="0.2">
      <c r="H5393" s="23"/>
      <c r="I5393" s="23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8:26" x14ac:dyDescent="0.2">
      <c r="H5394" s="23"/>
      <c r="I5394" s="23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8:26" x14ac:dyDescent="0.2">
      <c r="H5395" s="23"/>
      <c r="I5395" s="23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8:26" x14ac:dyDescent="0.2">
      <c r="H5396" s="23"/>
      <c r="I5396" s="23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8:26" x14ac:dyDescent="0.2">
      <c r="H5397" s="23"/>
      <c r="I5397" s="23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8:26" x14ac:dyDescent="0.2">
      <c r="H5398" s="23"/>
      <c r="I5398" s="23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8:26" x14ac:dyDescent="0.2">
      <c r="H5399" s="23"/>
      <c r="I5399" s="23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8:26" x14ac:dyDescent="0.2">
      <c r="H5400" s="23"/>
      <c r="I5400" s="23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8:26" x14ac:dyDescent="0.2">
      <c r="H5401" s="23"/>
      <c r="I5401" s="23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8:26" x14ac:dyDescent="0.2">
      <c r="H5402" s="23"/>
      <c r="I5402" s="23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8:26" x14ac:dyDescent="0.2">
      <c r="H5403" s="23"/>
      <c r="I5403" s="23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8:26" x14ac:dyDescent="0.2">
      <c r="H5404" s="23"/>
      <c r="I5404" s="23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8:26" x14ac:dyDescent="0.2">
      <c r="H5405" s="23"/>
      <c r="I5405" s="23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8:26" x14ac:dyDescent="0.2">
      <c r="H5406" s="23"/>
      <c r="I5406" s="23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8:26" x14ac:dyDescent="0.2">
      <c r="H5407" s="23"/>
      <c r="I5407" s="23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8:26" x14ac:dyDescent="0.2">
      <c r="H5408" s="23"/>
      <c r="I5408" s="23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8:26" x14ac:dyDescent="0.2">
      <c r="H5409" s="23"/>
      <c r="I5409" s="23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8:26" x14ac:dyDescent="0.2">
      <c r="H5410" s="23"/>
      <c r="I5410" s="23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8:26" x14ac:dyDescent="0.2">
      <c r="H5411" s="23"/>
      <c r="I5411" s="23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8:26" x14ac:dyDescent="0.2">
      <c r="H5412" s="23"/>
      <c r="I5412" s="23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8:26" x14ac:dyDescent="0.2">
      <c r="H5413" s="23"/>
      <c r="I5413" s="23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8:26" x14ac:dyDescent="0.2">
      <c r="H5414" s="23"/>
      <c r="I5414" s="23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8:26" x14ac:dyDescent="0.2">
      <c r="H5415" s="23"/>
      <c r="I5415" s="23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8:26" x14ac:dyDescent="0.2">
      <c r="H5416" s="23"/>
      <c r="I5416" s="23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8:26" x14ac:dyDescent="0.2">
      <c r="H5417" s="23"/>
      <c r="I5417" s="23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8:26" x14ac:dyDescent="0.2">
      <c r="H5418" s="23"/>
      <c r="I5418" s="23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8:26" x14ac:dyDescent="0.2">
      <c r="H5419" s="23"/>
      <c r="I5419" s="23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8:26" x14ac:dyDescent="0.2">
      <c r="H5420" s="23"/>
      <c r="I5420" s="23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8:26" x14ac:dyDescent="0.2">
      <c r="H5421" s="23"/>
      <c r="I5421" s="23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8:26" x14ac:dyDescent="0.2">
      <c r="H5422" s="23"/>
      <c r="I5422" s="23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8:26" x14ac:dyDescent="0.2">
      <c r="H5423" s="23"/>
      <c r="I5423" s="23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8:26" x14ac:dyDescent="0.2">
      <c r="H5424" s="23"/>
      <c r="I5424" s="23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8:26" x14ac:dyDescent="0.2">
      <c r="H5425" s="23"/>
      <c r="I5425" s="23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8:26" x14ac:dyDescent="0.2">
      <c r="H5426" s="23"/>
      <c r="I5426" s="23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8:26" x14ac:dyDescent="0.2">
      <c r="H5427" s="23"/>
      <c r="I5427" s="23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8:26" x14ac:dyDescent="0.2">
      <c r="H5428" s="23"/>
      <c r="I5428" s="23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8:26" x14ac:dyDescent="0.2">
      <c r="H5429" s="23"/>
      <c r="I5429" s="23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8:26" x14ac:dyDescent="0.2">
      <c r="H5430" s="23"/>
      <c r="I5430" s="23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8:26" x14ac:dyDescent="0.2">
      <c r="H5431" s="23"/>
      <c r="I5431" s="23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8:26" x14ac:dyDescent="0.2">
      <c r="H5432" s="23"/>
      <c r="I5432" s="23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8:26" x14ac:dyDescent="0.2">
      <c r="H5433" s="23"/>
      <c r="I5433" s="23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8:26" x14ac:dyDescent="0.2">
      <c r="H5434" s="23"/>
      <c r="I5434" s="23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8:26" x14ac:dyDescent="0.2">
      <c r="H5435" s="23"/>
      <c r="I5435" s="23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8:26" x14ac:dyDescent="0.2">
      <c r="H5436" s="23"/>
      <c r="I5436" s="23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8:26" x14ac:dyDescent="0.2">
      <c r="H5437" s="23"/>
      <c r="I5437" s="23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8:26" x14ac:dyDescent="0.2">
      <c r="H5438" s="23"/>
      <c r="I5438" s="23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8:26" x14ac:dyDescent="0.2">
      <c r="H5439" s="23"/>
      <c r="I5439" s="23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8:26" x14ac:dyDescent="0.2">
      <c r="H5440" s="23"/>
      <c r="I5440" s="23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8:26" x14ac:dyDescent="0.2">
      <c r="H5441" s="23"/>
      <c r="I5441" s="23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8:26" x14ac:dyDescent="0.2">
      <c r="H5442" s="23"/>
      <c r="I5442" s="23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8:26" x14ac:dyDescent="0.2">
      <c r="H5443" s="23"/>
      <c r="I5443" s="23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8:26" x14ac:dyDescent="0.2">
      <c r="H5444" s="23"/>
      <c r="I5444" s="23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8:26" x14ac:dyDescent="0.2">
      <c r="H5445" s="23"/>
      <c r="I5445" s="23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8:26" x14ac:dyDescent="0.2">
      <c r="H5446" s="23"/>
      <c r="I5446" s="23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8:26" x14ac:dyDescent="0.2">
      <c r="H5447" s="23"/>
      <c r="I5447" s="23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8:26" x14ac:dyDescent="0.2">
      <c r="H5448" s="23"/>
      <c r="I5448" s="23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8:26" x14ac:dyDescent="0.2">
      <c r="H5449" s="23"/>
      <c r="I5449" s="23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8:26" x14ac:dyDescent="0.2">
      <c r="H5450" s="23"/>
      <c r="I5450" s="23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8:26" x14ac:dyDescent="0.2">
      <c r="H5451" s="23"/>
      <c r="I5451" s="23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8:26" x14ac:dyDescent="0.2">
      <c r="H5452" s="23"/>
      <c r="I5452" s="23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8:26" x14ac:dyDescent="0.2">
      <c r="H5453" s="23"/>
      <c r="I5453" s="23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8:26" x14ac:dyDescent="0.2">
      <c r="H5454" s="23"/>
      <c r="I5454" s="23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8:26" x14ac:dyDescent="0.2">
      <c r="H5455" s="23"/>
      <c r="I5455" s="23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8:26" x14ac:dyDescent="0.2">
      <c r="H5456" s="23"/>
      <c r="I5456" s="23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8:26" x14ac:dyDescent="0.2">
      <c r="H5457" s="23"/>
      <c r="I5457" s="23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8:26" x14ac:dyDescent="0.2">
      <c r="H5458" s="23"/>
      <c r="I5458" s="23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8:26" x14ac:dyDescent="0.2">
      <c r="H5459" s="23"/>
      <c r="I5459" s="23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8:26" x14ac:dyDescent="0.2">
      <c r="H5460" s="23"/>
      <c r="I5460" s="23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8:26" x14ac:dyDescent="0.2">
      <c r="H5461" s="23"/>
      <c r="I5461" s="23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8:26" x14ac:dyDescent="0.2">
      <c r="H5462" s="23"/>
      <c r="I5462" s="23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8:26" x14ac:dyDescent="0.2">
      <c r="H5463" s="23"/>
      <c r="I5463" s="23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8:26" x14ac:dyDescent="0.2">
      <c r="H5464" s="23"/>
      <c r="I5464" s="23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8:26" x14ac:dyDescent="0.2">
      <c r="H5465" s="23"/>
      <c r="I5465" s="23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8:26" x14ac:dyDescent="0.2">
      <c r="H5466" s="23"/>
      <c r="I5466" s="23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8:26" x14ac:dyDescent="0.2">
      <c r="H5467" s="23"/>
      <c r="I5467" s="23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8:26" x14ac:dyDescent="0.2">
      <c r="H5468" s="23"/>
      <c r="I5468" s="23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8:26" x14ac:dyDescent="0.2">
      <c r="H5469" s="23"/>
      <c r="I5469" s="23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8:26" x14ac:dyDescent="0.2">
      <c r="H5470" s="23"/>
      <c r="I5470" s="23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8:26" x14ac:dyDescent="0.2">
      <c r="H5471" s="23"/>
      <c r="I5471" s="23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8:26" x14ac:dyDescent="0.2">
      <c r="H5472" s="23"/>
      <c r="I5472" s="23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8:26" x14ac:dyDescent="0.2">
      <c r="H5473" s="23"/>
      <c r="I5473" s="23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8:26" x14ac:dyDescent="0.2">
      <c r="H5474" s="23"/>
      <c r="I5474" s="23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8:26" x14ac:dyDescent="0.2">
      <c r="H5475" s="23"/>
      <c r="I5475" s="23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8:26" x14ac:dyDescent="0.2">
      <c r="H5476" s="23"/>
      <c r="I5476" s="23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8:26" x14ac:dyDescent="0.2">
      <c r="H5477" s="23"/>
      <c r="I5477" s="23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8:26" x14ac:dyDescent="0.2">
      <c r="H5478" s="23"/>
      <c r="I5478" s="23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8:26" x14ac:dyDescent="0.2">
      <c r="H5479" s="23"/>
      <c r="I5479" s="23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8:26" x14ac:dyDescent="0.2">
      <c r="H5480" s="23"/>
      <c r="I5480" s="23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8:26" x14ac:dyDescent="0.2">
      <c r="H5481" s="23"/>
      <c r="I5481" s="23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8:26" x14ac:dyDescent="0.2">
      <c r="H5482" s="23"/>
      <c r="I5482" s="23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8:26" x14ac:dyDescent="0.2">
      <c r="H5483" s="23"/>
      <c r="I5483" s="23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8:26" x14ac:dyDescent="0.2">
      <c r="H5484" s="23"/>
      <c r="I5484" s="23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66DFC-9AEC-424A-8959-A8FD94A38E67}">
  <sheetPr codeName="Planilha4"/>
  <dimension ref="A1:CR218"/>
  <sheetViews>
    <sheetView zoomScale="85" zoomScaleNormal="85" workbookViewId="0"/>
  </sheetViews>
  <sheetFormatPr defaultRowHeight="14.25" x14ac:dyDescent="0.2"/>
  <cols>
    <col min="1" max="1" width="37.125" bestFit="1" customWidth="1"/>
    <col min="2" max="2" width="19.5" bestFit="1" customWidth="1"/>
    <col min="3" max="3" width="14.5" bestFit="1" customWidth="1"/>
    <col min="4" max="4" width="14.375" bestFit="1" customWidth="1"/>
    <col min="5" max="10" width="12.875" bestFit="1" customWidth="1"/>
    <col min="11" max="11" width="14.375" bestFit="1" customWidth="1"/>
    <col min="12" max="12" width="15.375" bestFit="1" customWidth="1"/>
    <col min="13" max="15" width="14.375" bestFit="1" customWidth="1"/>
    <col min="16" max="16" width="12.875" bestFit="1" customWidth="1"/>
    <col min="17" max="17" width="12.75" bestFit="1" customWidth="1"/>
    <col min="18" max="20" width="11.875" bestFit="1" customWidth="1"/>
    <col min="21" max="21" width="12.75" bestFit="1" customWidth="1"/>
    <col min="22" max="23" width="12.875" bestFit="1" customWidth="1"/>
    <col min="24" max="24" width="14.375" bestFit="1" customWidth="1"/>
    <col min="25" max="25" width="14.5" bestFit="1" customWidth="1"/>
    <col min="26" max="29" width="11.875" bestFit="1" customWidth="1"/>
    <col min="30" max="31" width="12.875" bestFit="1" customWidth="1"/>
    <col min="32" max="32" width="12.75" bestFit="1" customWidth="1"/>
    <col min="33" max="34" width="12.875" bestFit="1" customWidth="1"/>
    <col min="35" max="36" width="12.75" bestFit="1" customWidth="1"/>
    <col min="37" max="37" width="12.875" bestFit="1" customWidth="1"/>
    <col min="38" max="38" width="14.375" bestFit="1" customWidth="1"/>
    <col min="39" max="42" width="10.875" bestFit="1" customWidth="1"/>
    <col min="43" max="43" width="11.875" bestFit="1" customWidth="1"/>
    <col min="44" max="44" width="12.75" bestFit="1" customWidth="1"/>
    <col min="45" max="45" width="16.125" bestFit="1" customWidth="1"/>
    <col min="46" max="46" width="15.375" bestFit="1" customWidth="1"/>
    <col min="47" max="47" width="7.625" bestFit="1" customWidth="1"/>
    <col min="48" max="48" width="10.875" bestFit="1" customWidth="1"/>
    <col min="49" max="50" width="7.625" bestFit="1" customWidth="1"/>
    <col min="51" max="51" width="18" bestFit="1" customWidth="1"/>
    <col min="52" max="52" width="15.375" bestFit="1" customWidth="1"/>
    <col min="53" max="53" width="30.625" bestFit="1" customWidth="1"/>
    <col min="54" max="54" width="31.625" bestFit="1" customWidth="1"/>
    <col min="55" max="55" width="31.125" bestFit="1" customWidth="1"/>
    <col min="56" max="57" width="30.625" bestFit="1" customWidth="1"/>
    <col min="58" max="58" width="30.125" bestFit="1" customWidth="1"/>
    <col min="59" max="59" width="28.125" bestFit="1" customWidth="1"/>
    <col min="60" max="61" width="30.625" bestFit="1" customWidth="1"/>
    <col min="62" max="62" width="31.125" bestFit="1" customWidth="1"/>
    <col min="63" max="63" width="28.125" bestFit="1" customWidth="1"/>
    <col min="64" max="64" width="30.625" bestFit="1" customWidth="1"/>
    <col min="65" max="65" width="32.625" bestFit="1" customWidth="1"/>
    <col min="66" max="660" width="19.5" bestFit="1" customWidth="1"/>
    <col min="661" max="661" width="10.75" bestFit="1" customWidth="1"/>
  </cols>
  <sheetData>
    <row r="1" spans="1:96" x14ac:dyDescent="0.2">
      <c r="A1" s="25" t="s">
        <v>4150</v>
      </c>
      <c r="B1" s="25" t="s">
        <v>4124</v>
      </c>
      <c r="AY1" s="29"/>
    </row>
    <row r="2" spans="1:96" x14ac:dyDescent="0.2">
      <c r="B2" t="s">
        <v>4135</v>
      </c>
      <c r="L2" t="s">
        <v>4136</v>
      </c>
      <c r="M2" t="s">
        <v>4133</v>
      </c>
      <c r="Y2" t="s">
        <v>4134</v>
      </c>
      <c r="Z2" t="s">
        <v>4131</v>
      </c>
      <c r="AL2" t="s">
        <v>4132</v>
      </c>
      <c r="AM2" t="s">
        <v>4129</v>
      </c>
      <c r="AQ2" t="s">
        <v>4130</v>
      </c>
      <c r="AR2" t="s">
        <v>4127</v>
      </c>
      <c r="AS2" t="s">
        <v>4128</v>
      </c>
      <c r="AT2" t="s">
        <v>4126</v>
      </c>
    </row>
    <row r="3" spans="1:96" x14ac:dyDescent="0.2">
      <c r="A3" s="25" t="s">
        <v>4149</v>
      </c>
      <c r="B3" t="s">
        <v>4141</v>
      </c>
      <c r="C3" t="s">
        <v>4142</v>
      </c>
      <c r="D3" t="s">
        <v>4143</v>
      </c>
      <c r="E3" t="s">
        <v>4144</v>
      </c>
      <c r="F3" t="s">
        <v>4145</v>
      </c>
      <c r="G3" t="s">
        <v>4146</v>
      </c>
      <c r="H3" t="s">
        <v>4147</v>
      </c>
      <c r="I3" t="s">
        <v>4148</v>
      </c>
      <c r="J3" t="s">
        <v>4137</v>
      </c>
      <c r="K3" t="s">
        <v>4138</v>
      </c>
      <c r="M3" t="s">
        <v>4141</v>
      </c>
      <c r="N3" t="s">
        <v>4142</v>
      </c>
      <c r="O3" t="s">
        <v>4143</v>
      </c>
      <c r="P3" t="s">
        <v>4144</v>
      </c>
      <c r="Q3" t="s">
        <v>4145</v>
      </c>
      <c r="R3" t="s">
        <v>4146</v>
      </c>
      <c r="S3" t="s">
        <v>4147</v>
      </c>
      <c r="T3" t="s">
        <v>4148</v>
      </c>
      <c r="U3" t="s">
        <v>4137</v>
      </c>
      <c r="V3" t="s">
        <v>4138</v>
      </c>
      <c r="W3" t="s">
        <v>4139</v>
      </c>
      <c r="X3" t="s">
        <v>4140</v>
      </c>
      <c r="Z3" t="s">
        <v>4141</v>
      </c>
      <c r="AA3" t="s">
        <v>4142</v>
      </c>
      <c r="AB3" t="s">
        <v>4143</v>
      </c>
      <c r="AC3" t="s">
        <v>4144</v>
      </c>
      <c r="AD3" t="s">
        <v>4145</v>
      </c>
      <c r="AE3" t="s">
        <v>4146</v>
      </c>
      <c r="AF3" t="s">
        <v>4147</v>
      </c>
      <c r="AG3" t="s">
        <v>4148</v>
      </c>
      <c r="AH3" t="s">
        <v>4137</v>
      </c>
      <c r="AI3" t="s">
        <v>4138</v>
      </c>
      <c r="AJ3" t="s">
        <v>4139</v>
      </c>
      <c r="AK3" t="s">
        <v>4140</v>
      </c>
      <c r="AM3" t="s">
        <v>4137</v>
      </c>
      <c r="AN3" t="s">
        <v>4138</v>
      </c>
      <c r="AO3" t="s">
        <v>4139</v>
      </c>
      <c r="AP3" t="s">
        <v>4140</v>
      </c>
      <c r="AR3" t="s">
        <v>4125</v>
      </c>
    </row>
    <row r="4" spans="1:96" x14ac:dyDescent="0.2">
      <c r="A4" s="26" t="s">
        <v>68</v>
      </c>
      <c r="B4" s="28"/>
      <c r="C4" s="28"/>
      <c r="D4" s="28"/>
      <c r="E4" s="28"/>
      <c r="F4" s="28"/>
      <c r="G4" s="28"/>
      <c r="H4" s="28"/>
      <c r="I4" s="28"/>
      <c r="J4" s="28"/>
      <c r="K4" s="28">
        <v>2789.58</v>
      </c>
      <c r="L4" s="28">
        <v>2789.58</v>
      </c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>
        <v>2789.58</v>
      </c>
    </row>
    <row r="5" spans="1:96" x14ac:dyDescent="0.2">
      <c r="A5" s="27" t="s">
        <v>19</v>
      </c>
      <c r="B5" s="28"/>
      <c r="C5" s="28"/>
      <c r="D5" s="28"/>
      <c r="E5" s="28"/>
      <c r="F5" s="28"/>
      <c r="G5" s="28"/>
      <c r="H5" s="28"/>
      <c r="I5" s="28"/>
      <c r="J5" s="28"/>
      <c r="K5" s="28">
        <v>2789.58</v>
      </c>
      <c r="L5" s="28">
        <v>2789.58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>
        <v>2789.58</v>
      </c>
    </row>
    <row r="6" spans="1:96" x14ac:dyDescent="0.2">
      <c r="A6" s="26" t="s">
        <v>17</v>
      </c>
      <c r="B6" s="28">
        <v>11062.9</v>
      </c>
      <c r="C6" s="28">
        <v>12597.420000000002</v>
      </c>
      <c r="D6" s="28">
        <v>22781.960000000003</v>
      </c>
      <c r="E6" s="28">
        <v>13424.18</v>
      </c>
      <c r="F6" s="28">
        <v>11131.51</v>
      </c>
      <c r="G6" s="28">
        <v>12678.53</v>
      </c>
      <c r="H6" s="28">
        <v>14228.86</v>
      </c>
      <c r="I6" s="28">
        <v>12807.850000000002</v>
      </c>
      <c r="J6" s="28">
        <v>18997.27</v>
      </c>
      <c r="K6" s="28">
        <v>41050.74</v>
      </c>
      <c r="L6" s="28">
        <v>170761.22</v>
      </c>
      <c r="M6" s="28">
        <v>8280.4199999999983</v>
      </c>
      <c r="N6" s="28">
        <v>7030.9</v>
      </c>
      <c r="O6" s="28">
        <v>2502.89</v>
      </c>
      <c r="P6" s="28">
        <v>3856.51</v>
      </c>
      <c r="Q6" s="28">
        <v>5137.43</v>
      </c>
      <c r="R6" s="28">
        <v>5043.4399999999996</v>
      </c>
      <c r="S6" s="28">
        <v>2839.58</v>
      </c>
      <c r="T6" s="28">
        <v>7929.58</v>
      </c>
      <c r="U6" s="28">
        <v>15305.52</v>
      </c>
      <c r="V6" s="28">
        <v>8911.0299999999988</v>
      </c>
      <c r="W6" s="28">
        <v>9215.83</v>
      </c>
      <c r="X6" s="28">
        <v>10784.83</v>
      </c>
      <c r="Y6" s="28">
        <v>86837.96</v>
      </c>
      <c r="Z6" s="28">
        <v>1800</v>
      </c>
      <c r="AA6" s="28">
        <v>3187</v>
      </c>
      <c r="AB6" s="28">
        <v>2208.33</v>
      </c>
      <c r="AC6" s="28">
        <v>427.5</v>
      </c>
      <c r="AD6" s="28">
        <v>1012.46</v>
      </c>
      <c r="AE6" s="28">
        <v>11060.689999999999</v>
      </c>
      <c r="AF6" s="28">
        <v>6899.3</v>
      </c>
      <c r="AG6" s="28">
        <v>5254.07</v>
      </c>
      <c r="AH6" s="28">
        <v>9477.6</v>
      </c>
      <c r="AI6" s="28">
        <v>555.91</v>
      </c>
      <c r="AJ6" s="28">
        <v>8871.44</v>
      </c>
      <c r="AK6" s="28">
        <v>4570.6799999999994</v>
      </c>
      <c r="AL6" s="28">
        <v>55324.979999999996</v>
      </c>
      <c r="AM6" s="28">
        <v>3840</v>
      </c>
      <c r="AN6" s="28">
        <v>4800</v>
      </c>
      <c r="AO6" s="28">
        <v>6500</v>
      </c>
      <c r="AP6" s="28">
        <v>3342.5</v>
      </c>
      <c r="AQ6" s="28">
        <v>18482.5</v>
      </c>
      <c r="AR6" s="28"/>
      <c r="AS6" s="28"/>
      <c r="AT6" s="28">
        <v>331406.66000000003</v>
      </c>
    </row>
    <row r="7" spans="1:96" x14ac:dyDescent="0.2">
      <c r="A7" s="27" t="s">
        <v>106</v>
      </c>
      <c r="B7" s="28"/>
      <c r="C7" s="28"/>
      <c r="D7" s="28">
        <v>8100</v>
      </c>
      <c r="E7" s="28">
        <v>2500</v>
      </c>
      <c r="F7" s="28"/>
      <c r="G7" s="28">
        <v>1500</v>
      </c>
      <c r="H7" s="28">
        <v>1500</v>
      </c>
      <c r="I7" s="28"/>
      <c r="J7" s="28"/>
      <c r="K7" s="28">
        <v>5500</v>
      </c>
      <c r="L7" s="28">
        <v>19100</v>
      </c>
      <c r="M7" s="28"/>
      <c r="N7" s="28">
        <v>3500</v>
      </c>
      <c r="O7" s="28"/>
      <c r="P7" s="28"/>
      <c r="Q7" s="28"/>
      <c r="R7" s="28">
        <v>1500</v>
      </c>
      <c r="S7" s="28"/>
      <c r="T7" s="28">
        <v>1200</v>
      </c>
      <c r="U7" s="28"/>
      <c r="V7" s="28"/>
      <c r="W7" s="28"/>
      <c r="X7" s="28">
        <v>500</v>
      </c>
      <c r="Y7" s="28">
        <v>6700</v>
      </c>
      <c r="Z7" s="28"/>
      <c r="AA7" s="28"/>
      <c r="AB7" s="28"/>
      <c r="AC7" s="28"/>
      <c r="AD7" s="28"/>
      <c r="AE7" s="28">
        <v>1000</v>
      </c>
      <c r="AF7" s="28"/>
      <c r="AG7" s="28"/>
      <c r="AH7" s="28"/>
      <c r="AI7" s="28"/>
      <c r="AJ7" s="28">
        <v>1642</v>
      </c>
      <c r="AK7" s="28">
        <v>1200</v>
      </c>
      <c r="AL7" s="28">
        <v>3842</v>
      </c>
      <c r="AM7" s="28"/>
      <c r="AN7" s="28"/>
      <c r="AO7" s="28">
        <v>1100</v>
      </c>
      <c r="AP7" s="28"/>
      <c r="AQ7" s="28">
        <v>1100</v>
      </c>
      <c r="AR7" s="28"/>
      <c r="AS7" s="28"/>
      <c r="AT7" s="28">
        <v>30742</v>
      </c>
      <c r="AW7" s="28"/>
    </row>
    <row r="8" spans="1:96" x14ac:dyDescent="0.2">
      <c r="A8" s="27" t="s">
        <v>12</v>
      </c>
      <c r="B8" s="28">
        <v>4770</v>
      </c>
      <c r="C8" s="28">
        <v>4770</v>
      </c>
      <c r="D8" s="28">
        <v>5417.63</v>
      </c>
      <c r="E8" s="28">
        <v>5462.18</v>
      </c>
      <c r="F8" s="28">
        <v>5417.63</v>
      </c>
      <c r="G8" s="28">
        <v>5517.71</v>
      </c>
      <c r="H8" s="28">
        <v>5417.63</v>
      </c>
      <c r="I8" s="28">
        <v>7000.35</v>
      </c>
      <c r="J8" s="28">
        <v>7000.35</v>
      </c>
      <c r="K8" s="28">
        <v>7004.69</v>
      </c>
      <c r="L8" s="28">
        <v>57778.17</v>
      </c>
      <c r="M8" s="28"/>
      <c r="N8" s="28"/>
      <c r="O8" s="28"/>
      <c r="P8" s="28"/>
      <c r="Q8" s="28">
        <v>3259.64</v>
      </c>
      <c r="R8" s="28">
        <v>2000</v>
      </c>
      <c r="S8" s="28">
        <v>1647.63</v>
      </c>
      <c r="T8" s="28">
        <v>5417.63</v>
      </c>
      <c r="U8" s="28">
        <v>5417.63</v>
      </c>
      <c r="V8" s="28">
        <v>5417.63</v>
      </c>
      <c r="W8" s="28">
        <v>5417.63</v>
      </c>
      <c r="X8" s="28">
        <v>5417.63</v>
      </c>
      <c r="Y8" s="28">
        <v>33995.42</v>
      </c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>
        <v>91773.590000000011</v>
      </c>
    </row>
    <row r="9" spans="1:96" x14ac:dyDescent="0.2">
      <c r="A9" s="27" t="s">
        <v>20</v>
      </c>
      <c r="B9" s="28"/>
      <c r="C9" s="28"/>
      <c r="D9" s="28"/>
      <c r="E9" s="28"/>
      <c r="F9" s="28"/>
      <c r="G9" s="28"/>
      <c r="H9" s="28">
        <v>619.42999999999995</v>
      </c>
      <c r="I9" s="28"/>
      <c r="J9" s="28"/>
      <c r="K9" s="28"/>
      <c r="L9" s="28">
        <v>619.42999999999995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>
        <v>309</v>
      </c>
      <c r="AG9" s="28"/>
      <c r="AH9" s="28"/>
      <c r="AI9" s="28"/>
      <c r="AJ9" s="28"/>
      <c r="AK9" s="28"/>
      <c r="AL9" s="28">
        <v>309</v>
      </c>
      <c r="AM9" s="28"/>
      <c r="AN9" s="28"/>
      <c r="AO9" s="28"/>
      <c r="AP9" s="28"/>
      <c r="AQ9" s="28"/>
      <c r="AR9" s="28"/>
      <c r="AS9" s="28"/>
      <c r="AT9" s="28">
        <v>928.43</v>
      </c>
    </row>
    <row r="10" spans="1:96" x14ac:dyDescent="0.2">
      <c r="A10" s="27" t="s">
        <v>92</v>
      </c>
      <c r="B10" s="28"/>
      <c r="C10" s="28"/>
      <c r="D10" s="28"/>
      <c r="E10" s="28"/>
      <c r="F10" s="28"/>
      <c r="G10" s="28"/>
      <c r="H10" s="28"/>
      <c r="I10" s="28"/>
      <c r="J10" s="28">
        <v>3426.37</v>
      </c>
      <c r="K10" s="28">
        <v>22674.25</v>
      </c>
      <c r="L10" s="28">
        <v>26100.62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>
        <v>26100.62</v>
      </c>
      <c r="AY10" s="29"/>
    </row>
    <row r="11" spans="1:96" x14ac:dyDescent="0.2">
      <c r="A11" s="27" t="s">
        <v>26</v>
      </c>
      <c r="B11" s="28">
        <v>149</v>
      </c>
      <c r="C11" s="28">
        <v>149</v>
      </c>
      <c r="D11" s="28"/>
      <c r="E11" s="28">
        <v>149</v>
      </c>
      <c r="F11" s="28">
        <v>149</v>
      </c>
      <c r="G11" s="28">
        <v>149</v>
      </c>
      <c r="H11" s="28">
        <v>164.9</v>
      </c>
      <c r="I11" s="28">
        <v>170</v>
      </c>
      <c r="J11" s="28">
        <v>166.4</v>
      </c>
      <c r="K11" s="28">
        <v>165.2</v>
      </c>
      <c r="L11" s="28">
        <v>1411.5000000000002</v>
      </c>
      <c r="M11" s="28"/>
      <c r="N11" s="28"/>
      <c r="O11" s="28"/>
      <c r="P11" s="28"/>
      <c r="Q11" s="28"/>
      <c r="R11" s="28"/>
      <c r="S11" s="28"/>
      <c r="T11" s="28"/>
      <c r="U11" s="28"/>
      <c r="V11" s="28">
        <v>90</v>
      </c>
      <c r="W11" s="28">
        <v>350</v>
      </c>
      <c r="X11" s="28">
        <v>149</v>
      </c>
      <c r="Y11" s="28">
        <v>589</v>
      </c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>
        <v>2000.5000000000002</v>
      </c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</row>
    <row r="12" spans="1:96" x14ac:dyDescent="0.2">
      <c r="A12" s="27" t="s">
        <v>27</v>
      </c>
      <c r="B12" s="28">
        <v>1665.8000000000002</v>
      </c>
      <c r="C12" s="28">
        <v>3477.2200000000003</v>
      </c>
      <c r="D12" s="28">
        <v>4304.6099999999997</v>
      </c>
      <c r="E12" s="28"/>
      <c r="F12" s="28"/>
      <c r="G12" s="28"/>
      <c r="H12" s="28"/>
      <c r="I12" s="28"/>
      <c r="J12" s="28"/>
      <c r="K12" s="28"/>
      <c r="L12" s="28">
        <v>9447.630000000001</v>
      </c>
      <c r="M12" s="28"/>
      <c r="N12" s="28"/>
      <c r="O12" s="28"/>
      <c r="P12" s="28"/>
      <c r="Q12" s="28"/>
      <c r="R12" s="28"/>
      <c r="S12" s="28"/>
      <c r="T12" s="28"/>
      <c r="U12" s="28">
        <v>7110.89</v>
      </c>
      <c r="V12" s="28"/>
      <c r="W12" s="28"/>
      <c r="X12" s="28"/>
      <c r="Y12" s="28">
        <v>7110.89</v>
      </c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>
        <v>16558.52</v>
      </c>
    </row>
    <row r="13" spans="1:96" x14ac:dyDescent="0.2">
      <c r="A13" s="27" t="s">
        <v>19</v>
      </c>
      <c r="B13" s="28">
        <v>636</v>
      </c>
      <c r="C13" s="28">
        <v>116</v>
      </c>
      <c r="D13" s="28">
        <v>164</v>
      </c>
      <c r="E13" s="28">
        <v>500</v>
      </c>
      <c r="F13" s="28">
        <v>308</v>
      </c>
      <c r="G13" s="28">
        <v>172</v>
      </c>
      <c r="H13" s="28">
        <v>615</v>
      </c>
      <c r="I13" s="28">
        <v>192</v>
      </c>
      <c r="J13" s="28">
        <v>3141.66</v>
      </c>
      <c r="K13" s="28"/>
      <c r="L13" s="28">
        <v>5844.66</v>
      </c>
      <c r="M13" s="28">
        <v>524.23</v>
      </c>
      <c r="N13" s="28">
        <v>1001.46</v>
      </c>
      <c r="O13" s="28">
        <v>624.5</v>
      </c>
      <c r="P13" s="28">
        <v>744</v>
      </c>
      <c r="Q13" s="28">
        <v>544.5</v>
      </c>
      <c r="R13" s="28">
        <v>172</v>
      </c>
      <c r="S13" s="28">
        <v>124</v>
      </c>
      <c r="T13" s="28">
        <v>124</v>
      </c>
      <c r="U13" s="28">
        <v>124</v>
      </c>
      <c r="V13" s="28">
        <v>1124</v>
      </c>
      <c r="W13" s="28">
        <v>124</v>
      </c>
      <c r="X13" s="28">
        <v>200</v>
      </c>
      <c r="Y13" s="28">
        <v>5430.6900000000005</v>
      </c>
      <c r="Z13" s="28"/>
      <c r="AA13" s="28">
        <v>547</v>
      </c>
      <c r="AB13" s="28">
        <v>408.33</v>
      </c>
      <c r="AC13" s="28">
        <v>48</v>
      </c>
      <c r="AD13" s="28">
        <v>48</v>
      </c>
      <c r="AE13" s="28">
        <v>48</v>
      </c>
      <c r="AF13" s="28">
        <v>175.5</v>
      </c>
      <c r="AG13" s="28">
        <v>76</v>
      </c>
      <c r="AH13" s="28">
        <v>76</v>
      </c>
      <c r="AI13" s="28">
        <v>104</v>
      </c>
      <c r="AJ13" s="28">
        <v>264</v>
      </c>
      <c r="AK13" s="28">
        <v>357.64</v>
      </c>
      <c r="AL13" s="28">
        <v>2152.4699999999998</v>
      </c>
      <c r="AM13" s="28"/>
      <c r="AN13" s="28"/>
      <c r="AO13" s="28"/>
      <c r="AP13" s="28">
        <v>1542.5</v>
      </c>
      <c r="AQ13" s="28">
        <v>1542.5</v>
      </c>
      <c r="AR13" s="28"/>
      <c r="AS13" s="28"/>
      <c r="AT13" s="28">
        <v>14970.319999999998</v>
      </c>
    </row>
    <row r="14" spans="1:96" x14ac:dyDescent="0.2">
      <c r="A14" s="27" t="s">
        <v>24</v>
      </c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>
        <v>165.3</v>
      </c>
      <c r="R14" s="28"/>
      <c r="S14" s="28"/>
      <c r="T14" s="28"/>
      <c r="U14" s="28"/>
      <c r="V14" s="28"/>
      <c r="W14" s="28"/>
      <c r="X14" s="28"/>
      <c r="Y14" s="28">
        <v>165.3</v>
      </c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>
        <v>165.3</v>
      </c>
    </row>
    <row r="15" spans="1:96" x14ac:dyDescent="0.2">
      <c r="A15" s="27" t="s">
        <v>25</v>
      </c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>
        <v>162.49</v>
      </c>
      <c r="S15" s="28"/>
      <c r="T15" s="28"/>
      <c r="U15" s="28"/>
      <c r="V15" s="28"/>
      <c r="W15" s="28"/>
      <c r="X15" s="28"/>
      <c r="Y15" s="28">
        <v>162.49</v>
      </c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>
        <v>162.49</v>
      </c>
    </row>
    <row r="16" spans="1:96" x14ac:dyDescent="0.2">
      <c r="A16" s="27" t="s">
        <v>18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>
        <v>4578.6000000000004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>
        <v>4578.6000000000004</v>
      </c>
      <c r="Z16" s="28">
        <v>1800</v>
      </c>
      <c r="AA16" s="28">
        <v>2640</v>
      </c>
      <c r="AB16" s="28">
        <v>1800</v>
      </c>
      <c r="AC16" s="28">
        <v>360</v>
      </c>
      <c r="AD16" s="28">
        <v>240</v>
      </c>
      <c r="AE16" s="28">
        <v>9630</v>
      </c>
      <c r="AF16" s="28">
        <v>6240</v>
      </c>
      <c r="AG16" s="28">
        <v>1800</v>
      </c>
      <c r="AH16" s="28">
        <v>6600</v>
      </c>
      <c r="AI16" s="28"/>
      <c r="AJ16" s="28">
        <v>4800</v>
      </c>
      <c r="AK16" s="28">
        <v>1200</v>
      </c>
      <c r="AL16" s="28">
        <v>37110</v>
      </c>
      <c r="AM16" s="28">
        <v>3840</v>
      </c>
      <c r="AN16" s="28">
        <v>4800</v>
      </c>
      <c r="AO16" s="28">
        <v>5400</v>
      </c>
      <c r="AP16" s="28">
        <v>1800</v>
      </c>
      <c r="AQ16" s="28">
        <v>15840</v>
      </c>
      <c r="AR16" s="28"/>
      <c r="AS16" s="28"/>
      <c r="AT16" s="28">
        <v>57528.6</v>
      </c>
    </row>
    <row r="17" spans="1:96" x14ac:dyDescent="0.2">
      <c r="A17" s="27" t="s">
        <v>77</v>
      </c>
      <c r="B17" s="28"/>
      <c r="C17" s="28"/>
      <c r="D17" s="28">
        <v>59.93</v>
      </c>
      <c r="E17" s="28"/>
      <c r="F17" s="28">
        <v>148</v>
      </c>
      <c r="G17" s="28">
        <v>174.3</v>
      </c>
      <c r="H17" s="28"/>
      <c r="I17" s="28">
        <v>14</v>
      </c>
      <c r="J17" s="28"/>
      <c r="K17" s="28"/>
      <c r="L17" s="28">
        <v>396.23</v>
      </c>
      <c r="M17" s="28">
        <v>556.9</v>
      </c>
      <c r="N17" s="28"/>
      <c r="O17" s="28">
        <v>262.27999999999997</v>
      </c>
      <c r="P17" s="28"/>
      <c r="Q17" s="28"/>
      <c r="R17" s="28"/>
      <c r="S17" s="28"/>
      <c r="T17" s="28"/>
      <c r="U17" s="28"/>
      <c r="V17" s="28"/>
      <c r="W17" s="28"/>
      <c r="X17" s="28"/>
      <c r="Y17" s="28">
        <v>819.18</v>
      </c>
      <c r="Z17" s="28"/>
      <c r="AA17" s="28"/>
      <c r="AB17" s="28"/>
      <c r="AC17" s="28"/>
      <c r="AD17" s="28">
        <v>180</v>
      </c>
      <c r="AE17" s="28">
        <v>44.3</v>
      </c>
      <c r="AF17" s="28">
        <v>94.81</v>
      </c>
      <c r="AG17" s="28">
        <v>245.17000000000002</v>
      </c>
      <c r="AH17" s="28"/>
      <c r="AI17" s="28">
        <v>76</v>
      </c>
      <c r="AJ17" s="28">
        <v>1749.5600000000002</v>
      </c>
      <c r="AK17" s="28">
        <v>1321.25</v>
      </c>
      <c r="AL17" s="28">
        <v>3711.09</v>
      </c>
      <c r="AM17" s="28"/>
      <c r="AN17" s="28"/>
      <c r="AO17" s="28"/>
      <c r="AP17" s="28"/>
      <c r="AQ17" s="28"/>
      <c r="AR17" s="28"/>
      <c r="AS17" s="28"/>
      <c r="AT17" s="28">
        <v>4926.5</v>
      </c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</row>
    <row r="18" spans="1:96" x14ac:dyDescent="0.2">
      <c r="A18" s="27" t="s">
        <v>96</v>
      </c>
      <c r="B18" s="28"/>
      <c r="C18" s="28"/>
      <c r="D18" s="28"/>
      <c r="E18" s="28"/>
      <c r="F18" s="28"/>
      <c r="G18" s="28"/>
      <c r="H18" s="28"/>
      <c r="I18" s="28"/>
      <c r="J18" s="28">
        <v>99.99</v>
      </c>
      <c r="K18" s="28"/>
      <c r="L18" s="28">
        <v>99.99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>
        <v>99.99</v>
      </c>
    </row>
    <row r="19" spans="1:96" x14ac:dyDescent="0.2">
      <c r="A19" s="27" t="s">
        <v>81</v>
      </c>
      <c r="B19" s="28"/>
      <c r="C19" s="28"/>
      <c r="D19" s="28"/>
      <c r="E19" s="28"/>
      <c r="F19" s="28">
        <v>88.68</v>
      </c>
      <c r="G19" s="28">
        <v>88.52</v>
      </c>
      <c r="H19" s="28"/>
      <c r="I19" s="28"/>
      <c r="J19" s="28"/>
      <c r="K19" s="28"/>
      <c r="L19" s="28">
        <v>177.2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>
        <v>177.2</v>
      </c>
    </row>
    <row r="20" spans="1:96" x14ac:dyDescent="0.2">
      <c r="A20" s="27" t="s">
        <v>11</v>
      </c>
      <c r="B20" s="28"/>
      <c r="C20" s="28"/>
      <c r="D20" s="28">
        <v>218.99</v>
      </c>
      <c r="E20" s="28"/>
      <c r="F20" s="28"/>
      <c r="G20" s="28"/>
      <c r="H20" s="28"/>
      <c r="I20" s="28">
        <v>400</v>
      </c>
      <c r="J20" s="28"/>
      <c r="K20" s="28"/>
      <c r="L20" s="28">
        <v>618.99</v>
      </c>
      <c r="M20" s="28">
        <v>275.96999999999997</v>
      </c>
      <c r="N20" s="28">
        <v>1041.04</v>
      </c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>
        <v>1317.01</v>
      </c>
      <c r="Z20" s="28"/>
      <c r="AA20" s="28"/>
      <c r="AB20" s="28"/>
      <c r="AC20" s="28">
        <v>19.5</v>
      </c>
      <c r="AD20" s="28">
        <v>544.46</v>
      </c>
      <c r="AE20" s="28">
        <v>338.39</v>
      </c>
      <c r="AF20" s="28">
        <v>79.989999999999995</v>
      </c>
      <c r="AG20" s="28">
        <v>3132.8999999999996</v>
      </c>
      <c r="AH20" s="28">
        <v>2801.6</v>
      </c>
      <c r="AI20" s="28">
        <v>120.43</v>
      </c>
      <c r="AJ20" s="28">
        <v>138.68</v>
      </c>
      <c r="AK20" s="28">
        <v>174.59</v>
      </c>
      <c r="AL20" s="28">
        <v>7350.5400000000009</v>
      </c>
      <c r="AM20" s="28"/>
      <c r="AN20" s="28"/>
      <c r="AO20" s="28"/>
      <c r="AP20" s="28"/>
      <c r="AQ20" s="28"/>
      <c r="AR20" s="28"/>
      <c r="AS20" s="28"/>
      <c r="AT20" s="28">
        <v>9286.5400000000009</v>
      </c>
    </row>
    <row r="21" spans="1:96" x14ac:dyDescent="0.2">
      <c r="A21" s="27" t="s">
        <v>21</v>
      </c>
      <c r="B21" s="28">
        <v>437.2</v>
      </c>
      <c r="C21" s="28">
        <v>397.2</v>
      </c>
      <c r="D21" s="28">
        <v>437.2</v>
      </c>
      <c r="E21" s="28">
        <v>357.2</v>
      </c>
      <c r="F21" s="28">
        <v>477.2</v>
      </c>
      <c r="G21" s="28">
        <v>397.2</v>
      </c>
      <c r="H21" s="28">
        <v>397.2</v>
      </c>
      <c r="I21" s="28">
        <v>437.2</v>
      </c>
      <c r="J21" s="28">
        <v>397.2</v>
      </c>
      <c r="K21" s="28">
        <v>397.2</v>
      </c>
      <c r="L21" s="28">
        <v>4131.9999999999991</v>
      </c>
      <c r="M21" s="28">
        <v>675.59999999999991</v>
      </c>
      <c r="N21" s="28">
        <v>478.4</v>
      </c>
      <c r="O21" s="28">
        <v>438.4</v>
      </c>
      <c r="P21" s="28">
        <v>301.76</v>
      </c>
      <c r="Q21" s="28">
        <v>155.24</v>
      </c>
      <c r="R21" s="28">
        <v>317.2</v>
      </c>
      <c r="S21" s="28">
        <v>317.2</v>
      </c>
      <c r="T21" s="28">
        <v>317.2</v>
      </c>
      <c r="U21" s="28">
        <v>40</v>
      </c>
      <c r="V21" s="28">
        <v>438.4</v>
      </c>
      <c r="W21" s="28">
        <v>397.2</v>
      </c>
      <c r="X21" s="28">
        <v>397.2</v>
      </c>
      <c r="Y21" s="28">
        <v>4273.7999999999993</v>
      </c>
      <c r="Z21" s="28"/>
      <c r="AA21" s="28"/>
      <c r="AB21" s="28"/>
      <c r="AC21" s="28"/>
      <c r="AD21" s="28"/>
      <c r="AE21" s="28"/>
      <c r="AF21" s="28"/>
      <c r="AG21" s="28"/>
      <c r="AH21" s="28"/>
      <c r="AI21" s="28">
        <v>255.48</v>
      </c>
      <c r="AJ21" s="28">
        <v>277.2</v>
      </c>
      <c r="AK21" s="28">
        <v>317.2</v>
      </c>
      <c r="AL21" s="28">
        <v>849.87999999999988</v>
      </c>
      <c r="AM21" s="28"/>
      <c r="AN21" s="28"/>
      <c r="AO21" s="28"/>
      <c r="AP21" s="28"/>
      <c r="AQ21" s="28"/>
      <c r="AR21" s="28"/>
      <c r="AS21" s="28"/>
      <c r="AT21" s="28">
        <v>9255.6799999999985</v>
      </c>
    </row>
    <row r="22" spans="1:96" x14ac:dyDescent="0.2">
      <c r="A22" s="27" t="s">
        <v>22</v>
      </c>
      <c r="B22" s="28">
        <v>3404.9</v>
      </c>
      <c r="C22" s="28">
        <v>3688</v>
      </c>
      <c r="D22" s="28">
        <v>3790.6</v>
      </c>
      <c r="E22" s="28">
        <v>4166.8</v>
      </c>
      <c r="F22" s="28">
        <v>4543</v>
      </c>
      <c r="G22" s="28">
        <v>4679.8</v>
      </c>
      <c r="H22" s="28">
        <v>4662.7</v>
      </c>
      <c r="I22" s="28">
        <v>4594.3</v>
      </c>
      <c r="J22" s="28">
        <v>4765.3</v>
      </c>
      <c r="K22" s="28">
        <v>5309.4</v>
      </c>
      <c r="L22" s="28">
        <v>43604.800000000003</v>
      </c>
      <c r="M22" s="28">
        <v>1669.12</v>
      </c>
      <c r="N22" s="28"/>
      <c r="O22" s="28">
        <v>1177.71</v>
      </c>
      <c r="P22" s="28">
        <v>1800.75</v>
      </c>
      <c r="Q22" s="28">
        <v>714.75</v>
      </c>
      <c r="R22" s="28">
        <v>891.75</v>
      </c>
      <c r="S22" s="28">
        <v>750.75</v>
      </c>
      <c r="T22" s="28">
        <v>870.75</v>
      </c>
      <c r="U22" s="28">
        <v>1163</v>
      </c>
      <c r="V22" s="28">
        <v>1841</v>
      </c>
      <c r="W22" s="28">
        <v>2927</v>
      </c>
      <c r="X22" s="28">
        <v>2671</v>
      </c>
      <c r="Y22" s="28">
        <v>16477.580000000002</v>
      </c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>
        <v>60082.380000000005</v>
      </c>
    </row>
    <row r="23" spans="1:96" x14ac:dyDescent="0.2">
      <c r="A23" s="27" t="s">
        <v>33</v>
      </c>
      <c r="B23" s="28"/>
      <c r="C23" s="28"/>
      <c r="D23" s="28"/>
      <c r="E23" s="28"/>
      <c r="F23" s="28"/>
      <c r="G23" s="28"/>
      <c r="H23" s="28">
        <v>852</v>
      </c>
      <c r="I23" s="28"/>
      <c r="J23" s="28"/>
      <c r="K23" s="28"/>
      <c r="L23" s="28">
        <v>852</v>
      </c>
      <c r="M23" s="28"/>
      <c r="N23" s="28"/>
      <c r="O23" s="28"/>
      <c r="P23" s="28"/>
      <c r="Q23" s="28">
        <v>298</v>
      </c>
      <c r="R23" s="28"/>
      <c r="S23" s="28"/>
      <c r="T23" s="28"/>
      <c r="U23" s="28"/>
      <c r="V23" s="28"/>
      <c r="W23" s="28"/>
      <c r="X23" s="28"/>
      <c r="Y23" s="28">
        <v>298</v>
      </c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>
        <v>1150</v>
      </c>
    </row>
    <row r="24" spans="1:96" x14ac:dyDescent="0.2">
      <c r="A24" s="27" t="s">
        <v>23</v>
      </c>
      <c r="B24" s="28"/>
      <c r="C24" s="28"/>
      <c r="D24" s="28">
        <v>289</v>
      </c>
      <c r="E24" s="28">
        <v>289</v>
      </c>
      <c r="F24" s="28"/>
      <c r="G24" s="28"/>
      <c r="H24" s="28"/>
      <c r="I24" s="28"/>
      <c r="J24" s="28"/>
      <c r="K24" s="28"/>
      <c r="L24" s="28">
        <v>578</v>
      </c>
      <c r="M24" s="28"/>
      <c r="N24" s="28">
        <v>1010</v>
      </c>
      <c r="O24" s="28"/>
      <c r="P24" s="28">
        <v>1010</v>
      </c>
      <c r="Q24" s="28"/>
      <c r="R24" s="28"/>
      <c r="S24" s="28"/>
      <c r="T24" s="28"/>
      <c r="U24" s="28"/>
      <c r="V24" s="28"/>
      <c r="W24" s="28"/>
      <c r="X24" s="28"/>
      <c r="Y24" s="28">
        <v>2020</v>
      </c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>
        <v>2598</v>
      </c>
    </row>
    <row r="25" spans="1:96" x14ac:dyDescent="0.2">
      <c r="A25" s="27" t="s">
        <v>10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>
        <v>1450</v>
      </c>
      <c r="V25" s="28"/>
      <c r="W25" s="28"/>
      <c r="X25" s="28">
        <v>1450</v>
      </c>
      <c r="Y25" s="28">
        <v>2900</v>
      </c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>
        <v>2900</v>
      </c>
    </row>
    <row r="26" spans="1:96" x14ac:dyDescent="0.2">
      <c r="A26" s="26" t="s">
        <v>49</v>
      </c>
      <c r="B26" s="28"/>
      <c r="C26" s="28"/>
      <c r="D26" s="28"/>
      <c r="E26" s="28"/>
      <c r="F26" s="28"/>
      <c r="G26" s="28"/>
      <c r="H26" s="28"/>
      <c r="I26" s="28"/>
      <c r="J26" s="28">
        <v>76</v>
      </c>
      <c r="K26" s="28"/>
      <c r="L26" s="28">
        <v>76</v>
      </c>
      <c r="M26" s="28">
        <v>10412.42</v>
      </c>
      <c r="N26" s="28">
        <v>5771.7800000000007</v>
      </c>
      <c r="O26" s="28">
        <v>20468.5</v>
      </c>
      <c r="P26" s="28">
        <v>2659.5</v>
      </c>
      <c r="Q26" s="28">
        <v>2659.5</v>
      </c>
      <c r="R26" s="28">
        <v>589</v>
      </c>
      <c r="S26" s="28"/>
      <c r="T26" s="28"/>
      <c r="U26" s="28"/>
      <c r="V26" s="28"/>
      <c r="W26" s="28"/>
      <c r="X26" s="28"/>
      <c r="Y26" s="28">
        <v>42560.700000000004</v>
      </c>
      <c r="Z26" s="28"/>
      <c r="AA26" s="28"/>
      <c r="AB26" s="28"/>
      <c r="AC26" s="28"/>
      <c r="AD26" s="28">
        <v>2675</v>
      </c>
      <c r="AE26" s="28">
        <v>5778.75</v>
      </c>
      <c r="AF26" s="28">
        <v>315.84000000000003</v>
      </c>
      <c r="AG26" s="28">
        <v>3327.2</v>
      </c>
      <c r="AH26" s="28">
        <v>619.18999999999994</v>
      </c>
      <c r="AI26" s="28">
        <v>15625.4</v>
      </c>
      <c r="AJ26" s="28">
        <v>3952.34</v>
      </c>
      <c r="AK26" s="28">
        <v>3215</v>
      </c>
      <c r="AL26" s="28">
        <v>35508.720000000001</v>
      </c>
      <c r="AM26" s="28"/>
      <c r="AN26" s="28"/>
      <c r="AO26" s="28"/>
      <c r="AP26" s="28"/>
      <c r="AQ26" s="28"/>
      <c r="AR26" s="28"/>
      <c r="AS26" s="28"/>
      <c r="AT26" s="28">
        <v>78145.42</v>
      </c>
    </row>
    <row r="27" spans="1:96" x14ac:dyDescent="0.2">
      <c r="A27" s="27" t="s">
        <v>20</v>
      </c>
      <c r="B27" s="28"/>
      <c r="C27" s="28"/>
      <c r="D27" s="28"/>
      <c r="E27" s="28"/>
      <c r="F27" s="28"/>
      <c r="G27" s="28"/>
      <c r="H27" s="28"/>
      <c r="I27" s="28"/>
      <c r="J27" s="28">
        <v>76</v>
      </c>
      <c r="K27" s="28"/>
      <c r="L27" s="28">
        <v>76</v>
      </c>
      <c r="M27" s="28">
        <v>28.8</v>
      </c>
      <c r="N27" s="28"/>
      <c r="O27" s="28">
        <v>522.25</v>
      </c>
      <c r="P27" s="28"/>
      <c r="Q27" s="28"/>
      <c r="R27" s="28"/>
      <c r="S27" s="28"/>
      <c r="T27" s="28"/>
      <c r="U27" s="28"/>
      <c r="V27" s="28"/>
      <c r="W27" s="28"/>
      <c r="X27" s="28"/>
      <c r="Y27" s="28">
        <v>551.04999999999995</v>
      </c>
      <c r="Z27" s="28"/>
      <c r="AA27" s="28"/>
      <c r="AB27" s="28"/>
      <c r="AC27" s="28"/>
      <c r="AD27" s="28">
        <v>735</v>
      </c>
      <c r="AE27" s="28">
        <v>728.75</v>
      </c>
      <c r="AF27" s="28">
        <v>315.84000000000003</v>
      </c>
      <c r="AG27" s="28">
        <v>927.2</v>
      </c>
      <c r="AH27" s="28">
        <v>619.18999999999994</v>
      </c>
      <c r="AI27" s="28">
        <v>2365.3999999999996</v>
      </c>
      <c r="AJ27" s="28">
        <v>1482.34</v>
      </c>
      <c r="AK27" s="28"/>
      <c r="AL27" s="28">
        <v>7173.7199999999993</v>
      </c>
      <c r="AM27" s="28"/>
      <c r="AN27" s="28"/>
      <c r="AO27" s="28"/>
      <c r="AP27" s="28"/>
      <c r="AQ27" s="28"/>
      <c r="AR27" s="28"/>
      <c r="AS27" s="28"/>
      <c r="AT27" s="28">
        <v>7800.77</v>
      </c>
    </row>
    <row r="28" spans="1:96" x14ac:dyDescent="0.2">
      <c r="A28" s="27" t="s">
        <v>18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>
        <v>10383.620000000001</v>
      </c>
      <c r="N28" s="28">
        <v>5771.7800000000007</v>
      </c>
      <c r="O28" s="28">
        <v>19946.25</v>
      </c>
      <c r="P28" s="28">
        <v>2659.5</v>
      </c>
      <c r="Q28" s="28">
        <v>2659.5</v>
      </c>
      <c r="R28" s="28"/>
      <c r="S28" s="28"/>
      <c r="T28" s="28"/>
      <c r="U28" s="28"/>
      <c r="V28" s="28"/>
      <c r="W28" s="28"/>
      <c r="X28" s="28"/>
      <c r="Y28" s="28">
        <v>41420.65</v>
      </c>
      <c r="Z28" s="28"/>
      <c r="AA28" s="28"/>
      <c r="AB28" s="28"/>
      <c r="AC28" s="28"/>
      <c r="AD28" s="28">
        <v>1940</v>
      </c>
      <c r="AE28" s="28">
        <v>5050</v>
      </c>
      <c r="AF28" s="28"/>
      <c r="AG28" s="28">
        <v>2400</v>
      </c>
      <c r="AH28" s="28"/>
      <c r="AI28" s="28">
        <v>9960</v>
      </c>
      <c r="AJ28" s="28">
        <v>2470</v>
      </c>
      <c r="AK28" s="28">
        <v>3215</v>
      </c>
      <c r="AL28" s="28">
        <v>25035</v>
      </c>
      <c r="AM28" s="28"/>
      <c r="AN28" s="28"/>
      <c r="AO28" s="28"/>
      <c r="AP28" s="28"/>
      <c r="AQ28" s="28"/>
      <c r="AR28" s="28"/>
      <c r="AS28" s="28"/>
      <c r="AT28" s="28">
        <v>66455.649999999994</v>
      </c>
    </row>
    <row r="29" spans="1:96" x14ac:dyDescent="0.2">
      <c r="A29" s="27" t="s">
        <v>93</v>
      </c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>
        <v>200</v>
      </c>
      <c r="S29" s="28"/>
      <c r="T29" s="28"/>
      <c r="U29" s="28"/>
      <c r="V29" s="28"/>
      <c r="W29" s="28"/>
      <c r="X29" s="28"/>
      <c r="Y29" s="28">
        <v>200</v>
      </c>
      <c r="Z29" s="28"/>
      <c r="AA29" s="28"/>
      <c r="AB29" s="28"/>
      <c r="AC29" s="28"/>
      <c r="AD29" s="28"/>
      <c r="AE29" s="28"/>
      <c r="AF29" s="28"/>
      <c r="AG29" s="28"/>
      <c r="AH29" s="28"/>
      <c r="AI29" s="28">
        <v>3300</v>
      </c>
      <c r="AJ29" s="28"/>
      <c r="AK29" s="28"/>
      <c r="AL29" s="28">
        <v>3300</v>
      </c>
      <c r="AM29" s="28"/>
      <c r="AN29" s="28"/>
      <c r="AO29" s="28"/>
      <c r="AP29" s="28"/>
      <c r="AQ29" s="28"/>
      <c r="AR29" s="28"/>
      <c r="AS29" s="28"/>
      <c r="AT29" s="28">
        <v>3500</v>
      </c>
    </row>
    <row r="30" spans="1:96" x14ac:dyDescent="0.2">
      <c r="A30" s="27" t="s">
        <v>33</v>
      </c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>
        <v>389</v>
      </c>
      <c r="S30" s="28"/>
      <c r="T30" s="28"/>
      <c r="U30" s="28"/>
      <c r="V30" s="28"/>
      <c r="W30" s="28"/>
      <c r="X30" s="28"/>
      <c r="Y30" s="28">
        <v>389</v>
      </c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>
        <v>389</v>
      </c>
    </row>
    <row r="31" spans="1:96" x14ac:dyDescent="0.2">
      <c r="A31" s="26" t="s">
        <v>234</v>
      </c>
      <c r="B31" s="28">
        <v>1100000</v>
      </c>
      <c r="C31" s="28">
        <v>505000</v>
      </c>
      <c r="D31" s="28">
        <v>120000</v>
      </c>
      <c r="E31" s="28">
        <v>170000</v>
      </c>
      <c r="F31" s="28"/>
      <c r="G31" s="28">
        <v>315000</v>
      </c>
      <c r="H31" s="28">
        <v>280000</v>
      </c>
      <c r="I31" s="28"/>
      <c r="J31" s="28">
        <v>290000</v>
      </c>
      <c r="K31" s="28">
        <v>465000</v>
      </c>
      <c r="L31" s="28">
        <v>3245000</v>
      </c>
      <c r="M31" s="28">
        <v>540000</v>
      </c>
      <c r="N31" s="28">
        <v>300000</v>
      </c>
      <c r="O31" s="28">
        <v>549000</v>
      </c>
      <c r="P31" s="28"/>
      <c r="Q31" s="28"/>
      <c r="R31" s="28"/>
      <c r="S31" s="28"/>
      <c r="T31" s="28"/>
      <c r="U31" s="28"/>
      <c r="V31" s="28"/>
      <c r="W31" s="28">
        <v>370000</v>
      </c>
      <c r="X31" s="28">
        <v>795000</v>
      </c>
      <c r="Y31" s="28">
        <v>2554000</v>
      </c>
      <c r="Z31" s="28">
        <v>27164.28</v>
      </c>
      <c r="AA31" s="28">
        <v>14902.95</v>
      </c>
      <c r="AB31" s="28">
        <v>13637.94</v>
      </c>
      <c r="AC31" s="28">
        <v>35514.65</v>
      </c>
      <c r="AD31" s="28">
        <v>262600</v>
      </c>
      <c r="AE31" s="28">
        <v>144713.12</v>
      </c>
      <c r="AF31" s="28">
        <v>51613.119999999995</v>
      </c>
      <c r="AG31" s="28">
        <v>43124.51</v>
      </c>
      <c r="AH31" s="28">
        <v>61600</v>
      </c>
      <c r="AI31" s="28">
        <v>18000</v>
      </c>
      <c r="AJ31" s="28">
        <v>75000</v>
      </c>
      <c r="AK31" s="28">
        <v>150000</v>
      </c>
      <c r="AL31" s="28">
        <v>897870.57000000007</v>
      </c>
      <c r="AM31" s="28"/>
      <c r="AN31" s="28"/>
      <c r="AO31" s="28"/>
      <c r="AP31" s="28">
        <v>1454.08</v>
      </c>
      <c r="AQ31" s="28">
        <v>1454.08</v>
      </c>
      <c r="AR31" s="28"/>
      <c r="AS31" s="28"/>
      <c r="AT31" s="28">
        <v>6698324.6500000013</v>
      </c>
    </row>
    <row r="32" spans="1:96" x14ac:dyDescent="0.2">
      <c r="A32" s="27" t="s">
        <v>234</v>
      </c>
      <c r="B32" s="28">
        <v>1100000</v>
      </c>
      <c r="C32" s="28">
        <v>505000</v>
      </c>
      <c r="D32" s="28">
        <v>120000</v>
      </c>
      <c r="E32" s="28">
        <v>170000</v>
      </c>
      <c r="F32" s="28"/>
      <c r="G32" s="28">
        <v>315000</v>
      </c>
      <c r="H32" s="28">
        <v>280000</v>
      </c>
      <c r="I32" s="28"/>
      <c r="J32" s="28">
        <v>290000</v>
      </c>
      <c r="K32" s="28">
        <v>465000</v>
      </c>
      <c r="L32" s="28">
        <v>3245000</v>
      </c>
      <c r="M32" s="28">
        <v>540000</v>
      </c>
      <c r="N32" s="28">
        <v>300000</v>
      </c>
      <c r="O32" s="28">
        <v>549000</v>
      </c>
      <c r="P32" s="28"/>
      <c r="Q32" s="28"/>
      <c r="R32" s="28"/>
      <c r="S32" s="28"/>
      <c r="T32" s="28"/>
      <c r="U32" s="28"/>
      <c r="V32" s="28"/>
      <c r="W32" s="28">
        <v>370000</v>
      </c>
      <c r="X32" s="28">
        <v>795000</v>
      </c>
      <c r="Y32" s="28">
        <v>2554000</v>
      </c>
      <c r="Z32" s="28">
        <v>27164.28</v>
      </c>
      <c r="AA32" s="28">
        <v>14902.95</v>
      </c>
      <c r="AB32" s="28">
        <v>13637.94</v>
      </c>
      <c r="AC32" s="28">
        <v>35514.65</v>
      </c>
      <c r="AD32" s="28">
        <v>262600</v>
      </c>
      <c r="AE32" s="28">
        <v>144713.12</v>
      </c>
      <c r="AF32" s="28">
        <v>51613.119999999995</v>
      </c>
      <c r="AG32" s="28">
        <v>43124.51</v>
      </c>
      <c r="AH32" s="28">
        <v>61600</v>
      </c>
      <c r="AI32" s="28">
        <v>18000</v>
      </c>
      <c r="AJ32" s="28">
        <v>75000</v>
      </c>
      <c r="AK32" s="28">
        <v>150000</v>
      </c>
      <c r="AL32" s="28">
        <v>897870.57000000007</v>
      </c>
      <c r="AM32" s="28"/>
      <c r="AN32" s="28"/>
      <c r="AO32" s="28"/>
      <c r="AP32" s="28">
        <v>1454.08</v>
      </c>
      <c r="AQ32" s="28">
        <v>1454.08</v>
      </c>
      <c r="AR32" s="28"/>
      <c r="AS32" s="28"/>
      <c r="AT32" s="28">
        <v>6698324.6500000013</v>
      </c>
    </row>
    <row r="33" spans="1:46" x14ac:dyDescent="0.2">
      <c r="A33" s="26" t="s">
        <v>102</v>
      </c>
      <c r="B33" s="28">
        <v>837247.59</v>
      </c>
      <c r="C33" s="28">
        <v>1159114.2699999998</v>
      </c>
      <c r="D33" s="28">
        <v>862409.51000000013</v>
      </c>
      <c r="E33" s="28">
        <v>295159.77</v>
      </c>
      <c r="F33" s="28">
        <v>317551.08</v>
      </c>
      <c r="G33" s="28">
        <v>290883.65000000002</v>
      </c>
      <c r="H33" s="28">
        <v>354832.43000000005</v>
      </c>
      <c r="I33" s="28">
        <v>461208.0799999999</v>
      </c>
      <c r="J33" s="28">
        <v>320726.63000000006</v>
      </c>
      <c r="K33" s="28">
        <v>386489.84999999992</v>
      </c>
      <c r="L33" s="28">
        <v>5285622.8599999994</v>
      </c>
      <c r="M33" s="28">
        <v>300884.87000000005</v>
      </c>
      <c r="N33" s="28">
        <v>514671.55</v>
      </c>
      <c r="O33" s="28">
        <v>494356.03999999992</v>
      </c>
      <c r="P33" s="28">
        <v>191887.69999999992</v>
      </c>
      <c r="Q33" s="28">
        <v>61078.11</v>
      </c>
      <c r="R33" s="28">
        <v>33602.14</v>
      </c>
      <c r="S33" s="28">
        <v>24110.589999999997</v>
      </c>
      <c r="T33" s="28">
        <v>38661.030000000006</v>
      </c>
      <c r="U33" s="28">
        <v>49494.579999999987</v>
      </c>
      <c r="V33" s="28">
        <v>140555.87999999998</v>
      </c>
      <c r="W33" s="28">
        <v>307306.52999999991</v>
      </c>
      <c r="X33" s="28">
        <v>341384.25999999995</v>
      </c>
      <c r="Y33" s="28">
        <v>2497993.2800000003</v>
      </c>
      <c r="Z33" s="28">
        <v>9162.9</v>
      </c>
      <c r="AA33" s="28">
        <v>18904.78</v>
      </c>
      <c r="AB33" s="28">
        <v>19321.93</v>
      </c>
      <c r="AC33" s="28">
        <v>36176.94</v>
      </c>
      <c r="AD33" s="28">
        <v>22793.65</v>
      </c>
      <c r="AE33" s="28">
        <v>165192.12</v>
      </c>
      <c r="AF33" s="28">
        <v>30583.050000000003</v>
      </c>
      <c r="AG33" s="28">
        <v>24685.439999999999</v>
      </c>
      <c r="AH33" s="28">
        <v>19363.37</v>
      </c>
      <c r="AI33" s="28">
        <v>24699.120000000003</v>
      </c>
      <c r="AJ33" s="28">
        <v>31981.97</v>
      </c>
      <c r="AK33" s="28">
        <v>66062.900000000009</v>
      </c>
      <c r="AL33" s="28">
        <v>468928.1700000001</v>
      </c>
      <c r="AM33" s="28"/>
      <c r="AN33" s="28"/>
      <c r="AO33" s="28"/>
      <c r="AP33" s="28">
        <v>1454.12</v>
      </c>
      <c r="AQ33" s="28">
        <v>1454.12</v>
      </c>
      <c r="AR33" s="28"/>
      <c r="AS33" s="28"/>
      <c r="AT33" s="28">
        <v>8253998.4299999997</v>
      </c>
    </row>
    <row r="34" spans="1:46" x14ac:dyDescent="0.2">
      <c r="A34" s="27" t="s">
        <v>103</v>
      </c>
      <c r="B34" s="28">
        <v>16990.380000000005</v>
      </c>
      <c r="C34" s="28">
        <v>13987.789999999999</v>
      </c>
      <c r="D34" s="28">
        <v>13181.24</v>
      </c>
      <c r="E34" s="28">
        <v>8652.0199999999986</v>
      </c>
      <c r="F34" s="28">
        <v>11189.310000000001</v>
      </c>
      <c r="G34" s="28">
        <v>19348.389999999996</v>
      </c>
      <c r="H34" s="28">
        <v>18771.010000000002</v>
      </c>
      <c r="I34" s="28">
        <v>19034.57</v>
      </c>
      <c r="J34" s="28">
        <v>19204.09</v>
      </c>
      <c r="K34" s="28">
        <v>34524.04</v>
      </c>
      <c r="L34" s="28">
        <v>174882.84000000003</v>
      </c>
      <c r="M34" s="28">
        <v>41270.61</v>
      </c>
      <c r="N34" s="28">
        <v>11490.73</v>
      </c>
      <c r="O34" s="28">
        <v>32450.279999999995</v>
      </c>
      <c r="P34" s="28">
        <v>11342.669999999998</v>
      </c>
      <c r="Q34" s="28">
        <v>8616.15</v>
      </c>
      <c r="R34" s="28">
        <v>2627.7599999999998</v>
      </c>
      <c r="S34" s="28">
        <v>1971.35</v>
      </c>
      <c r="T34" s="28">
        <v>4023.2300000000005</v>
      </c>
      <c r="U34" s="28">
        <v>3863.9900000000002</v>
      </c>
      <c r="V34" s="28">
        <v>6629.5699999999988</v>
      </c>
      <c r="W34" s="28">
        <v>7759.3099999999995</v>
      </c>
      <c r="X34" s="28">
        <v>10296.219999999999</v>
      </c>
      <c r="Y34" s="28">
        <v>142341.87</v>
      </c>
      <c r="Z34" s="28"/>
      <c r="AA34" s="28">
        <v>2978.0699999999997</v>
      </c>
      <c r="AB34" s="28">
        <v>257.8</v>
      </c>
      <c r="AC34" s="28"/>
      <c r="AD34" s="28">
        <v>262.81</v>
      </c>
      <c r="AE34" s="28"/>
      <c r="AF34" s="28">
        <v>5464.74</v>
      </c>
      <c r="AG34" s="28">
        <v>5766.54</v>
      </c>
      <c r="AH34" s="28">
        <v>1723.55</v>
      </c>
      <c r="AI34" s="28">
        <v>5095.2900000000009</v>
      </c>
      <c r="AJ34" s="28">
        <v>8251.5</v>
      </c>
      <c r="AK34" s="28">
        <v>8214.64</v>
      </c>
      <c r="AL34" s="28">
        <v>38014.94</v>
      </c>
      <c r="AM34" s="28"/>
      <c r="AN34" s="28"/>
      <c r="AO34" s="28"/>
      <c r="AP34" s="28"/>
      <c r="AQ34" s="28"/>
      <c r="AR34" s="28"/>
      <c r="AS34" s="28"/>
      <c r="AT34" s="28">
        <v>355239.64999999991</v>
      </c>
    </row>
    <row r="35" spans="1:46" x14ac:dyDescent="0.2">
      <c r="A35" s="27" t="s">
        <v>62</v>
      </c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>
        <v>200</v>
      </c>
      <c r="Q35" s="28"/>
      <c r="R35" s="28"/>
      <c r="S35" s="28"/>
      <c r="T35" s="28"/>
      <c r="U35" s="28"/>
      <c r="V35" s="28"/>
      <c r="W35" s="28"/>
      <c r="X35" s="28"/>
      <c r="Y35" s="28">
        <v>200</v>
      </c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>
        <v>200</v>
      </c>
    </row>
    <row r="36" spans="1:46" x14ac:dyDescent="0.2">
      <c r="A36" s="27" t="s">
        <v>108</v>
      </c>
      <c r="B36" s="28">
        <v>820257.21</v>
      </c>
      <c r="C36" s="28">
        <v>1145126.4799999997</v>
      </c>
      <c r="D36" s="28">
        <v>849228.27000000014</v>
      </c>
      <c r="E36" s="28">
        <v>286507.75</v>
      </c>
      <c r="F36" s="28">
        <v>306361.77</v>
      </c>
      <c r="G36" s="28">
        <v>271535.26</v>
      </c>
      <c r="H36" s="28">
        <v>336061.42000000004</v>
      </c>
      <c r="I36" s="28">
        <v>442173.50999999989</v>
      </c>
      <c r="J36" s="28">
        <v>301522.54000000004</v>
      </c>
      <c r="K36" s="28">
        <v>351965.80999999994</v>
      </c>
      <c r="L36" s="28">
        <v>5110740.0199999996</v>
      </c>
      <c r="M36" s="28">
        <v>259614.26000000007</v>
      </c>
      <c r="N36" s="28">
        <v>503180.82</v>
      </c>
      <c r="O36" s="28">
        <v>461905.75999999995</v>
      </c>
      <c r="P36" s="28">
        <v>180082.19999999995</v>
      </c>
      <c r="Q36" s="28">
        <v>52461.96</v>
      </c>
      <c r="R36" s="28">
        <v>30974.379999999997</v>
      </c>
      <c r="S36" s="28">
        <v>22139.239999999998</v>
      </c>
      <c r="T36" s="28">
        <v>34637.800000000003</v>
      </c>
      <c r="U36" s="28">
        <v>45630.589999999989</v>
      </c>
      <c r="V36" s="28">
        <v>133926.30999999997</v>
      </c>
      <c r="W36" s="28">
        <v>299547.21999999991</v>
      </c>
      <c r="X36" s="28">
        <v>331088.03999999998</v>
      </c>
      <c r="Y36" s="28">
        <v>2355188.58</v>
      </c>
      <c r="Z36" s="28">
        <v>9162.9</v>
      </c>
      <c r="AA36" s="28">
        <v>15926.71</v>
      </c>
      <c r="AB36" s="28">
        <v>19064.13</v>
      </c>
      <c r="AC36" s="28">
        <v>36176.94</v>
      </c>
      <c r="AD36" s="28">
        <v>22530.84</v>
      </c>
      <c r="AE36" s="28">
        <v>165192.12</v>
      </c>
      <c r="AF36" s="28">
        <v>25118.31</v>
      </c>
      <c r="AG36" s="28">
        <v>18918.899999999998</v>
      </c>
      <c r="AH36" s="28">
        <v>17639.82</v>
      </c>
      <c r="AI36" s="28">
        <v>19603.830000000002</v>
      </c>
      <c r="AJ36" s="28">
        <v>23730.47</v>
      </c>
      <c r="AK36" s="28">
        <v>57848.260000000009</v>
      </c>
      <c r="AL36" s="28">
        <v>430913.2300000001</v>
      </c>
      <c r="AM36" s="28"/>
      <c r="AN36" s="28"/>
      <c r="AO36" s="28"/>
      <c r="AP36" s="28">
        <v>1454.12</v>
      </c>
      <c r="AQ36" s="28">
        <v>1454.12</v>
      </c>
      <c r="AR36" s="28"/>
      <c r="AS36" s="28"/>
      <c r="AT36" s="28">
        <v>7898295.9499999993</v>
      </c>
    </row>
    <row r="37" spans="1:46" x14ac:dyDescent="0.2">
      <c r="A37" s="27" t="s">
        <v>41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>
        <v>262.83</v>
      </c>
      <c r="Q37" s="28"/>
      <c r="R37" s="28"/>
      <c r="S37" s="28"/>
      <c r="T37" s="28"/>
      <c r="U37" s="28"/>
      <c r="V37" s="28"/>
      <c r="W37" s="28"/>
      <c r="X37" s="28"/>
      <c r="Y37" s="28">
        <v>262.83</v>
      </c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>
        <v>262.83</v>
      </c>
    </row>
    <row r="38" spans="1:46" x14ac:dyDescent="0.2">
      <c r="A38" s="26" t="s">
        <v>114</v>
      </c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>
        <v>7390</v>
      </c>
      <c r="AG38" s="28">
        <v>2000</v>
      </c>
      <c r="AH38" s="28"/>
      <c r="AI38" s="28"/>
      <c r="AJ38" s="28"/>
      <c r="AK38" s="28"/>
      <c r="AL38" s="28">
        <v>9390</v>
      </c>
      <c r="AM38" s="28"/>
      <c r="AN38" s="28"/>
      <c r="AO38" s="28"/>
      <c r="AP38" s="28"/>
      <c r="AQ38" s="28"/>
      <c r="AR38" s="28"/>
      <c r="AS38" s="28"/>
      <c r="AT38" s="28">
        <v>9390</v>
      </c>
    </row>
    <row r="39" spans="1:46" x14ac:dyDescent="0.2">
      <c r="A39" s="27" t="s">
        <v>107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>
        <v>7390</v>
      </c>
      <c r="AG39" s="28">
        <v>2000</v>
      </c>
      <c r="AH39" s="28"/>
      <c r="AI39" s="28"/>
      <c r="AJ39" s="28"/>
      <c r="AK39" s="28"/>
      <c r="AL39" s="28">
        <v>9390</v>
      </c>
      <c r="AM39" s="28"/>
      <c r="AN39" s="28"/>
      <c r="AO39" s="28"/>
      <c r="AP39" s="28"/>
      <c r="AQ39" s="28"/>
      <c r="AR39" s="28"/>
      <c r="AS39" s="28"/>
      <c r="AT39" s="28">
        <v>9390</v>
      </c>
    </row>
    <row r="40" spans="1:46" x14ac:dyDescent="0.2">
      <c r="A40" s="26" t="s">
        <v>50</v>
      </c>
      <c r="B40" s="28">
        <v>5666.83</v>
      </c>
      <c r="C40" s="28">
        <v>7772.32</v>
      </c>
      <c r="D40" s="28">
        <v>5180</v>
      </c>
      <c r="E40" s="28">
        <v>4737.9400000000005</v>
      </c>
      <c r="F40" s="28">
        <v>24159.16</v>
      </c>
      <c r="G40" s="28">
        <v>3652.26</v>
      </c>
      <c r="H40" s="28">
        <v>5365</v>
      </c>
      <c r="I40" s="28">
        <v>11733.67</v>
      </c>
      <c r="J40" s="28">
        <v>11937.15</v>
      </c>
      <c r="K40" s="28">
        <v>1691.5700000000002</v>
      </c>
      <c r="L40" s="28">
        <v>81895.900000000009</v>
      </c>
      <c r="M40" s="28">
        <v>2308.71</v>
      </c>
      <c r="N40" s="28">
        <v>11781.939999999999</v>
      </c>
      <c r="O40" s="28"/>
      <c r="P40" s="28">
        <v>72</v>
      </c>
      <c r="Q40" s="28">
        <v>23401.47</v>
      </c>
      <c r="R40" s="28">
        <v>1690</v>
      </c>
      <c r="S40" s="28">
        <v>1455.83</v>
      </c>
      <c r="T40" s="28">
        <v>7006.7699999999995</v>
      </c>
      <c r="U40" s="28">
        <v>1203.78</v>
      </c>
      <c r="V40" s="28">
        <v>2188</v>
      </c>
      <c r="W40" s="28">
        <v>7429.83</v>
      </c>
      <c r="X40" s="28">
        <v>2160</v>
      </c>
      <c r="Y40" s="28">
        <v>60698.33</v>
      </c>
      <c r="Z40" s="28">
        <v>90</v>
      </c>
      <c r="AA40" s="28">
        <v>697</v>
      </c>
      <c r="AB40" s="28">
        <v>249.9</v>
      </c>
      <c r="AC40" s="28">
        <v>2908</v>
      </c>
      <c r="AD40" s="28">
        <v>49.37</v>
      </c>
      <c r="AE40" s="28">
        <v>1249.73</v>
      </c>
      <c r="AF40" s="28">
        <v>1041.25</v>
      </c>
      <c r="AG40" s="28">
        <v>2851.38</v>
      </c>
      <c r="AH40" s="28">
        <v>200.1</v>
      </c>
      <c r="AI40" s="28">
        <v>122.1</v>
      </c>
      <c r="AJ40" s="28">
        <v>3045.57</v>
      </c>
      <c r="AK40" s="28">
        <v>1375.18</v>
      </c>
      <c r="AL40" s="28">
        <v>13879.58</v>
      </c>
      <c r="AM40" s="28"/>
      <c r="AN40" s="28"/>
      <c r="AO40" s="28"/>
      <c r="AP40" s="28">
        <v>2500</v>
      </c>
      <c r="AQ40" s="28">
        <v>2500</v>
      </c>
      <c r="AR40" s="28"/>
      <c r="AS40" s="28"/>
      <c r="AT40" s="28">
        <v>158973.81</v>
      </c>
    </row>
    <row r="41" spans="1:46" x14ac:dyDescent="0.2">
      <c r="A41" s="27" t="s">
        <v>51</v>
      </c>
      <c r="B41" s="28"/>
      <c r="C41" s="28"/>
      <c r="D41" s="28"/>
      <c r="E41" s="28"/>
      <c r="F41" s="28"/>
      <c r="G41" s="28"/>
      <c r="H41" s="28">
        <v>500</v>
      </c>
      <c r="I41" s="28"/>
      <c r="J41" s="28">
        <v>856.84</v>
      </c>
      <c r="K41" s="28">
        <v>975.59</v>
      </c>
      <c r="L41" s="28">
        <v>2332.4300000000003</v>
      </c>
      <c r="M41" s="28"/>
      <c r="N41" s="28">
        <v>105</v>
      </c>
      <c r="O41" s="28"/>
      <c r="P41" s="28">
        <v>72</v>
      </c>
      <c r="Q41" s="28"/>
      <c r="R41" s="28"/>
      <c r="S41" s="28"/>
      <c r="T41" s="28"/>
      <c r="U41" s="28"/>
      <c r="V41" s="28"/>
      <c r="W41" s="28"/>
      <c r="X41" s="28">
        <v>580</v>
      </c>
      <c r="Y41" s="28">
        <v>757</v>
      </c>
      <c r="Z41" s="28"/>
      <c r="AA41" s="28">
        <v>17</v>
      </c>
      <c r="AB41" s="28">
        <v>249.9</v>
      </c>
      <c r="AC41" s="28">
        <v>2908</v>
      </c>
      <c r="AD41" s="28">
        <v>49.37</v>
      </c>
      <c r="AE41" s="28">
        <v>191.38</v>
      </c>
      <c r="AF41" s="28">
        <v>685</v>
      </c>
      <c r="AG41" s="28">
        <v>191.38</v>
      </c>
      <c r="AH41" s="28"/>
      <c r="AI41" s="28"/>
      <c r="AJ41" s="28">
        <v>2385.0700000000002</v>
      </c>
      <c r="AK41" s="28"/>
      <c r="AL41" s="28">
        <v>6677.1</v>
      </c>
      <c r="AM41" s="28"/>
      <c r="AN41" s="28"/>
      <c r="AO41" s="28"/>
      <c r="AP41" s="28"/>
      <c r="AQ41" s="28"/>
      <c r="AR41" s="28"/>
      <c r="AS41" s="28"/>
      <c r="AT41" s="28">
        <v>9766.5300000000007</v>
      </c>
    </row>
    <row r="42" spans="1:46" x14ac:dyDescent="0.2">
      <c r="A42" s="27" t="s">
        <v>20</v>
      </c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>
        <v>1198</v>
      </c>
      <c r="W42" s="28">
        <v>1684.53</v>
      </c>
      <c r="X42" s="28"/>
      <c r="Y42" s="28">
        <v>2882.5299999999997</v>
      </c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>
        <v>2882.5299999999997</v>
      </c>
    </row>
    <row r="43" spans="1:46" x14ac:dyDescent="0.2">
      <c r="A43" s="27" t="s">
        <v>117</v>
      </c>
      <c r="B43" s="28"/>
      <c r="C43" s="28"/>
      <c r="D43" s="28"/>
      <c r="E43" s="28">
        <v>315</v>
      </c>
      <c r="F43" s="28">
        <v>315</v>
      </c>
      <c r="G43" s="28">
        <v>315</v>
      </c>
      <c r="H43" s="28">
        <v>315</v>
      </c>
      <c r="I43" s="28">
        <v>315</v>
      </c>
      <c r="J43" s="28">
        <v>315</v>
      </c>
      <c r="K43" s="28">
        <v>315</v>
      </c>
      <c r="L43" s="28">
        <v>2205</v>
      </c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>
        <v>2205</v>
      </c>
    </row>
    <row r="44" spans="1:46" x14ac:dyDescent="0.2">
      <c r="A44" s="27" t="s">
        <v>83</v>
      </c>
      <c r="B44" s="28"/>
      <c r="C44" s="28"/>
      <c r="D44" s="28"/>
      <c r="E44" s="28">
        <v>798.91</v>
      </c>
      <c r="F44" s="28"/>
      <c r="G44" s="28"/>
      <c r="H44" s="28"/>
      <c r="I44" s="28"/>
      <c r="J44" s="28"/>
      <c r="K44" s="28"/>
      <c r="L44" s="28">
        <v>798.91</v>
      </c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>
        <v>798.91</v>
      </c>
    </row>
    <row r="45" spans="1:46" x14ac:dyDescent="0.2">
      <c r="A45" s="27" t="s">
        <v>71</v>
      </c>
      <c r="B45" s="28"/>
      <c r="C45" s="28">
        <v>4822.45</v>
      </c>
      <c r="D45" s="28"/>
      <c r="E45" s="28"/>
      <c r="F45" s="28">
        <v>19458.32</v>
      </c>
      <c r="G45" s="28"/>
      <c r="H45" s="28"/>
      <c r="I45" s="28">
        <v>2925.67</v>
      </c>
      <c r="J45" s="28">
        <v>2057.31</v>
      </c>
      <c r="K45" s="28">
        <v>400.98</v>
      </c>
      <c r="L45" s="28">
        <v>29664.730000000003</v>
      </c>
      <c r="M45" s="28"/>
      <c r="N45" s="28">
        <v>10473.349999999999</v>
      </c>
      <c r="O45" s="28"/>
      <c r="P45" s="28"/>
      <c r="Q45" s="28">
        <v>23401.47</v>
      </c>
      <c r="R45" s="28">
        <v>1690</v>
      </c>
      <c r="S45" s="28">
        <v>260.83</v>
      </c>
      <c r="T45" s="28">
        <v>6594.9599999999991</v>
      </c>
      <c r="U45" s="28"/>
      <c r="V45" s="28"/>
      <c r="W45" s="28">
        <v>2813.53</v>
      </c>
      <c r="X45" s="28"/>
      <c r="Y45" s="28">
        <v>45234.14</v>
      </c>
      <c r="Z45" s="28">
        <v>90</v>
      </c>
      <c r="AA45" s="28">
        <v>680</v>
      </c>
      <c r="AB45" s="28"/>
      <c r="AC45" s="28"/>
      <c r="AD45" s="28"/>
      <c r="AE45" s="28">
        <v>1000</v>
      </c>
      <c r="AF45" s="28">
        <v>300</v>
      </c>
      <c r="AG45" s="28">
        <v>2600</v>
      </c>
      <c r="AH45" s="28">
        <v>80</v>
      </c>
      <c r="AI45" s="28"/>
      <c r="AJ45" s="28"/>
      <c r="AK45" s="28"/>
      <c r="AL45" s="28">
        <v>4750</v>
      </c>
      <c r="AM45" s="28"/>
      <c r="AN45" s="28"/>
      <c r="AO45" s="28"/>
      <c r="AP45" s="28">
        <v>2500</v>
      </c>
      <c r="AQ45" s="28">
        <v>2500</v>
      </c>
      <c r="AR45" s="28"/>
      <c r="AS45" s="28"/>
      <c r="AT45" s="28">
        <v>82148.87</v>
      </c>
    </row>
    <row r="46" spans="1:46" x14ac:dyDescent="0.2">
      <c r="A46" s="27" t="s">
        <v>24</v>
      </c>
      <c r="B46" s="28">
        <v>4647.6899999999996</v>
      </c>
      <c r="C46" s="28">
        <v>2949.8700000000003</v>
      </c>
      <c r="D46" s="28">
        <v>4820</v>
      </c>
      <c r="E46" s="28">
        <v>3624.03</v>
      </c>
      <c r="F46" s="28">
        <v>4385.84</v>
      </c>
      <c r="G46" s="28">
        <v>3337.26</v>
      </c>
      <c r="H46" s="28">
        <v>2990</v>
      </c>
      <c r="I46" s="28">
        <v>8493</v>
      </c>
      <c r="J46" s="28">
        <v>8708</v>
      </c>
      <c r="K46" s="28"/>
      <c r="L46" s="28">
        <v>43955.69</v>
      </c>
      <c r="M46" s="28">
        <v>2182.71</v>
      </c>
      <c r="N46" s="28">
        <v>1019.59</v>
      </c>
      <c r="O46" s="28"/>
      <c r="P46" s="28"/>
      <c r="Q46" s="28"/>
      <c r="R46" s="28"/>
      <c r="S46" s="28">
        <v>1195</v>
      </c>
      <c r="T46" s="28">
        <v>346.81</v>
      </c>
      <c r="U46" s="28">
        <v>550.79999999999995</v>
      </c>
      <c r="V46" s="28">
        <v>880</v>
      </c>
      <c r="W46" s="28">
        <v>2117.04</v>
      </c>
      <c r="X46" s="28">
        <v>880</v>
      </c>
      <c r="Y46" s="28">
        <v>9171.9500000000007</v>
      </c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>
        <v>504.5</v>
      </c>
      <c r="AK46" s="28">
        <v>1205.68</v>
      </c>
      <c r="AL46" s="28">
        <v>1710.18</v>
      </c>
      <c r="AM46" s="28"/>
      <c r="AN46" s="28"/>
      <c r="AO46" s="28"/>
      <c r="AP46" s="28"/>
      <c r="AQ46" s="28"/>
      <c r="AR46" s="28"/>
      <c r="AS46" s="28"/>
      <c r="AT46" s="28">
        <v>54837.82</v>
      </c>
    </row>
    <row r="47" spans="1:46" x14ac:dyDescent="0.2">
      <c r="A47" s="27" t="s">
        <v>74</v>
      </c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>
        <v>400</v>
      </c>
      <c r="V47" s="28"/>
      <c r="W47" s="28">
        <v>400</v>
      </c>
      <c r="X47" s="28"/>
      <c r="Y47" s="28">
        <v>800</v>
      </c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>
        <v>800</v>
      </c>
    </row>
    <row r="48" spans="1:46" x14ac:dyDescent="0.2">
      <c r="A48" s="27" t="s">
        <v>77</v>
      </c>
      <c r="B48" s="28">
        <v>930</v>
      </c>
      <c r="C48" s="28"/>
      <c r="D48" s="28"/>
      <c r="E48" s="28"/>
      <c r="F48" s="28"/>
      <c r="G48" s="28"/>
      <c r="H48" s="28">
        <v>1560</v>
      </c>
      <c r="I48" s="28"/>
      <c r="J48" s="28"/>
      <c r="K48" s="28"/>
      <c r="L48" s="28">
        <v>2490</v>
      </c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>
        <v>320.39999999999998</v>
      </c>
      <c r="X48" s="28">
        <v>700</v>
      </c>
      <c r="Y48" s="28">
        <v>1020.4</v>
      </c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>
        <v>3510.4</v>
      </c>
    </row>
    <row r="49" spans="1:46" x14ac:dyDescent="0.2">
      <c r="A49" s="27" t="s">
        <v>81</v>
      </c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>
        <v>252.98</v>
      </c>
      <c r="V49" s="28"/>
      <c r="W49" s="28"/>
      <c r="X49" s="28"/>
      <c r="Y49" s="28">
        <v>252.98</v>
      </c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>
        <v>252.98</v>
      </c>
    </row>
    <row r="50" spans="1:46" x14ac:dyDescent="0.2">
      <c r="A50" s="27" t="s">
        <v>84</v>
      </c>
      <c r="B50" s="28"/>
      <c r="C50" s="28"/>
      <c r="D50" s="28">
        <v>260</v>
      </c>
      <c r="E50" s="28"/>
      <c r="F50" s="28"/>
      <c r="G50" s="28"/>
      <c r="H50" s="28"/>
      <c r="I50" s="28"/>
      <c r="J50" s="28"/>
      <c r="K50" s="28"/>
      <c r="L50" s="28">
        <v>260</v>
      </c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>
        <v>260</v>
      </c>
    </row>
    <row r="51" spans="1:46" x14ac:dyDescent="0.2">
      <c r="A51" s="27" t="s">
        <v>11</v>
      </c>
      <c r="B51" s="28">
        <v>89.14</v>
      </c>
      <c r="C51" s="28"/>
      <c r="D51" s="28">
        <v>100</v>
      </c>
      <c r="E51" s="28"/>
      <c r="F51" s="28"/>
      <c r="G51" s="28"/>
      <c r="H51" s="28"/>
      <c r="I51" s="28"/>
      <c r="J51" s="28"/>
      <c r="K51" s="28"/>
      <c r="L51" s="28">
        <v>189.14</v>
      </c>
      <c r="M51" s="28">
        <v>126</v>
      </c>
      <c r="N51" s="28">
        <v>184</v>
      </c>
      <c r="O51" s="28"/>
      <c r="P51" s="28"/>
      <c r="Q51" s="28"/>
      <c r="R51" s="28"/>
      <c r="S51" s="28"/>
      <c r="T51" s="28">
        <v>65</v>
      </c>
      <c r="U51" s="28"/>
      <c r="V51" s="28"/>
      <c r="W51" s="28">
        <v>44.33</v>
      </c>
      <c r="X51" s="28"/>
      <c r="Y51" s="28">
        <v>419.33</v>
      </c>
      <c r="Z51" s="28"/>
      <c r="AA51" s="28"/>
      <c r="AB51" s="28"/>
      <c r="AC51" s="28"/>
      <c r="AD51" s="28"/>
      <c r="AE51" s="28">
        <v>58.35</v>
      </c>
      <c r="AF51" s="28">
        <v>56.25</v>
      </c>
      <c r="AG51" s="28">
        <v>60</v>
      </c>
      <c r="AH51" s="28">
        <v>120.1</v>
      </c>
      <c r="AI51" s="28">
        <v>122.1</v>
      </c>
      <c r="AJ51" s="28">
        <v>156</v>
      </c>
      <c r="AK51" s="28">
        <v>169.5</v>
      </c>
      <c r="AL51" s="28">
        <v>742.3</v>
      </c>
      <c r="AM51" s="28"/>
      <c r="AN51" s="28"/>
      <c r="AO51" s="28"/>
      <c r="AP51" s="28"/>
      <c r="AQ51" s="28"/>
      <c r="AR51" s="28"/>
      <c r="AS51" s="28"/>
      <c r="AT51" s="28">
        <v>1350.77</v>
      </c>
    </row>
    <row r="52" spans="1:46" x14ac:dyDescent="0.2">
      <c r="A52" s="27" t="s">
        <v>13</v>
      </c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>
        <v>110</v>
      </c>
      <c r="W52" s="28">
        <v>50</v>
      </c>
      <c r="X52" s="28"/>
      <c r="Y52" s="28">
        <v>160</v>
      </c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>
        <v>160</v>
      </c>
    </row>
    <row r="53" spans="1:46" x14ac:dyDescent="0.2">
      <c r="A53" s="26" t="s">
        <v>110</v>
      </c>
      <c r="B53" s="28">
        <v>2862.2</v>
      </c>
      <c r="C53" s="28">
        <v>597.5</v>
      </c>
      <c r="D53" s="28">
        <v>492.5</v>
      </c>
      <c r="E53" s="28">
        <v>771.82</v>
      </c>
      <c r="F53" s="28">
        <v>213</v>
      </c>
      <c r="G53" s="28">
        <v>1010</v>
      </c>
      <c r="H53" s="28">
        <v>497.1</v>
      </c>
      <c r="I53" s="28">
        <v>15</v>
      </c>
      <c r="J53" s="28"/>
      <c r="K53" s="28"/>
      <c r="L53" s="28">
        <v>6459.12</v>
      </c>
      <c r="M53" s="28">
        <v>15587.859999999999</v>
      </c>
      <c r="N53" s="28">
        <v>7437.19</v>
      </c>
      <c r="O53" s="28">
        <v>1200</v>
      </c>
      <c r="P53" s="28"/>
      <c r="Q53" s="28"/>
      <c r="R53" s="28"/>
      <c r="S53" s="28">
        <v>2868</v>
      </c>
      <c r="T53" s="28"/>
      <c r="U53" s="28">
        <v>2600</v>
      </c>
      <c r="V53" s="28"/>
      <c r="W53" s="28"/>
      <c r="X53" s="28">
        <v>25927.5</v>
      </c>
      <c r="Y53" s="28">
        <v>55620.55</v>
      </c>
      <c r="Z53" s="28"/>
      <c r="AA53" s="28"/>
      <c r="AB53" s="28"/>
      <c r="AC53" s="28"/>
      <c r="AD53" s="28">
        <v>1972.11</v>
      </c>
      <c r="AE53" s="28"/>
      <c r="AF53" s="28"/>
      <c r="AG53" s="28"/>
      <c r="AH53" s="28">
        <v>412.5</v>
      </c>
      <c r="AI53" s="28"/>
      <c r="AJ53" s="28">
        <v>3716.01</v>
      </c>
      <c r="AK53" s="28">
        <v>9790.57</v>
      </c>
      <c r="AL53" s="28">
        <v>15891.189999999999</v>
      </c>
      <c r="AM53" s="28"/>
      <c r="AN53" s="28"/>
      <c r="AO53" s="28"/>
      <c r="AP53" s="28"/>
      <c r="AQ53" s="28"/>
      <c r="AR53" s="28"/>
      <c r="AS53" s="28"/>
      <c r="AT53" s="28">
        <v>77970.859999999986</v>
      </c>
    </row>
    <row r="54" spans="1:46" x14ac:dyDescent="0.2">
      <c r="A54" s="27" t="s">
        <v>111</v>
      </c>
      <c r="B54" s="28">
        <v>2862.2</v>
      </c>
      <c r="C54" s="28">
        <v>597.5</v>
      </c>
      <c r="D54" s="28">
        <v>492.5</v>
      </c>
      <c r="E54" s="28">
        <v>771.82</v>
      </c>
      <c r="F54" s="28">
        <v>213</v>
      </c>
      <c r="G54" s="28">
        <v>1010</v>
      </c>
      <c r="H54" s="28">
        <v>497.1</v>
      </c>
      <c r="I54" s="28">
        <v>15</v>
      </c>
      <c r="J54" s="28"/>
      <c r="K54" s="28"/>
      <c r="L54" s="28">
        <v>6459.12</v>
      </c>
      <c r="M54" s="28">
        <v>15587.859999999999</v>
      </c>
      <c r="N54" s="28">
        <v>7437.19</v>
      </c>
      <c r="O54" s="28">
        <v>1200</v>
      </c>
      <c r="P54" s="28"/>
      <c r="Q54" s="28"/>
      <c r="R54" s="28"/>
      <c r="S54" s="28">
        <v>2868</v>
      </c>
      <c r="T54" s="28"/>
      <c r="U54" s="28">
        <v>2600</v>
      </c>
      <c r="V54" s="28"/>
      <c r="W54" s="28"/>
      <c r="X54" s="28">
        <v>25927.5</v>
      </c>
      <c r="Y54" s="28">
        <v>55620.55</v>
      </c>
      <c r="Z54" s="28"/>
      <c r="AA54" s="28"/>
      <c r="AB54" s="28"/>
      <c r="AC54" s="28"/>
      <c r="AD54" s="28">
        <v>1972.11</v>
      </c>
      <c r="AE54" s="28"/>
      <c r="AF54" s="28"/>
      <c r="AG54" s="28"/>
      <c r="AH54" s="28">
        <v>412.5</v>
      </c>
      <c r="AI54" s="28"/>
      <c r="AJ54" s="28">
        <v>3716.01</v>
      </c>
      <c r="AK54" s="28">
        <v>9790.57</v>
      </c>
      <c r="AL54" s="28">
        <v>15891.189999999999</v>
      </c>
      <c r="AM54" s="28"/>
      <c r="AN54" s="28"/>
      <c r="AO54" s="28"/>
      <c r="AP54" s="28"/>
      <c r="AQ54" s="28"/>
      <c r="AR54" s="28"/>
      <c r="AS54" s="28"/>
      <c r="AT54" s="28">
        <v>77970.859999999986</v>
      </c>
    </row>
    <row r="55" spans="1:46" x14ac:dyDescent="0.2">
      <c r="A55" s="26" t="s">
        <v>584</v>
      </c>
      <c r="B55" s="28">
        <v>9153</v>
      </c>
      <c r="C55" s="28">
        <v>5325</v>
      </c>
      <c r="D55" s="28">
        <v>2681.4</v>
      </c>
      <c r="E55" s="28">
        <v>4465.5</v>
      </c>
      <c r="F55" s="28">
        <v>758.35</v>
      </c>
      <c r="G55" s="28">
        <v>2599</v>
      </c>
      <c r="H55" s="28">
        <v>1636</v>
      </c>
      <c r="I55" s="28">
        <v>4226.57</v>
      </c>
      <c r="J55" s="28">
        <v>3165</v>
      </c>
      <c r="K55" s="28">
        <v>1633</v>
      </c>
      <c r="L55" s="28">
        <v>35642.82</v>
      </c>
      <c r="M55" s="28">
        <v>3147</v>
      </c>
      <c r="N55" s="28">
        <v>2362.48</v>
      </c>
      <c r="O55" s="28">
        <v>11156</v>
      </c>
      <c r="P55" s="28">
        <v>3552.16</v>
      </c>
      <c r="Q55" s="28">
        <v>35927.14</v>
      </c>
      <c r="R55" s="28">
        <v>4257.1099999999997</v>
      </c>
      <c r="S55" s="28">
        <v>1302</v>
      </c>
      <c r="T55" s="28">
        <v>1529</v>
      </c>
      <c r="U55" s="28">
        <v>2746.88</v>
      </c>
      <c r="V55" s="28"/>
      <c r="W55" s="28">
        <v>7425</v>
      </c>
      <c r="X55" s="28">
        <v>7000</v>
      </c>
      <c r="Y55" s="28">
        <v>80404.77</v>
      </c>
      <c r="Z55" s="28"/>
      <c r="AA55" s="28"/>
      <c r="AB55" s="28"/>
      <c r="AC55" s="28"/>
      <c r="AD55" s="28"/>
      <c r="AE55" s="28"/>
      <c r="AF55" s="28"/>
      <c r="AG55" s="28"/>
      <c r="AH55" s="28"/>
      <c r="AI55" s="28">
        <v>1670</v>
      </c>
      <c r="AJ55" s="28">
        <v>250</v>
      </c>
      <c r="AK55" s="28">
        <v>1138.78</v>
      </c>
      <c r="AL55" s="28">
        <v>3058.7799999999997</v>
      </c>
      <c r="AM55" s="28"/>
      <c r="AN55" s="28"/>
      <c r="AO55" s="28"/>
      <c r="AP55" s="28"/>
      <c r="AQ55" s="28"/>
      <c r="AR55" s="28"/>
      <c r="AS55" s="28"/>
      <c r="AT55" s="28">
        <v>119106.37000000001</v>
      </c>
    </row>
    <row r="56" spans="1:46" x14ac:dyDescent="0.2">
      <c r="A56" s="27" t="s">
        <v>584</v>
      </c>
      <c r="B56" s="28">
        <v>9153</v>
      </c>
      <c r="C56" s="28">
        <v>5325</v>
      </c>
      <c r="D56" s="28">
        <v>2681.4</v>
      </c>
      <c r="E56" s="28">
        <v>4465.5</v>
      </c>
      <c r="F56" s="28">
        <v>758.35</v>
      </c>
      <c r="G56" s="28">
        <v>2599</v>
      </c>
      <c r="H56" s="28">
        <v>1636</v>
      </c>
      <c r="I56" s="28">
        <v>4226.57</v>
      </c>
      <c r="J56" s="28">
        <v>3165</v>
      </c>
      <c r="K56" s="28">
        <v>1633</v>
      </c>
      <c r="L56" s="28">
        <v>35642.82</v>
      </c>
      <c r="M56" s="28">
        <v>3147</v>
      </c>
      <c r="N56" s="28">
        <v>2362.48</v>
      </c>
      <c r="O56" s="28">
        <v>11156</v>
      </c>
      <c r="P56" s="28">
        <v>3552.16</v>
      </c>
      <c r="Q56" s="28">
        <v>35927.14</v>
      </c>
      <c r="R56" s="28">
        <v>4257.1099999999997</v>
      </c>
      <c r="S56" s="28">
        <v>1302</v>
      </c>
      <c r="T56" s="28">
        <v>1529</v>
      </c>
      <c r="U56" s="28">
        <v>2746.88</v>
      </c>
      <c r="V56" s="28"/>
      <c r="W56" s="28">
        <v>7425</v>
      </c>
      <c r="X56" s="28">
        <v>7000</v>
      </c>
      <c r="Y56" s="28">
        <v>80404.77</v>
      </c>
      <c r="Z56" s="28"/>
      <c r="AA56" s="28"/>
      <c r="AB56" s="28"/>
      <c r="AC56" s="28"/>
      <c r="AD56" s="28"/>
      <c r="AE56" s="28"/>
      <c r="AF56" s="28"/>
      <c r="AG56" s="28"/>
      <c r="AH56" s="28"/>
      <c r="AI56" s="28">
        <v>1670</v>
      </c>
      <c r="AJ56" s="28">
        <v>250</v>
      </c>
      <c r="AK56" s="28">
        <v>1138.78</v>
      </c>
      <c r="AL56" s="28">
        <v>3058.7799999999997</v>
      </c>
      <c r="AM56" s="28"/>
      <c r="AN56" s="28"/>
      <c r="AO56" s="28"/>
      <c r="AP56" s="28"/>
      <c r="AQ56" s="28"/>
      <c r="AR56" s="28"/>
      <c r="AS56" s="28"/>
      <c r="AT56" s="28">
        <v>119106.37000000001</v>
      </c>
    </row>
    <row r="57" spans="1:46" x14ac:dyDescent="0.2">
      <c r="A57" s="26" t="s">
        <v>1005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>
        <v>4583.25</v>
      </c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>
        <v>4583.25</v>
      </c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>
        <v>4583.25</v>
      </c>
    </row>
    <row r="58" spans="1:46" x14ac:dyDescent="0.2">
      <c r="A58" s="27" t="s">
        <v>108</v>
      </c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>
        <v>4583.25</v>
      </c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>
        <v>4583.25</v>
      </c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>
        <v>4583.25</v>
      </c>
    </row>
    <row r="59" spans="1:46" x14ac:dyDescent="0.2">
      <c r="A59" s="26" t="s">
        <v>28</v>
      </c>
      <c r="B59" s="28">
        <v>4661.05</v>
      </c>
      <c r="C59" s="28">
        <v>5224.7999999999993</v>
      </c>
      <c r="D59" s="28">
        <v>22370.720000000001</v>
      </c>
      <c r="E59" s="28">
        <v>10778.9</v>
      </c>
      <c r="F59" s="28">
        <v>3028.25</v>
      </c>
      <c r="G59" s="28">
        <v>39403.629999999997</v>
      </c>
      <c r="H59" s="28">
        <v>4061.31</v>
      </c>
      <c r="I59" s="28">
        <v>5025.2300000000005</v>
      </c>
      <c r="J59" s="28">
        <v>6808.68</v>
      </c>
      <c r="K59" s="28">
        <v>4331.43</v>
      </c>
      <c r="L59" s="28">
        <v>105694</v>
      </c>
      <c r="M59" s="28">
        <v>1227.53</v>
      </c>
      <c r="N59" s="28">
        <v>2897.43</v>
      </c>
      <c r="O59" s="28">
        <v>4983.4399999999996</v>
      </c>
      <c r="P59" s="28"/>
      <c r="Q59" s="28"/>
      <c r="R59" s="28">
        <v>106.45</v>
      </c>
      <c r="S59" s="28">
        <v>2525.08</v>
      </c>
      <c r="T59" s="28">
        <v>2078.87</v>
      </c>
      <c r="U59" s="28">
        <v>619.16</v>
      </c>
      <c r="V59" s="28">
        <v>4447.71</v>
      </c>
      <c r="W59" s="28">
        <v>6948.16</v>
      </c>
      <c r="X59" s="28">
        <v>7316.93</v>
      </c>
      <c r="Y59" s="28">
        <v>33150.76</v>
      </c>
      <c r="Z59" s="28">
        <v>8</v>
      </c>
      <c r="AA59" s="28">
        <v>115.16</v>
      </c>
      <c r="AB59" s="28">
        <v>157.19</v>
      </c>
      <c r="AC59" s="28">
        <v>86.21</v>
      </c>
      <c r="AD59" s="28">
        <v>426.42</v>
      </c>
      <c r="AE59" s="28">
        <v>388.32</v>
      </c>
      <c r="AF59" s="28">
        <v>439.26</v>
      </c>
      <c r="AG59" s="28">
        <v>236.8</v>
      </c>
      <c r="AH59" s="28">
        <v>597.22</v>
      </c>
      <c r="AI59" s="28">
        <v>287.73</v>
      </c>
      <c r="AJ59" s="28">
        <v>432.85</v>
      </c>
      <c r="AK59" s="28">
        <v>773.61</v>
      </c>
      <c r="AL59" s="28">
        <v>3948.7699999999995</v>
      </c>
      <c r="AM59" s="28"/>
      <c r="AN59" s="28"/>
      <c r="AO59" s="28"/>
      <c r="AP59" s="28">
        <v>45.92</v>
      </c>
      <c r="AQ59" s="28">
        <v>45.92</v>
      </c>
      <c r="AR59" s="28"/>
      <c r="AS59" s="28"/>
      <c r="AT59" s="28">
        <v>142839.44999999998</v>
      </c>
    </row>
    <row r="60" spans="1:46" x14ac:dyDescent="0.2">
      <c r="A60" s="27" t="s">
        <v>29</v>
      </c>
      <c r="B60" s="28"/>
      <c r="C60" s="28">
        <v>55.9</v>
      </c>
      <c r="D60" s="28"/>
      <c r="E60" s="28"/>
      <c r="F60" s="28"/>
      <c r="G60" s="28"/>
      <c r="H60" s="28"/>
      <c r="I60" s="28">
        <v>185.17000000000002</v>
      </c>
      <c r="J60" s="28"/>
      <c r="K60" s="28"/>
      <c r="L60" s="28">
        <v>241.07000000000002</v>
      </c>
      <c r="M60" s="28"/>
      <c r="N60" s="28"/>
      <c r="O60" s="28"/>
      <c r="P60" s="28"/>
      <c r="Q60" s="28"/>
      <c r="R60" s="28"/>
      <c r="S60" s="28"/>
      <c r="T60" s="28">
        <v>8.2100000000000009</v>
      </c>
      <c r="U60" s="28"/>
      <c r="V60" s="28"/>
      <c r="W60" s="28">
        <v>8</v>
      </c>
      <c r="X60" s="28"/>
      <c r="Y60" s="28">
        <v>16.21</v>
      </c>
      <c r="Z60" s="28">
        <v>8</v>
      </c>
      <c r="AA60" s="28"/>
      <c r="AB60" s="28"/>
      <c r="AC60" s="28"/>
      <c r="AD60" s="28"/>
      <c r="AE60" s="28"/>
      <c r="AF60" s="28">
        <v>64.02</v>
      </c>
      <c r="AG60" s="28"/>
      <c r="AH60" s="28">
        <v>240.01</v>
      </c>
      <c r="AI60" s="28">
        <v>96</v>
      </c>
      <c r="AJ60" s="28"/>
      <c r="AK60" s="28"/>
      <c r="AL60" s="28">
        <v>408.03</v>
      </c>
      <c r="AM60" s="28"/>
      <c r="AN60" s="28"/>
      <c r="AO60" s="28"/>
      <c r="AP60" s="28">
        <v>45.92</v>
      </c>
      <c r="AQ60" s="28">
        <v>45.92</v>
      </c>
      <c r="AR60" s="28"/>
      <c r="AS60" s="28"/>
      <c r="AT60" s="28">
        <v>711.2299999999999</v>
      </c>
    </row>
    <row r="61" spans="1:46" x14ac:dyDescent="0.2">
      <c r="A61" s="27" t="s">
        <v>113</v>
      </c>
      <c r="B61" s="28">
        <v>2347.1999999999998</v>
      </c>
      <c r="C61" s="28"/>
      <c r="D61" s="28"/>
      <c r="E61" s="28"/>
      <c r="F61" s="28"/>
      <c r="G61" s="28"/>
      <c r="H61" s="28"/>
      <c r="I61" s="28"/>
      <c r="J61" s="28"/>
      <c r="K61" s="28"/>
      <c r="L61" s="28">
        <v>2347.1999999999998</v>
      </c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>
        <v>2347.1999999999998</v>
      </c>
    </row>
    <row r="62" spans="1:46" x14ac:dyDescent="0.2">
      <c r="A62" s="27" t="s">
        <v>91</v>
      </c>
      <c r="B62" s="28"/>
      <c r="C62" s="28">
        <v>168</v>
      </c>
      <c r="D62" s="28"/>
      <c r="E62" s="28"/>
      <c r="F62" s="28"/>
      <c r="G62" s="28"/>
      <c r="H62" s="28"/>
      <c r="I62" s="28"/>
      <c r="J62" s="28"/>
      <c r="K62" s="28"/>
      <c r="L62" s="28">
        <v>168</v>
      </c>
      <c r="M62" s="28"/>
      <c r="N62" s="28"/>
      <c r="O62" s="28"/>
      <c r="P62" s="28"/>
      <c r="Q62" s="28"/>
      <c r="R62" s="28"/>
      <c r="S62" s="28"/>
      <c r="T62" s="28">
        <v>96</v>
      </c>
      <c r="U62" s="28"/>
      <c r="V62" s="28"/>
      <c r="W62" s="28"/>
      <c r="X62" s="28"/>
      <c r="Y62" s="28">
        <v>96</v>
      </c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>
        <v>264</v>
      </c>
    </row>
    <row r="63" spans="1:46" x14ac:dyDescent="0.2">
      <c r="A63" s="27" t="s">
        <v>32</v>
      </c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>
        <v>551.22</v>
      </c>
      <c r="U63" s="28"/>
      <c r="V63" s="28"/>
      <c r="W63" s="28"/>
      <c r="X63" s="28"/>
      <c r="Y63" s="28">
        <v>551.22</v>
      </c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>
        <v>551.22</v>
      </c>
    </row>
    <row r="64" spans="1:46" x14ac:dyDescent="0.2">
      <c r="A64" s="27" t="s">
        <v>30</v>
      </c>
      <c r="B64" s="28">
        <v>2131.4499999999998</v>
      </c>
      <c r="C64" s="28">
        <v>5000.8999999999996</v>
      </c>
      <c r="D64" s="28">
        <v>22370.720000000001</v>
      </c>
      <c r="E64" s="28">
        <v>10778.9</v>
      </c>
      <c r="F64" s="28">
        <v>3028.25</v>
      </c>
      <c r="G64" s="28">
        <v>39403.629999999997</v>
      </c>
      <c r="H64" s="28">
        <v>3890.77</v>
      </c>
      <c r="I64" s="28">
        <v>4778.46</v>
      </c>
      <c r="J64" s="28">
        <v>6308.68</v>
      </c>
      <c r="K64" s="28">
        <v>4331.43</v>
      </c>
      <c r="L64" s="28">
        <v>102023.19</v>
      </c>
      <c r="M64" s="28">
        <v>1227.53</v>
      </c>
      <c r="N64" s="28">
        <v>2897.43</v>
      </c>
      <c r="O64" s="28">
        <v>4983.4399999999996</v>
      </c>
      <c r="P64" s="28"/>
      <c r="Q64" s="28"/>
      <c r="R64" s="28">
        <v>21.87</v>
      </c>
      <c r="S64" s="28">
        <v>2525.08</v>
      </c>
      <c r="T64" s="28">
        <v>1423.44</v>
      </c>
      <c r="U64" s="28">
        <v>611.16</v>
      </c>
      <c r="V64" s="28">
        <v>4447.71</v>
      </c>
      <c r="W64" s="28">
        <v>6940.16</v>
      </c>
      <c r="X64" s="28">
        <v>7316.93</v>
      </c>
      <c r="Y64" s="28">
        <v>32394.75</v>
      </c>
      <c r="Z64" s="28"/>
      <c r="AA64" s="28">
        <v>115.16</v>
      </c>
      <c r="AB64" s="28">
        <v>157.19</v>
      </c>
      <c r="AC64" s="28">
        <v>86.21</v>
      </c>
      <c r="AD64" s="28">
        <v>426.42</v>
      </c>
      <c r="AE64" s="28">
        <v>388.32</v>
      </c>
      <c r="AF64" s="28">
        <v>375.24</v>
      </c>
      <c r="AG64" s="28">
        <v>236.8</v>
      </c>
      <c r="AH64" s="28">
        <v>357.21</v>
      </c>
      <c r="AI64" s="28">
        <v>191.73</v>
      </c>
      <c r="AJ64" s="28">
        <v>432.85</v>
      </c>
      <c r="AK64" s="28">
        <v>773.61</v>
      </c>
      <c r="AL64" s="28">
        <v>3540.74</v>
      </c>
      <c r="AM64" s="28"/>
      <c r="AN64" s="28"/>
      <c r="AO64" s="28"/>
      <c r="AP64" s="28"/>
      <c r="AQ64" s="28"/>
      <c r="AR64" s="28"/>
      <c r="AS64" s="28"/>
      <c r="AT64" s="28">
        <v>137958.68</v>
      </c>
    </row>
    <row r="65" spans="1:46" x14ac:dyDescent="0.2">
      <c r="A65" s="27" t="s">
        <v>34</v>
      </c>
      <c r="B65" s="28">
        <v>62.34</v>
      </c>
      <c r="C65" s="28"/>
      <c r="D65" s="28"/>
      <c r="E65" s="28"/>
      <c r="F65" s="28"/>
      <c r="G65" s="28"/>
      <c r="H65" s="28"/>
      <c r="I65" s="28"/>
      <c r="J65" s="28"/>
      <c r="K65" s="28"/>
      <c r="L65" s="28">
        <v>62.34</v>
      </c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>
        <v>62.34</v>
      </c>
    </row>
    <row r="66" spans="1:46" x14ac:dyDescent="0.2">
      <c r="A66" s="27" t="s">
        <v>35</v>
      </c>
      <c r="B66" s="28">
        <v>120.06</v>
      </c>
      <c r="C66" s="28"/>
      <c r="D66" s="28"/>
      <c r="E66" s="28"/>
      <c r="F66" s="28"/>
      <c r="G66" s="28"/>
      <c r="H66" s="28"/>
      <c r="I66" s="28"/>
      <c r="J66" s="28"/>
      <c r="K66" s="28"/>
      <c r="L66" s="28">
        <v>120.06</v>
      </c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>
        <v>120.06</v>
      </c>
    </row>
    <row r="67" spans="1:46" x14ac:dyDescent="0.2">
      <c r="A67" s="27" t="s">
        <v>31</v>
      </c>
      <c r="B67" s="28"/>
      <c r="C67" s="28"/>
      <c r="D67" s="28"/>
      <c r="E67" s="28"/>
      <c r="F67" s="28"/>
      <c r="G67" s="28"/>
      <c r="H67" s="28"/>
      <c r="I67" s="28">
        <v>61.6</v>
      </c>
      <c r="J67" s="28"/>
      <c r="K67" s="28"/>
      <c r="L67" s="28">
        <v>61.6</v>
      </c>
      <c r="M67" s="28"/>
      <c r="N67" s="28"/>
      <c r="O67" s="28"/>
      <c r="P67" s="28"/>
      <c r="Q67" s="28"/>
      <c r="R67" s="28">
        <v>84.58</v>
      </c>
      <c r="S67" s="28"/>
      <c r="T67" s="28"/>
      <c r="U67" s="28"/>
      <c r="V67" s="28"/>
      <c r="W67" s="28"/>
      <c r="X67" s="28"/>
      <c r="Y67" s="28">
        <v>84.58</v>
      </c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>
        <v>146.18</v>
      </c>
    </row>
    <row r="68" spans="1:46" x14ac:dyDescent="0.2">
      <c r="A68" s="27" t="s">
        <v>33</v>
      </c>
      <c r="B68" s="28"/>
      <c r="C68" s="28"/>
      <c r="D68" s="28"/>
      <c r="E68" s="28"/>
      <c r="F68" s="28"/>
      <c r="G68" s="28"/>
      <c r="H68" s="28">
        <v>170.54</v>
      </c>
      <c r="I68" s="28"/>
      <c r="J68" s="28">
        <v>500</v>
      </c>
      <c r="K68" s="28"/>
      <c r="L68" s="28">
        <v>670.54</v>
      </c>
      <c r="M68" s="28"/>
      <c r="N68" s="28"/>
      <c r="O68" s="28"/>
      <c r="P68" s="28"/>
      <c r="Q68" s="28"/>
      <c r="R68" s="28"/>
      <c r="S68" s="28"/>
      <c r="T68" s="28"/>
      <c r="U68" s="28">
        <v>8</v>
      </c>
      <c r="V68" s="28"/>
      <c r="W68" s="28"/>
      <c r="X68" s="28"/>
      <c r="Y68" s="28">
        <v>8</v>
      </c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>
        <v>678.54</v>
      </c>
    </row>
    <row r="69" spans="1:46" x14ac:dyDescent="0.2">
      <c r="A69" s="26" t="s">
        <v>547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>
        <v>611.1</v>
      </c>
      <c r="AJ69" s="28"/>
      <c r="AK69" s="28"/>
      <c r="AL69" s="28">
        <v>611.1</v>
      </c>
      <c r="AM69" s="28"/>
      <c r="AN69" s="28"/>
      <c r="AO69" s="28"/>
      <c r="AP69" s="28"/>
      <c r="AQ69" s="28"/>
      <c r="AR69" s="28"/>
      <c r="AS69" s="28"/>
      <c r="AT69" s="28">
        <v>611.1</v>
      </c>
    </row>
    <row r="70" spans="1:46" x14ac:dyDescent="0.2">
      <c r="A70" s="27" t="s">
        <v>108</v>
      </c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>
        <v>611.1</v>
      </c>
      <c r="AJ70" s="28"/>
      <c r="AK70" s="28"/>
      <c r="AL70" s="28">
        <v>611.1</v>
      </c>
      <c r="AM70" s="28"/>
      <c r="AN70" s="28"/>
      <c r="AO70" s="28"/>
      <c r="AP70" s="28"/>
      <c r="AQ70" s="28"/>
      <c r="AR70" s="28"/>
      <c r="AS70" s="28"/>
      <c r="AT70" s="28">
        <v>611.1</v>
      </c>
    </row>
    <row r="71" spans="1:46" x14ac:dyDescent="0.2">
      <c r="A71" s="26" t="s">
        <v>69</v>
      </c>
      <c r="B71" s="28"/>
      <c r="C71" s="28"/>
      <c r="D71" s="28"/>
      <c r="E71" s="28"/>
      <c r="F71" s="28"/>
      <c r="G71" s="28"/>
      <c r="H71" s="28"/>
      <c r="I71" s="28"/>
      <c r="J71" s="28"/>
      <c r="K71" s="28">
        <v>597</v>
      </c>
      <c r="L71" s="28">
        <v>597</v>
      </c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>
        <v>597</v>
      </c>
    </row>
    <row r="72" spans="1:46" x14ac:dyDescent="0.2">
      <c r="A72" s="27" t="s">
        <v>24</v>
      </c>
      <c r="B72" s="28"/>
      <c r="C72" s="28"/>
      <c r="D72" s="28"/>
      <c r="E72" s="28"/>
      <c r="F72" s="28"/>
      <c r="G72" s="28"/>
      <c r="H72" s="28"/>
      <c r="I72" s="28"/>
      <c r="J72" s="28"/>
      <c r="K72" s="28">
        <v>597</v>
      </c>
      <c r="L72" s="28">
        <v>597</v>
      </c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>
        <v>597</v>
      </c>
    </row>
    <row r="73" spans="1:46" x14ac:dyDescent="0.2">
      <c r="A73" s="26" t="s">
        <v>116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>
        <v>7000</v>
      </c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>
        <v>7000</v>
      </c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>
        <v>25000</v>
      </c>
      <c r="AL73" s="28">
        <v>25000</v>
      </c>
      <c r="AM73" s="28"/>
      <c r="AN73" s="28"/>
      <c r="AO73" s="28"/>
      <c r="AP73" s="28"/>
      <c r="AQ73" s="28"/>
      <c r="AR73" s="28"/>
      <c r="AS73" s="28"/>
      <c r="AT73" s="28">
        <v>32000</v>
      </c>
    </row>
    <row r="74" spans="1:46" x14ac:dyDescent="0.2">
      <c r="A74" s="27" t="s">
        <v>107</v>
      </c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>
        <v>7000</v>
      </c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>
        <v>7000</v>
      </c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>
        <v>25000</v>
      </c>
      <c r="AL74" s="28">
        <v>25000</v>
      </c>
      <c r="AM74" s="28"/>
      <c r="AN74" s="28"/>
      <c r="AO74" s="28"/>
      <c r="AP74" s="28"/>
      <c r="AQ74" s="28"/>
      <c r="AR74" s="28"/>
      <c r="AS74" s="28"/>
      <c r="AT74" s="28">
        <v>32000</v>
      </c>
    </row>
    <row r="75" spans="1:46" x14ac:dyDescent="0.2">
      <c r="A75" s="26" t="s">
        <v>52</v>
      </c>
      <c r="B75" s="28">
        <v>6641.8099999999995</v>
      </c>
      <c r="C75" s="28">
        <v>7105.33</v>
      </c>
      <c r="D75" s="28">
        <v>20562.349999999999</v>
      </c>
      <c r="E75" s="28">
        <v>23257.86</v>
      </c>
      <c r="F75" s="28">
        <v>23573.510000000002</v>
      </c>
      <c r="G75" s="28">
        <v>23573</v>
      </c>
      <c r="H75" s="28">
        <v>4675.8599999999997</v>
      </c>
      <c r="I75" s="28">
        <v>3696.19</v>
      </c>
      <c r="J75" s="28">
        <v>8243.08</v>
      </c>
      <c r="K75" s="28">
        <v>9249.0200000000023</v>
      </c>
      <c r="L75" s="28">
        <v>130578.01000000001</v>
      </c>
      <c r="M75" s="28">
        <v>13521.23</v>
      </c>
      <c r="N75" s="28">
        <v>33106.94</v>
      </c>
      <c r="O75" s="28">
        <v>11930.25</v>
      </c>
      <c r="P75" s="28">
        <v>4238.03</v>
      </c>
      <c r="Q75" s="28">
        <v>220</v>
      </c>
      <c r="R75" s="28">
        <v>100</v>
      </c>
      <c r="S75" s="28">
        <v>368.34</v>
      </c>
      <c r="T75" s="28"/>
      <c r="U75" s="28"/>
      <c r="V75" s="28"/>
      <c r="W75" s="28">
        <v>1302.98</v>
      </c>
      <c r="X75" s="28">
        <v>3860.3100000000004</v>
      </c>
      <c r="Y75" s="28">
        <v>68648.08</v>
      </c>
      <c r="Z75" s="28"/>
      <c r="AA75" s="28"/>
      <c r="AB75" s="28">
        <v>1196</v>
      </c>
      <c r="AC75" s="28">
        <v>320</v>
      </c>
      <c r="AD75" s="28">
        <v>2125.91</v>
      </c>
      <c r="AE75" s="28">
        <v>239.97</v>
      </c>
      <c r="AF75" s="28">
        <v>320</v>
      </c>
      <c r="AG75" s="28">
        <v>15434.88</v>
      </c>
      <c r="AH75" s="28">
        <v>1709.06</v>
      </c>
      <c r="AI75" s="28">
        <v>22618.41</v>
      </c>
      <c r="AJ75" s="28">
        <v>2955.4300000000003</v>
      </c>
      <c r="AK75" s="28">
        <v>12867.97</v>
      </c>
      <c r="AL75" s="28">
        <v>59787.63</v>
      </c>
      <c r="AM75" s="28"/>
      <c r="AN75" s="28"/>
      <c r="AO75" s="28"/>
      <c r="AP75" s="28"/>
      <c r="AQ75" s="28"/>
      <c r="AR75" s="28"/>
      <c r="AS75" s="28"/>
      <c r="AT75" s="28">
        <v>259013.72</v>
      </c>
    </row>
    <row r="76" spans="1:46" x14ac:dyDescent="0.2">
      <c r="A76" s="27" t="s">
        <v>20</v>
      </c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>
        <v>1645.91</v>
      </c>
      <c r="AE76" s="28"/>
      <c r="AF76" s="28"/>
      <c r="AG76" s="28">
        <v>1546.8300000000002</v>
      </c>
      <c r="AH76" s="28"/>
      <c r="AI76" s="28">
        <v>2921.48</v>
      </c>
      <c r="AJ76" s="28"/>
      <c r="AK76" s="28"/>
      <c r="AL76" s="28">
        <v>6114.22</v>
      </c>
      <c r="AM76" s="28"/>
      <c r="AN76" s="28"/>
      <c r="AO76" s="28"/>
      <c r="AP76" s="28"/>
      <c r="AQ76" s="28"/>
      <c r="AR76" s="28"/>
      <c r="AS76" s="28"/>
      <c r="AT76" s="28">
        <v>6114.22</v>
      </c>
    </row>
    <row r="77" spans="1:46" x14ac:dyDescent="0.2">
      <c r="A77" s="27" t="s">
        <v>54</v>
      </c>
      <c r="B77" s="28">
        <v>400</v>
      </c>
      <c r="C77" s="28">
        <v>748.4</v>
      </c>
      <c r="D77" s="28"/>
      <c r="E77" s="28"/>
      <c r="F77" s="28"/>
      <c r="G77" s="28"/>
      <c r="H77" s="28">
        <v>120</v>
      </c>
      <c r="I77" s="28"/>
      <c r="J77" s="28"/>
      <c r="K77" s="28"/>
      <c r="L77" s="28">
        <v>1268.4000000000001</v>
      </c>
      <c r="M77" s="28">
        <v>3846.2699999999995</v>
      </c>
      <c r="N77" s="28">
        <v>5419.85</v>
      </c>
      <c r="O77" s="28">
        <v>2451.08</v>
      </c>
      <c r="P77" s="28"/>
      <c r="Q77" s="28">
        <v>220</v>
      </c>
      <c r="R77" s="28">
        <v>100</v>
      </c>
      <c r="S77" s="28"/>
      <c r="T77" s="28"/>
      <c r="U77" s="28"/>
      <c r="V77" s="28"/>
      <c r="W77" s="28"/>
      <c r="X77" s="28"/>
      <c r="Y77" s="28">
        <v>12037.199999999999</v>
      </c>
      <c r="Z77" s="28"/>
      <c r="AA77" s="28"/>
      <c r="AB77" s="28">
        <v>640</v>
      </c>
      <c r="AC77" s="28">
        <v>320</v>
      </c>
      <c r="AD77" s="28">
        <v>480</v>
      </c>
      <c r="AE77" s="28">
        <v>160</v>
      </c>
      <c r="AF77" s="28">
        <v>320</v>
      </c>
      <c r="AG77" s="28"/>
      <c r="AH77" s="28"/>
      <c r="AI77" s="28"/>
      <c r="AJ77" s="28"/>
      <c r="AK77" s="28">
        <v>8873.07</v>
      </c>
      <c r="AL77" s="28">
        <v>10793.07</v>
      </c>
      <c r="AM77" s="28"/>
      <c r="AN77" s="28"/>
      <c r="AO77" s="28"/>
      <c r="AP77" s="28"/>
      <c r="AQ77" s="28"/>
      <c r="AR77" s="28"/>
      <c r="AS77" s="28"/>
      <c r="AT77" s="28">
        <v>24098.67</v>
      </c>
    </row>
    <row r="78" spans="1:46" x14ac:dyDescent="0.2">
      <c r="A78" s="27" t="s">
        <v>53</v>
      </c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>
        <v>176.64</v>
      </c>
      <c r="AI78" s="28">
        <v>381.4</v>
      </c>
      <c r="AJ78" s="28">
        <v>342.8</v>
      </c>
      <c r="AK78" s="28">
        <v>409.85</v>
      </c>
      <c r="AL78" s="28">
        <v>1310.69</v>
      </c>
      <c r="AM78" s="28"/>
      <c r="AN78" s="28"/>
      <c r="AO78" s="28"/>
      <c r="AP78" s="28"/>
      <c r="AQ78" s="28"/>
      <c r="AR78" s="28"/>
      <c r="AS78" s="28"/>
      <c r="AT78" s="28">
        <v>1310.69</v>
      </c>
    </row>
    <row r="79" spans="1:46" x14ac:dyDescent="0.2">
      <c r="A79" s="27" t="s">
        <v>78</v>
      </c>
      <c r="B79" s="28">
        <v>2382.2800000000002</v>
      </c>
      <c r="C79" s="28">
        <v>3800</v>
      </c>
      <c r="D79" s="28"/>
      <c r="E79" s="28"/>
      <c r="F79" s="28"/>
      <c r="G79" s="28"/>
      <c r="H79" s="28"/>
      <c r="I79" s="28"/>
      <c r="J79" s="28"/>
      <c r="K79" s="28"/>
      <c r="L79" s="28">
        <v>6182.2800000000007</v>
      </c>
      <c r="M79" s="28">
        <v>5221.2</v>
      </c>
      <c r="N79" s="28">
        <v>3554</v>
      </c>
      <c r="O79" s="28">
        <v>2833.4</v>
      </c>
      <c r="P79" s="28">
        <v>3394.7999999999997</v>
      </c>
      <c r="Q79" s="28"/>
      <c r="R79" s="28"/>
      <c r="S79" s="28">
        <v>368.34</v>
      </c>
      <c r="T79" s="28"/>
      <c r="U79" s="28"/>
      <c r="V79" s="28"/>
      <c r="W79" s="28"/>
      <c r="X79" s="28"/>
      <c r="Y79" s="28">
        <v>15371.74</v>
      </c>
      <c r="Z79" s="28"/>
      <c r="AA79" s="28"/>
      <c r="AB79" s="28">
        <v>556</v>
      </c>
      <c r="AC79" s="28"/>
      <c r="AD79" s="28"/>
      <c r="AE79" s="28"/>
      <c r="AF79" s="28"/>
      <c r="AG79" s="28"/>
      <c r="AH79" s="28"/>
      <c r="AI79" s="28"/>
      <c r="AJ79" s="28"/>
      <c r="AK79" s="28">
        <v>905.8</v>
      </c>
      <c r="AL79" s="28">
        <v>1461.8</v>
      </c>
      <c r="AM79" s="28"/>
      <c r="AN79" s="28"/>
      <c r="AO79" s="28"/>
      <c r="AP79" s="28"/>
      <c r="AQ79" s="28"/>
      <c r="AR79" s="28"/>
      <c r="AS79" s="28"/>
      <c r="AT79" s="28">
        <v>23015.82</v>
      </c>
    </row>
    <row r="80" spans="1:46" x14ac:dyDescent="0.2">
      <c r="A80" s="27" t="s">
        <v>79</v>
      </c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>
        <v>4453.76</v>
      </c>
      <c r="N80" s="28">
        <v>5360.3899999999994</v>
      </c>
      <c r="O80" s="28">
        <v>1350.68</v>
      </c>
      <c r="P80" s="28">
        <v>843.23</v>
      </c>
      <c r="Q80" s="28"/>
      <c r="R80" s="28"/>
      <c r="S80" s="28"/>
      <c r="T80" s="28"/>
      <c r="U80" s="28"/>
      <c r="V80" s="28"/>
      <c r="W80" s="28"/>
      <c r="X80" s="28"/>
      <c r="Y80" s="28">
        <v>12008.06</v>
      </c>
      <c r="Z80" s="28"/>
      <c r="AA80" s="28"/>
      <c r="AB80" s="28"/>
      <c r="AC80" s="28"/>
      <c r="AD80" s="28"/>
      <c r="AE80" s="28">
        <v>79.97</v>
      </c>
      <c r="AF80" s="28"/>
      <c r="AG80" s="28">
        <v>601.91</v>
      </c>
      <c r="AH80" s="28">
        <v>1532.42</v>
      </c>
      <c r="AI80" s="28">
        <v>2277.39</v>
      </c>
      <c r="AJ80" s="28">
        <v>2612.63</v>
      </c>
      <c r="AK80" s="28">
        <v>2679.25</v>
      </c>
      <c r="AL80" s="28">
        <v>9783.57</v>
      </c>
      <c r="AM80" s="28"/>
      <c r="AN80" s="28"/>
      <c r="AO80" s="28"/>
      <c r="AP80" s="28"/>
      <c r="AQ80" s="28"/>
      <c r="AR80" s="28"/>
      <c r="AS80" s="28"/>
      <c r="AT80" s="28">
        <v>21791.63</v>
      </c>
    </row>
    <row r="81" spans="1:46" x14ac:dyDescent="0.2">
      <c r="A81" s="27" t="s">
        <v>94</v>
      </c>
      <c r="B81" s="28">
        <v>3859.5299999999997</v>
      </c>
      <c r="C81" s="28">
        <v>2556.9300000000003</v>
      </c>
      <c r="D81" s="28">
        <v>20562.349999999999</v>
      </c>
      <c r="E81" s="28">
        <v>23257.86</v>
      </c>
      <c r="F81" s="28">
        <v>23573.510000000002</v>
      </c>
      <c r="G81" s="28">
        <v>23573</v>
      </c>
      <c r="H81" s="28">
        <v>4555.8599999999997</v>
      </c>
      <c r="I81" s="28">
        <v>3696.19</v>
      </c>
      <c r="J81" s="28">
        <v>8243.08</v>
      </c>
      <c r="K81" s="28">
        <v>9249.0200000000023</v>
      </c>
      <c r="L81" s="28">
        <v>123127.33</v>
      </c>
      <c r="M81" s="28"/>
      <c r="N81" s="28">
        <v>18772.7</v>
      </c>
      <c r="O81" s="28">
        <v>5295.09</v>
      </c>
      <c r="P81" s="28"/>
      <c r="Q81" s="28"/>
      <c r="R81" s="28"/>
      <c r="S81" s="28"/>
      <c r="T81" s="28"/>
      <c r="U81" s="28"/>
      <c r="V81" s="28"/>
      <c r="W81" s="28">
        <v>1302.98</v>
      </c>
      <c r="X81" s="28">
        <v>3860.3100000000004</v>
      </c>
      <c r="Y81" s="28">
        <v>29231.08</v>
      </c>
      <c r="Z81" s="28"/>
      <c r="AA81" s="28"/>
      <c r="AB81" s="28"/>
      <c r="AC81" s="28"/>
      <c r="AD81" s="28"/>
      <c r="AE81" s="28"/>
      <c r="AF81" s="28"/>
      <c r="AG81" s="28">
        <v>13286.14</v>
      </c>
      <c r="AH81" s="28"/>
      <c r="AI81" s="28">
        <v>17038.14</v>
      </c>
      <c r="AJ81" s="28"/>
      <c r="AK81" s="28"/>
      <c r="AL81" s="28">
        <v>30324.28</v>
      </c>
      <c r="AM81" s="28"/>
      <c r="AN81" s="28"/>
      <c r="AO81" s="28"/>
      <c r="AP81" s="28"/>
      <c r="AQ81" s="28"/>
      <c r="AR81" s="28"/>
      <c r="AS81" s="28"/>
      <c r="AT81" s="28">
        <v>182682.69</v>
      </c>
    </row>
    <row r="82" spans="1:46" x14ac:dyDescent="0.2">
      <c r="A82" s="26" t="s">
        <v>55</v>
      </c>
      <c r="B82" s="28">
        <v>4012.1000000000004</v>
      </c>
      <c r="C82" s="28">
        <v>9645.07</v>
      </c>
      <c r="D82" s="28">
        <v>12757.960000000001</v>
      </c>
      <c r="E82" s="28">
        <v>5663.41</v>
      </c>
      <c r="F82" s="28">
        <v>2057.27</v>
      </c>
      <c r="G82" s="28">
        <v>5052.6000000000004</v>
      </c>
      <c r="H82" s="28">
        <v>6188.8899999999994</v>
      </c>
      <c r="I82" s="28">
        <v>6336.6</v>
      </c>
      <c r="J82" s="28">
        <v>4838.7999999999993</v>
      </c>
      <c r="K82" s="28">
        <v>1606.88</v>
      </c>
      <c r="L82" s="28">
        <v>58159.58</v>
      </c>
      <c r="M82" s="28">
        <v>2568.14</v>
      </c>
      <c r="N82" s="28">
        <v>4098.04</v>
      </c>
      <c r="O82" s="28">
        <v>11812.1</v>
      </c>
      <c r="P82" s="28">
        <v>1519.66</v>
      </c>
      <c r="Q82" s="28"/>
      <c r="R82" s="28"/>
      <c r="S82" s="28">
        <v>355</v>
      </c>
      <c r="T82" s="28"/>
      <c r="U82" s="28">
        <v>1029.8</v>
      </c>
      <c r="V82" s="28"/>
      <c r="W82" s="28">
        <v>6994</v>
      </c>
      <c r="X82" s="28">
        <v>2005</v>
      </c>
      <c r="Y82" s="28">
        <v>30381.74</v>
      </c>
      <c r="Z82" s="28"/>
      <c r="AA82" s="28"/>
      <c r="AB82" s="28">
        <v>8</v>
      </c>
      <c r="AC82" s="28"/>
      <c r="AD82" s="28">
        <v>451.25</v>
      </c>
      <c r="AE82" s="28">
        <v>77.84</v>
      </c>
      <c r="AF82" s="28">
        <v>8</v>
      </c>
      <c r="AG82" s="28">
        <v>540</v>
      </c>
      <c r="AH82" s="28">
        <v>1470</v>
      </c>
      <c r="AI82" s="28">
        <v>7013.61</v>
      </c>
      <c r="AJ82" s="28">
        <v>7912.2000000000007</v>
      </c>
      <c r="AK82" s="28">
        <v>16386.3</v>
      </c>
      <c r="AL82" s="28">
        <v>33867.199999999997</v>
      </c>
      <c r="AM82" s="28"/>
      <c r="AN82" s="28"/>
      <c r="AO82" s="28"/>
      <c r="AP82" s="28"/>
      <c r="AQ82" s="28"/>
      <c r="AR82" s="28"/>
      <c r="AS82" s="28"/>
      <c r="AT82" s="28">
        <v>122408.52</v>
      </c>
    </row>
    <row r="83" spans="1:46" x14ac:dyDescent="0.2">
      <c r="A83" s="27" t="s">
        <v>20</v>
      </c>
      <c r="B83" s="28"/>
      <c r="C83" s="28"/>
      <c r="D83" s="28"/>
      <c r="E83" s="28"/>
      <c r="F83" s="28"/>
      <c r="G83" s="28"/>
      <c r="H83" s="28">
        <v>1625</v>
      </c>
      <c r="I83" s="28">
        <v>863</v>
      </c>
      <c r="J83" s="28">
        <v>812</v>
      </c>
      <c r="K83" s="28"/>
      <c r="L83" s="28">
        <v>3300</v>
      </c>
      <c r="M83" s="28"/>
      <c r="N83" s="28">
        <v>1598</v>
      </c>
      <c r="O83" s="28">
        <v>369.5</v>
      </c>
      <c r="P83" s="28"/>
      <c r="Q83" s="28"/>
      <c r="R83" s="28"/>
      <c r="S83" s="28"/>
      <c r="T83" s="28"/>
      <c r="U83" s="28"/>
      <c r="V83" s="28"/>
      <c r="W83" s="28">
        <v>1380</v>
      </c>
      <c r="X83" s="28"/>
      <c r="Y83" s="28">
        <v>3347.5</v>
      </c>
      <c r="Z83" s="28"/>
      <c r="AA83" s="28"/>
      <c r="AB83" s="28"/>
      <c r="AC83" s="28"/>
      <c r="AD83" s="28">
        <v>451.25</v>
      </c>
      <c r="AE83" s="28"/>
      <c r="AF83" s="28"/>
      <c r="AG83" s="28"/>
      <c r="AH83" s="28"/>
      <c r="AI83" s="28"/>
      <c r="AJ83" s="28"/>
      <c r="AK83" s="28"/>
      <c r="AL83" s="28">
        <v>451.25</v>
      </c>
      <c r="AM83" s="28"/>
      <c r="AN83" s="28"/>
      <c r="AO83" s="28"/>
      <c r="AP83" s="28"/>
      <c r="AQ83" s="28"/>
      <c r="AR83" s="28"/>
      <c r="AS83" s="28"/>
      <c r="AT83" s="28">
        <v>7098.75</v>
      </c>
    </row>
    <row r="84" spans="1:46" x14ac:dyDescent="0.2">
      <c r="A84" s="27" t="s">
        <v>72</v>
      </c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>
        <v>582</v>
      </c>
      <c r="N84" s="28">
        <v>773</v>
      </c>
      <c r="O84" s="28">
        <v>460</v>
      </c>
      <c r="P84" s="28"/>
      <c r="Q84" s="28"/>
      <c r="R84" s="28"/>
      <c r="S84" s="28">
        <v>355</v>
      </c>
      <c r="T84" s="28"/>
      <c r="U84" s="28"/>
      <c r="V84" s="28"/>
      <c r="W84" s="28"/>
      <c r="X84" s="28"/>
      <c r="Y84" s="28">
        <v>2170</v>
      </c>
      <c r="Z84" s="28"/>
      <c r="AA84" s="28"/>
      <c r="AB84" s="28">
        <v>8</v>
      </c>
      <c r="AC84" s="28"/>
      <c r="AD84" s="28"/>
      <c r="AE84" s="28">
        <v>70</v>
      </c>
      <c r="AF84" s="28">
        <v>8</v>
      </c>
      <c r="AG84" s="28"/>
      <c r="AH84" s="28"/>
      <c r="AI84" s="28"/>
      <c r="AJ84" s="28"/>
      <c r="AK84" s="28">
        <v>80</v>
      </c>
      <c r="AL84" s="28">
        <v>166</v>
      </c>
      <c r="AM84" s="28"/>
      <c r="AN84" s="28"/>
      <c r="AO84" s="28"/>
      <c r="AP84" s="28"/>
      <c r="AQ84" s="28"/>
      <c r="AR84" s="28"/>
      <c r="AS84" s="28"/>
      <c r="AT84" s="28">
        <v>2336</v>
      </c>
    </row>
    <row r="85" spans="1:46" x14ac:dyDescent="0.2">
      <c r="A85" s="27" t="s">
        <v>75</v>
      </c>
      <c r="B85" s="28">
        <v>2760.9</v>
      </c>
      <c r="C85" s="28">
        <v>2968.75</v>
      </c>
      <c r="D85" s="28">
        <v>6711.9600000000009</v>
      </c>
      <c r="E85" s="28"/>
      <c r="F85" s="28">
        <v>757.17000000000007</v>
      </c>
      <c r="G85" s="28"/>
      <c r="H85" s="28">
        <v>1394.81</v>
      </c>
      <c r="I85" s="28"/>
      <c r="J85" s="28">
        <v>1010.44</v>
      </c>
      <c r="K85" s="28"/>
      <c r="L85" s="28">
        <v>15604.03</v>
      </c>
      <c r="M85" s="28"/>
      <c r="N85" s="28"/>
      <c r="O85" s="28">
        <v>5050</v>
      </c>
      <c r="P85" s="28">
        <v>127.94</v>
      </c>
      <c r="Q85" s="28"/>
      <c r="R85" s="28"/>
      <c r="S85" s="28"/>
      <c r="T85" s="28"/>
      <c r="U85" s="28"/>
      <c r="V85" s="28"/>
      <c r="W85" s="28">
        <v>2175</v>
      </c>
      <c r="X85" s="28"/>
      <c r="Y85" s="28">
        <v>7352.94</v>
      </c>
      <c r="Z85" s="28"/>
      <c r="AA85" s="28"/>
      <c r="AB85" s="28"/>
      <c r="AC85" s="28"/>
      <c r="AD85" s="28"/>
      <c r="AE85" s="28"/>
      <c r="AF85" s="28"/>
      <c r="AG85" s="28"/>
      <c r="AH85" s="28"/>
      <c r="AI85" s="28">
        <v>1837.91</v>
      </c>
      <c r="AJ85" s="28">
        <v>3786.1</v>
      </c>
      <c r="AK85" s="28">
        <v>4222.2700000000004</v>
      </c>
      <c r="AL85" s="28">
        <v>9846.2800000000007</v>
      </c>
      <c r="AM85" s="28"/>
      <c r="AN85" s="28"/>
      <c r="AO85" s="28"/>
      <c r="AP85" s="28"/>
      <c r="AQ85" s="28"/>
      <c r="AR85" s="28"/>
      <c r="AS85" s="28"/>
      <c r="AT85" s="28">
        <v>32803.25</v>
      </c>
    </row>
    <row r="86" spans="1:46" x14ac:dyDescent="0.2">
      <c r="A86" s="27" t="s">
        <v>74</v>
      </c>
      <c r="B86" s="28"/>
      <c r="C86" s="28">
        <v>4920</v>
      </c>
      <c r="D86" s="28">
        <v>4390</v>
      </c>
      <c r="E86" s="28">
        <v>3200</v>
      </c>
      <c r="F86" s="28">
        <v>300</v>
      </c>
      <c r="G86" s="28">
        <v>4530</v>
      </c>
      <c r="H86" s="28"/>
      <c r="I86" s="28">
        <v>4510</v>
      </c>
      <c r="J86" s="28"/>
      <c r="K86" s="28"/>
      <c r="L86" s="28">
        <v>21850</v>
      </c>
      <c r="M86" s="28">
        <v>180</v>
      </c>
      <c r="N86" s="28">
        <v>560</v>
      </c>
      <c r="O86" s="28"/>
      <c r="P86" s="28"/>
      <c r="Q86" s="28"/>
      <c r="R86" s="28"/>
      <c r="S86" s="28"/>
      <c r="T86" s="28"/>
      <c r="U86" s="28">
        <v>620</v>
      </c>
      <c r="V86" s="28"/>
      <c r="W86" s="28">
        <v>1530</v>
      </c>
      <c r="X86" s="28"/>
      <c r="Y86" s="28">
        <v>2890</v>
      </c>
      <c r="Z86" s="28"/>
      <c r="AA86" s="28"/>
      <c r="AB86" s="28"/>
      <c r="AC86" s="28"/>
      <c r="AD86" s="28"/>
      <c r="AE86" s="28"/>
      <c r="AF86" s="28"/>
      <c r="AG86" s="28">
        <v>540</v>
      </c>
      <c r="AH86" s="28">
        <v>1470</v>
      </c>
      <c r="AI86" s="28">
        <v>360</v>
      </c>
      <c r="AJ86" s="28">
        <v>1380</v>
      </c>
      <c r="AK86" s="28">
        <v>1320</v>
      </c>
      <c r="AL86" s="28">
        <v>5070</v>
      </c>
      <c r="AM86" s="28"/>
      <c r="AN86" s="28"/>
      <c r="AO86" s="28"/>
      <c r="AP86" s="28"/>
      <c r="AQ86" s="28"/>
      <c r="AR86" s="28"/>
      <c r="AS86" s="28"/>
      <c r="AT86" s="28">
        <v>29810</v>
      </c>
    </row>
    <row r="87" spans="1:46" x14ac:dyDescent="0.2">
      <c r="A87" s="27" t="s">
        <v>73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>
        <v>230.7</v>
      </c>
      <c r="N87" s="28">
        <v>940</v>
      </c>
      <c r="O87" s="28"/>
      <c r="P87" s="28">
        <v>1391.72</v>
      </c>
      <c r="Q87" s="28"/>
      <c r="R87" s="28"/>
      <c r="S87" s="28"/>
      <c r="T87" s="28"/>
      <c r="U87" s="28"/>
      <c r="V87" s="28"/>
      <c r="W87" s="28"/>
      <c r="X87" s="28"/>
      <c r="Y87" s="28">
        <v>2562.42</v>
      </c>
      <c r="Z87" s="28"/>
      <c r="AA87" s="28"/>
      <c r="AB87" s="28"/>
      <c r="AC87" s="28"/>
      <c r="AD87" s="28"/>
      <c r="AE87" s="28">
        <v>7.84</v>
      </c>
      <c r="AF87" s="28"/>
      <c r="AG87" s="28"/>
      <c r="AH87" s="28"/>
      <c r="AI87" s="28">
        <v>1931.4</v>
      </c>
      <c r="AJ87" s="28"/>
      <c r="AK87" s="28">
        <v>7322.6600000000008</v>
      </c>
      <c r="AL87" s="28">
        <v>9261.9000000000015</v>
      </c>
      <c r="AM87" s="28"/>
      <c r="AN87" s="28"/>
      <c r="AO87" s="28"/>
      <c r="AP87" s="28"/>
      <c r="AQ87" s="28"/>
      <c r="AR87" s="28"/>
      <c r="AS87" s="28"/>
      <c r="AT87" s="28">
        <v>11824.32</v>
      </c>
    </row>
    <row r="88" spans="1:46" x14ac:dyDescent="0.2">
      <c r="A88" s="27" t="s">
        <v>77</v>
      </c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>
        <v>450</v>
      </c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>
        <v>450</v>
      </c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>
        <v>450</v>
      </c>
    </row>
    <row r="89" spans="1:46" x14ac:dyDescent="0.2">
      <c r="A89" s="27" t="s">
        <v>11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>
        <v>213.84</v>
      </c>
      <c r="N89" s="28">
        <v>227.04</v>
      </c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>
        <v>440.88</v>
      </c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>
        <v>200.57000000000002</v>
      </c>
      <c r="AL89" s="28">
        <v>200.57000000000002</v>
      </c>
      <c r="AM89" s="28"/>
      <c r="AN89" s="28"/>
      <c r="AO89" s="28"/>
      <c r="AP89" s="28"/>
      <c r="AQ89" s="28"/>
      <c r="AR89" s="28"/>
      <c r="AS89" s="28"/>
      <c r="AT89" s="28">
        <v>641.45000000000005</v>
      </c>
    </row>
    <row r="90" spans="1:46" x14ac:dyDescent="0.2">
      <c r="A90" s="27" t="s">
        <v>76</v>
      </c>
      <c r="B90" s="28">
        <v>1251.2</v>
      </c>
      <c r="C90" s="28">
        <v>1756.32</v>
      </c>
      <c r="D90" s="28">
        <v>1656</v>
      </c>
      <c r="E90" s="28">
        <v>2463.41</v>
      </c>
      <c r="F90" s="28">
        <v>1000.0999999999999</v>
      </c>
      <c r="G90" s="28">
        <v>522.6</v>
      </c>
      <c r="H90" s="28">
        <v>3169.08</v>
      </c>
      <c r="I90" s="28">
        <v>963.59999999999991</v>
      </c>
      <c r="J90" s="28">
        <v>3016.3599999999997</v>
      </c>
      <c r="K90" s="28">
        <v>1606.88</v>
      </c>
      <c r="L90" s="28">
        <v>17405.550000000003</v>
      </c>
      <c r="M90" s="28">
        <v>911.6</v>
      </c>
      <c r="N90" s="28"/>
      <c r="O90" s="28">
        <v>5932.6</v>
      </c>
      <c r="P90" s="28"/>
      <c r="Q90" s="28"/>
      <c r="R90" s="28"/>
      <c r="S90" s="28"/>
      <c r="T90" s="28"/>
      <c r="U90" s="28">
        <v>409.8</v>
      </c>
      <c r="V90" s="28"/>
      <c r="W90" s="28">
        <v>1909</v>
      </c>
      <c r="X90" s="28">
        <v>2005</v>
      </c>
      <c r="Y90" s="28">
        <v>11168</v>
      </c>
      <c r="Z90" s="28"/>
      <c r="AA90" s="28"/>
      <c r="AB90" s="28"/>
      <c r="AC90" s="28"/>
      <c r="AD90" s="28"/>
      <c r="AE90" s="28"/>
      <c r="AF90" s="28"/>
      <c r="AG90" s="28"/>
      <c r="AH90" s="28"/>
      <c r="AI90" s="28">
        <v>2884.3</v>
      </c>
      <c r="AJ90" s="28">
        <v>2746.1</v>
      </c>
      <c r="AK90" s="28">
        <v>3240.8</v>
      </c>
      <c r="AL90" s="28">
        <v>8871.2000000000007</v>
      </c>
      <c r="AM90" s="28"/>
      <c r="AN90" s="28"/>
      <c r="AO90" s="28"/>
      <c r="AP90" s="28"/>
      <c r="AQ90" s="28"/>
      <c r="AR90" s="28"/>
      <c r="AS90" s="28"/>
      <c r="AT90" s="28">
        <v>37444.75</v>
      </c>
    </row>
    <row r="91" spans="1:46" x14ac:dyDescent="0.2">
      <c r="A91" s="26" t="s">
        <v>7</v>
      </c>
      <c r="B91" s="28">
        <v>17445.84</v>
      </c>
      <c r="C91" s="28">
        <v>18074.469999999998</v>
      </c>
      <c r="D91" s="28">
        <v>16922.38</v>
      </c>
      <c r="E91" s="28">
        <v>13556.73</v>
      </c>
      <c r="F91" s="28">
        <v>26153.570000000003</v>
      </c>
      <c r="G91" s="28">
        <v>15190.75</v>
      </c>
      <c r="H91" s="28">
        <v>12978.25</v>
      </c>
      <c r="I91" s="28">
        <v>11179.29</v>
      </c>
      <c r="J91" s="28">
        <v>10946.919999999998</v>
      </c>
      <c r="K91" s="28">
        <v>1075.1300000000001</v>
      </c>
      <c r="L91" s="28">
        <v>143523.33000000002</v>
      </c>
      <c r="M91" s="28">
        <v>27429.880000000005</v>
      </c>
      <c r="N91" s="28">
        <v>59454.030000000006</v>
      </c>
      <c r="O91" s="28">
        <v>13348.900000000001</v>
      </c>
      <c r="P91" s="28">
        <v>5255.53</v>
      </c>
      <c r="Q91" s="28">
        <v>2473.0099999999998</v>
      </c>
      <c r="R91" s="28">
        <v>3144.91</v>
      </c>
      <c r="S91" s="28">
        <v>1635.9900000000002</v>
      </c>
      <c r="T91" s="28">
        <v>1340.5099999999998</v>
      </c>
      <c r="U91" s="28">
        <v>1585.23</v>
      </c>
      <c r="V91" s="28">
        <v>2606.3200000000002</v>
      </c>
      <c r="W91" s="28">
        <v>5688.119999999999</v>
      </c>
      <c r="X91" s="28">
        <v>15846.19</v>
      </c>
      <c r="Y91" s="28">
        <v>139808.62</v>
      </c>
      <c r="Z91" s="28">
        <v>112.32</v>
      </c>
      <c r="AA91" s="28">
        <v>66.650000000000006</v>
      </c>
      <c r="AB91" s="28">
        <v>139.22</v>
      </c>
      <c r="AC91" s="28">
        <v>123.21000000000001</v>
      </c>
      <c r="AD91" s="28">
        <v>961.07</v>
      </c>
      <c r="AE91" s="28">
        <v>467.21</v>
      </c>
      <c r="AF91" s="28">
        <v>2479.96</v>
      </c>
      <c r="AG91" s="28">
        <v>2900.4700000000003</v>
      </c>
      <c r="AH91" s="28">
        <v>5351.81</v>
      </c>
      <c r="AI91" s="28">
        <v>3191.1400000000003</v>
      </c>
      <c r="AJ91" s="28">
        <v>12047.21</v>
      </c>
      <c r="AK91" s="28">
        <v>3847.74</v>
      </c>
      <c r="AL91" s="28">
        <v>31688.01</v>
      </c>
      <c r="AM91" s="28">
        <v>525.02</v>
      </c>
      <c r="AN91" s="28"/>
      <c r="AO91" s="28">
        <v>142.72999999999999</v>
      </c>
      <c r="AP91" s="28">
        <v>207.01</v>
      </c>
      <c r="AQ91" s="28">
        <v>874.76</v>
      </c>
      <c r="AR91" s="28"/>
      <c r="AS91" s="28"/>
      <c r="AT91" s="28">
        <v>315894.71999999991</v>
      </c>
    </row>
    <row r="92" spans="1:46" x14ac:dyDescent="0.2">
      <c r="A92" s="27" t="s">
        <v>12</v>
      </c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>
        <v>14675.5</v>
      </c>
      <c r="N92" s="28">
        <v>6057.04</v>
      </c>
      <c r="O92" s="28">
        <v>3977.1</v>
      </c>
      <c r="P92" s="28">
        <v>1825.02</v>
      </c>
      <c r="Q92" s="28"/>
      <c r="R92" s="28"/>
      <c r="S92" s="28"/>
      <c r="T92" s="28"/>
      <c r="U92" s="28"/>
      <c r="V92" s="28"/>
      <c r="W92" s="28"/>
      <c r="X92" s="28"/>
      <c r="Y92" s="28">
        <v>26534.66</v>
      </c>
      <c r="Z92" s="28"/>
      <c r="AA92" s="28"/>
      <c r="AB92" s="28"/>
      <c r="AC92" s="28"/>
      <c r="AD92" s="28">
        <v>312.5</v>
      </c>
      <c r="AE92" s="28">
        <v>344</v>
      </c>
      <c r="AF92" s="28">
        <v>1394</v>
      </c>
      <c r="AG92" s="28">
        <v>2344</v>
      </c>
      <c r="AH92" s="28">
        <v>4344</v>
      </c>
      <c r="AI92" s="28">
        <v>516.5</v>
      </c>
      <c r="AJ92" s="28">
        <v>516.5</v>
      </c>
      <c r="AK92" s="28">
        <v>172.5</v>
      </c>
      <c r="AL92" s="28">
        <v>9944</v>
      </c>
      <c r="AM92" s="28"/>
      <c r="AN92" s="28"/>
      <c r="AO92" s="28"/>
      <c r="AP92" s="28"/>
      <c r="AQ92" s="28"/>
      <c r="AR92" s="28"/>
      <c r="AS92" s="28"/>
      <c r="AT92" s="28">
        <v>36478.660000000003</v>
      </c>
    </row>
    <row r="93" spans="1:46" x14ac:dyDescent="0.2">
      <c r="A93" s="27" t="s">
        <v>20</v>
      </c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>
        <v>1857.68</v>
      </c>
      <c r="N93" s="28"/>
      <c r="O93" s="28">
        <v>982.90000000000009</v>
      </c>
      <c r="P93" s="28"/>
      <c r="Q93" s="28"/>
      <c r="R93" s="28"/>
      <c r="S93" s="28"/>
      <c r="T93" s="28"/>
      <c r="U93" s="28"/>
      <c r="V93" s="28"/>
      <c r="W93" s="28"/>
      <c r="X93" s="28"/>
      <c r="Y93" s="28">
        <v>2840.58</v>
      </c>
      <c r="Z93" s="28"/>
      <c r="AA93" s="28"/>
      <c r="AB93" s="28"/>
      <c r="AC93" s="28"/>
      <c r="AD93" s="28"/>
      <c r="AE93" s="28"/>
      <c r="AF93" s="28">
        <v>682.92</v>
      </c>
      <c r="AG93" s="28"/>
      <c r="AH93" s="28"/>
      <c r="AI93" s="28">
        <v>780.4</v>
      </c>
      <c r="AJ93" s="28"/>
      <c r="AK93" s="28"/>
      <c r="AL93" s="28">
        <v>1463.32</v>
      </c>
      <c r="AM93" s="28"/>
      <c r="AN93" s="28"/>
      <c r="AO93" s="28"/>
      <c r="AP93" s="28"/>
      <c r="AQ93" s="28"/>
      <c r="AR93" s="28"/>
      <c r="AS93" s="28"/>
      <c r="AT93" s="28">
        <v>4303.8999999999996</v>
      </c>
    </row>
    <row r="94" spans="1:46" x14ac:dyDescent="0.2">
      <c r="A94" s="27" t="s">
        <v>48</v>
      </c>
      <c r="B94" s="28">
        <v>4189.6100000000006</v>
      </c>
      <c r="C94" s="28">
        <v>4708.1899999999996</v>
      </c>
      <c r="D94" s="28">
        <v>4008.86</v>
      </c>
      <c r="E94" s="28">
        <v>2568.25</v>
      </c>
      <c r="F94" s="28">
        <v>3633.76</v>
      </c>
      <c r="G94" s="28">
        <v>3492.82</v>
      </c>
      <c r="H94" s="28">
        <v>3851.56</v>
      </c>
      <c r="I94" s="28">
        <v>4179.26</v>
      </c>
      <c r="J94" s="28">
        <v>3709.02</v>
      </c>
      <c r="K94" s="28"/>
      <c r="L94" s="28">
        <v>34341.329999999994</v>
      </c>
      <c r="M94" s="28"/>
      <c r="N94" s="28"/>
      <c r="O94" s="28"/>
      <c r="P94" s="28"/>
      <c r="Q94" s="28"/>
      <c r="R94" s="28">
        <v>877.5</v>
      </c>
      <c r="S94" s="28">
        <v>643.47</v>
      </c>
      <c r="T94" s="28">
        <v>643.71</v>
      </c>
      <c r="U94" s="28">
        <v>919.78000000000009</v>
      </c>
      <c r="V94" s="28">
        <v>1125</v>
      </c>
      <c r="W94" s="28">
        <v>2942.62</v>
      </c>
      <c r="X94" s="28">
        <v>2175.94</v>
      </c>
      <c r="Y94" s="28">
        <v>9328.02</v>
      </c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>
        <v>43669.35</v>
      </c>
    </row>
    <row r="95" spans="1:46" x14ac:dyDescent="0.2">
      <c r="A95" s="27" t="s">
        <v>8</v>
      </c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>
        <v>3832.58</v>
      </c>
      <c r="N95" s="28">
        <v>2722.8199999999997</v>
      </c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>
        <v>6555.4</v>
      </c>
      <c r="Z95" s="28">
        <v>112.32</v>
      </c>
      <c r="AA95" s="28">
        <v>66.650000000000006</v>
      </c>
      <c r="AB95" s="28">
        <v>7.41</v>
      </c>
      <c r="AC95" s="28">
        <v>6.4</v>
      </c>
      <c r="AD95" s="28">
        <v>6.4</v>
      </c>
      <c r="AE95" s="28">
        <v>6.4</v>
      </c>
      <c r="AF95" s="28">
        <v>6.3</v>
      </c>
      <c r="AG95" s="28">
        <v>6.36</v>
      </c>
      <c r="AH95" s="28">
        <v>6.71</v>
      </c>
      <c r="AI95" s="28">
        <v>6.77</v>
      </c>
      <c r="AJ95" s="28">
        <v>6.76</v>
      </c>
      <c r="AK95" s="28">
        <v>1.2</v>
      </c>
      <c r="AL95" s="28">
        <v>239.68000000000004</v>
      </c>
      <c r="AM95" s="28">
        <v>197.42000000000002</v>
      </c>
      <c r="AN95" s="28"/>
      <c r="AO95" s="28">
        <v>0.7</v>
      </c>
      <c r="AP95" s="28">
        <v>207.01</v>
      </c>
      <c r="AQ95" s="28">
        <v>405.13</v>
      </c>
      <c r="AR95" s="28"/>
      <c r="AS95" s="28"/>
      <c r="AT95" s="28">
        <v>7200.2099999999982</v>
      </c>
    </row>
    <row r="96" spans="1:46" x14ac:dyDescent="0.2">
      <c r="A96" s="27" t="s">
        <v>72</v>
      </c>
      <c r="B96" s="28"/>
      <c r="C96" s="28">
        <v>1775</v>
      </c>
      <c r="D96" s="28">
        <v>1857.5</v>
      </c>
      <c r="E96" s="28"/>
      <c r="F96" s="28"/>
      <c r="G96" s="28"/>
      <c r="H96" s="28"/>
      <c r="I96" s="28"/>
      <c r="J96" s="28"/>
      <c r="K96" s="28"/>
      <c r="L96" s="28">
        <v>3632.5</v>
      </c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>
        <v>3632.5</v>
      </c>
    </row>
    <row r="97" spans="1:46" x14ac:dyDescent="0.2">
      <c r="A97" s="27" t="s">
        <v>14</v>
      </c>
      <c r="B97" s="28">
        <v>12500</v>
      </c>
      <c r="C97" s="28">
        <v>10000</v>
      </c>
      <c r="D97" s="28">
        <v>10000</v>
      </c>
      <c r="E97" s="28">
        <v>10000</v>
      </c>
      <c r="F97" s="28">
        <v>18583.849999999999</v>
      </c>
      <c r="G97" s="28">
        <v>3720</v>
      </c>
      <c r="H97" s="28"/>
      <c r="I97" s="28"/>
      <c r="J97" s="28"/>
      <c r="K97" s="28"/>
      <c r="L97" s="28">
        <v>64803.85</v>
      </c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>
        <v>10000</v>
      </c>
      <c r="Y97" s="28">
        <v>10000</v>
      </c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>
        <v>74803.850000000006</v>
      </c>
    </row>
    <row r="98" spans="1:46" x14ac:dyDescent="0.2">
      <c r="A98" s="27" t="s">
        <v>71</v>
      </c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>
        <v>277.39999999999998</v>
      </c>
      <c r="AJ98" s="28"/>
      <c r="AK98" s="28"/>
      <c r="AL98" s="28">
        <v>277.39999999999998</v>
      </c>
      <c r="AM98" s="28"/>
      <c r="AN98" s="28"/>
      <c r="AO98" s="28"/>
      <c r="AP98" s="28"/>
      <c r="AQ98" s="28"/>
      <c r="AR98" s="28"/>
      <c r="AS98" s="28"/>
      <c r="AT98" s="28">
        <v>277.39999999999998</v>
      </c>
    </row>
    <row r="99" spans="1:46" x14ac:dyDescent="0.2">
      <c r="A99" s="27" t="s">
        <v>16</v>
      </c>
      <c r="B99" s="28"/>
      <c r="C99" s="28"/>
      <c r="D99" s="28"/>
      <c r="E99" s="28"/>
      <c r="F99" s="28"/>
      <c r="G99" s="28"/>
      <c r="H99" s="28">
        <v>672.5</v>
      </c>
      <c r="I99" s="28"/>
      <c r="J99" s="28"/>
      <c r="K99" s="28"/>
      <c r="L99" s="28">
        <v>672.5</v>
      </c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>
        <v>672.5</v>
      </c>
    </row>
    <row r="100" spans="1:46" x14ac:dyDescent="0.2">
      <c r="A100" s="27" t="s">
        <v>24</v>
      </c>
      <c r="B100" s="28"/>
      <c r="C100" s="28"/>
      <c r="D100" s="28">
        <v>202.93</v>
      </c>
      <c r="E100" s="28">
        <v>202.93</v>
      </c>
      <c r="F100" s="28">
        <v>322.93</v>
      </c>
      <c r="G100" s="28">
        <v>322.93</v>
      </c>
      <c r="H100" s="28">
        <v>202.93</v>
      </c>
      <c r="I100" s="28">
        <v>202.93</v>
      </c>
      <c r="J100" s="28">
        <v>202.93</v>
      </c>
      <c r="K100" s="28">
        <v>202.93</v>
      </c>
      <c r="L100" s="28">
        <v>1863.4400000000003</v>
      </c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>
        <v>1863.4400000000003</v>
      </c>
    </row>
    <row r="101" spans="1:46" x14ac:dyDescent="0.2">
      <c r="A101" s="27" t="s">
        <v>109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>
        <v>10</v>
      </c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>
        <v>10</v>
      </c>
      <c r="Z101" s="28"/>
      <c r="AA101" s="28"/>
      <c r="AB101" s="28">
        <v>15</v>
      </c>
      <c r="AC101" s="28"/>
      <c r="AD101" s="28"/>
      <c r="AE101" s="28"/>
      <c r="AF101" s="28"/>
      <c r="AG101" s="28"/>
      <c r="AH101" s="28"/>
      <c r="AI101" s="28"/>
      <c r="AJ101" s="28"/>
      <c r="AK101" s="28"/>
      <c r="AL101" s="28">
        <v>15</v>
      </c>
      <c r="AM101" s="28"/>
      <c r="AN101" s="28"/>
      <c r="AO101" s="28"/>
      <c r="AP101" s="28"/>
      <c r="AQ101" s="28"/>
      <c r="AR101" s="28"/>
      <c r="AS101" s="28"/>
      <c r="AT101" s="28">
        <v>25</v>
      </c>
    </row>
    <row r="102" spans="1:46" x14ac:dyDescent="0.2">
      <c r="A102" s="27" t="s">
        <v>86</v>
      </c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>
        <v>913</v>
      </c>
      <c r="S102" s="28"/>
      <c r="T102" s="28"/>
      <c r="U102" s="28"/>
      <c r="V102" s="28"/>
      <c r="W102" s="28"/>
      <c r="X102" s="28">
        <v>2900</v>
      </c>
      <c r="Y102" s="28">
        <v>3813</v>
      </c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>
        <v>3813</v>
      </c>
    </row>
    <row r="103" spans="1:46" x14ac:dyDescent="0.2">
      <c r="A103" s="27" t="s">
        <v>9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>
        <v>348.6</v>
      </c>
      <c r="AI103" s="28"/>
      <c r="AJ103" s="28"/>
      <c r="AK103" s="28"/>
      <c r="AL103" s="28">
        <v>348.6</v>
      </c>
      <c r="AM103" s="28">
        <v>327.60000000000002</v>
      </c>
      <c r="AN103" s="28"/>
      <c r="AO103" s="28"/>
      <c r="AP103" s="28"/>
      <c r="AQ103" s="28">
        <v>327.60000000000002</v>
      </c>
      <c r="AR103" s="28"/>
      <c r="AS103" s="28"/>
      <c r="AT103" s="28">
        <v>676.2</v>
      </c>
    </row>
    <row r="104" spans="1:46" x14ac:dyDescent="0.2">
      <c r="A104" s="27" t="s">
        <v>63</v>
      </c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>
        <v>296</v>
      </c>
      <c r="P104" s="28"/>
      <c r="Q104" s="28">
        <v>215.8</v>
      </c>
      <c r="R104" s="28"/>
      <c r="S104" s="28"/>
      <c r="T104" s="28"/>
      <c r="U104" s="28"/>
      <c r="V104" s="28"/>
      <c r="W104" s="28"/>
      <c r="X104" s="28"/>
      <c r="Y104" s="28">
        <v>511.8</v>
      </c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>
        <v>511.8</v>
      </c>
    </row>
    <row r="105" spans="1:46" x14ac:dyDescent="0.2">
      <c r="A105" s="27" t="s">
        <v>77</v>
      </c>
      <c r="B105" s="28"/>
      <c r="C105" s="28">
        <v>860.16</v>
      </c>
      <c r="D105" s="28"/>
      <c r="E105" s="28"/>
      <c r="F105" s="28"/>
      <c r="G105" s="28"/>
      <c r="H105" s="28"/>
      <c r="I105" s="28"/>
      <c r="J105" s="28"/>
      <c r="K105" s="28"/>
      <c r="L105" s="28">
        <v>860.16</v>
      </c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>
        <v>860.16</v>
      </c>
    </row>
    <row r="106" spans="1:46" x14ac:dyDescent="0.2">
      <c r="A106" s="27" t="s">
        <v>96</v>
      </c>
      <c r="B106" s="28"/>
      <c r="C106" s="28"/>
      <c r="D106" s="28"/>
      <c r="E106" s="28"/>
      <c r="F106" s="28">
        <v>476.3</v>
      </c>
      <c r="G106" s="28"/>
      <c r="H106" s="28"/>
      <c r="I106" s="28"/>
      <c r="J106" s="28"/>
      <c r="K106" s="28"/>
      <c r="L106" s="28">
        <v>476.3</v>
      </c>
      <c r="M106" s="28">
        <v>1178</v>
      </c>
      <c r="N106" s="28">
        <v>48066.93</v>
      </c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>
        <v>49244.93</v>
      </c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>
        <v>9333.27</v>
      </c>
      <c r="AK106" s="28">
        <v>2068.96</v>
      </c>
      <c r="AL106" s="28">
        <v>11402.23</v>
      </c>
      <c r="AM106" s="28"/>
      <c r="AN106" s="28"/>
      <c r="AO106" s="28"/>
      <c r="AP106" s="28"/>
      <c r="AQ106" s="28"/>
      <c r="AR106" s="28"/>
      <c r="AS106" s="28"/>
      <c r="AT106" s="28">
        <v>61123.46</v>
      </c>
    </row>
    <row r="107" spans="1:46" x14ac:dyDescent="0.2">
      <c r="A107" s="27" t="s">
        <v>84</v>
      </c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>
        <v>3820.41</v>
      </c>
      <c r="N107" s="28">
        <v>2171.0100000000002</v>
      </c>
      <c r="O107" s="28">
        <v>3160.43</v>
      </c>
      <c r="P107" s="28">
        <v>2244.23</v>
      </c>
      <c r="Q107" s="28">
        <v>1001.5</v>
      </c>
      <c r="R107" s="28"/>
      <c r="S107" s="28"/>
      <c r="T107" s="28"/>
      <c r="U107" s="28"/>
      <c r="V107" s="28"/>
      <c r="W107" s="28"/>
      <c r="X107" s="28"/>
      <c r="Y107" s="28">
        <v>12397.58</v>
      </c>
      <c r="Z107" s="28"/>
      <c r="AA107" s="28"/>
      <c r="AB107" s="28"/>
      <c r="AC107" s="28"/>
      <c r="AD107" s="28"/>
      <c r="AE107" s="28"/>
      <c r="AF107" s="28"/>
      <c r="AG107" s="28">
        <v>306.02</v>
      </c>
      <c r="AH107" s="28">
        <v>408.7</v>
      </c>
      <c r="AI107" s="28">
        <v>871.42</v>
      </c>
      <c r="AJ107" s="28">
        <v>459.35</v>
      </c>
      <c r="AK107" s="28">
        <v>1037.6199999999999</v>
      </c>
      <c r="AL107" s="28">
        <v>3083.1099999999997</v>
      </c>
      <c r="AM107" s="28"/>
      <c r="AN107" s="28"/>
      <c r="AO107" s="28"/>
      <c r="AP107" s="28"/>
      <c r="AQ107" s="28"/>
      <c r="AR107" s="28"/>
      <c r="AS107" s="28"/>
      <c r="AT107" s="28">
        <v>15480.690000000002</v>
      </c>
    </row>
    <row r="108" spans="1:46" x14ac:dyDescent="0.2">
      <c r="A108" s="27" t="s">
        <v>108</v>
      </c>
      <c r="B108" s="28"/>
      <c r="C108" s="28"/>
      <c r="D108" s="28">
        <v>99.96</v>
      </c>
      <c r="E108" s="28"/>
      <c r="F108" s="28"/>
      <c r="G108" s="28"/>
      <c r="H108" s="28"/>
      <c r="I108" s="28"/>
      <c r="J108" s="28"/>
      <c r="K108" s="28"/>
      <c r="L108" s="28">
        <v>99.96</v>
      </c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>
        <v>99.96</v>
      </c>
    </row>
    <row r="109" spans="1:46" x14ac:dyDescent="0.2">
      <c r="A109" s="27" t="s">
        <v>11</v>
      </c>
      <c r="B109" s="28"/>
      <c r="C109" s="28"/>
      <c r="D109" s="28"/>
      <c r="E109" s="28">
        <v>6.99</v>
      </c>
      <c r="F109" s="28">
        <v>69.989999999999995</v>
      </c>
      <c r="G109" s="28"/>
      <c r="H109" s="28"/>
      <c r="I109" s="28"/>
      <c r="J109" s="28"/>
      <c r="K109" s="28"/>
      <c r="L109" s="28">
        <v>76.97999999999999</v>
      </c>
      <c r="M109" s="28">
        <v>251.58</v>
      </c>
      <c r="N109" s="28">
        <v>254.57999999999998</v>
      </c>
      <c r="O109" s="28">
        <v>3500</v>
      </c>
      <c r="P109" s="28"/>
      <c r="Q109" s="28"/>
      <c r="R109" s="28"/>
      <c r="S109" s="28"/>
      <c r="T109" s="28"/>
      <c r="U109" s="28"/>
      <c r="V109" s="28">
        <v>990</v>
      </c>
      <c r="W109" s="28"/>
      <c r="X109" s="28"/>
      <c r="Y109" s="28">
        <v>4996.16</v>
      </c>
      <c r="Z109" s="28"/>
      <c r="AA109" s="28"/>
      <c r="AB109" s="28">
        <v>116.81</v>
      </c>
      <c r="AC109" s="28">
        <v>116.81</v>
      </c>
      <c r="AD109" s="28">
        <v>642.17000000000007</v>
      </c>
      <c r="AE109" s="28">
        <v>116.81</v>
      </c>
      <c r="AF109" s="28">
        <v>396.74</v>
      </c>
      <c r="AG109" s="28">
        <v>244.09</v>
      </c>
      <c r="AH109" s="28">
        <v>243.8</v>
      </c>
      <c r="AI109" s="28">
        <v>426.95000000000005</v>
      </c>
      <c r="AJ109" s="28">
        <v>566.07000000000005</v>
      </c>
      <c r="AK109" s="28">
        <v>245.59</v>
      </c>
      <c r="AL109" s="28">
        <v>3115.8400000000006</v>
      </c>
      <c r="AM109" s="28"/>
      <c r="AN109" s="28"/>
      <c r="AO109" s="28"/>
      <c r="AP109" s="28"/>
      <c r="AQ109" s="28"/>
      <c r="AR109" s="28"/>
      <c r="AS109" s="28"/>
      <c r="AT109" s="28">
        <v>8188.9800000000005</v>
      </c>
    </row>
    <row r="110" spans="1:46" x14ac:dyDescent="0.2">
      <c r="A110" s="27" t="s">
        <v>13</v>
      </c>
      <c r="B110" s="28">
        <v>756.23</v>
      </c>
      <c r="C110" s="28">
        <v>731.12</v>
      </c>
      <c r="D110" s="28">
        <v>753.13</v>
      </c>
      <c r="E110" s="28">
        <v>753.13</v>
      </c>
      <c r="F110" s="28">
        <v>753.13</v>
      </c>
      <c r="G110" s="28">
        <v>815.07</v>
      </c>
      <c r="H110" s="28">
        <v>738.3</v>
      </c>
      <c r="I110" s="28">
        <v>717.76</v>
      </c>
      <c r="J110" s="28">
        <v>715.24</v>
      </c>
      <c r="K110" s="28">
        <v>715.24</v>
      </c>
      <c r="L110" s="28">
        <v>7448.35</v>
      </c>
      <c r="M110" s="28"/>
      <c r="N110" s="28"/>
      <c r="O110" s="28">
        <v>196.92</v>
      </c>
      <c r="P110" s="28">
        <v>729.57</v>
      </c>
      <c r="Q110" s="28">
        <v>729.57</v>
      </c>
      <c r="R110" s="28">
        <v>729.57</v>
      </c>
      <c r="S110" s="28">
        <v>332.55</v>
      </c>
      <c r="T110" s="28">
        <v>244.66</v>
      </c>
      <c r="U110" s="28">
        <v>419.14</v>
      </c>
      <c r="V110" s="28">
        <v>284.64999999999998</v>
      </c>
      <c r="W110" s="28">
        <v>684.99</v>
      </c>
      <c r="X110" s="28">
        <v>768.25</v>
      </c>
      <c r="Y110" s="28">
        <v>5119.87</v>
      </c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>
        <v>12568.219999999998</v>
      </c>
    </row>
    <row r="111" spans="1:46" x14ac:dyDescent="0.2">
      <c r="A111" s="27" t="s">
        <v>15</v>
      </c>
      <c r="B111" s="28"/>
      <c r="C111" s="28"/>
      <c r="D111" s="28"/>
      <c r="E111" s="28"/>
      <c r="F111" s="28">
        <v>2250</v>
      </c>
      <c r="G111" s="28">
        <v>2250</v>
      </c>
      <c r="H111" s="28">
        <v>6000</v>
      </c>
      <c r="I111" s="28">
        <v>6000</v>
      </c>
      <c r="J111" s="28">
        <v>6000</v>
      </c>
      <c r="K111" s="28"/>
      <c r="L111" s="28">
        <v>22500</v>
      </c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>
        <v>22500</v>
      </c>
    </row>
    <row r="112" spans="1:46" x14ac:dyDescent="0.2">
      <c r="A112" s="27" t="s">
        <v>82</v>
      </c>
      <c r="B112" s="28"/>
      <c r="C112" s="28"/>
      <c r="D112" s="28"/>
      <c r="E112" s="28">
        <v>25.43</v>
      </c>
      <c r="F112" s="28">
        <v>63.61</v>
      </c>
      <c r="G112" s="28">
        <v>60.29</v>
      </c>
      <c r="H112" s="28">
        <v>297.96000000000004</v>
      </c>
      <c r="I112" s="28">
        <v>79.34</v>
      </c>
      <c r="J112" s="28">
        <v>52.99</v>
      </c>
      <c r="K112" s="28">
        <v>123.41</v>
      </c>
      <c r="L112" s="28">
        <v>703.03</v>
      </c>
      <c r="M112" s="28">
        <v>206.13000000000005</v>
      </c>
      <c r="N112" s="28">
        <v>171.64999999999998</v>
      </c>
      <c r="O112" s="28">
        <v>1235.5500000000002</v>
      </c>
      <c r="P112" s="28">
        <v>456.71000000000004</v>
      </c>
      <c r="Q112" s="28">
        <v>526.14</v>
      </c>
      <c r="R112" s="28">
        <v>624.83999999999992</v>
      </c>
      <c r="S112" s="28">
        <v>659.97000000000014</v>
      </c>
      <c r="T112" s="28">
        <v>452.13999999999987</v>
      </c>
      <c r="U112" s="28">
        <v>246.30999999999997</v>
      </c>
      <c r="V112" s="28">
        <v>206.67000000000002</v>
      </c>
      <c r="W112" s="28">
        <v>220.50999999999996</v>
      </c>
      <c r="X112" s="28">
        <v>2</v>
      </c>
      <c r="Y112" s="28">
        <v>5008.62</v>
      </c>
      <c r="Z112" s="28"/>
      <c r="AA112" s="28"/>
      <c r="AB112" s="28"/>
      <c r="AC112" s="28"/>
      <c r="AD112" s="28"/>
      <c r="AE112" s="28"/>
      <c r="AF112" s="28"/>
      <c r="AG112" s="28"/>
      <c r="AH112" s="28"/>
      <c r="AI112" s="28">
        <v>311.70000000000005</v>
      </c>
      <c r="AJ112" s="28">
        <v>538.48000000000013</v>
      </c>
      <c r="AK112" s="28">
        <v>158.66999999999999</v>
      </c>
      <c r="AL112" s="28">
        <v>1008.8500000000001</v>
      </c>
      <c r="AM112" s="28"/>
      <c r="AN112" s="28"/>
      <c r="AO112" s="28"/>
      <c r="AP112" s="28"/>
      <c r="AQ112" s="28"/>
      <c r="AR112" s="28"/>
      <c r="AS112" s="28"/>
      <c r="AT112" s="28">
        <v>6720.5000000000009</v>
      </c>
    </row>
    <row r="113" spans="1:46" x14ac:dyDescent="0.2">
      <c r="A113" s="27" t="s">
        <v>85</v>
      </c>
      <c r="B113" s="28"/>
      <c r="C113" s="28"/>
      <c r="D113" s="28"/>
      <c r="E113" s="28"/>
      <c r="F113" s="28"/>
      <c r="G113" s="28">
        <v>3810</v>
      </c>
      <c r="H113" s="28">
        <v>1215</v>
      </c>
      <c r="I113" s="28"/>
      <c r="J113" s="28"/>
      <c r="K113" s="28"/>
      <c r="L113" s="28">
        <v>5025</v>
      </c>
      <c r="M113" s="28">
        <v>1608</v>
      </c>
      <c r="N113" s="28"/>
      <c r="O113" s="28"/>
      <c r="P113" s="28"/>
      <c r="Q113" s="28"/>
      <c r="R113" s="28"/>
      <c r="S113" s="28"/>
      <c r="T113" s="28"/>
      <c r="U113" s="28"/>
      <c r="V113" s="28"/>
      <c r="W113" s="28">
        <v>1840</v>
      </c>
      <c r="X113" s="28"/>
      <c r="Y113" s="28">
        <v>3448</v>
      </c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>
        <v>566.9</v>
      </c>
      <c r="AK113" s="28">
        <v>163.19999999999999</v>
      </c>
      <c r="AL113" s="28">
        <v>730.09999999999991</v>
      </c>
      <c r="AM113" s="28"/>
      <c r="AN113" s="28"/>
      <c r="AO113" s="28"/>
      <c r="AP113" s="28"/>
      <c r="AQ113" s="28"/>
      <c r="AR113" s="28"/>
      <c r="AS113" s="28"/>
      <c r="AT113" s="28">
        <v>9203.1</v>
      </c>
    </row>
    <row r="114" spans="1:46" x14ac:dyDescent="0.2">
      <c r="A114" s="27" t="s">
        <v>10</v>
      </c>
      <c r="B114" s="28"/>
      <c r="C114" s="28"/>
      <c r="D114" s="28"/>
      <c r="E114" s="28"/>
      <c r="F114" s="28"/>
      <c r="G114" s="28">
        <v>719.64</v>
      </c>
      <c r="H114" s="28"/>
      <c r="I114" s="28"/>
      <c r="J114" s="28"/>
      <c r="K114" s="28"/>
      <c r="L114" s="28">
        <v>719.64</v>
      </c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>
        <v>59.88</v>
      </c>
      <c r="AK114" s="28"/>
      <c r="AL114" s="28">
        <v>59.88</v>
      </c>
      <c r="AM114" s="28"/>
      <c r="AN114" s="28"/>
      <c r="AO114" s="28">
        <v>142.03</v>
      </c>
      <c r="AP114" s="28"/>
      <c r="AQ114" s="28">
        <v>142.03</v>
      </c>
      <c r="AR114" s="28"/>
      <c r="AS114" s="28"/>
      <c r="AT114" s="28">
        <v>921.55</v>
      </c>
    </row>
    <row r="115" spans="1:46" x14ac:dyDescent="0.2">
      <c r="A115" s="27" t="s">
        <v>4125</v>
      </c>
      <c r="B115" s="28"/>
      <c r="C115" s="28"/>
      <c r="D115" s="28"/>
      <c r="E115" s="28"/>
      <c r="F115" s="28"/>
      <c r="G115" s="28"/>
      <c r="H115" s="28"/>
      <c r="I115" s="28"/>
      <c r="J115" s="28">
        <v>266.74</v>
      </c>
      <c r="K115" s="28">
        <v>33.549999999999997</v>
      </c>
      <c r="L115" s="28">
        <v>300.29000000000002</v>
      </c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>
        <v>300.29000000000002</v>
      </c>
    </row>
    <row r="116" spans="1:46" x14ac:dyDescent="0.2">
      <c r="A116" s="26" t="s">
        <v>104</v>
      </c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>
        <v>14450.12</v>
      </c>
      <c r="N116" s="28">
        <v>8335.11</v>
      </c>
      <c r="O116" s="28">
        <v>106590.87000000001</v>
      </c>
      <c r="P116" s="28">
        <v>8868.75</v>
      </c>
      <c r="Q116" s="28"/>
      <c r="R116" s="28"/>
      <c r="S116" s="28"/>
      <c r="T116" s="28"/>
      <c r="U116" s="28"/>
      <c r="V116" s="28"/>
      <c r="W116" s="28"/>
      <c r="X116" s="28"/>
      <c r="Y116" s="28">
        <v>138244.85</v>
      </c>
      <c r="Z116" s="28"/>
      <c r="AA116" s="28"/>
      <c r="AB116" s="28"/>
      <c r="AC116" s="28"/>
      <c r="AD116" s="28"/>
      <c r="AE116" s="28"/>
      <c r="AF116" s="28"/>
      <c r="AG116" s="28"/>
      <c r="AH116" s="28"/>
      <c r="AI116" s="28">
        <v>2644.13</v>
      </c>
      <c r="AJ116" s="28">
        <v>3240.9900000000002</v>
      </c>
      <c r="AK116" s="28">
        <v>10729.37</v>
      </c>
      <c r="AL116" s="28">
        <v>16614.490000000002</v>
      </c>
      <c r="AM116" s="28"/>
      <c r="AN116" s="28"/>
      <c r="AO116" s="28"/>
      <c r="AP116" s="28"/>
      <c r="AQ116" s="28"/>
      <c r="AR116" s="28"/>
      <c r="AS116" s="28"/>
      <c r="AT116" s="28">
        <v>154859.34</v>
      </c>
    </row>
    <row r="117" spans="1:46" x14ac:dyDescent="0.2">
      <c r="A117" s="27" t="s">
        <v>103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>
        <v>205.12</v>
      </c>
      <c r="N117" s="28">
        <v>2313.46</v>
      </c>
      <c r="O117" s="28">
        <v>1533.16</v>
      </c>
      <c r="P117" s="28"/>
      <c r="Q117" s="28"/>
      <c r="R117" s="28"/>
      <c r="S117" s="28"/>
      <c r="T117" s="28"/>
      <c r="U117" s="28"/>
      <c r="V117" s="28"/>
      <c r="W117" s="28"/>
      <c r="X117" s="28"/>
      <c r="Y117" s="28">
        <v>4051.74</v>
      </c>
      <c r="Z117" s="28"/>
      <c r="AA117" s="28"/>
      <c r="AB117" s="28"/>
      <c r="AC117" s="28"/>
      <c r="AD117" s="28"/>
      <c r="AE117" s="28"/>
      <c r="AF117" s="28"/>
      <c r="AG117" s="28"/>
      <c r="AH117" s="28"/>
      <c r="AI117" s="28">
        <v>280.5</v>
      </c>
      <c r="AJ117" s="28">
        <v>2170.7200000000003</v>
      </c>
      <c r="AK117" s="28">
        <v>1700</v>
      </c>
      <c r="AL117" s="28">
        <v>4151.22</v>
      </c>
      <c r="AM117" s="28"/>
      <c r="AN117" s="28"/>
      <c r="AO117" s="28"/>
      <c r="AP117" s="28"/>
      <c r="AQ117" s="28"/>
      <c r="AR117" s="28"/>
      <c r="AS117" s="28"/>
      <c r="AT117" s="28">
        <v>8202.9599999999991</v>
      </c>
    </row>
    <row r="118" spans="1:46" x14ac:dyDescent="0.2">
      <c r="A118" s="27" t="s">
        <v>108</v>
      </c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>
        <v>14245</v>
      </c>
      <c r="N118" s="28">
        <v>6021.65</v>
      </c>
      <c r="O118" s="28">
        <v>105057.71</v>
      </c>
      <c r="P118" s="28">
        <v>8868.75</v>
      </c>
      <c r="Q118" s="28"/>
      <c r="R118" s="28"/>
      <c r="S118" s="28"/>
      <c r="T118" s="28"/>
      <c r="U118" s="28"/>
      <c r="V118" s="28"/>
      <c r="W118" s="28"/>
      <c r="X118" s="28"/>
      <c r="Y118" s="28">
        <v>134193.11000000002</v>
      </c>
      <c r="Z118" s="28"/>
      <c r="AA118" s="28"/>
      <c r="AB118" s="28"/>
      <c r="AC118" s="28"/>
      <c r="AD118" s="28"/>
      <c r="AE118" s="28"/>
      <c r="AF118" s="28"/>
      <c r="AG118" s="28"/>
      <c r="AH118" s="28"/>
      <c r="AI118" s="28">
        <v>2363.63</v>
      </c>
      <c r="AJ118" s="28">
        <v>1070.27</v>
      </c>
      <c r="AK118" s="28">
        <v>9029.3700000000008</v>
      </c>
      <c r="AL118" s="28">
        <v>12463.27</v>
      </c>
      <c r="AM118" s="28"/>
      <c r="AN118" s="28"/>
      <c r="AO118" s="28"/>
      <c r="AP118" s="28"/>
      <c r="AQ118" s="28"/>
      <c r="AR118" s="28"/>
      <c r="AS118" s="28"/>
      <c r="AT118" s="28">
        <v>146656.38</v>
      </c>
    </row>
    <row r="119" spans="1:46" x14ac:dyDescent="0.2">
      <c r="A119" s="26" t="s">
        <v>36</v>
      </c>
      <c r="B119" s="28">
        <v>33737.310000000005</v>
      </c>
      <c r="C119" s="28">
        <v>27537.58</v>
      </c>
      <c r="D119" s="28">
        <v>33148.19</v>
      </c>
      <c r="E119" s="28">
        <v>28628.48</v>
      </c>
      <c r="F119" s="28">
        <v>23668.33</v>
      </c>
      <c r="G119" s="28">
        <v>36509.749999999993</v>
      </c>
      <c r="H119" s="28">
        <v>46912.84</v>
      </c>
      <c r="I119" s="28">
        <v>51358.44</v>
      </c>
      <c r="J119" s="28">
        <v>49111.520000000004</v>
      </c>
      <c r="K119" s="28">
        <v>66111.789999999994</v>
      </c>
      <c r="L119" s="28">
        <v>396724.22999999992</v>
      </c>
      <c r="M119" s="28">
        <v>63726.850000000006</v>
      </c>
      <c r="N119" s="28">
        <v>56594.64</v>
      </c>
      <c r="O119" s="28">
        <v>52490.68</v>
      </c>
      <c r="P119" s="28">
        <v>83906.579999999987</v>
      </c>
      <c r="Q119" s="28">
        <v>48049.289999999994</v>
      </c>
      <c r="R119" s="28">
        <v>11297.480000000001</v>
      </c>
      <c r="S119" s="28">
        <v>8533.08</v>
      </c>
      <c r="T119" s="28">
        <v>8641.2099999999991</v>
      </c>
      <c r="U119" s="28">
        <v>8980.73</v>
      </c>
      <c r="V119" s="28">
        <v>10172.689999999999</v>
      </c>
      <c r="W119" s="28">
        <v>21565.15</v>
      </c>
      <c r="X119" s="28">
        <v>31544.36</v>
      </c>
      <c r="Y119" s="28">
        <v>405502.73999999993</v>
      </c>
      <c r="Z119" s="28"/>
      <c r="AA119" s="28"/>
      <c r="AB119" s="28"/>
      <c r="AC119" s="28">
        <v>4556.71</v>
      </c>
      <c r="AD119" s="28">
        <v>3254.79</v>
      </c>
      <c r="AE119" s="28">
        <v>3363.29</v>
      </c>
      <c r="AF119" s="28">
        <v>12227.23</v>
      </c>
      <c r="AG119" s="28">
        <v>14474.420000000002</v>
      </c>
      <c r="AH119" s="28">
        <v>9322.02</v>
      </c>
      <c r="AI119" s="28">
        <v>11467.389999999998</v>
      </c>
      <c r="AJ119" s="28">
        <v>24362.48</v>
      </c>
      <c r="AK119" s="28">
        <v>26262.270000000004</v>
      </c>
      <c r="AL119" s="28">
        <v>109290.6</v>
      </c>
      <c r="AM119" s="28"/>
      <c r="AN119" s="28"/>
      <c r="AO119" s="28"/>
      <c r="AP119" s="28"/>
      <c r="AQ119" s="28"/>
      <c r="AR119" s="28"/>
      <c r="AS119" s="28"/>
      <c r="AT119" s="28">
        <v>911517.57000000018</v>
      </c>
    </row>
    <row r="120" spans="1:46" x14ac:dyDescent="0.2">
      <c r="A120" s="27" t="s">
        <v>120</v>
      </c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>
        <v>150</v>
      </c>
      <c r="AJ120" s="28"/>
      <c r="AK120" s="28"/>
      <c r="AL120" s="28">
        <v>150</v>
      </c>
      <c r="AM120" s="28"/>
      <c r="AN120" s="28"/>
      <c r="AO120" s="28"/>
      <c r="AP120" s="28"/>
      <c r="AQ120" s="28"/>
      <c r="AR120" s="28"/>
      <c r="AS120" s="28"/>
      <c r="AT120" s="28">
        <v>150</v>
      </c>
    </row>
    <row r="121" spans="1:46" x14ac:dyDescent="0.2">
      <c r="A121" s="27" t="s">
        <v>20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>
        <v>921.48</v>
      </c>
      <c r="AG121" s="28"/>
      <c r="AH121" s="28">
        <v>921.48</v>
      </c>
      <c r="AI121" s="28"/>
      <c r="AJ121" s="28"/>
      <c r="AK121" s="28">
        <v>921.48</v>
      </c>
      <c r="AL121" s="28">
        <v>2764.44</v>
      </c>
      <c r="AM121" s="28"/>
      <c r="AN121" s="28"/>
      <c r="AO121" s="28"/>
      <c r="AP121" s="28"/>
      <c r="AQ121" s="28"/>
      <c r="AR121" s="28"/>
      <c r="AS121" s="28"/>
      <c r="AT121" s="28">
        <v>2764.44</v>
      </c>
    </row>
    <row r="122" spans="1:46" x14ac:dyDescent="0.2">
      <c r="A122" s="27" t="s">
        <v>48</v>
      </c>
      <c r="B122" s="28"/>
      <c r="C122" s="28"/>
      <c r="D122" s="28"/>
      <c r="E122" s="28"/>
      <c r="F122" s="28"/>
      <c r="G122" s="28"/>
      <c r="H122" s="28"/>
      <c r="I122" s="28"/>
      <c r="J122" s="28"/>
      <c r="K122" s="28">
        <v>7406.08</v>
      </c>
      <c r="L122" s="28">
        <v>7406.08</v>
      </c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>
        <v>7406.08</v>
      </c>
    </row>
    <row r="123" spans="1:46" x14ac:dyDescent="0.2">
      <c r="A123" s="27" t="s">
        <v>83</v>
      </c>
      <c r="B123" s="28"/>
      <c r="C123" s="28"/>
      <c r="D123" s="28">
        <v>337.9</v>
      </c>
      <c r="E123" s="28">
        <v>330</v>
      </c>
      <c r="F123" s="28"/>
      <c r="G123" s="28">
        <v>1054.21</v>
      </c>
      <c r="H123" s="28">
        <v>235.8</v>
      </c>
      <c r="I123" s="28">
        <v>699.65000000000009</v>
      </c>
      <c r="J123" s="28">
        <v>154</v>
      </c>
      <c r="K123" s="28">
        <v>2467.8000000000002</v>
      </c>
      <c r="L123" s="28">
        <v>5279.3600000000006</v>
      </c>
      <c r="M123" s="28">
        <v>19.739999999999998</v>
      </c>
      <c r="N123" s="28">
        <v>190.3</v>
      </c>
      <c r="O123" s="28">
        <v>133.38</v>
      </c>
      <c r="P123" s="28">
        <v>178.41</v>
      </c>
      <c r="Q123" s="28">
        <v>124</v>
      </c>
      <c r="R123" s="28"/>
      <c r="S123" s="28"/>
      <c r="T123" s="28"/>
      <c r="U123" s="28"/>
      <c r="V123" s="28"/>
      <c r="W123" s="28">
        <v>595</v>
      </c>
      <c r="X123" s="28">
        <v>639.9</v>
      </c>
      <c r="Y123" s="28">
        <v>1880.73</v>
      </c>
      <c r="Z123" s="28"/>
      <c r="AA123" s="28"/>
      <c r="AB123" s="28"/>
      <c r="AC123" s="28"/>
      <c r="AD123" s="28"/>
      <c r="AE123" s="28"/>
      <c r="AF123" s="28">
        <v>6477.87</v>
      </c>
      <c r="AG123" s="28"/>
      <c r="AH123" s="28"/>
      <c r="AI123" s="28">
        <v>6.75</v>
      </c>
      <c r="AJ123" s="28">
        <v>2830.38</v>
      </c>
      <c r="AK123" s="28"/>
      <c r="AL123" s="28">
        <v>9315</v>
      </c>
      <c r="AM123" s="28"/>
      <c r="AN123" s="28"/>
      <c r="AO123" s="28"/>
      <c r="AP123" s="28"/>
      <c r="AQ123" s="28"/>
      <c r="AR123" s="28"/>
      <c r="AS123" s="28"/>
      <c r="AT123" s="28">
        <v>16475.09</v>
      </c>
    </row>
    <row r="124" spans="1:46" x14ac:dyDescent="0.2">
      <c r="A124" s="27" t="s">
        <v>113</v>
      </c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>
        <v>500</v>
      </c>
      <c r="N124" s="28">
        <v>1571.32</v>
      </c>
      <c r="O124" s="28"/>
      <c r="P124" s="28"/>
      <c r="Q124" s="28"/>
      <c r="R124" s="28"/>
      <c r="S124" s="28"/>
      <c r="T124" s="28"/>
      <c r="U124" s="28"/>
      <c r="V124" s="28"/>
      <c r="W124" s="28">
        <v>543.33000000000004</v>
      </c>
      <c r="X124" s="28"/>
      <c r="Y124" s="28">
        <v>2614.6499999999996</v>
      </c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>
        <v>2614.6499999999996</v>
      </c>
    </row>
    <row r="125" spans="1:46" x14ac:dyDescent="0.2">
      <c r="A125" s="27" t="s">
        <v>16</v>
      </c>
      <c r="B125" s="28">
        <v>5533.34</v>
      </c>
      <c r="C125" s="28">
        <v>7800</v>
      </c>
      <c r="D125" s="28">
        <v>7800</v>
      </c>
      <c r="E125" s="28">
        <v>7945.16</v>
      </c>
      <c r="F125" s="28">
        <v>10433.33</v>
      </c>
      <c r="G125" s="28">
        <v>16658.059999999998</v>
      </c>
      <c r="H125" s="28">
        <v>16199.98</v>
      </c>
      <c r="I125" s="28">
        <v>19567.740000000002</v>
      </c>
      <c r="J125" s="28">
        <v>15600</v>
      </c>
      <c r="K125" s="28">
        <v>17700</v>
      </c>
      <c r="L125" s="28">
        <v>125237.61</v>
      </c>
      <c r="M125" s="28"/>
      <c r="N125" s="28"/>
      <c r="O125" s="28"/>
      <c r="P125" s="28"/>
      <c r="Q125" s="28"/>
      <c r="R125" s="28">
        <v>3500</v>
      </c>
      <c r="S125" s="28">
        <v>3500</v>
      </c>
      <c r="T125" s="28">
        <v>3500</v>
      </c>
      <c r="U125" s="28">
        <v>3500</v>
      </c>
      <c r="V125" s="28">
        <v>4000</v>
      </c>
      <c r="W125" s="28">
        <v>5500</v>
      </c>
      <c r="X125" s="28">
        <v>5500</v>
      </c>
      <c r="Y125" s="28">
        <v>29000</v>
      </c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>
        <v>154237.60999999999</v>
      </c>
    </row>
    <row r="126" spans="1:46" x14ac:dyDescent="0.2">
      <c r="A126" s="27" t="s">
        <v>89</v>
      </c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>
        <v>315.89999999999998</v>
      </c>
      <c r="P126" s="28"/>
      <c r="Q126" s="28"/>
      <c r="R126" s="28"/>
      <c r="S126" s="28"/>
      <c r="T126" s="28"/>
      <c r="U126" s="28"/>
      <c r="V126" s="28"/>
      <c r="W126" s="28"/>
      <c r="X126" s="28"/>
      <c r="Y126" s="28">
        <v>315.89999999999998</v>
      </c>
      <c r="Z126" s="28"/>
      <c r="AA126" s="28"/>
      <c r="AB126" s="28"/>
      <c r="AC126" s="28"/>
      <c r="AD126" s="28"/>
      <c r="AE126" s="28"/>
      <c r="AF126" s="28"/>
      <c r="AG126" s="28">
        <v>21</v>
      </c>
      <c r="AH126" s="28"/>
      <c r="AI126" s="28"/>
      <c r="AJ126" s="28"/>
      <c r="AK126" s="28"/>
      <c r="AL126" s="28">
        <v>21</v>
      </c>
      <c r="AM126" s="28"/>
      <c r="AN126" s="28"/>
      <c r="AO126" s="28"/>
      <c r="AP126" s="28"/>
      <c r="AQ126" s="28"/>
      <c r="AR126" s="28"/>
      <c r="AS126" s="28"/>
      <c r="AT126" s="28">
        <v>336.9</v>
      </c>
    </row>
    <row r="127" spans="1:46" x14ac:dyDescent="0.2">
      <c r="A127" s="27" t="s">
        <v>80</v>
      </c>
      <c r="B127" s="28"/>
      <c r="C127" s="28"/>
      <c r="D127" s="28"/>
      <c r="E127" s="28"/>
      <c r="F127" s="28"/>
      <c r="G127" s="28"/>
      <c r="H127" s="28">
        <v>40</v>
      </c>
      <c r="I127" s="28"/>
      <c r="J127" s="28"/>
      <c r="K127" s="28"/>
      <c r="L127" s="28">
        <v>40</v>
      </c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>
        <v>50</v>
      </c>
      <c r="AG127" s="28"/>
      <c r="AH127" s="28">
        <v>25</v>
      </c>
      <c r="AI127" s="28">
        <v>180</v>
      </c>
      <c r="AJ127" s="28">
        <v>240</v>
      </c>
      <c r="AK127" s="28">
        <v>30</v>
      </c>
      <c r="AL127" s="28">
        <v>525</v>
      </c>
      <c r="AM127" s="28"/>
      <c r="AN127" s="28"/>
      <c r="AO127" s="28"/>
      <c r="AP127" s="28"/>
      <c r="AQ127" s="28"/>
      <c r="AR127" s="28"/>
      <c r="AS127" s="28"/>
      <c r="AT127" s="28">
        <v>565</v>
      </c>
    </row>
    <row r="128" spans="1:46" x14ac:dyDescent="0.2">
      <c r="A128" s="27" t="s">
        <v>34</v>
      </c>
      <c r="B128" s="28"/>
      <c r="C128" s="28"/>
      <c r="D128" s="28"/>
      <c r="E128" s="28"/>
      <c r="F128" s="28"/>
      <c r="G128" s="28"/>
      <c r="H128" s="28">
        <v>240</v>
      </c>
      <c r="I128" s="28">
        <v>240</v>
      </c>
      <c r="J128" s="28">
        <v>240</v>
      </c>
      <c r="K128" s="28">
        <v>253.2</v>
      </c>
      <c r="L128" s="28">
        <v>973.2</v>
      </c>
      <c r="M128" s="28"/>
      <c r="N128" s="28"/>
      <c r="O128" s="28"/>
      <c r="P128" s="28">
        <v>5742.63</v>
      </c>
      <c r="Q128" s="28">
        <v>1096.72</v>
      </c>
      <c r="R128" s="28">
        <v>120.66</v>
      </c>
      <c r="S128" s="28">
        <v>147.47</v>
      </c>
      <c r="T128" s="28">
        <v>120.66</v>
      </c>
      <c r="U128" s="28">
        <v>120.66</v>
      </c>
      <c r="V128" s="28">
        <v>120.66</v>
      </c>
      <c r="W128" s="28">
        <v>120.66</v>
      </c>
      <c r="X128" s="28">
        <v>180.99</v>
      </c>
      <c r="Y128" s="28">
        <v>7771.11</v>
      </c>
      <c r="Z128" s="28"/>
      <c r="AA128" s="28"/>
      <c r="AB128" s="28"/>
      <c r="AC128" s="28"/>
      <c r="AD128" s="28"/>
      <c r="AE128" s="28"/>
      <c r="AF128" s="28"/>
      <c r="AG128" s="28"/>
      <c r="AH128" s="28">
        <v>168</v>
      </c>
      <c r="AI128" s="28"/>
      <c r="AJ128" s="28">
        <v>422.44</v>
      </c>
      <c r="AK128" s="28"/>
      <c r="AL128" s="28">
        <v>590.44000000000005</v>
      </c>
      <c r="AM128" s="28"/>
      <c r="AN128" s="28"/>
      <c r="AO128" s="28"/>
      <c r="AP128" s="28"/>
      <c r="AQ128" s="28"/>
      <c r="AR128" s="28"/>
      <c r="AS128" s="28"/>
      <c r="AT128" s="28">
        <v>9334.75</v>
      </c>
    </row>
    <row r="129" spans="1:46" x14ac:dyDescent="0.2">
      <c r="A129" s="27" t="s">
        <v>74</v>
      </c>
      <c r="B129" s="28"/>
      <c r="C129" s="28"/>
      <c r="D129" s="28"/>
      <c r="E129" s="28"/>
      <c r="F129" s="28"/>
      <c r="G129" s="28"/>
      <c r="H129" s="28"/>
      <c r="I129" s="28"/>
      <c r="J129" s="28">
        <v>589</v>
      </c>
      <c r="K129" s="28"/>
      <c r="L129" s="28">
        <v>589</v>
      </c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>
        <v>589</v>
      </c>
    </row>
    <row r="130" spans="1:46" x14ac:dyDescent="0.2">
      <c r="A130" s="27" t="s">
        <v>46</v>
      </c>
      <c r="B130" s="28"/>
      <c r="C130" s="28"/>
      <c r="D130" s="28"/>
      <c r="E130" s="28"/>
      <c r="F130" s="28"/>
      <c r="G130" s="28"/>
      <c r="H130" s="28"/>
      <c r="I130" s="28"/>
      <c r="J130" s="28">
        <v>2661.21</v>
      </c>
      <c r="K130" s="28">
        <v>2661.21</v>
      </c>
      <c r="L130" s="28">
        <v>5322.42</v>
      </c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>
        <v>5322.42</v>
      </c>
    </row>
    <row r="131" spans="1:46" x14ac:dyDescent="0.2">
      <c r="A131" s="27" t="s">
        <v>44</v>
      </c>
      <c r="B131" s="28"/>
      <c r="C131" s="28"/>
      <c r="D131" s="28"/>
      <c r="E131" s="28"/>
      <c r="F131" s="28"/>
      <c r="G131" s="28"/>
      <c r="H131" s="28">
        <v>500</v>
      </c>
      <c r="I131" s="28">
        <v>500</v>
      </c>
      <c r="J131" s="28">
        <v>500</v>
      </c>
      <c r="K131" s="28">
        <v>500</v>
      </c>
      <c r="L131" s="28">
        <v>2000</v>
      </c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>
        <v>2000</v>
      </c>
    </row>
    <row r="132" spans="1:46" x14ac:dyDescent="0.2">
      <c r="A132" s="27" t="s">
        <v>35</v>
      </c>
      <c r="B132" s="28"/>
      <c r="C132" s="28"/>
      <c r="D132" s="28"/>
      <c r="E132" s="28"/>
      <c r="F132" s="28"/>
      <c r="G132" s="28"/>
      <c r="H132" s="28">
        <v>277.39</v>
      </c>
      <c r="I132" s="28">
        <v>277.39</v>
      </c>
      <c r="J132" s="28">
        <v>277.39</v>
      </c>
      <c r="K132" s="28">
        <v>277.39</v>
      </c>
      <c r="L132" s="28">
        <v>1109.56</v>
      </c>
      <c r="M132" s="28">
        <v>1783.3700000000001</v>
      </c>
      <c r="N132" s="28">
        <v>2213.0100000000002</v>
      </c>
      <c r="O132" s="28">
        <v>2099.4499999999998</v>
      </c>
      <c r="P132" s="28">
        <v>2573.5300000000002</v>
      </c>
      <c r="Q132" s="28">
        <v>2043.48</v>
      </c>
      <c r="R132" s="28">
        <v>577.94000000000005</v>
      </c>
      <c r="S132" s="28">
        <v>150.22</v>
      </c>
      <c r="T132" s="28">
        <v>120.06</v>
      </c>
      <c r="U132" s="28">
        <v>120.06</v>
      </c>
      <c r="V132" s="28">
        <v>120.06</v>
      </c>
      <c r="W132" s="28">
        <v>120.06</v>
      </c>
      <c r="X132" s="28">
        <v>120.06</v>
      </c>
      <c r="Y132" s="28">
        <v>12041.299999999997</v>
      </c>
      <c r="Z132" s="28"/>
      <c r="AA132" s="28"/>
      <c r="AB132" s="28"/>
      <c r="AC132" s="28"/>
      <c r="AD132" s="28"/>
      <c r="AE132" s="28"/>
      <c r="AF132" s="28"/>
      <c r="AG132" s="28"/>
      <c r="AH132" s="28"/>
      <c r="AI132" s="28">
        <v>117.05</v>
      </c>
      <c r="AJ132" s="28">
        <v>626.81999999999994</v>
      </c>
      <c r="AK132" s="28">
        <v>1330.08</v>
      </c>
      <c r="AL132" s="28">
        <v>2073.9499999999998</v>
      </c>
      <c r="AM132" s="28"/>
      <c r="AN132" s="28"/>
      <c r="AO132" s="28"/>
      <c r="AP132" s="28"/>
      <c r="AQ132" s="28"/>
      <c r="AR132" s="28"/>
      <c r="AS132" s="28"/>
      <c r="AT132" s="28">
        <v>15224.809999999996</v>
      </c>
    </row>
    <row r="133" spans="1:46" x14ac:dyDescent="0.2">
      <c r="A133" s="27" t="s">
        <v>45</v>
      </c>
      <c r="B133" s="28"/>
      <c r="C133" s="28"/>
      <c r="D133" s="28"/>
      <c r="E133" s="28"/>
      <c r="F133" s="28"/>
      <c r="G133" s="28"/>
      <c r="H133" s="28">
        <v>1229.4100000000001</v>
      </c>
      <c r="I133" s="28">
        <v>1229.4100000000001</v>
      </c>
      <c r="J133" s="28"/>
      <c r="K133" s="28">
        <v>1229.4100000000001</v>
      </c>
      <c r="L133" s="28">
        <v>3688.2300000000005</v>
      </c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>
        <v>3688.2300000000005</v>
      </c>
    </row>
    <row r="134" spans="1:46" x14ac:dyDescent="0.2">
      <c r="A134" s="27" t="s">
        <v>42</v>
      </c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>
        <v>2318.9700000000003</v>
      </c>
      <c r="R134" s="28"/>
      <c r="S134" s="28"/>
      <c r="T134" s="28"/>
      <c r="U134" s="28"/>
      <c r="V134" s="28"/>
      <c r="W134" s="28"/>
      <c r="X134" s="28"/>
      <c r="Y134" s="28">
        <v>2318.9700000000003</v>
      </c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>
        <v>2318.9700000000003</v>
      </c>
    </row>
    <row r="135" spans="1:46" x14ac:dyDescent="0.2">
      <c r="A135" s="27" t="s">
        <v>31</v>
      </c>
      <c r="B135" s="28"/>
      <c r="C135" s="28"/>
      <c r="D135" s="28"/>
      <c r="E135" s="28"/>
      <c r="F135" s="28"/>
      <c r="G135" s="28"/>
      <c r="H135" s="28"/>
      <c r="I135" s="28"/>
      <c r="J135" s="28">
        <v>61.4</v>
      </c>
      <c r="K135" s="28">
        <v>61.4</v>
      </c>
      <c r="L135" s="28">
        <v>122.8</v>
      </c>
      <c r="M135" s="28"/>
      <c r="N135" s="28">
        <v>100.28</v>
      </c>
      <c r="O135" s="28"/>
      <c r="P135" s="28">
        <v>135.32</v>
      </c>
      <c r="Q135" s="28">
        <v>183.13</v>
      </c>
      <c r="R135" s="28"/>
      <c r="S135" s="28"/>
      <c r="T135" s="28"/>
      <c r="U135" s="28"/>
      <c r="V135" s="28"/>
      <c r="W135" s="28"/>
      <c r="X135" s="28"/>
      <c r="Y135" s="28">
        <v>418.73</v>
      </c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>
        <v>541.53</v>
      </c>
    </row>
    <row r="136" spans="1:46" x14ac:dyDescent="0.2">
      <c r="A136" s="27" t="s">
        <v>81</v>
      </c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>
        <v>11950</v>
      </c>
      <c r="O136" s="28">
        <v>12182.53</v>
      </c>
      <c r="P136" s="28"/>
      <c r="Q136" s="28"/>
      <c r="R136" s="28"/>
      <c r="S136" s="28"/>
      <c r="T136" s="28"/>
      <c r="U136" s="28"/>
      <c r="V136" s="28"/>
      <c r="W136" s="28"/>
      <c r="X136" s="28"/>
      <c r="Y136" s="28">
        <v>24132.53</v>
      </c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>
        <v>6200</v>
      </c>
      <c r="AK136" s="28"/>
      <c r="AL136" s="28">
        <v>6200</v>
      </c>
      <c r="AM136" s="28"/>
      <c r="AN136" s="28"/>
      <c r="AO136" s="28"/>
      <c r="AP136" s="28"/>
      <c r="AQ136" s="28"/>
      <c r="AR136" s="28"/>
      <c r="AS136" s="28"/>
      <c r="AT136" s="28">
        <v>30332.53</v>
      </c>
    </row>
    <row r="137" spans="1:46" x14ac:dyDescent="0.2">
      <c r="A137" s="27" t="s">
        <v>38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>
        <v>4880.8599999999997</v>
      </c>
      <c r="N137" s="28"/>
      <c r="O137" s="28"/>
      <c r="P137" s="28">
        <v>19667.34</v>
      </c>
      <c r="Q137" s="28">
        <v>19153.57</v>
      </c>
      <c r="R137" s="28"/>
      <c r="S137" s="28"/>
      <c r="T137" s="28"/>
      <c r="U137" s="28"/>
      <c r="V137" s="28"/>
      <c r="W137" s="28"/>
      <c r="X137" s="28">
        <v>754.13</v>
      </c>
      <c r="Y137" s="28">
        <v>44455.9</v>
      </c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>
        <v>60.24</v>
      </c>
      <c r="AL137" s="28">
        <v>60.24</v>
      </c>
      <c r="AM137" s="28"/>
      <c r="AN137" s="28"/>
      <c r="AO137" s="28"/>
      <c r="AP137" s="28"/>
      <c r="AQ137" s="28"/>
      <c r="AR137" s="28"/>
      <c r="AS137" s="28"/>
      <c r="AT137" s="28">
        <v>44516.14</v>
      </c>
    </row>
    <row r="138" spans="1:46" x14ac:dyDescent="0.2">
      <c r="A138" s="27" t="s">
        <v>37</v>
      </c>
      <c r="B138" s="28">
        <v>7950</v>
      </c>
      <c r="C138" s="28">
        <v>7750</v>
      </c>
      <c r="D138" s="28">
        <v>10025</v>
      </c>
      <c r="E138" s="28">
        <v>9533.33</v>
      </c>
      <c r="F138" s="28">
        <v>8240</v>
      </c>
      <c r="G138" s="28">
        <v>11429.02</v>
      </c>
      <c r="H138" s="28">
        <v>17708.66</v>
      </c>
      <c r="I138" s="28">
        <v>17149.25</v>
      </c>
      <c r="J138" s="28">
        <v>16026.309999999998</v>
      </c>
      <c r="K138" s="28">
        <v>15851.16</v>
      </c>
      <c r="L138" s="28">
        <v>121662.73000000001</v>
      </c>
      <c r="M138" s="28">
        <v>49133.930000000008</v>
      </c>
      <c r="N138" s="28">
        <v>39979.729999999996</v>
      </c>
      <c r="O138" s="28">
        <v>37259.42</v>
      </c>
      <c r="P138" s="28">
        <v>54481.549999999988</v>
      </c>
      <c r="Q138" s="28">
        <v>22539.42</v>
      </c>
      <c r="R138" s="28">
        <v>6223.880000000001</v>
      </c>
      <c r="S138" s="28">
        <v>4057.51</v>
      </c>
      <c r="T138" s="28">
        <v>4325.49</v>
      </c>
      <c r="U138" s="28">
        <v>4325.49</v>
      </c>
      <c r="V138" s="28">
        <v>3725.49</v>
      </c>
      <c r="W138" s="28">
        <v>5170.6100000000006</v>
      </c>
      <c r="X138" s="28">
        <v>9524.09</v>
      </c>
      <c r="Y138" s="28">
        <v>240746.60999999996</v>
      </c>
      <c r="Z138" s="28"/>
      <c r="AA138" s="28"/>
      <c r="AB138" s="28"/>
      <c r="AC138" s="28">
        <v>4556.71</v>
      </c>
      <c r="AD138" s="28">
        <v>3254.79</v>
      </c>
      <c r="AE138" s="28">
        <v>3363.29</v>
      </c>
      <c r="AF138" s="28">
        <v>3477.88</v>
      </c>
      <c r="AG138" s="28">
        <v>13133.420000000002</v>
      </c>
      <c r="AH138" s="28">
        <v>8207.5400000000009</v>
      </c>
      <c r="AI138" s="28">
        <v>9262.369999999999</v>
      </c>
      <c r="AJ138" s="28">
        <v>14042.84</v>
      </c>
      <c r="AK138" s="28">
        <v>23920.470000000005</v>
      </c>
      <c r="AL138" s="28">
        <v>83219.31</v>
      </c>
      <c r="AM138" s="28"/>
      <c r="AN138" s="28"/>
      <c r="AO138" s="28"/>
      <c r="AP138" s="28"/>
      <c r="AQ138" s="28"/>
      <c r="AR138" s="28"/>
      <c r="AS138" s="28"/>
      <c r="AT138" s="28">
        <v>445628.64999999997</v>
      </c>
    </row>
    <row r="139" spans="1:46" x14ac:dyDescent="0.2">
      <c r="A139" s="27" t="s">
        <v>41</v>
      </c>
      <c r="B139" s="28">
        <v>385</v>
      </c>
      <c r="C139" s="28">
        <v>385</v>
      </c>
      <c r="D139" s="28">
        <v>440</v>
      </c>
      <c r="E139" s="28">
        <v>440</v>
      </c>
      <c r="F139" s="28">
        <v>495</v>
      </c>
      <c r="G139" s="28">
        <v>440</v>
      </c>
      <c r="H139" s="28">
        <v>440</v>
      </c>
      <c r="I139" s="28">
        <v>495</v>
      </c>
      <c r="J139" s="28">
        <v>495</v>
      </c>
      <c r="K139" s="28">
        <v>550</v>
      </c>
      <c r="L139" s="28">
        <v>4565</v>
      </c>
      <c r="M139" s="28"/>
      <c r="N139" s="28"/>
      <c r="O139" s="28"/>
      <c r="P139" s="28">
        <v>327.8</v>
      </c>
      <c r="Q139" s="28">
        <v>440</v>
      </c>
      <c r="R139" s="28">
        <v>275</v>
      </c>
      <c r="S139" s="28">
        <v>275</v>
      </c>
      <c r="T139" s="28">
        <v>275</v>
      </c>
      <c r="U139" s="28">
        <v>275</v>
      </c>
      <c r="V139" s="28">
        <v>220</v>
      </c>
      <c r="W139" s="28">
        <v>330</v>
      </c>
      <c r="X139" s="28">
        <v>385</v>
      </c>
      <c r="Y139" s="28">
        <v>2802.8</v>
      </c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>
        <v>7367.8</v>
      </c>
    </row>
    <row r="140" spans="1:46" x14ac:dyDescent="0.2">
      <c r="A140" s="27" t="s">
        <v>43</v>
      </c>
      <c r="B140" s="28"/>
      <c r="C140" s="28">
        <v>6016.13</v>
      </c>
      <c r="D140" s="28">
        <v>7100</v>
      </c>
      <c r="E140" s="28">
        <v>8100</v>
      </c>
      <c r="F140" s="28"/>
      <c r="G140" s="28"/>
      <c r="H140" s="28"/>
      <c r="I140" s="28"/>
      <c r="J140" s="28"/>
      <c r="K140" s="28"/>
      <c r="L140" s="28">
        <v>21216.13</v>
      </c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>
        <v>21216.13</v>
      </c>
    </row>
    <row r="141" spans="1:46" x14ac:dyDescent="0.2">
      <c r="A141" s="27" t="s">
        <v>15</v>
      </c>
      <c r="B141" s="28">
        <v>19588.070000000003</v>
      </c>
      <c r="C141" s="28">
        <v>5286.45</v>
      </c>
      <c r="D141" s="28">
        <v>7445.29</v>
      </c>
      <c r="E141" s="28">
        <v>2279.9900000000002</v>
      </c>
      <c r="F141" s="28">
        <v>4500</v>
      </c>
      <c r="G141" s="28">
        <v>6764.51</v>
      </c>
      <c r="H141" s="28">
        <v>9900</v>
      </c>
      <c r="I141" s="28">
        <v>11200</v>
      </c>
      <c r="J141" s="28">
        <v>11200</v>
      </c>
      <c r="K141" s="28">
        <v>14454.16</v>
      </c>
      <c r="L141" s="28">
        <v>92618.47</v>
      </c>
      <c r="M141" s="28"/>
      <c r="N141" s="28"/>
      <c r="O141" s="28"/>
      <c r="P141" s="28"/>
      <c r="Q141" s="28"/>
      <c r="R141" s="28"/>
      <c r="S141" s="28"/>
      <c r="T141" s="28"/>
      <c r="U141" s="28"/>
      <c r="V141" s="28">
        <v>1500</v>
      </c>
      <c r="W141" s="28">
        <v>8687.93</v>
      </c>
      <c r="X141" s="28">
        <v>14440.19</v>
      </c>
      <c r="Y141" s="28">
        <v>24628.120000000003</v>
      </c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>
        <v>117246.59</v>
      </c>
    </row>
    <row r="142" spans="1:46" x14ac:dyDescent="0.2">
      <c r="A142" s="27" t="s">
        <v>47</v>
      </c>
      <c r="B142" s="28"/>
      <c r="C142" s="28"/>
      <c r="D142" s="28"/>
      <c r="E142" s="28"/>
      <c r="F142" s="28"/>
      <c r="G142" s="28"/>
      <c r="H142" s="28"/>
      <c r="I142" s="28"/>
      <c r="J142" s="28"/>
      <c r="K142" s="28">
        <v>2699.98</v>
      </c>
      <c r="L142" s="28">
        <v>2699.98</v>
      </c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>
        <v>2699.98</v>
      </c>
    </row>
    <row r="143" spans="1:46" x14ac:dyDescent="0.2">
      <c r="A143" s="27" t="s">
        <v>39</v>
      </c>
      <c r="B143" s="28"/>
      <c r="C143" s="28">
        <v>300</v>
      </c>
      <c r="D143" s="28"/>
      <c r="E143" s="28"/>
      <c r="F143" s="28"/>
      <c r="G143" s="28"/>
      <c r="H143" s="28"/>
      <c r="I143" s="28"/>
      <c r="J143" s="28"/>
      <c r="K143" s="28"/>
      <c r="L143" s="28">
        <v>300</v>
      </c>
      <c r="M143" s="28">
        <v>1300</v>
      </c>
      <c r="N143" s="28"/>
      <c r="O143" s="28"/>
      <c r="P143" s="28">
        <v>300</v>
      </c>
      <c r="Q143" s="28">
        <v>150</v>
      </c>
      <c r="R143" s="28">
        <v>600</v>
      </c>
      <c r="S143" s="28">
        <v>300</v>
      </c>
      <c r="T143" s="28">
        <v>300</v>
      </c>
      <c r="U143" s="28">
        <v>300</v>
      </c>
      <c r="V143" s="28">
        <v>300</v>
      </c>
      <c r="W143" s="28">
        <v>300</v>
      </c>
      <c r="X143" s="28"/>
      <c r="Y143" s="28">
        <v>3850</v>
      </c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>
        <v>4150</v>
      </c>
    </row>
    <row r="144" spans="1:46" x14ac:dyDescent="0.2">
      <c r="A144" s="27" t="s">
        <v>40</v>
      </c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>
        <v>838.45</v>
      </c>
      <c r="N144" s="28"/>
      <c r="O144" s="28"/>
      <c r="P144" s="28"/>
      <c r="Q144" s="28"/>
      <c r="R144" s="28"/>
      <c r="S144" s="28">
        <v>102.88</v>
      </c>
      <c r="T144" s="28"/>
      <c r="U144" s="28">
        <v>339.52</v>
      </c>
      <c r="V144" s="28">
        <v>186.48</v>
      </c>
      <c r="W144" s="28">
        <v>197.56</v>
      </c>
      <c r="X144" s="28"/>
      <c r="Y144" s="28">
        <v>1664.8899999999999</v>
      </c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>
        <v>1664.8899999999999</v>
      </c>
    </row>
    <row r="145" spans="1:46" x14ac:dyDescent="0.2">
      <c r="A145" s="27" t="s">
        <v>112</v>
      </c>
      <c r="B145" s="28">
        <v>280.89999999999998</v>
      </c>
      <c r="C145" s="28"/>
      <c r="D145" s="28"/>
      <c r="E145" s="28"/>
      <c r="F145" s="28"/>
      <c r="G145" s="28"/>
      <c r="H145" s="28"/>
      <c r="I145" s="28"/>
      <c r="J145" s="28">
        <v>77.8</v>
      </c>
      <c r="K145" s="28"/>
      <c r="L145" s="28">
        <v>358.7</v>
      </c>
      <c r="M145" s="28">
        <v>5270.5</v>
      </c>
      <c r="N145" s="28">
        <v>590</v>
      </c>
      <c r="O145" s="28">
        <v>500</v>
      </c>
      <c r="P145" s="28">
        <v>500</v>
      </c>
      <c r="Q145" s="28"/>
      <c r="R145" s="28"/>
      <c r="S145" s="28"/>
      <c r="T145" s="28"/>
      <c r="U145" s="28"/>
      <c r="V145" s="28"/>
      <c r="W145" s="28"/>
      <c r="X145" s="28"/>
      <c r="Y145" s="28">
        <v>6860.5</v>
      </c>
      <c r="Z145" s="28"/>
      <c r="AA145" s="28"/>
      <c r="AB145" s="28"/>
      <c r="AC145" s="28"/>
      <c r="AD145" s="28"/>
      <c r="AE145" s="28"/>
      <c r="AF145" s="28">
        <v>1300</v>
      </c>
      <c r="AG145" s="28">
        <v>1320</v>
      </c>
      <c r="AH145" s="28"/>
      <c r="AI145" s="28">
        <v>1751.22</v>
      </c>
      <c r="AJ145" s="28"/>
      <c r="AK145" s="28"/>
      <c r="AL145" s="28">
        <v>4371.22</v>
      </c>
      <c r="AM145" s="28"/>
      <c r="AN145" s="28"/>
      <c r="AO145" s="28"/>
      <c r="AP145" s="28"/>
      <c r="AQ145" s="28"/>
      <c r="AR145" s="28"/>
      <c r="AS145" s="28"/>
      <c r="AT145" s="28">
        <v>11590.42</v>
      </c>
    </row>
    <row r="146" spans="1:46" x14ac:dyDescent="0.2">
      <c r="A146" s="27" t="s">
        <v>82</v>
      </c>
      <c r="B146" s="28"/>
      <c r="C146" s="28"/>
      <c r="D146" s="28"/>
      <c r="E146" s="28"/>
      <c r="F146" s="28"/>
      <c r="G146" s="28">
        <v>163.95</v>
      </c>
      <c r="H146" s="28">
        <v>141.6</v>
      </c>
      <c r="I146" s="28"/>
      <c r="J146" s="28"/>
      <c r="K146" s="28"/>
      <c r="L146" s="28">
        <v>305.54999999999995</v>
      </c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>
        <v>305.54999999999995</v>
      </c>
    </row>
    <row r="147" spans="1:46" x14ac:dyDescent="0.2">
      <c r="A147" s="27" t="s">
        <v>4125</v>
      </c>
      <c r="B147" s="28"/>
      <c r="C147" s="28"/>
      <c r="D147" s="28"/>
      <c r="E147" s="28"/>
      <c r="F147" s="28"/>
      <c r="G147" s="28"/>
      <c r="H147" s="28"/>
      <c r="I147" s="28"/>
      <c r="J147" s="28">
        <v>1229.4100000000001</v>
      </c>
      <c r="K147" s="28"/>
      <c r="L147" s="28">
        <v>1229.4100000000001</v>
      </c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>
        <v>1229.4100000000001</v>
      </c>
    </row>
    <row r="148" spans="1:46" x14ac:dyDescent="0.2">
      <c r="A148" s="26" t="s">
        <v>108</v>
      </c>
      <c r="B148" s="28">
        <v>1236.6099999999999</v>
      </c>
      <c r="C148" s="28">
        <v>1422</v>
      </c>
      <c r="D148" s="28"/>
      <c r="E148" s="28"/>
      <c r="F148" s="28">
        <v>35</v>
      </c>
      <c r="G148" s="28"/>
      <c r="H148" s="28"/>
      <c r="I148" s="28"/>
      <c r="J148" s="28">
        <v>1001.25</v>
      </c>
      <c r="K148" s="28"/>
      <c r="L148" s="28">
        <v>3694.8599999999997</v>
      </c>
      <c r="M148" s="28"/>
      <c r="N148" s="28"/>
      <c r="O148" s="28"/>
      <c r="P148" s="28"/>
      <c r="Q148" s="28">
        <v>10000</v>
      </c>
      <c r="R148" s="28"/>
      <c r="S148" s="28"/>
      <c r="T148" s="28"/>
      <c r="U148" s="28"/>
      <c r="V148" s="28">
        <v>6000</v>
      </c>
      <c r="W148" s="28">
        <v>2267.5700000000002</v>
      </c>
      <c r="X148" s="28">
        <v>314.48</v>
      </c>
      <c r="Y148" s="28">
        <v>18582.05</v>
      </c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>
        <v>22276.91</v>
      </c>
    </row>
    <row r="149" spans="1:46" x14ac:dyDescent="0.2">
      <c r="A149" s="27" t="s">
        <v>108</v>
      </c>
      <c r="B149" s="28">
        <v>1236.6099999999999</v>
      </c>
      <c r="C149" s="28">
        <v>1422</v>
      </c>
      <c r="D149" s="28"/>
      <c r="E149" s="28"/>
      <c r="F149" s="28">
        <v>35</v>
      </c>
      <c r="G149" s="28"/>
      <c r="H149" s="28"/>
      <c r="I149" s="28"/>
      <c r="J149" s="28">
        <v>1001.25</v>
      </c>
      <c r="K149" s="28"/>
      <c r="L149" s="28">
        <v>3694.8599999999997</v>
      </c>
      <c r="M149" s="28"/>
      <c r="N149" s="28"/>
      <c r="O149" s="28"/>
      <c r="P149" s="28"/>
      <c r="Q149" s="28">
        <v>10000</v>
      </c>
      <c r="R149" s="28"/>
      <c r="S149" s="28"/>
      <c r="T149" s="28"/>
      <c r="U149" s="28"/>
      <c r="V149" s="28">
        <v>6000</v>
      </c>
      <c r="W149" s="28">
        <v>2267.5700000000002</v>
      </c>
      <c r="X149" s="28">
        <v>314.48</v>
      </c>
      <c r="Y149" s="28">
        <v>18582.05</v>
      </c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>
        <v>22276.91</v>
      </c>
    </row>
    <row r="150" spans="1:46" x14ac:dyDescent="0.2">
      <c r="A150" s="26" t="s">
        <v>56</v>
      </c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>
        <v>16785.719999999998</v>
      </c>
      <c r="N150" s="28">
        <v>19390.28</v>
      </c>
      <c r="O150" s="28">
        <v>29496.01</v>
      </c>
      <c r="P150" s="28">
        <v>51336.45</v>
      </c>
      <c r="Q150" s="28">
        <v>30948.100000000002</v>
      </c>
      <c r="R150" s="28">
        <v>2620.15</v>
      </c>
      <c r="S150" s="28">
        <v>2291.8500000000004</v>
      </c>
      <c r="T150" s="28">
        <v>2280.79</v>
      </c>
      <c r="U150" s="28">
        <v>3983.8700000000003</v>
      </c>
      <c r="V150" s="28">
        <v>4048.1299999999997</v>
      </c>
      <c r="W150" s="28"/>
      <c r="X150" s="28"/>
      <c r="Y150" s="28">
        <v>163181.35</v>
      </c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>
        <v>325.92</v>
      </c>
      <c r="AK150" s="28">
        <v>3631.2799999999997</v>
      </c>
      <c r="AL150" s="28">
        <v>3957.2</v>
      </c>
      <c r="AM150" s="28"/>
      <c r="AN150" s="28"/>
      <c r="AO150" s="28"/>
      <c r="AP150" s="28"/>
      <c r="AQ150" s="28"/>
      <c r="AR150" s="28"/>
      <c r="AS150" s="28"/>
      <c r="AT150" s="28">
        <v>167138.55000000002</v>
      </c>
    </row>
    <row r="151" spans="1:46" x14ac:dyDescent="0.2">
      <c r="A151" s="27" t="s">
        <v>12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>
        <v>15000</v>
      </c>
      <c r="R151" s="28"/>
      <c r="S151" s="28"/>
      <c r="T151" s="28"/>
      <c r="U151" s="28"/>
      <c r="V151" s="28"/>
      <c r="W151" s="28"/>
      <c r="X151" s="28"/>
      <c r="Y151" s="28">
        <v>15000</v>
      </c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>
        <v>15000</v>
      </c>
    </row>
    <row r="152" spans="1:46" x14ac:dyDescent="0.2">
      <c r="A152" s="27" t="s">
        <v>29</v>
      </c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>
        <v>1367.5700000000002</v>
      </c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>
        <v>1367.5700000000002</v>
      </c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>
        <v>1367.5700000000002</v>
      </c>
    </row>
    <row r="153" spans="1:46" x14ac:dyDescent="0.2">
      <c r="A153" s="27" t="s">
        <v>20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>
        <v>698</v>
      </c>
      <c r="N153" s="28"/>
      <c r="O153" s="28">
        <v>3080</v>
      </c>
      <c r="P153" s="28"/>
      <c r="Q153" s="28"/>
      <c r="R153" s="28"/>
      <c r="S153" s="28"/>
      <c r="T153" s="28"/>
      <c r="U153" s="28"/>
      <c r="V153" s="28"/>
      <c r="W153" s="28"/>
      <c r="X153" s="28"/>
      <c r="Y153" s="28">
        <v>3778</v>
      </c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>
        <v>3778</v>
      </c>
    </row>
    <row r="154" spans="1:46" x14ac:dyDescent="0.2">
      <c r="A154" s="27" t="s">
        <v>61</v>
      </c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>
        <v>5000</v>
      </c>
      <c r="O154" s="28">
        <v>15000</v>
      </c>
      <c r="P154" s="28">
        <v>40000</v>
      </c>
      <c r="Q154" s="28"/>
      <c r="R154" s="28"/>
      <c r="S154" s="28"/>
      <c r="T154" s="28"/>
      <c r="U154" s="28"/>
      <c r="V154" s="28"/>
      <c r="W154" s="28"/>
      <c r="X154" s="28"/>
      <c r="Y154" s="28">
        <v>60000</v>
      </c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>
        <v>60000</v>
      </c>
    </row>
    <row r="155" spans="1:46" x14ac:dyDescent="0.2">
      <c r="A155" s="27" t="s">
        <v>60</v>
      </c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>
        <v>5061.4399999999996</v>
      </c>
      <c r="N155" s="28"/>
      <c r="O155" s="28">
        <v>5339.9</v>
      </c>
      <c r="P155" s="28">
        <v>5534.82</v>
      </c>
      <c r="Q155" s="28">
        <v>13882.12</v>
      </c>
      <c r="R155" s="28"/>
      <c r="S155" s="28"/>
      <c r="T155" s="28"/>
      <c r="U155" s="28">
        <v>1411.74</v>
      </c>
      <c r="V155" s="28">
        <v>1898.94</v>
      </c>
      <c r="W155" s="28"/>
      <c r="X155" s="28"/>
      <c r="Y155" s="28">
        <v>33128.959999999999</v>
      </c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>
        <v>33128.959999999999</v>
      </c>
    </row>
    <row r="156" spans="1:46" x14ac:dyDescent="0.2">
      <c r="A156" s="27" t="s">
        <v>59</v>
      </c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>
        <v>1907.19</v>
      </c>
      <c r="N156" s="28">
        <v>4209.95</v>
      </c>
      <c r="O156" s="28">
        <v>3573.44</v>
      </c>
      <c r="P156" s="28">
        <v>3265.62</v>
      </c>
      <c r="Q156" s="28">
        <v>1100.42</v>
      </c>
      <c r="R156" s="28">
        <v>578.76</v>
      </c>
      <c r="S156" s="28">
        <v>681.95</v>
      </c>
      <c r="T156" s="28">
        <v>1190.8900000000001</v>
      </c>
      <c r="U156" s="28">
        <v>1081.23</v>
      </c>
      <c r="V156" s="28">
        <v>857.55</v>
      </c>
      <c r="W156" s="28"/>
      <c r="X156" s="28"/>
      <c r="Y156" s="28">
        <v>18447</v>
      </c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>
        <v>18447</v>
      </c>
    </row>
    <row r="157" spans="1:46" x14ac:dyDescent="0.2">
      <c r="A157" s="27" t="s">
        <v>19</v>
      </c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>
        <v>389.22999999999996</v>
      </c>
      <c r="N157" s="28"/>
      <c r="O157" s="28">
        <v>372.65</v>
      </c>
      <c r="P157" s="28">
        <v>265</v>
      </c>
      <c r="Q157" s="28">
        <v>270.66000000000003</v>
      </c>
      <c r="R157" s="28">
        <v>265</v>
      </c>
      <c r="S157" s="28">
        <v>265</v>
      </c>
      <c r="T157" s="28">
        <v>265</v>
      </c>
      <c r="U157" s="28">
        <v>265</v>
      </c>
      <c r="V157" s="28">
        <v>265</v>
      </c>
      <c r="W157" s="28"/>
      <c r="X157" s="28"/>
      <c r="Y157" s="28">
        <v>2622.54</v>
      </c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>
        <v>1300</v>
      </c>
      <c r="AL157" s="28">
        <v>1300</v>
      </c>
      <c r="AM157" s="28"/>
      <c r="AN157" s="28"/>
      <c r="AO157" s="28"/>
      <c r="AP157" s="28"/>
      <c r="AQ157" s="28"/>
      <c r="AR157" s="28"/>
      <c r="AS157" s="28"/>
      <c r="AT157" s="28">
        <v>3922.54</v>
      </c>
    </row>
    <row r="158" spans="1:46" x14ac:dyDescent="0.2">
      <c r="A158" s="27" t="s">
        <v>30</v>
      </c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>
        <v>831.91</v>
      </c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>
        <v>831.91</v>
      </c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>
        <v>831.91</v>
      </c>
    </row>
    <row r="159" spans="1:46" x14ac:dyDescent="0.2">
      <c r="A159" s="27" t="s">
        <v>87</v>
      </c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>
        <v>1280</v>
      </c>
      <c r="O159" s="28">
        <v>150</v>
      </c>
      <c r="P159" s="28"/>
      <c r="Q159" s="28"/>
      <c r="R159" s="28"/>
      <c r="S159" s="28"/>
      <c r="T159" s="28"/>
      <c r="U159" s="28"/>
      <c r="V159" s="28"/>
      <c r="W159" s="28"/>
      <c r="X159" s="28"/>
      <c r="Y159" s="28">
        <v>1430</v>
      </c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>
        <v>1430</v>
      </c>
    </row>
    <row r="160" spans="1:46" x14ac:dyDescent="0.2">
      <c r="A160" s="27" t="s">
        <v>25</v>
      </c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>
        <v>662.11999999999989</v>
      </c>
      <c r="N160" s="28"/>
      <c r="O160" s="28">
        <v>170.35</v>
      </c>
      <c r="P160" s="28">
        <v>174.64</v>
      </c>
      <c r="Q160" s="28">
        <v>174.9</v>
      </c>
      <c r="R160" s="28">
        <v>174.9</v>
      </c>
      <c r="S160" s="28">
        <v>174.9</v>
      </c>
      <c r="T160" s="28">
        <v>174.9</v>
      </c>
      <c r="U160" s="28">
        <v>174.9</v>
      </c>
      <c r="V160" s="28">
        <v>176.64</v>
      </c>
      <c r="W160" s="28"/>
      <c r="X160" s="28"/>
      <c r="Y160" s="28">
        <v>2058.2500000000005</v>
      </c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>
        <v>2058.2500000000005</v>
      </c>
    </row>
    <row r="161" spans="1:46" x14ac:dyDescent="0.2">
      <c r="A161" s="27" t="s">
        <v>58</v>
      </c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>
        <v>500</v>
      </c>
      <c r="N161" s="28">
        <v>500</v>
      </c>
      <c r="O161" s="28">
        <v>500</v>
      </c>
      <c r="P161" s="28">
        <v>250</v>
      </c>
      <c r="Q161" s="28"/>
      <c r="R161" s="28">
        <v>500</v>
      </c>
      <c r="S161" s="28">
        <v>250</v>
      </c>
      <c r="T161" s="28">
        <v>250</v>
      </c>
      <c r="U161" s="28"/>
      <c r="V161" s="28"/>
      <c r="W161" s="28"/>
      <c r="X161" s="28"/>
      <c r="Y161" s="28">
        <v>2750</v>
      </c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>
        <v>500</v>
      </c>
      <c r="AL161" s="28">
        <v>500</v>
      </c>
      <c r="AM161" s="28"/>
      <c r="AN161" s="28"/>
      <c r="AO161" s="28"/>
      <c r="AP161" s="28"/>
      <c r="AQ161" s="28"/>
      <c r="AR161" s="28"/>
      <c r="AS161" s="28"/>
      <c r="AT161" s="28">
        <v>3250</v>
      </c>
    </row>
    <row r="162" spans="1:46" x14ac:dyDescent="0.2">
      <c r="A162" s="27" t="s">
        <v>57</v>
      </c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>
        <v>2189.7999999999997</v>
      </c>
      <c r="N162" s="28">
        <v>1993.9</v>
      </c>
      <c r="O162" s="28">
        <v>1000</v>
      </c>
      <c r="P162" s="28"/>
      <c r="Q162" s="28">
        <v>400</v>
      </c>
      <c r="R162" s="28">
        <v>579.9</v>
      </c>
      <c r="S162" s="28">
        <v>400</v>
      </c>
      <c r="T162" s="28">
        <v>400</v>
      </c>
      <c r="U162" s="28">
        <v>801</v>
      </c>
      <c r="V162" s="28">
        <v>400</v>
      </c>
      <c r="W162" s="28"/>
      <c r="X162" s="28"/>
      <c r="Y162" s="28">
        <v>8164.5999999999995</v>
      </c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>
        <v>239</v>
      </c>
      <c r="AL162" s="28">
        <v>239</v>
      </c>
      <c r="AM162" s="28"/>
      <c r="AN162" s="28"/>
      <c r="AO162" s="28"/>
      <c r="AP162" s="28"/>
      <c r="AQ162" s="28"/>
      <c r="AR162" s="28"/>
      <c r="AS162" s="28"/>
      <c r="AT162" s="28">
        <v>8403.5999999999985</v>
      </c>
    </row>
    <row r="163" spans="1:46" x14ac:dyDescent="0.2">
      <c r="A163" s="27" t="s">
        <v>63</v>
      </c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>
        <v>3698</v>
      </c>
      <c r="N163" s="28">
        <v>5574.52</v>
      </c>
      <c r="O163" s="28"/>
      <c r="P163" s="28">
        <v>470</v>
      </c>
      <c r="Q163" s="28">
        <v>120</v>
      </c>
      <c r="R163" s="28">
        <v>200</v>
      </c>
      <c r="S163" s="28">
        <v>520</v>
      </c>
      <c r="T163" s="28"/>
      <c r="U163" s="28">
        <v>250</v>
      </c>
      <c r="V163" s="28"/>
      <c r="W163" s="28"/>
      <c r="X163" s="28"/>
      <c r="Y163" s="28">
        <v>10832.52</v>
      </c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>
        <v>509.2</v>
      </c>
      <c r="AL163" s="28">
        <v>509.2</v>
      </c>
      <c r="AM163" s="28"/>
      <c r="AN163" s="28"/>
      <c r="AO163" s="28"/>
      <c r="AP163" s="28"/>
      <c r="AQ163" s="28"/>
      <c r="AR163" s="28"/>
      <c r="AS163" s="28"/>
      <c r="AT163" s="28">
        <v>11341.720000000001</v>
      </c>
    </row>
    <row r="164" spans="1:46" x14ac:dyDescent="0.2">
      <c r="A164" s="27" t="s">
        <v>79</v>
      </c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>
        <v>66.7</v>
      </c>
      <c r="Q164" s="28"/>
      <c r="R164" s="28"/>
      <c r="S164" s="28"/>
      <c r="T164" s="28"/>
      <c r="U164" s="28"/>
      <c r="V164" s="28"/>
      <c r="W164" s="28"/>
      <c r="X164" s="28"/>
      <c r="Y164" s="28">
        <v>66.7</v>
      </c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>
        <v>66.7</v>
      </c>
    </row>
    <row r="165" spans="1:46" x14ac:dyDescent="0.2">
      <c r="A165" s="27" t="s">
        <v>115</v>
      </c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>
        <v>450</v>
      </c>
      <c r="W165" s="28"/>
      <c r="X165" s="28"/>
      <c r="Y165" s="28">
        <v>450</v>
      </c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>
        <v>450</v>
      </c>
    </row>
    <row r="166" spans="1:46" x14ac:dyDescent="0.2">
      <c r="A166" s="27" t="s">
        <v>62</v>
      </c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>
        <v>1000</v>
      </c>
      <c r="Q166" s="28"/>
      <c r="R166" s="28"/>
      <c r="S166" s="28"/>
      <c r="T166" s="28"/>
      <c r="U166" s="28"/>
      <c r="V166" s="28"/>
      <c r="W166" s="28"/>
      <c r="X166" s="28"/>
      <c r="Y166" s="28">
        <v>1000</v>
      </c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>
        <v>1000</v>
      </c>
    </row>
    <row r="167" spans="1:46" x14ac:dyDescent="0.2">
      <c r="A167" s="27" t="s">
        <v>108</v>
      </c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>
        <v>325.92</v>
      </c>
      <c r="AK167" s="28">
        <v>958.08</v>
      </c>
      <c r="AL167" s="28">
        <v>1284</v>
      </c>
      <c r="AM167" s="28"/>
      <c r="AN167" s="28"/>
      <c r="AO167" s="28"/>
      <c r="AP167" s="28"/>
      <c r="AQ167" s="28"/>
      <c r="AR167" s="28"/>
      <c r="AS167" s="28"/>
      <c r="AT167" s="28">
        <v>1284</v>
      </c>
    </row>
    <row r="168" spans="1:46" x14ac:dyDescent="0.2">
      <c r="A168" s="27" t="s">
        <v>11</v>
      </c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>
        <v>125</v>
      </c>
      <c r="AL168" s="28">
        <v>125</v>
      </c>
      <c r="AM168" s="28"/>
      <c r="AN168" s="28"/>
      <c r="AO168" s="28"/>
      <c r="AP168" s="28"/>
      <c r="AQ168" s="28"/>
      <c r="AR168" s="28"/>
      <c r="AS168" s="28"/>
      <c r="AT168" s="28">
        <v>125</v>
      </c>
    </row>
    <row r="169" spans="1:46" x14ac:dyDescent="0.2">
      <c r="A169" s="27" t="s">
        <v>41</v>
      </c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>
        <v>312.37</v>
      </c>
      <c r="N169" s="28"/>
      <c r="O169" s="28">
        <v>309.67</v>
      </c>
      <c r="P169" s="28">
        <v>309.67</v>
      </c>
      <c r="Q169" s="28"/>
      <c r="R169" s="28">
        <v>321.58999999999997</v>
      </c>
      <c r="S169" s="28"/>
      <c r="T169" s="28"/>
      <c r="U169" s="28"/>
      <c r="V169" s="28"/>
      <c r="W169" s="28"/>
      <c r="X169" s="28"/>
      <c r="Y169" s="28">
        <v>1253.3</v>
      </c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>
        <v>1253.3</v>
      </c>
    </row>
    <row r="170" spans="1:46" x14ac:dyDescent="0.2">
      <c r="A170" s="26" t="s">
        <v>268</v>
      </c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>
        <v>20800</v>
      </c>
      <c r="N170" s="28">
        <v>13300</v>
      </c>
      <c r="O170" s="28">
        <v>5000</v>
      </c>
      <c r="P170" s="28">
        <v>1000</v>
      </c>
      <c r="Q170" s="28"/>
      <c r="R170" s="28"/>
      <c r="S170" s="28"/>
      <c r="T170" s="28"/>
      <c r="U170" s="28"/>
      <c r="V170" s="28"/>
      <c r="W170" s="28"/>
      <c r="X170" s="28"/>
      <c r="Y170" s="28">
        <v>40100</v>
      </c>
      <c r="Z170" s="28"/>
      <c r="AA170" s="28">
        <v>500</v>
      </c>
      <c r="AB170" s="28"/>
      <c r="AC170" s="28"/>
      <c r="AD170" s="28"/>
      <c r="AE170" s="28"/>
      <c r="AF170" s="28">
        <v>1350</v>
      </c>
      <c r="AG170" s="28">
        <v>1500</v>
      </c>
      <c r="AH170" s="28">
        <v>1400</v>
      </c>
      <c r="AI170" s="28">
        <v>4300</v>
      </c>
      <c r="AJ170" s="28">
        <v>4575</v>
      </c>
      <c r="AK170" s="28">
        <v>4000</v>
      </c>
      <c r="AL170" s="28">
        <v>17625</v>
      </c>
      <c r="AM170" s="28"/>
      <c r="AN170" s="28"/>
      <c r="AO170" s="28"/>
      <c r="AP170" s="28"/>
      <c r="AQ170" s="28"/>
      <c r="AR170" s="28"/>
      <c r="AS170" s="28"/>
      <c r="AT170" s="28">
        <v>57725</v>
      </c>
    </row>
    <row r="171" spans="1:46" x14ac:dyDescent="0.2">
      <c r="A171" s="27" t="s">
        <v>415</v>
      </c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>
        <v>3000</v>
      </c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>
        <v>3000</v>
      </c>
      <c r="Z171" s="28"/>
      <c r="AA171" s="28"/>
      <c r="AB171" s="28"/>
      <c r="AC171" s="28"/>
      <c r="AD171" s="28"/>
      <c r="AE171" s="28"/>
      <c r="AF171" s="28">
        <v>400</v>
      </c>
      <c r="AG171" s="28">
        <v>1500</v>
      </c>
      <c r="AH171" s="28">
        <v>1400</v>
      </c>
      <c r="AI171" s="28">
        <v>4300</v>
      </c>
      <c r="AJ171" s="28"/>
      <c r="AK171" s="28"/>
      <c r="AL171" s="28">
        <v>7600</v>
      </c>
      <c r="AM171" s="28"/>
      <c r="AN171" s="28"/>
      <c r="AO171" s="28"/>
      <c r="AP171" s="28"/>
      <c r="AQ171" s="28"/>
      <c r="AR171" s="28"/>
      <c r="AS171" s="28"/>
      <c r="AT171" s="28">
        <v>10600</v>
      </c>
    </row>
    <row r="172" spans="1:46" x14ac:dyDescent="0.2">
      <c r="A172" s="27" t="s">
        <v>268</v>
      </c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>
        <v>17800</v>
      </c>
      <c r="N172" s="28">
        <v>13300</v>
      </c>
      <c r="O172" s="28">
        <v>5000</v>
      </c>
      <c r="P172" s="28">
        <v>1000</v>
      </c>
      <c r="Q172" s="28"/>
      <c r="R172" s="28"/>
      <c r="S172" s="28"/>
      <c r="T172" s="28"/>
      <c r="U172" s="28"/>
      <c r="V172" s="28"/>
      <c r="W172" s="28"/>
      <c r="X172" s="28"/>
      <c r="Y172" s="28">
        <v>37100</v>
      </c>
      <c r="Z172" s="28"/>
      <c r="AA172" s="28">
        <v>500</v>
      </c>
      <c r="AB172" s="28"/>
      <c r="AC172" s="28"/>
      <c r="AD172" s="28"/>
      <c r="AE172" s="28"/>
      <c r="AF172" s="28">
        <v>950</v>
      </c>
      <c r="AG172" s="28"/>
      <c r="AH172" s="28"/>
      <c r="AI172" s="28"/>
      <c r="AJ172" s="28">
        <v>4575</v>
      </c>
      <c r="AK172" s="28">
        <v>4000</v>
      </c>
      <c r="AL172" s="28">
        <v>10025</v>
      </c>
      <c r="AM172" s="28"/>
      <c r="AN172" s="28"/>
      <c r="AO172" s="28"/>
      <c r="AP172" s="28"/>
      <c r="AQ172" s="28"/>
      <c r="AR172" s="28"/>
      <c r="AS172" s="28"/>
      <c r="AT172" s="28">
        <v>47125</v>
      </c>
    </row>
    <row r="173" spans="1:46" x14ac:dyDescent="0.2">
      <c r="A173" s="26" t="s">
        <v>90</v>
      </c>
      <c r="B173" s="28"/>
      <c r="C173" s="28"/>
      <c r="D173" s="28"/>
      <c r="E173" s="28"/>
      <c r="F173" s="28"/>
      <c r="G173" s="28"/>
      <c r="H173" s="28"/>
      <c r="I173" s="28"/>
      <c r="J173" s="28">
        <v>300</v>
      </c>
      <c r="K173" s="28"/>
      <c r="L173" s="28">
        <v>300</v>
      </c>
      <c r="M173" s="28">
        <v>1840</v>
      </c>
      <c r="N173" s="28">
        <v>2504.3200000000002</v>
      </c>
      <c r="O173" s="28">
        <v>650</v>
      </c>
      <c r="P173" s="28">
        <v>450</v>
      </c>
      <c r="Q173" s="28">
        <v>873.8</v>
      </c>
      <c r="R173" s="28">
        <v>500</v>
      </c>
      <c r="S173" s="28"/>
      <c r="T173" s="28"/>
      <c r="U173" s="28"/>
      <c r="V173" s="28"/>
      <c r="W173" s="28"/>
      <c r="X173" s="28"/>
      <c r="Y173" s="28">
        <v>6818.1200000000008</v>
      </c>
      <c r="Z173" s="28"/>
      <c r="AA173" s="28"/>
      <c r="AB173" s="28"/>
      <c r="AC173" s="28"/>
      <c r="AD173" s="28"/>
      <c r="AE173" s="28">
        <v>4350</v>
      </c>
      <c r="AF173" s="28">
        <v>600</v>
      </c>
      <c r="AG173" s="28"/>
      <c r="AH173" s="28">
        <v>305</v>
      </c>
      <c r="AI173" s="28">
        <v>3790.38</v>
      </c>
      <c r="AJ173" s="28">
        <v>9234.5800000000017</v>
      </c>
      <c r="AK173" s="28">
        <v>898.66</v>
      </c>
      <c r="AL173" s="28">
        <v>19178.620000000003</v>
      </c>
      <c r="AM173" s="28"/>
      <c r="AN173" s="28"/>
      <c r="AO173" s="28"/>
      <c r="AP173" s="28"/>
      <c r="AQ173" s="28"/>
      <c r="AR173" s="28"/>
      <c r="AS173" s="28"/>
      <c r="AT173" s="28">
        <v>26296.74</v>
      </c>
    </row>
    <row r="174" spans="1:46" x14ac:dyDescent="0.2">
      <c r="A174" s="27" t="s">
        <v>95</v>
      </c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>
        <v>1840</v>
      </c>
      <c r="N174" s="28">
        <v>2383.52</v>
      </c>
      <c r="O174" s="28">
        <v>650</v>
      </c>
      <c r="P174" s="28"/>
      <c r="Q174" s="28"/>
      <c r="R174" s="28"/>
      <c r="S174" s="28"/>
      <c r="T174" s="28"/>
      <c r="U174" s="28"/>
      <c r="V174" s="28"/>
      <c r="W174" s="28"/>
      <c r="X174" s="28"/>
      <c r="Y174" s="28">
        <v>4873.5200000000004</v>
      </c>
      <c r="Z174" s="28"/>
      <c r="AA174" s="28"/>
      <c r="AB174" s="28"/>
      <c r="AC174" s="28"/>
      <c r="AD174" s="28"/>
      <c r="AE174" s="28">
        <v>3850</v>
      </c>
      <c r="AF174" s="28"/>
      <c r="AG174" s="28"/>
      <c r="AH174" s="28"/>
      <c r="AI174" s="28">
        <v>3790.38</v>
      </c>
      <c r="AJ174" s="28">
        <v>7704.5800000000008</v>
      </c>
      <c r="AK174" s="28">
        <v>303.76</v>
      </c>
      <c r="AL174" s="28">
        <v>15648.720000000001</v>
      </c>
      <c r="AM174" s="28"/>
      <c r="AN174" s="28"/>
      <c r="AO174" s="28"/>
      <c r="AP174" s="28"/>
      <c r="AQ174" s="28"/>
      <c r="AR174" s="28"/>
      <c r="AS174" s="28"/>
      <c r="AT174" s="28">
        <v>20522.240000000002</v>
      </c>
    </row>
    <row r="175" spans="1:46" x14ac:dyDescent="0.2">
      <c r="A175" s="27" t="s">
        <v>63</v>
      </c>
      <c r="B175" s="28"/>
      <c r="C175" s="28"/>
      <c r="D175" s="28"/>
      <c r="E175" s="28"/>
      <c r="F175" s="28"/>
      <c r="G175" s="28"/>
      <c r="H175" s="28"/>
      <c r="I175" s="28"/>
      <c r="J175" s="28">
        <v>300</v>
      </c>
      <c r="K175" s="28"/>
      <c r="L175" s="28">
        <v>300</v>
      </c>
      <c r="M175" s="28"/>
      <c r="N175" s="28">
        <v>120.8</v>
      </c>
      <c r="O175" s="28"/>
      <c r="P175" s="28">
        <v>450</v>
      </c>
      <c r="Q175" s="28">
        <v>73.8</v>
      </c>
      <c r="R175" s="28"/>
      <c r="S175" s="28"/>
      <c r="T175" s="28"/>
      <c r="U175" s="28"/>
      <c r="V175" s="28"/>
      <c r="W175" s="28"/>
      <c r="X175" s="28"/>
      <c r="Y175" s="28">
        <v>644.59999999999991</v>
      </c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>
        <v>474.9</v>
      </c>
      <c r="AL175" s="28">
        <v>474.9</v>
      </c>
      <c r="AM175" s="28"/>
      <c r="AN175" s="28"/>
      <c r="AO175" s="28"/>
      <c r="AP175" s="28"/>
      <c r="AQ175" s="28"/>
      <c r="AR175" s="28"/>
      <c r="AS175" s="28"/>
      <c r="AT175" s="28">
        <v>1419.5</v>
      </c>
    </row>
    <row r="176" spans="1:46" x14ac:dyDescent="0.2">
      <c r="A176" s="27" t="s">
        <v>99</v>
      </c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>
        <v>800</v>
      </c>
      <c r="R176" s="28">
        <v>500</v>
      </c>
      <c r="S176" s="28"/>
      <c r="T176" s="28"/>
      <c r="U176" s="28"/>
      <c r="V176" s="28"/>
      <c r="W176" s="28"/>
      <c r="X176" s="28"/>
      <c r="Y176" s="28">
        <v>1300</v>
      </c>
      <c r="Z176" s="28"/>
      <c r="AA176" s="28"/>
      <c r="AB176" s="28"/>
      <c r="AC176" s="28"/>
      <c r="AD176" s="28"/>
      <c r="AE176" s="28">
        <v>500</v>
      </c>
      <c r="AF176" s="28">
        <v>600</v>
      </c>
      <c r="AG176" s="28"/>
      <c r="AH176" s="28">
        <v>305</v>
      </c>
      <c r="AI176" s="28"/>
      <c r="AJ176" s="28">
        <v>1530</v>
      </c>
      <c r="AK176" s="28">
        <v>120</v>
      </c>
      <c r="AL176" s="28">
        <v>3055</v>
      </c>
      <c r="AM176" s="28"/>
      <c r="AN176" s="28"/>
      <c r="AO176" s="28"/>
      <c r="AP176" s="28"/>
      <c r="AQ176" s="28"/>
      <c r="AR176" s="28"/>
      <c r="AS176" s="28"/>
      <c r="AT176" s="28">
        <v>4355</v>
      </c>
    </row>
    <row r="177" spans="1:46" x14ac:dyDescent="0.2">
      <c r="A177" s="26" t="s">
        <v>64</v>
      </c>
      <c r="B177" s="28">
        <v>1842.6399999999999</v>
      </c>
      <c r="C177" s="28">
        <v>1919.97</v>
      </c>
      <c r="D177" s="28">
        <v>2037.9499999999998</v>
      </c>
      <c r="E177" s="28">
        <v>2002.7</v>
      </c>
      <c r="F177" s="28">
        <v>1554.6599999999999</v>
      </c>
      <c r="G177" s="28">
        <v>2367.29</v>
      </c>
      <c r="H177" s="28">
        <v>1523.8999999999999</v>
      </c>
      <c r="I177" s="28">
        <v>1533.6100000000001</v>
      </c>
      <c r="J177" s="28">
        <v>1366.27</v>
      </c>
      <c r="K177" s="28">
        <v>1413.3</v>
      </c>
      <c r="L177" s="28">
        <v>17562.289999999997</v>
      </c>
      <c r="M177" s="28"/>
      <c r="N177" s="28">
        <v>36091.47</v>
      </c>
      <c r="O177" s="28">
        <v>39908.959999999999</v>
      </c>
      <c r="P177" s="28">
        <v>53586.18</v>
      </c>
      <c r="Q177" s="28">
        <v>13454.6</v>
      </c>
      <c r="R177" s="28">
        <v>8076.57</v>
      </c>
      <c r="S177" s="28">
        <v>447.90999999999997</v>
      </c>
      <c r="T177" s="28">
        <v>5304.85</v>
      </c>
      <c r="U177" s="28">
        <v>662.42</v>
      </c>
      <c r="V177" s="28">
        <v>351.97</v>
      </c>
      <c r="W177" s="28">
        <v>1057.3499999999999</v>
      </c>
      <c r="X177" s="28">
        <v>1470.56</v>
      </c>
      <c r="Y177" s="28">
        <v>160412.84</v>
      </c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>
        <v>177975.13</v>
      </c>
    </row>
    <row r="178" spans="1:46" x14ac:dyDescent="0.2">
      <c r="A178" s="27" t="s">
        <v>95</v>
      </c>
      <c r="B178" s="28"/>
      <c r="C178" s="28"/>
      <c r="D178" s="28">
        <v>76.8</v>
      </c>
      <c r="E178" s="28"/>
      <c r="F178" s="28"/>
      <c r="G178" s="28">
        <v>367.91</v>
      </c>
      <c r="H178" s="28"/>
      <c r="I178" s="28"/>
      <c r="J178" s="28"/>
      <c r="K178" s="28"/>
      <c r="L178" s="28">
        <v>444.71000000000004</v>
      </c>
      <c r="M178" s="28"/>
      <c r="N178" s="28">
        <v>9025.25</v>
      </c>
      <c r="O178" s="28"/>
      <c r="P178" s="28">
        <v>37871.96</v>
      </c>
      <c r="Q178" s="28">
        <v>1004.6</v>
      </c>
      <c r="R178" s="28">
        <v>175</v>
      </c>
      <c r="S178" s="28"/>
      <c r="T178" s="28"/>
      <c r="U178" s="28"/>
      <c r="V178" s="28"/>
      <c r="W178" s="28"/>
      <c r="X178" s="28"/>
      <c r="Y178" s="28">
        <v>48076.81</v>
      </c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>
        <v>48521.52</v>
      </c>
    </row>
    <row r="179" spans="1:46" x14ac:dyDescent="0.2">
      <c r="A179" s="27" t="s">
        <v>59</v>
      </c>
      <c r="B179" s="28">
        <v>867.65</v>
      </c>
      <c r="C179" s="28">
        <v>944.98</v>
      </c>
      <c r="D179" s="28">
        <v>819.52</v>
      </c>
      <c r="E179" s="28">
        <v>1016.81</v>
      </c>
      <c r="F179" s="28">
        <v>579.66999999999996</v>
      </c>
      <c r="G179" s="28">
        <v>682.27</v>
      </c>
      <c r="H179" s="28">
        <v>292.02999999999997</v>
      </c>
      <c r="I179" s="28">
        <v>271.98</v>
      </c>
      <c r="J179" s="28">
        <v>211.28</v>
      </c>
      <c r="K179" s="28">
        <v>258.33</v>
      </c>
      <c r="L179" s="28">
        <v>5944.5199999999995</v>
      </c>
      <c r="M179" s="28"/>
      <c r="N179" s="28"/>
      <c r="O179" s="28"/>
      <c r="P179" s="28"/>
      <c r="Q179" s="28"/>
      <c r="R179" s="28">
        <v>461.42</v>
      </c>
      <c r="S179" s="28">
        <v>227.41</v>
      </c>
      <c r="T179" s="28">
        <v>269.86</v>
      </c>
      <c r="U179" s="28">
        <v>239.31</v>
      </c>
      <c r="V179" s="28">
        <v>216.98</v>
      </c>
      <c r="W179" s="28">
        <v>369.48</v>
      </c>
      <c r="X179" s="28">
        <v>638.23</v>
      </c>
      <c r="Y179" s="28">
        <v>2422.69</v>
      </c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>
        <v>8367.2099999999991</v>
      </c>
    </row>
    <row r="180" spans="1:46" x14ac:dyDescent="0.2">
      <c r="A180" s="27" t="s">
        <v>89</v>
      </c>
      <c r="B180" s="28"/>
      <c r="C180" s="28"/>
      <c r="D180" s="28"/>
      <c r="E180" s="28"/>
      <c r="F180" s="28"/>
      <c r="G180" s="28"/>
      <c r="H180" s="28">
        <v>47.97</v>
      </c>
      <c r="I180" s="28"/>
      <c r="J180" s="28"/>
      <c r="K180" s="28"/>
      <c r="L180" s="28">
        <v>47.97</v>
      </c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>
        <v>47.97</v>
      </c>
    </row>
    <row r="181" spans="1:46" x14ac:dyDescent="0.2">
      <c r="A181" s="27" t="s">
        <v>75</v>
      </c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>
        <v>173.58</v>
      </c>
      <c r="S181" s="28"/>
      <c r="T181" s="28"/>
      <c r="U181" s="28"/>
      <c r="V181" s="28"/>
      <c r="W181" s="28"/>
      <c r="X181" s="28"/>
      <c r="Y181" s="28">
        <v>173.58</v>
      </c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>
        <v>173.58</v>
      </c>
    </row>
    <row r="182" spans="1:46" x14ac:dyDescent="0.2">
      <c r="A182" s="27" t="s">
        <v>25</v>
      </c>
      <c r="B182" s="28">
        <v>974.99</v>
      </c>
      <c r="C182" s="28">
        <v>974.99</v>
      </c>
      <c r="D182" s="28">
        <v>974.99</v>
      </c>
      <c r="E182" s="28">
        <v>974.99</v>
      </c>
      <c r="F182" s="28">
        <v>974.99</v>
      </c>
      <c r="G182" s="28">
        <v>974.99</v>
      </c>
      <c r="H182" s="28">
        <v>1037.1199999999999</v>
      </c>
      <c r="I182" s="28">
        <v>1052.6300000000001</v>
      </c>
      <c r="J182" s="28">
        <v>1034.99</v>
      </c>
      <c r="K182" s="28">
        <v>1034.97</v>
      </c>
      <c r="L182" s="28">
        <v>10009.65</v>
      </c>
      <c r="M182" s="28"/>
      <c r="N182" s="28"/>
      <c r="O182" s="28"/>
      <c r="P182" s="28"/>
      <c r="Q182" s="28"/>
      <c r="R182" s="28"/>
      <c r="S182" s="28">
        <v>138.1</v>
      </c>
      <c r="T182" s="28">
        <v>134.99</v>
      </c>
      <c r="U182" s="28">
        <v>134.99</v>
      </c>
      <c r="V182" s="28">
        <v>134.99</v>
      </c>
      <c r="W182" s="28">
        <v>134.99</v>
      </c>
      <c r="X182" s="28">
        <v>666.99</v>
      </c>
      <c r="Y182" s="28">
        <v>1345.0500000000002</v>
      </c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>
        <v>11354.699999999999</v>
      </c>
    </row>
    <row r="183" spans="1:46" x14ac:dyDescent="0.2">
      <c r="A183" s="27" t="s">
        <v>63</v>
      </c>
      <c r="B183" s="28"/>
      <c r="C183" s="28"/>
      <c r="D183" s="28"/>
      <c r="E183" s="28"/>
      <c r="F183" s="28"/>
      <c r="G183" s="28">
        <v>78.62</v>
      </c>
      <c r="H183" s="28"/>
      <c r="I183" s="28">
        <v>209</v>
      </c>
      <c r="J183" s="28">
        <v>120</v>
      </c>
      <c r="K183" s="28">
        <v>120</v>
      </c>
      <c r="L183" s="28">
        <v>527.62</v>
      </c>
      <c r="M183" s="28"/>
      <c r="N183" s="28"/>
      <c r="O183" s="28"/>
      <c r="P183" s="28"/>
      <c r="Q183" s="28"/>
      <c r="R183" s="28">
        <v>311.09000000000003</v>
      </c>
      <c r="S183" s="28"/>
      <c r="T183" s="28"/>
      <c r="U183" s="28"/>
      <c r="V183" s="28"/>
      <c r="W183" s="28"/>
      <c r="X183" s="28"/>
      <c r="Y183" s="28">
        <v>311.09000000000003</v>
      </c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>
        <v>838.71</v>
      </c>
    </row>
    <row r="184" spans="1:46" x14ac:dyDescent="0.2">
      <c r="A184" s="27" t="s">
        <v>77</v>
      </c>
      <c r="B184" s="28"/>
      <c r="C184" s="28"/>
      <c r="D184" s="28"/>
      <c r="E184" s="28"/>
      <c r="F184" s="28"/>
      <c r="G184" s="28">
        <v>263.5</v>
      </c>
      <c r="H184" s="28">
        <v>146.78</v>
      </c>
      <c r="I184" s="28"/>
      <c r="J184" s="28"/>
      <c r="K184" s="28"/>
      <c r="L184" s="28">
        <v>410.28</v>
      </c>
      <c r="M184" s="28"/>
      <c r="N184" s="28"/>
      <c r="O184" s="28"/>
      <c r="P184" s="28">
        <v>2640.54</v>
      </c>
      <c r="Q184" s="28"/>
      <c r="R184" s="28">
        <v>1747.41</v>
      </c>
      <c r="S184" s="28"/>
      <c r="T184" s="28"/>
      <c r="U184" s="28">
        <v>259.5</v>
      </c>
      <c r="V184" s="28"/>
      <c r="W184" s="28">
        <v>206.61</v>
      </c>
      <c r="X184" s="28">
        <v>165.34</v>
      </c>
      <c r="Y184" s="28">
        <v>5019.3999999999996</v>
      </c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>
        <v>5429.6799999999994</v>
      </c>
    </row>
    <row r="185" spans="1:46" x14ac:dyDescent="0.2">
      <c r="A185" s="27" t="s">
        <v>79</v>
      </c>
      <c r="B185" s="28"/>
      <c r="C185" s="28"/>
      <c r="D185" s="28">
        <v>166.64</v>
      </c>
      <c r="E185" s="28">
        <v>10.9</v>
      </c>
      <c r="F185" s="28"/>
      <c r="G185" s="28"/>
      <c r="H185" s="28"/>
      <c r="I185" s="28"/>
      <c r="J185" s="28"/>
      <c r="K185" s="28"/>
      <c r="L185" s="28">
        <v>177.54</v>
      </c>
      <c r="M185" s="28"/>
      <c r="N185" s="28"/>
      <c r="O185" s="28"/>
      <c r="P185" s="28">
        <v>491.4</v>
      </c>
      <c r="Q185" s="28"/>
      <c r="R185" s="28"/>
      <c r="S185" s="28">
        <v>82.4</v>
      </c>
      <c r="T185" s="28"/>
      <c r="U185" s="28">
        <v>28.62</v>
      </c>
      <c r="V185" s="28"/>
      <c r="W185" s="28">
        <v>346.27</v>
      </c>
      <c r="X185" s="28"/>
      <c r="Y185" s="28">
        <v>948.68999999999994</v>
      </c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>
        <v>1126.23</v>
      </c>
    </row>
    <row r="186" spans="1:46" x14ac:dyDescent="0.2">
      <c r="A186" s="27" t="s">
        <v>99</v>
      </c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>
        <v>27066.22</v>
      </c>
      <c r="O186" s="28">
        <v>39908.959999999999</v>
      </c>
      <c r="P186" s="28">
        <v>12582.279999999999</v>
      </c>
      <c r="Q186" s="28">
        <v>12450</v>
      </c>
      <c r="R186" s="28">
        <v>5208.07</v>
      </c>
      <c r="S186" s="28"/>
      <c r="T186" s="28">
        <v>4900</v>
      </c>
      <c r="U186" s="28"/>
      <c r="V186" s="28"/>
      <c r="W186" s="28"/>
      <c r="X186" s="28"/>
      <c r="Y186" s="28">
        <v>102115.53</v>
      </c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>
        <v>102115.53</v>
      </c>
    </row>
    <row r="187" spans="1:46" x14ac:dyDescent="0.2">
      <c r="A187" s="26" t="s">
        <v>67</v>
      </c>
      <c r="B187" s="28"/>
      <c r="C187" s="28"/>
      <c r="D187" s="28"/>
      <c r="E187" s="28"/>
      <c r="F187" s="28">
        <v>1385</v>
      </c>
      <c r="G187" s="28"/>
      <c r="H187" s="28"/>
      <c r="I187" s="28"/>
      <c r="J187" s="28">
        <v>1597</v>
      </c>
      <c r="K187" s="28">
        <v>3200</v>
      </c>
      <c r="L187" s="28">
        <v>6182</v>
      </c>
      <c r="M187" s="28"/>
      <c r="N187" s="28"/>
      <c r="O187" s="28">
        <v>244172.83000000002</v>
      </c>
      <c r="P187" s="28"/>
      <c r="Q187" s="28"/>
      <c r="R187" s="28"/>
      <c r="S187" s="28"/>
      <c r="T187" s="28"/>
      <c r="U187" s="28"/>
      <c r="V187" s="28"/>
      <c r="W187" s="28"/>
      <c r="X187" s="28"/>
      <c r="Y187" s="28">
        <v>244172.83000000002</v>
      </c>
      <c r="Z187" s="28"/>
      <c r="AA187" s="28">
        <v>1500</v>
      </c>
      <c r="AB187" s="28">
        <v>3000</v>
      </c>
      <c r="AC187" s="28"/>
      <c r="AD187" s="28"/>
      <c r="AE187" s="28"/>
      <c r="AF187" s="28"/>
      <c r="AG187" s="28"/>
      <c r="AH187" s="28"/>
      <c r="AI187" s="28">
        <v>20580.8</v>
      </c>
      <c r="AJ187" s="28"/>
      <c r="AK187" s="28"/>
      <c r="AL187" s="28">
        <v>25080.799999999999</v>
      </c>
      <c r="AM187" s="28"/>
      <c r="AN187" s="28"/>
      <c r="AO187" s="28"/>
      <c r="AP187" s="28"/>
      <c r="AQ187" s="28"/>
      <c r="AR187" s="28"/>
      <c r="AS187" s="28"/>
      <c r="AT187" s="28">
        <v>275435.63</v>
      </c>
    </row>
    <row r="188" spans="1:46" x14ac:dyDescent="0.2">
      <c r="A188" s="27" t="s">
        <v>91</v>
      </c>
      <c r="B188" s="28"/>
      <c r="C188" s="28"/>
      <c r="D188" s="28"/>
      <c r="E188" s="28"/>
      <c r="F188" s="28">
        <v>25</v>
      </c>
      <c r="G188" s="28"/>
      <c r="H188" s="28"/>
      <c r="I188" s="28"/>
      <c r="J188" s="28"/>
      <c r="K188" s="28"/>
      <c r="L188" s="28">
        <v>25</v>
      </c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>
        <v>25</v>
      </c>
    </row>
    <row r="189" spans="1:46" x14ac:dyDescent="0.2">
      <c r="A189" s="27" t="s">
        <v>24</v>
      </c>
      <c r="B189" s="28"/>
      <c r="C189" s="28"/>
      <c r="D189" s="28"/>
      <c r="E189" s="28"/>
      <c r="F189" s="28"/>
      <c r="G189" s="28"/>
      <c r="H189" s="28"/>
      <c r="I189" s="28"/>
      <c r="J189" s="28">
        <v>1597</v>
      </c>
      <c r="K189" s="28">
        <v>1500</v>
      </c>
      <c r="L189" s="28">
        <v>3097</v>
      </c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>
        <v>3097</v>
      </c>
    </row>
    <row r="190" spans="1:46" x14ac:dyDescent="0.2">
      <c r="A190" s="27" t="s">
        <v>107</v>
      </c>
      <c r="B190" s="28"/>
      <c r="C190" s="28"/>
      <c r="D190" s="28"/>
      <c r="E190" s="28"/>
      <c r="F190" s="28"/>
      <c r="G190" s="28"/>
      <c r="H190" s="28"/>
      <c r="I190" s="28"/>
      <c r="J190" s="28"/>
      <c r="K190" s="28">
        <v>1700</v>
      </c>
      <c r="L190" s="28">
        <v>1700</v>
      </c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>
        <v>1500</v>
      </c>
      <c r="AB190" s="28">
        <v>3000</v>
      </c>
      <c r="AC190" s="28"/>
      <c r="AD190" s="28"/>
      <c r="AE190" s="28"/>
      <c r="AF190" s="28"/>
      <c r="AG190" s="28"/>
      <c r="AH190" s="28"/>
      <c r="AI190" s="28"/>
      <c r="AJ190" s="28"/>
      <c r="AK190" s="28"/>
      <c r="AL190" s="28">
        <v>4500</v>
      </c>
      <c r="AM190" s="28"/>
      <c r="AN190" s="28"/>
      <c r="AO190" s="28"/>
      <c r="AP190" s="28"/>
      <c r="AQ190" s="28"/>
      <c r="AR190" s="28"/>
      <c r="AS190" s="28"/>
      <c r="AT190" s="28">
        <v>6200</v>
      </c>
    </row>
    <row r="191" spans="1:46" x14ac:dyDescent="0.2">
      <c r="A191" s="27" t="s">
        <v>108</v>
      </c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>
        <v>244172.83000000002</v>
      </c>
      <c r="P191" s="28"/>
      <c r="Q191" s="28"/>
      <c r="R191" s="28"/>
      <c r="S191" s="28"/>
      <c r="T191" s="28"/>
      <c r="U191" s="28"/>
      <c r="V191" s="28"/>
      <c r="W191" s="28"/>
      <c r="X191" s="28"/>
      <c r="Y191" s="28">
        <v>244172.83000000002</v>
      </c>
      <c r="Z191" s="28"/>
      <c r="AA191" s="28"/>
      <c r="AB191" s="28"/>
      <c r="AC191" s="28"/>
      <c r="AD191" s="28"/>
      <c r="AE191" s="28"/>
      <c r="AF191" s="28"/>
      <c r="AG191" s="28"/>
      <c r="AH191" s="28"/>
      <c r="AI191" s="28">
        <v>20580.8</v>
      </c>
      <c r="AJ191" s="28"/>
      <c r="AK191" s="28"/>
      <c r="AL191" s="28">
        <v>20580.8</v>
      </c>
      <c r="AM191" s="28"/>
      <c r="AN191" s="28"/>
      <c r="AO191" s="28"/>
      <c r="AP191" s="28"/>
      <c r="AQ191" s="28"/>
      <c r="AR191" s="28"/>
      <c r="AS191" s="28"/>
      <c r="AT191" s="28">
        <v>264753.63</v>
      </c>
    </row>
    <row r="192" spans="1:46" x14ac:dyDescent="0.2">
      <c r="A192" s="27" t="s">
        <v>33</v>
      </c>
      <c r="B192" s="28"/>
      <c r="C192" s="28"/>
      <c r="D192" s="28"/>
      <c r="E192" s="28"/>
      <c r="F192" s="28">
        <v>1360</v>
      </c>
      <c r="G192" s="28"/>
      <c r="H192" s="28"/>
      <c r="I192" s="28"/>
      <c r="J192" s="28"/>
      <c r="K192" s="28"/>
      <c r="L192" s="28">
        <v>1360</v>
      </c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>
        <v>1360</v>
      </c>
    </row>
    <row r="193" spans="1:46" x14ac:dyDescent="0.2">
      <c r="A193" s="26" t="s">
        <v>66</v>
      </c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>
        <v>10136.82</v>
      </c>
      <c r="Q193" s="28"/>
      <c r="R193" s="28"/>
      <c r="S193" s="28">
        <v>300</v>
      </c>
      <c r="T193" s="28">
        <v>220</v>
      </c>
      <c r="U193" s="28">
        <v>30410.46</v>
      </c>
      <c r="V193" s="28"/>
      <c r="W193" s="28"/>
      <c r="X193" s="28"/>
      <c r="Y193" s="28">
        <v>41067.279999999999</v>
      </c>
      <c r="Z193" s="28"/>
      <c r="AA193" s="28"/>
      <c r="AB193" s="28"/>
      <c r="AC193" s="28"/>
      <c r="AD193" s="28"/>
      <c r="AE193" s="28"/>
      <c r="AF193" s="28"/>
      <c r="AG193" s="28">
        <v>348559.64999999997</v>
      </c>
      <c r="AH193" s="28">
        <v>188362.22</v>
      </c>
      <c r="AI193" s="28"/>
      <c r="AJ193" s="28">
        <v>12348.48</v>
      </c>
      <c r="AK193" s="28"/>
      <c r="AL193" s="28">
        <v>549270.35</v>
      </c>
      <c r="AM193" s="28"/>
      <c r="AN193" s="28"/>
      <c r="AO193" s="28"/>
      <c r="AP193" s="28"/>
      <c r="AQ193" s="28"/>
      <c r="AR193" s="28"/>
      <c r="AS193" s="28"/>
      <c r="AT193" s="28">
        <v>590337.63</v>
      </c>
    </row>
    <row r="194" spans="1:46" x14ac:dyDescent="0.2">
      <c r="A194" s="27" t="s">
        <v>98</v>
      </c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>
        <v>10136.82</v>
      </c>
      <c r="Q194" s="28"/>
      <c r="R194" s="28"/>
      <c r="S194" s="28"/>
      <c r="T194" s="28"/>
      <c r="U194" s="28">
        <v>30410.46</v>
      </c>
      <c r="V194" s="28"/>
      <c r="W194" s="28"/>
      <c r="X194" s="28"/>
      <c r="Y194" s="28">
        <v>40547.279999999999</v>
      </c>
      <c r="Z194" s="28"/>
      <c r="AA194" s="28"/>
      <c r="AB194" s="28"/>
      <c r="AC194" s="28"/>
      <c r="AD194" s="28"/>
      <c r="AE194" s="28"/>
      <c r="AF194" s="28"/>
      <c r="AG194" s="28"/>
      <c r="AH194" s="28">
        <v>188362.22</v>
      </c>
      <c r="AI194" s="28"/>
      <c r="AJ194" s="28">
        <v>12348.48</v>
      </c>
      <c r="AK194" s="28"/>
      <c r="AL194" s="28">
        <v>200710.7</v>
      </c>
      <c r="AM194" s="28"/>
      <c r="AN194" s="28"/>
      <c r="AO194" s="28"/>
      <c r="AP194" s="28"/>
      <c r="AQ194" s="28"/>
      <c r="AR194" s="28"/>
      <c r="AS194" s="28"/>
      <c r="AT194" s="28">
        <v>241257.98</v>
      </c>
    </row>
    <row r="195" spans="1:46" x14ac:dyDescent="0.2">
      <c r="A195" s="27" t="s">
        <v>19</v>
      </c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>
        <v>300</v>
      </c>
      <c r="T195" s="28">
        <v>220</v>
      </c>
      <c r="U195" s="28"/>
      <c r="V195" s="28"/>
      <c r="W195" s="28"/>
      <c r="X195" s="28"/>
      <c r="Y195" s="28">
        <v>520</v>
      </c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>
        <v>520</v>
      </c>
    </row>
    <row r="196" spans="1:46" x14ac:dyDescent="0.2">
      <c r="A196" s="27" t="s">
        <v>97</v>
      </c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>
        <v>348559.64999999997</v>
      </c>
      <c r="AH196" s="28"/>
      <c r="AI196" s="28"/>
      <c r="AJ196" s="28"/>
      <c r="AK196" s="28"/>
      <c r="AL196" s="28">
        <v>348559.64999999997</v>
      </c>
      <c r="AM196" s="28"/>
      <c r="AN196" s="28"/>
      <c r="AO196" s="28"/>
      <c r="AP196" s="28"/>
      <c r="AQ196" s="28"/>
      <c r="AR196" s="28"/>
      <c r="AS196" s="28"/>
      <c r="AT196" s="28">
        <v>348559.64999999997</v>
      </c>
    </row>
    <row r="197" spans="1:46" x14ac:dyDescent="0.2">
      <c r="A197" s="26" t="s">
        <v>100</v>
      </c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>
        <v>13000</v>
      </c>
      <c r="R197" s="28"/>
      <c r="S197" s="28"/>
      <c r="T197" s="28"/>
      <c r="U197" s="28"/>
      <c r="V197" s="28"/>
      <c r="W197" s="28">
        <v>37427.97</v>
      </c>
      <c r="X197" s="28"/>
      <c r="Y197" s="28">
        <v>50427.97</v>
      </c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>
        <v>50427.97</v>
      </c>
    </row>
    <row r="198" spans="1:46" x14ac:dyDescent="0.2">
      <c r="A198" s="27" t="s">
        <v>98</v>
      </c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>
        <v>13000</v>
      </c>
      <c r="R198" s="28"/>
      <c r="S198" s="28"/>
      <c r="T198" s="28"/>
      <c r="U198" s="28"/>
      <c r="V198" s="28"/>
      <c r="W198" s="28"/>
      <c r="X198" s="28"/>
      <c r="Y198" s="28">
        <v>13000</v>
      </c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>
        <v>13000</v>
      </c>
    </row>
    <row r="199" spans="1:46" x14ac:dyDescent="0.2">
      <c r="A199" s="27" t="s">
        <v>108</v>
      </c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>
        <v>37427.97</v>
      </c>
      <c r="X199" s="28"/>
      <c r="Y199" s="28">
        <v>37427.97</v>
      </c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>
        <v>37427.97</v>
      </c>
    </row>
    <row r="200" spans="1:46" x14ac:dyDescent="0.2">
      <c r="A200" s="26" t="s">
        <v>119</v>
      </c>
      <c r="B200" s="28"/>
      <c r="C200" s="28"/>
      <c r="D200" s="28"/>
      <c r="E200" s="28"/>
      <c r="F200" s="28">
        <v>221560.39</v>
      </c>
      <c r="G200" s="28">
        <v>800</v>
      </c>
      <c r="H200" s="28">
        <v>1000</v>
      </c>
      <c r="I200" s="28">
        <v>2408.33</v>
      </c>
      <c r="J200" s="28">
        <v>4828.93</v>
      </c>
      <c r="K200" s="28"/>
      <c r="L200" s="28">
        <v>230597.65000000002</v>
      </c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>
        <v>230597.65000000002</v>
      </c>
    </row>
    <row r="201" spans="1:46" x14ac:dyDescent="0.2">
      <c r="A201" s="27" t="s">
        <v>120</v>
      </c>
      <c r="B201" s="28"/>
      <c r="C201" s="28"/>
      <c r="D201" s="28"/>
      <c r="E201" s="28"/>
      <c r="F201" s="28"/>
      <c r="G201" s="28"/>
      <c r="H201" s="28">
        <v>1000</v>
      </c>
      <c r="I201" s="28"/>
      <c r="J201" s="28"/>
      <c r="K201" s="28"/>
      <c r="L201" s="28">
        <v>1000</v>
      </c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>
        <v>1000</v>
      </c>
    </row>
    <row r="202" spans="1:46" x14ac:dyDescent="0.2">
      <c r="A202" s="27" t="s">
        <v>24</v>
      </c>
      <c r="B202" s="28"/>
      <c r="C202" s="28"/>
      <c r="D202" s="28"/>
      <c r="E202" s="28"/>
      <c r="F202" s="28"/>
      <c r="G202" s="28"/>
      <c r="H202" s="28"/>
      <c r="I202" s="28">
        <v>2408.33</v>
      </c>
      <c r="J202" s="28">
        <v>4828.93</v>
      </c>
      <c r="K202" s="28"/>
      <c r="L202" s="28">
        <v>7237.26</v>
      </c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>
        <v>7237.26</v>
      </c>
    </row>
    <row r="203" spans="1:46" x14ac:dyDescent="0.2">
      <c r="A203" s="27" t="s">
        <v>107</v>
      </c>
      <c r="B203" s="28"/>
      <c r="C203" s="28"/>
      <c r="D203" s="28"/>
      <c r="E203" s="28"/>
      <c r="F203" s="28">
        <v>221560.39</v>
      </c>
      <c r="G203" s="28">
        <v>800</v>
      </c>
      <c r="H203" s="28"/>
      <c r="I203" s="28"/>
      <c r="J203" s="28"/>
      <c r="K203" s="28"/>
      <c r="L203" s="28">
        <v>222360.39</v>
      </c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>
        <v>222360.39</v>
      </c>
    </row>
    <row r="204" spans="1:46" x14ac:dyDescent="0.2">
      <c r="A204" s="26" t="s">
        <v>118</v>
      </c>
      <c r="B204" s="28"/>
      <c r="C204" s="28">
        <v>90.75</v>
      </c>
      <c r="D204" s="28">
        <v>10350</v>
      </c>
      <c r="E204" s="28">
        <v>19486.739999999998</v>
      </c>
      <c r="F204" s="28">
        <v>68.819999999999993</v>
      </c>
      <c r="G204" s="28"/>
      <c r="H204" s="28"/>
      <c r="I204" s="28"/>
      <c r="J204" s="28"/>
      <c r="K204" s="28"/>
      <c r="L204" s="28">
        <v>29996.309999999998</v>
      </c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>
        <v>29996.309999999998</v>
      </c>
    </row>
    <row r="205" spans="1:46" x14ac:dyDescent="0.2">
      <c r="A205" s="27" t="s">
        <v>98</v>
      </c>
      <c r="B205" s="28"/>
      <c r="C205" s="28"/>
      <c r="D205" s="28">
        <v>5000</v>
      </c>
      <c r="E205" s="28"/>
      <c r="F205" s="28"/>
      <c r="G205" s="28"/>
      <c r="H205" s="28"/>
      <c r="I205" s="28"/>
      <c r="J205" s="28"/>
      <c r="K205" s="28"/>
      <c r="L205" s="28">
        <v>5000</v>
      </c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>
        <v>5000</v>
      </c>
    </row>
    <row r="206" spans="1:46" x14ac:dyDescent="0.2">
      <c r="A206" s="27" t="s">
        <v>107</v>
      </c>
      <c r="B206" s="28"/>
      <c r="C206" s="28">
        <v>90.75</v>
      </c>
      <c r="D206" s="28">
        <v>5350</v>
      </c>
      <c r="E206" s="28">
        <v>19486.739999999998</v>
      </c>
      <c r="F206" s="28">
        <v>68.819999999999993</v>
      </c>
      <c r="G206" s="28"/>
      <c r="H206" s="28"/>
      <c r="I206" s="28"/>
      <c r="J206" s="28"/>
      <c r="K206" s="28"/>
      <c r="L206" s="28">
        <v>24996.309999999998</v>
      </c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>
        <v>24996.309999999998</v>
      </c>
    </row>
    <row r="207" spans="1:46" x14ac:dyDescent="0.2">
      <c r="A207" s="26" t="s">
        <v>65</v>
      </c>
      <c r="B207" s="28"/>
      <c r="C207" s="28">
        <v>179</v>
      </c>
      <c r="D207" s="28">
        <v>145.35</v>
      </c>
      <c r="E207" s="28">
        <v>274.12</v>
      </c>
      <c r="F207" s="28">
        <v>161.63</v>
      </c>
      <c r="G207" s="28">
        <v>3013.39</v>
      </c>
      <c r="H207" s="28">
        <v>178.02</v>
      </c>
      <c r="I207" s="28"/>
      <c r="J207" s="28">
        <v>4000</v>
      </c>
      <c r="K207" s="28"/>
      <c r="L207" s="28">
        <v>7951.51</v>
      </c>
      <c r="M207" s="28"/>
      <c r="N207" s="28"/>
      <c r="O207" s="28"/>
      <c r="P207" s="28"/>
      <c r="Q207" s="28"/>
      <c r="R207" s="28">
        <v>2659.5</v>
      </c>
      <c r="S207" s="28">
        <v>2699.38</v>
      </c>
      <c r="T207" s="28"/>
      <c r="U207" s="28"/>
      <c r="V207" s="28"/>
      <c r="W207" s="28"/>
      <c r="X207" s="28"/>
      <c r="Y207" s="28">
        <v>5358.88</v>
      </c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>
        <v>13310.39</v>
      </c>
    </row>
    <row r="208" spans="1:46" x14ac:dyDescent="0.2">
      <c r="A208" s="27" t="s">
        <v>20</v>
      </c>
      <c r="B208" s="28"/>
      <c r="C208" s="28">
        <v>179</v>
      </c>
      <c r="D208" s="28">
        <v>145.35</v>
      </c>
      <c r="E208" s="28">
        <v>274.12</v>
      </c>
      <c r="F208" s="28">
        <v>161.63</v>
      </c>
      <c r="G208" s="28">
        <v>3013.39</v>
      </c>
      <c r="H208" s="28">
        <v>178.02</v>
      </c>
      <c r="I208" s="28"/>
      <c r="J208" s="28"/>
      <c r="K208" s="28"/>
      <c r="L208" s="28">
        <v>3951.5099999999998</v>
      </c>
      <c r="M208" s="28"/>
      <c r="N208" s="28"/>
      <c r="O208" s="28"/>
      <c r="P208" s="28"/>
      <c r="Q208" s="28"/>
      <c r="R208" s="28"/>
      <c r="S208" s="28">
        <v>39.880000000000003</v>
      </c>
      <c r="T208" s="28"/>
      <c r="U208" s="28"/>
      <c r="V208" s="28"/>
      <c r="W208" s="28"/>
      <c r="X208" s="28"/>
      <c r="Y208" s="28">
        <v>39.880000000000003</v>
      </c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>
        <v>3991.39</v>
      </c>
    </row>
    <row r="209" spans="1:46" x14ac:dyDescent="0.2">
      <c r="A209" s="27" t="s">
        <v>16</v>
      </c>
      <c r="B209" s="28"/>
      <c r="C209" s="28"/>
      <c r="D209" s="28"/>
      <c r="E209" s="28"/>
      <c r="F209" s="28"/>
      <c r="G209" s="28"/>
      <c r="H209" s="28"/>
      <c r="I209" s="28"/>
      <c r="J209" s="28">
        <v>3480</v>
      </c>
      <c r="K209" s="28"/>
      <c r="L209" s="28">
        <v>3480</v>
      </c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>
        <v>3480</v>
      </c>
    </row>
    <row r="210" spans="1:46" x14ac:dyDescent="0.2">
      <c r="A210" s="27" t="s">
        <v>18</v>
      </c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>
        <v>2659.5</v>
      </c>
      <c r="S210" s="28">
        <v>2659.5</v>
      </c>
      <c r="T210" s="28"/>
      <c r="U210" s="28"/>
      <c r="V210" s="28"/>
      <c r="W210" s="28"/>
      <c r="X210" s="28"/>
      <c r="Y210" s="28">
        <v>5319</v>
      </c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>
        <v>5319</v>
      </c>
    </row>
    <row r="211" spans="1:46" x14ac:dyDescent="0.2">
      <c r="A211" s="27" t="s">
        <v>63</v>
      </c>
      <c r="B211" s="28"/>
      <c r="C211" s="28"/>
      <c r="D211" s="28"/>
      <c r="E211" s="28"/>
      <c r="F211" s="28"/>
      <c r="G211" s="28"/>
      <c r="H211" s="28"/>
      <c r="I211" s="28"/>
      <c r="J211" s="28">
        <v>520</v>
      </c>
      <c r="K211" s="28"/>
      <c r="L211" s="28">
        <v>520</v>
      </c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>
        <v>520</v>
      </c>
    </row>
    <row r="212" spans="1:46" x14ac:dyDescent="0.2">
      <c r="A212" s="26" t="s">
        <v>1259</v>
      </c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>
        <v>3300.1800000000003</v>
      </c>
      <c r="O212" s="28">
        <v>2644.8</v>
      </c>
      <c r="P212" s="28">
        <v>1284.4100000000001</v>
      </c>
      <c r="Q212" s="28"/>
      <c r="R212" s="28"/>
      <c r="S212" s="28"/>
      <c r="T212" s="28"/>
      <c r="U212" s="28"/>
      <c r="V212" s="28"/>
      <c r="W212" s="28"/>
      <c r="X212" s="28"/>
      <c r="Y212" s="28">
        <v>7229.39</v>
      </c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>
        <v>7229.39</v>
      </c>
    </row>
    <row r="213" spans="1:46" x14ac:dyDescent="0.2">
      <c r="A213" s="27" t="s">
        <v>108</v>
      </c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>
        <v>3300.1800000000003</v>
      </c>
      <c r="O213" s="28">
        <v>2644.8</v>
      </c>
      <c r="P213" s="28">
        <v>1284.4100000000001</v>
      </c>
      <c r="Q213" s="28"/>
      <c r="R213" s="28"/>
      <c r="S213" s="28"/>
      <c r="T213" s="28"/>
      <c r="U213" s="28"/>
      <c r="V213" s="28"/>
      <c r="W213" s="28"/>
      <c r="X213" s="28"/>
      <c r="Y213" s="28">
        <v>7229.39</v>
      </c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>
        <v>7229.39</v>
      </c>
    </row>
    <row r="214" spans="1:46" x14ac:dyDescent="0.2">
      <c r="A214" s="26" t="s">
        <v>1847</v>
      </c>
      <c r="B214" s="28"/>
      <c r="C214" s="28"/>
      <c r="D214" s="28"/>
      <c r="E214" s="28"/>
      <c r="F214" s="28">
        <v>300</v>
      </c>
      <c r="G214" s="28">
        <v>10065.57</v>
      </c>
      <c r="H214" s="28">
        <v>15587.28</v>
      </c>
      <c r="I214" s="28">
        <v>21688.91</v>
      </c>
      <c r="J214" s="28">
        <v>15245.36</v>
      </c>
      <c r="K214" s="28">
        <v>20505.45</v>
      </c>
      <c r="L214" s="28">
        <v>83392.569999999992</v>
      </c>
      <c r="M214" s="28"/>
      <c r="N214" s="28"/>
      <c r="O214" s="28"/>
      <c r="P214" s="28"/>
      <c r="Q214" s="28">
        <v>1676.3</v>
      </c>
      <c r="R214" s="28"/>
      <c r="S214" s="28"/>
      <c r="T214" s="28"/>
      <c r="U214" s="28"/>
      <c r="V214" s="28"/>
      <c r="W214" s="28"/>
      <c r="X214" s="28"/>
      <c r="Y214" s="28">
        <v>1676.3</v>
      </c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>
        <v>85068.87</v>
      </c>
    </row>
    <row r="215" spans="1:46" x14ac:dyDescent="0.2">
      <c r="A215" s="27" t="s">
        <v>1848</v>
      </c>
      <c r="B215" s="28"/>
      <c r="C215" s="28"/>
      <c r="D215" s="28"/>
      <c r="E215" s="28"/>
      <c r="F215" s="28">
        <v>300</v>
      </c>
      <c r="G215" s="28">
        <v>10065.57</v>
      </c>
      <c r="H215" s="28">
        <v>15587.28</v>
      </c>
      <c r="I215" s="28">
        <v>21688.91</v>
      </c>
      <c r="J215" s="28">
        <v>15245.36</v>
      </c>
      <c r="K215" s="28">
        <v>20505.45</v>
      </c>
      <c r="L215" s="28">
        <v>83392.569999999992</v>
      </c>
      <c r="M215" s="28"/>
      <c r="N215" s="28"/>
      <c r="O215" s="28"/>
      <c r="P215" s="28"/>
      <c r="Q215" s="28">
        <v>1676.3</v>
      </c>
      <c r="R215" s="28"/>
      <c r="S215" s="28"/>
      <c r="T215" s="28"/>
      <c r="U215" s="28"/>
      <c r="V215" s="28"/>
      <c r="W215" s="28"/>
      <c r="X215" s="28"/>
      <c r="Y215" s="28">
        <v>1676.3</v>
      </c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>
        <v>85068.87</v>
      </c>
    </row>
    <row r="216" spans="1:46" x14ac:dyDescent="0.2">
      <c r="A216" s="26" t="s">
        <v>4125</v>
      </c>
      <c r="B216" s="28"/>
      <c r="C216" s="28"/>
      <c r="D216" s="28"/>
      <c r="E216" s="28"/>
      <c r="F216" s="28"/>
      <c r="G216" s="28"/>
      <c r="H216" s="28"/>
      <c r="I216" s="28"/>
      <c r="J216" s="28"/>
      <c r="K216" s="28">
        <v>272234.75</v>
      </c>
      <c r="L216" s="28">
        <v>272234.75</v>
      </c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>
        <v>272234.75</v>
      </c>
    </row>
    <row r="217" spans="1:46" x14ac:dyDescent="0.2">
      <c r="A217" s="27" t="s">
        <v>4125</v>
      </c>
      <c r="B217" s="28"/>
      <c r="C217" s="28"/>
      <c r="D217" s="28"/>
      <c r="E217" s="28"/>
      <c r="F217" s="28"/>
      <c r="G217" s="28"/>
      <c r="H217" s="28"/>
      <c r="I217" s="28"/>
      <c r="J217" s="28"/>
      <c r="K217" s="28">
        <v>272234.75</v>
      </c>
      <c r="L217" s="28">
        <v>272234.75</v>
      </c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>
        <v>272234.75</v>
      </c>
    </row>
    <row r="218" spans="1:46" x14ac:dyDescent="0.2">
      <c r="A218" s="26" t="s">
        <v>4126</v>
      </c>
      <c r="B218" s="28">
        <v>2035569.8799999997</v>
      </c>
      <c r="C218" s="28">
        <v>1761605.4799999993</v>
      </c>
      <c r="D218" s="28">
        <v>1131840.27</v>
      </c>
      <c r="E218" s="28">
        <v>592208.15000000014</v>
      </c>
      <c r="F218" s="28">
        <v>657359.52999999991</v>
      </c>
      <c r="G218" s="28">
        <v>761799.41999999993</v>
      </c>
      <c r="H218" s="28">
        <v>749665.74000000034</v>
      </c>
      <c r="I218" s="28">
        <v>593217.7699999999</v>
      </c>
      <c r="J218" s="28">
        <v>753189.86000000022</v>
      </c>
      <c r="K218" s="28">
        <v>1278979.49</v>
      </c>
      <c r="L218" s="28">
        <v>10315435.59</v>
      </c>
      <c r="M218" s="28">
        <v>1047553.9999999997</v>
      </c>
      <c r="N218" s="28">
        <v>1095128.28</v>
      </c>
      <c r="O218" s="28">
        <v>1601712.2699999993</v>
      </c>
      <c r="P218" s="28">
        <v>423610.27999999991</v>
      </c>
      <c r="Q218" s="28">
        <v>248898.75</v>
      </c>
      <c r="R218" s="28">
        <v>73686.75</v>
      </c>
      <c r="S218" s="28">
        <v>51732.630000000005</v>
      </c>
      <c r="T218" s="28">
        <v>74992.61</v>
      </c>
      <c r="U218" s="28">
        <v>118622.43</v>
      </c>
      <c r="V218" s="28">
        <v>179281.72999999998</v>
      </c>
      <c r="W218" s="28">
        <v>784628.49</v>
      </c>
      <c r="X218" s="28">
        <v>1244614.4199999997</v>
      </c>
      <c r="Y218" s="28">
        <v>6944462.6400000025</v>
      </c>
      <c r="Z218" s="28">
        <v>38337.5</v>
      </c>
      <c r="AA218" s="28">
        <v>39873.54</v>
      </c>
      <c r="AB218" s="28">
        <v>39918.51</v>
      </c>
      <c r="AC218" s="28">
        <v>80113.22</v>
      </c>
      <c r="AD218" s="28">
        <v>298322.02999999997</v>
      </c>
      <c r="AE218" s="28">
        <v>336881.04</v>
      </c>
      <c r="AF218" s="28">
        <v>115267.01000000001</v>
      </c>
      <c r="AG218" s="28">
        <v>464888.81999999995</v>
      </c>
      <c r="AH218" s="28">
        <v>300190.09000000003</v>
      </c>
      <c r="AI218" s="28">
        <v>137177.22</v>
      </c>
      <c r="AJ218" s="28">
        <v>204252.47000000006</v>
      </c>
      <c r="AK218" s="28">
        <v>340550.31000000006</v>
      </c>
      <c r="AL218" s="28">
        <v>2395771.7600000002</v>
      </c>
      <c r="AM218" s="28">
        <v>4365.0200000000004</v>
      </c>
      <c r="AN218" s="28">
        <v>4800</v>
      </c>
      <c r="AO218" s="28">
        <v>6642.73</v>
      </c>
      <c r="AP218" s="28">
        <v>9003.630000000001</v>
      </c>
      <c r="AQ218" s="28">
        <v>24811.379999999997</v>
      </c>
      <c r="AR218" s="28"/>
      <c r="AS218" s="28"/>
      <c r="AT218" s="28">
        <v>19680481.370000001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G46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2.625" defaultRowHeight="15" customHeight="1" outlineLevelRow="2" x14ac:dyDescent="0.2"/>
  <cols>
    <col min="1" max="1" width="7.625" customWidth="1"/>
    <col min="2" max="2" width="19.625" customWidth="1"/>
    <col min="3" max="3" width="31.875" customWidth="1"/>
    <col min="4" max="20" width="11.25" customWidth="1"/>
    <col min="21" max="85" width="7.625" customWidth="1"/>
  </cols>
  <sheetData>
    <row r="1" spans="1:85" ht="14.25" customHeight="1" x14ac:dyDescent="0.25">
      <c r="A1" s="18"/>
      <c r="B1" s="18" t="s">
        <v>3</v>
      </c>
      <c r="C1" s="18" t="s">
        <v>4</v>
      </c>
      <c r="D1" s="18">
        <v>44491.558715277781</v>
      </c>
      <c r="E1" s="18">
        <v>44461.558715277781</v>
      </c>
      <c r="F1" s="18">
        <v>44430.558715277781</v>
      </c>
      <c r="G1" s="18">
        <v>44399.558715277781</v>
      </c>
      <c r="H1" s="18">
        <v>44369.558715277781</v>
      </c>
      <c r="I1" s="18">
        <v>44338.558715277781</v>
      </c>
      <c r="J1" s="18">
        <v>44308.558715277781</v>
      </c>
      <c r="K1" s="18">
        <v>44277.558715277781</v>
      </c>
      <c r="L1" s="18">
        <v>44249.558715277781</v>
      </c>
      <c r="M1" s="18">
        <v>44218.558715277781</v>
      </c>
      <c r="N1" s="18">
        <v>44187.558715277781</v>
      </c>
      <c r="O1" s="18">
        <v>44157.558715277781</v>
      </c>
      <c r="P1" s="18">
        <v>44126.558715277781</v>
      </c>
      <c r="Q1" s="18">
        <v>44096.558715277781</v>
      </c>
      <c r="R1" s="18">
        <v>44065.558715277781</v>
      </c>
      <c r="S1" s="18">
        <v>44034.558715277781</v>
      </c>
      <c r="T1" s="18">
        <v>44004.558715277781</v>
      </c>
      <c r="U1" s="18">
        <v>43973.558715277781</v>
      </c>
      <c r="V1" s="18">
        <v>43943.558715277781</v>
      </c>
      <c r="W1" s="18">
        <v>43912.558715277781</v>
      </c>
      <c r="X1" s="18">
        <v>43883.558715277781</v>
      </c>
      <c r="Y1" s="18">
        <v>43852.558715277781</v>
      </c>
      <c r="Z1" s="18">
        <v>43821.558715277781</v>
      </c>
      <c r="AA1" s="18">
        <v>43791.558715277781</v>
      </c>
      <c r="AB1" s="18">
        <v>43760.558715277781</v>
      </c>
      <c r="AC1" s="18">
        <v>43730.558715277781</v>
      </c>
      <c r="AD1" s="18">
        <v>43699.558715277781</v>
      </c>
      <c r="AE1" s="18">
        <v>43668.558715277781</v>
      </c>
      <c r="AF1" s="18">
        <v>43638.558715277781</v>
      </c>
      <c r="AG1" s="18">
        <v>43607.558715277781</v>
      </c>
      <c r="AH1" s="18">
        <v>43577.558715277781</v>
      </c>
      <c r="AI1" s="18">
        <v>43546.558715277781</v>
      </c>
      <c r="AJ1" s="18">
        <v>43518.558715277781</v>
      </c>
      <c r="AK1" s="18">
        <v>43487.558715277781</v>
      </c>
      <c r="AL1" s="18">
        <v>43456.558715277781</v>
      </c>
      <c r="AM1" s="18">
        <v>43426.558715277781</v>
      </c>
      <c r="AN1" s="18">
        <v>43395.558715277781</v>
      </c>
      <c r="AO1" s="18">
        <v>43365.558715277781</v>
      </c>
      <c r="AP1" s="18">
        <v>43334.558715277781</v>
      </c>
      <c r="AQ1" s="18">
        <v>43303.558715277781</v>
      </c>
      <c r="AR1" s="18">
        <v>43273.558715277781</v>
      </c>
      <c r="AS1" s="18">
        <v>43242.558715277781</v>
      </c>
      <c r="AT1" s="18">
        <v>43212.558715277781</v>
      </c>
      <c r="AU1" s="18">
        <v>43181.558715277781</v>
      </c>
      <c r="AV1" s="18">
        <v>43153.558715277781</v>
      </c>
      <c r="AW1" s="18">
        <v>43122.558715277781</v>
      </c>
      <c r="AX1" s="18">
        <v>43091.558715277781</v>
      </c>
      <c r="AY1" s="18">
        <v>43061.558715277781</v>
      </c>
      <c r="AZ1" s="18">
        <v>43030.558715277781</v>
      </c>
      <c r="BA1" s="18">
        <v>43000.558715277781</v>
      </c>
      <c r="BB1" s="18">
        <v>42969.558715277781</v>
      </c>
      <c r="BC1" s="18">
        <v>42938.558715277781</v>
      </c>
      <c r="BD1" s="18">
        <v>42908.558715277781</v>
      </c>
      <c r="BE1" s="18">
        <v>42877.558715277781</v>
      </c>
      <c r="BF1" s="18">
        <v>42847.558715277781</v>
      </c>
      <c r="BG1" s="18">
        <v>42816.558715277781</v>
      </c>
      <c r="BH1" s="18">
        <v>42788.558715277781</v>
      </c>
      <c r="BI1" s="18">
        <v>42757.558715277781</v>
      </c>
      <c r="BJ1" s="18">
        <v>42726.558715277781</v>
      </c>
      <c r="BK1" s="18">
        <v>42696.558715277781</v>
      </c>
      <c r="BL1" s="18">
        <v>42665.558715277781</v>
      </c>
      <c r="BM1" s="18">
        <v>42635.558715277781</v>
      </c>
      <c r="BN1" s="18">
        <v>42604.558715277781</v>
      </c>
      <c r="BO1" s="18">
        <v>42573.558715277781</v>
      </c>
      <c r="BP1" s="18">
        <v>42543.558715277781</v>
      </c>
      <c r="BQ1" s="18">
        <v>42512.558715277781</v>
      </c>
      <c r="BR1" s="18">
        <v>42482.558715277781</v>
      </c>
      <c r="BS1" s="18">
        <v>42451.558715277781</v>
      </c>
      <c r="BT1" s="18">
        <v>42422.558715277781</v>
      </c>
      <c r="BU1" s="18">
        <v>42391.558715277781</v>
      </c>
      <c r="BV1" s="18">
        <v>42360.558715277781</v>
      </c>
      <c r="BW1" s="18">
        <v>42330.558715277781</v>
      </c>
      <c r="BX1" s="18">
        <v>42299.558715277781</v>
      </c>
      <c r="BY1" s="18">
        <v>42269.558715277781</v>
      </c>
      <c r="BZ1" s="18">
        <v>42238.558715277781</v>
      </c>
      <c r="CA1" s="18">
        <v>42207.558715277781</v>
      </c>
      <c r="CB1" s="18">
        <v>42177.558715277781</v>
      </c>
      <c r="CC1" s="18">
        <v>42146.558715277781</v>
      </c>
      <c r="CD1" s="18">
        <v>42116.558715277781</v>
      </c>
      <c r="CE1" s="18">
        <v>42085.558715277781</v>
      </c>
      <c r="CF1" s="18">
        <v>42057.558715277781</v>
      </c>
      <c r="CG1" s="18">
        <v>42026.558715277781</v>
      </c>
    </row>
    <row r="2" spans="1:85" ht="14.25" customHeight="1" x14ac:dyDescent="0.25">
      <c r="A2" s="19" t="s">
        <v>5</v>
      </c>
      <c r="D2" s="20">
        <f>SUM($D$3,$D$92,$D$150,$D$188,$D$195,)</f>
        <v>131046.14000000001</v>
      </c>
      <c r="E2" s="20">
        <f>SUM($E$3,$E$92,$E$150,$E$188,$E$195,)</f>
        <v>117846.44999999998</v>
      </c>
      <c r="F2" s="20">
        <f>SUM($F$3,$F$92,$F$150,$F$188,$F$195,)</f>
        <v>100966.92</v>
      </c>
      <c r="G2" s="20">
        <f>SUM($G$3,$G$92,$G$150,$G$188,$G$195,)</f>
        <v>93491.809999999983</v>
      </c>
      <c r="H2" s="20">
        <f>SUM($H$3,$H$92,$H$150,$H$188,$H$195,)</f>
        <v>139190.63999999998</v>
      </c>
      <c r="I2" s="20">
        <f>SUM($I$3,$I$92,$I$150,$I$188,$I$195,)</f>
        <v>336699.61</v>
      </c>
      <c r="J2" s="20">
        <f>SUM($J$3,$J$92,$J$150,$J$188,$J$195,)</f>
        <v>122582.88</v>
      </c>
      <c r="K2" s="20">
        <f>SUM($K$3,$K$92,$K$150,$K$188,$K$195,)</f>
        <v>145649.39999999997</v>
      </c>
      <c r="L2" s="20">
        <f>SUM($L$3,$L$92,$L$150,$L$188,$L$195,)</f>
        <v>90460.210000000021</v>
      </c>
      <c r="M2" s="20">
        <f>SUM($M$3,$M$92,$M$150,$M$188,$M$195,)</f>
        <v>88012.680000000008</v>
      </c>
      <c r="N2" s="20">
        <f>SUM($N$3,$N$92,$N$150,$N$188,$N$195,)</f>
        <v>98015.679999999993</v>
      </c>
      <c r="O2" s="20">
        <f>SUM($O$3,$O$92,$O$150,$O$188,$O$195,)</f>
        <v>60201.420000000006</v>
      </c>
      <c r="P2" s="20">
        <f>SUM($P$3,$P$92,$P$150,$P$188,$P$195,)</f>
        <v>32725.85</v>
      </c>
      <c r="Q2" s="20">
        <f>SUM($Q$3,$Q$92,$Q$150,$Q$188,$Q$195,)</f>
        <v>66380.97</v>
      </c>
      <c r="R2" s="20">
        <f>SUM($R$3,$R$92,$R$150,$R$188,$R$195,)</f>
        <v>34802.58</v>
      </c>
      <c r="S2" s="20">
        <f>SUM($S$3,$S$92,$S$150,$S$188,$S$195,)</f>
        <v>26220.04</v>
      </c>
      <c r="T2" s="20">
        <f>SUM($T$3,$T$92,$T$150,$T$188,$T$195,)</f>
        <v>36105.85</v>
      </c>
      <c r="U2" s="19">
        <f>SUM($U$3,$U$92,$U$150,$U$188,$U$195,)</f>
        <v>140745.49000000002</v>
      </c>
      <c r="V2" s="19">
        <f>SUM($V$3,$V$92,$V$150,$V$188,$V$195,)</f>
        <v>205445.65000000002</v>
      </c>
      <c r="W2" s="19">
        <f>SUM($W$3,$W$92,$W$150,$W$188,$W$195,)</f>
        <v>309316.30000000005</v>
      </c>
      <c r="X2" s="19">
        <f>SUM($X$3,$X$92,$X$150,$X$188,$X$195,)</f>
        <v>237800.49</v>
      </c>
      <c r="Y2" s="19">
        <f>SUM($Y$3,$Y$92,$Y$150,$Y$188,$Y$195,)</f>
        <v>158260.75999999998</v>
      </c>
      <c r="Z2" s="19">
        <f>SUM($Z$3,$Z$92,$Z$150,$Z$188,$Z$195,)</f>
        <v>104240.79000000001</v>
      </c>
      <c r="AA2" s="19">
        <f>SUM($AA$3,$AA$92,$AA$150,$AA$188,$AA$195,)</f>
        <v>0</v>
      </c>
      <c r="AB2" s="19">
        <f>SUM($AB$3,$AB$92,$AB$150,$AB$188,$AB$195,)</f>
        <v>0</v>
      </c>
      <c r="AC2" s="19">
        <f>SUM($AC$3,$AC$92,$AC$150,$AC$188,$AC$195,)</f>
        <v>0</v>
      </c>
      <c r="AD2" s="19">
        <f>SUM($AD$3,$AD$92,$AD$150,$AD$188,$AD$195,)</f>
        <v>0</v>
      </c>
      <c r="AE2" s="19">
        <f>SUM($AE$3,$AE$92,$AE$150,$AE$188,$AE$195,)</f>
        <v>0</v>
      </c>
      <c r="AF2" s="19">
        <f>SUM($AF$3,$AF$92,$AF$150,$AF$188,$AF$195,)</f>
        <v>0</v>
      </c>
      <c r="AG2" s="19">
        <f>SUM($AG$3,$AG$92,$AG$150,$AG$188,$AG$195,)</f>
        <v>0</v>
      </c>
      <c r="AH2" s="19">
        <f>SUM($AH$3,$AH$92,$AH$150,$AH$188,$AH$195,)</f>
        <v>0</v>
      </c>
      <c r="AI2" s="19">
        <f>SUM($AI$3,$AI$92,$AI$150,$AI$188,$AI$195,)</f>
        <v>0</v>
      </c>
      <c r="AJ2" s="19">
        <f>SUM($AJ$3,$AJ$92,$AJ$150,$AJ$188,$AJ$195,)</f>
        <v>0</v>
      </c>
      <c r="AK2" s="19">
        <f>SUM($AK$3,$AK$92,$AK$150,$AK$188,$AK$195,)</f>
        <v>0</v>
      </c>
      <c r="AL2" s="19">
        <f>SUM($AL$3,$AL$92,$AL$150,$AL$188,$AL$195,)</f>
        <v>0</v>
      </c>
      <c r="AM2" s="19">
        <f>SUM($AM$3,$AM$92,$AM$150,$AM$188,$AM$195,)</f>
        <v>0</v>
      </c>
      <c r="AN2" s="19">
        <f>SUM($AN$3,$AN$92,$AN$150,$AN$188,$AN$195,)</f>
        <v>0</v>
      </c>
      <c r="AO2" s="19">
        <f>SUM($AO$3,$AO$92,$AO$150,$AO$188,$AO$195,)</f>
        <v>0</v>
      </c>
      <c r="AP2" s="19">
        <f>SUM($AP$3,$AP$92,$AP$150,$AP$188,$AP$195,)</f>
        <v>0</v>
      </c>
      <c r="AQ2" s="19">
        <f>SUM($AQ$3,$AQ$92,$AQ$150,$AQ$188,$AQ$195,)</f>
        <v>0</v>
      </c>
      <c r="AR2" s="19">
        <f>SUM($AR$3,$AR$92,$AR$150,$AR$188,$AR$195,)</f>
        <v>0</v>
      </c>
      <c r="AS2" s="19">
        <f>SUM($AS$3,$AS$92,$AS$150,$AS$188,$AS$195,)</f>
        <v>0</v>
      </c>
      <c r="AT2" s="19">
        <f>SUM($AT$3,$AT$92,$AT$150,$AT$188,$AT$195,)</f>
        <v>0</v>
      </c>
      <c r="AU2" s="19">
        <f>SUM($AU$3,$AU$92,$AU$150,$AU$188,$AU$195,)</f>
        <v>0</v>
      </c>
      <c r="AV2" s="19">
        <f>SUM($AV$3,$AV$92,$AV$150,$AV$188,$AV$195,)</f>
        <v>0</v>
      </c>
      <c r="AW2" s="19">
        <f>SUM($AW$3,$AW$92,$AW$150,$AW$188,$AW$195,)</f>
        <v>0</v>
      </c>
      <c r="AX2" s="19">
        <f>SUM($AX$3,$AX$92,$AX$150,$AX$188,$AX$195,)</f>
        <v>0</v>
      </c>
      <c r="AY2" s="19">
        <f>SUM($AY$3,$AY$92,$AY$150,$AY$188,$AY$195,)</f>
        <v>0</v>
      </c>
      <c r="AZ2" s="19">
        <f>SUM($AZ$3,$AZ$92,$AZ$150,$AZ$188,$AZ$195,)</f>
        <v>0</v>
      </c>
      <c r="BA2" s="19">
        <f>SUM($BA$3,$BA$92,$BA$150,$BA$188,$BA$195,)</f>
        <v>0</v>
      </c>
      <c r="BB2" s="19">
        <f>SUM($BB$3,$BB$92,$BB$150,$BB$188,$BB$195,)</f>
        <v>0</v>
      </c>
      <c r="BC2" s="19">
        <f>SUM($BC$3,$BC$92,$BC$150,$BC$188,$BC$195,)</f>
        <v>0</v>
      </c>
      <c r="BD2" s="19">
        <f>SUM($BD$3,$BD$92,$BD$150,$BD$188,$BD$195,)</f>
        <v>0</v>
      </c>
      <c r="BE2" s="19">
        <f>SUM($BE$3,$BE$92,$BE$150,$BE$188,$BE$195,)</f>
        <v>0</v>
      </c>
      <c r="BF2" s="19">
        <f>SUM($BF$3,$BF$92,$BF$150,$BF$188,$BF$195,)</f>
        <v>0</v>
      </c>
      <c r="BG2" s="19">
        <f>SUM($BG$3,$BG$92,$BG$150,$BG$188,$BG$195,)</f>
        <v>0</v>
      </c>
      <c r="BH2" s="19">
        <f>SUM($BH$3,$BH$92,$BH$150,$BH$188,$BH$195,)</f>
        <v>0</v>
      </c>
      <c r="BI2" s="19">
        <f>SUM($BI$3,$BI$92,$BI$150,$BI$188,$BI$195,)</f>
        <v>0</v>
      </c>
      <c r="BJ2" s="19">
        <f>SUM($BJ$3,$BJ$92,$BJ$150,$BJ$188,$BJ$195,)</f>
        <v>0</v>
      </c>
      <c r="BK2" s="19">
        <f>SUM($BK$3,$BK$92,$BK$150,$BK$188,$BK$195,)</f>
        <v>0</v>
      </c>
      <c r="BL2" s="19">
        <f>SUM($BL$3,$BL$92,$BL$150,$BL$188,$BL$195,)</f>
        <v>0</v>
      </c>
      <c r="BM2" s="19">
        <f>SUM($BM$3,$BM$92,$BM$150,$BM$188,$BM$195,)</f>
        <v>0</v>
      </c>
      <c r="BN2" s="19">
        <f>SUM($BN$3,$BN$92,$BN$150,$BN$188,$BN$195,)</f>
        <v>0</v>
      </c>
      <c r="BO2" s="19">
        <f>SUM($BO$3,$BO$92,$BO$150,$BO$188,$BO$195,)</f>
        <v>0</v>
      </c>
      <c r="BP2" s="19">
        <f>SUM($BP$3,$BP$92,$BP$150,$BP$188,$BP$195,)</f>
        <v>0</v>
      </c>
      <c r="BQ2" s="19">
        <f>SUM($BQ$3,$BQ$92,$BQ$150,$BQ$188,$BQ$195,)</f>
        <v>0</v>
      </c>
      <c r="BR2" s="19">
        <f>SUM($BR$3,$BR$92,$BR$150,$BR$188,$BR$195,)</f>
        <v>0</v>
      </c>
      <c r="BS2" s="19">
        <f>SUM($BS$3,$BS$92,$BS$150,$BS$188,$BS$195,)</f>
        <v>0</v>
      </c>
      <c r="BT2" s="19">
        <f>SUM($BT$3,$BT$92,$BT$150,$BT$188,$BT$195,)</f>
        <v>0</v>
      </c>
      <c r="BU2" s="19">
        <f>SUM($BU$3,$BU$92,$BU$150,$BU$188,$BU$195,)</f>
        <v>0</v>
      </c>
      <c r="BV2" s="19">
        <f>SUM($BV$3,$BV$92,$BV$150,$BV$188,$BV$195,)</f>
        <v>0</v>
      </c>
      <c r="BW2" s="19">
        <f>SUM($BW$3,$BW$92,$BW$150,$BW$188,$BW$195,)</f>
        <v>0</v>
      </c>
      <c r="BX2" s="19">
        <f>SUM($BX$3,$BX$92,$BX$150,$BX$188,$BX$195,)</f>
        <v>0</v>
      </c>
      <c r="BY2" s="19">
        <f>SUM($BY$3,$BY$92,$BY$150,$BY$188,$BY$195,)</f>
        <v>0</v>
      </c>
      <c r="BZ2" s="19">
        <f>SUM($BZ$3,$BZ$92,$BZ$150,$BZ$188,$BZ$195,)</f>
        <v>0</v>
      </c>
      <c r="CA2" s="19">
        <f>SUM($CA$3,$CA$92,$CA$150,$CA$188,$CA$195,)</f>
        <v>0</v>
      </c>
      <c r="CB2" s="19">
        <f>SUM($CB$3,$CB$92,$CB$150,$CB$188,$CB$195,)</f>
        <v>0</v>
      </c>
      <c r="CC2" s="19">
        <f>SUM($CC$3,$CC$92,$CC$150,$CC$188,$CC$195,)</f>
        <v>0</v>
      </c>
      <c r="CD2" s="19">
        <f>SUM($CD$3,$CD$92,$CD$150,$CD$188,$CD$195,)</f>
        <v>0</v>
      </c>
      <c r="CE2" s="19">
        <f>SUM($CE$3,$CE$92,$CE$150,$CE$188,$CE$195,)</f>
        <v>0</v>
      </c>
      <c r="CF2" s="19">
        <f>SUM($CF$3,$CF$92,$CF$150,$CF$188,$CF$195,)</f>
        <v>0</v>
      </c>
      <c r="CG2" s="19">
        <f>SUM($CG$3,$CG$92,$CG$150,$CG$188,$CG$195,)</f>
        <v>0</v>
      </c>
    </row>
    <row r="3" spans="1:85" ht="14.25" customHeight="1" x14ac:dyDescent="0.25">
      <c r="A3" s="19" t="s">
        <v>6</v>
      </c>
      <c r="D3" s="20">
        <f>SUM($D$4,$D$14,$D$28,$D$36,$D$54,$D$56,$D$60,$D$63,$D$65,$D$79,$D$82,$D$84,$D$86,$D$88,$D$90,)</f>
        <v>85185.87000000001</v>
      </c>
      <c r="E3" s="20">
        <f>SUM($E$4,$E$14,$E$28,$E$36,$E$54,$E$56,$E$60,$E$63,$E$65,$E$79,$E$82,$E$84,$E$86,$E$88,$E$90,)</f>
        <v>74919.599999999991</v>
      </c>
      <c r="F3" s="20">
        <f>SUM($F$4,$F$14,$F$28,$F$36,$F$54,$F$56,$F$60,$F$63,$F$65,$F$79,$F$82,$F$84,$F$86,$F$88,$F$90,)</f>
        <v>79340.75</v>
      </c>
      <c r="G3" s="20">
        <f>SUM($G$4,$G$14,$G$28,$G$36,$G$54,$G$56,$G$60,$G$63,$G$65,$G$79,$G$82,$G$84,$G$86,$G$88,$G$90,)</f>
        <v>73073.599999999991</v>
      </c>
      <c r="H3" s="20">
        <f>SUM($H$4,$H$14,$H$28,$H$36,$H$54,$H$56,$H$60,$H$63,$H$65,$H$79,$H$82,$H$84,$H$86,$H$88,$H$90,)</f>
        <v>97195.159999999989</v>
      </c>
      <c r="I3" s="20">
        <f>SUM($I$4,$I$14,$I$28,$I$36,$I$54,$I$56,$I$60,$I$63,$I$65,$I$79,$I$82,$I$84,$I$86,$I$88,$I$90,)</f>
        <v>63723.05</v>
      </c>
      <c r="J3" s="20">
        <f>SUM($J$4,$J$14,$J$28,$J$36,$J$54,$J$56,$J$60,$J$63,$J$65,$J$79,$J$82,$J$84,$J$86,$J$88,$J$90,)</f>
        <v>65596.490000000005</v>
      </c>
      <c r="K3" s="20">
        <f>SUM($K$4,$K$14,$K$28,$K$36,$K$54,$K$56,$K$60,$K$63,$K$65,$K$79,$K$82,$K$84,$K$86,$K$88,$K$90,)</f>
        <v>83880.689999999988</v>
      </c>
      <c r="L3" s="20">
        <f>SUM($L$4,$L$14,$L$28,$L$36,$L$54,$L$56,$L$60,$L$63,$L$65,$L$79,$L$82,$L$84,$L$86,$L$88,$L$90,)</f>
        <v>61218.69000000001</v>
      </c>
      <c r="M3" s="20">
        <f>SUM($M$4,$M$14,$M$28,$M$36,$M$54,$M$56,$M$60,$M$63,$M$65,$M$79,$M$82,$M$84,$M$86,$M$88,$M$90,)</f>
        <v>61586.94</v>
      </c>
      <c r="N3" s="20">
        <f>SUM($N$4,$N$14,$N$28,$N$36,$N$54,$N$56,$N$60,$N$63,$N$65,$N$79,$N$82,$N$84,$N$86,$N$88,$N$90,)</f>
        <v>61459.69</v>
      </c>
      <c r="O3" s="20">
        <f>SUM($O$4,$O$14,$O$28,$O$36,$O$54,$O$56,$O$60,$O$63,$O$65,$O$79,$O$82,$O$84,$O$86,$O$88,$O$90,)</f>
        <v>38736.890000000007</v>
      </c>
      <c r="P3" s="20">
        <f>SUM($P$4,$P$14,$P$28,$P$36,$P$54,$P$56,$P$60,$P$63,$P$65,$P$79,$P$82,$P$84,$P$86,$P$88,$P$90,)</f>
        <v>27646.18</v>
      </c>
      <c r="Q3" s="20">
        <f>SUM($Q$4,$Q$14,$Q$28,$Q$36,$Q$54,$Q$56,$Q$60,$Q$63,$Q$65,$Q$79,$Q$82,$Q$84,$Q$86,$Q$88,$Q$90,)</f>
        <v>22652.379999999997</v>
      </c>
      <c r="R3" s="20">
        <f>SUM($R$4,$R$14,$R$28,$R$36,$R$54,$R$56,$R$60,$R$63,$R$65,$R$79,$R$82,$R$84,$R$86,$R$88,$R$90,)</f>
        <v>20643.560000000001</v>
      </c>
      <c r="S3" s="20">
        <f>SUM($S$4,$S$14,$S$28,$S$36,$S$54,$S$56,$S$60,$S$63,$S$65,$S$79,$S$82,$S$84,$S$86,$S$88,$S$90,)</f>
        <v>19227.150000000001</v>
      </c>
      <c r="T3" s="20">
        <f>SUM($T$4,$T$14,$T$28,$T$36,$T$54,$T$56,$T$60,$T$63,$T$65,$T$79,$T$82,$T$84,$T$86,$T$88,$T$90,)</f>
        <v>19982.32</v>
      </c>
      <c r="U3" s="19">
        <f>SUM($U$4,$U$14,$U$28,$U$36,$U$54,$U$56,$U$60,$U$63,$U$65,$U$79,$U$82,$U$84,$U$86,$U$88,$U$90,)</f>
        <v>86981.89</v>
      </c>
      <c r="V3" s="19">
        <f>SUM($V$4,$V$14,$V$28,$V$36,$V$54,$V$56,$V$60,$V$63,$V$65,$V$79,$V$82,$V$84,$V$86,$V$88,$V$90,)</f>
        <v>128863.84000000001</v>
      </c>
      <c r="W3" s="19">
        <f>SUM($W$4,$W$14,$W$28,$W$36,$W$54,$W$56,$W$60,$W$63,$W$65,$W$79,$W$82,$W$84,$W$86,$W$88,$W$90,)</f>
        <v>91559.209999999992</v>
      </c>
      <c r="X3" s="19">
        <f>SUM($X$4,$X$14,$X$28,$X$36,$X$54,$X$56,$X$60,$X$63,$X$65,$X$79,$X$82,$X$84,$X$86,$X$88,$X$90,)</f>
        <v>66685.939999999988</v>
      </c>
      <c r="Y3" s="19">
        <f>SUM($Y$4,$Y$14,$Y$28,$Y$36,$Y$54,$Y$56,$Y$60,$Y$63,$Y$65,$Y$79,$Y$82,$Y$84,$Y$86,$Y$88,$Y$90,)</f>
        <v>95224.51999999999</v>
      </c>
      <c r="Z3" s="19">
        <f>SUM($Z$4,$Z$14,$Z$28,$Z$36,$Z$54,$Z$56,$Z$60,$Z$63,$Z$65,$Z$79,$Z$82,$Z$84,$Z$86,$Z$88,$Z$90,)</f>
        <v>33174.86</v>
      </c>
      <c r="AA3" s="19">
        <f>SUM($AA$4,$AA$14,$AA$28,$AA$36,$AA$54,$AA$56,$AA$60,$AA$63,$AA$65,$AA$79,$AA$82,$AA$84,$AA$86,$AA$88,$AA$90,)</f>
        <v>0</v>
      </c>
      <c r="AB3" s="19">
        <f>SUM($AB$4,$AB$14,$AB$28,$AB$36,$AB$54,$AB$56,$AB$60,$AB$63,$AB$65,$AB$79,$AB$82,$AB$84,$AB$86,$AB$88,$AB$90,)</f>
        <v>0</v>
      </c>
      <c r="AC3" s="19">
        <f>SUM($AC$4,$AC$14,$AC$28,$AC$36,$AC$54,$AC$56,$AC$60,$AC$63,$AC$65,$AC$79,$AC$82,$AC$84,$AC$86,$AC$88,$AC$90,)</f>
        <v>0</v>
      </c>
      <c r="AD3" s="19">
        <f>SUM($AD$4,$AD$14,$AD$28,$AD$36,$AD$54,$AD$56,$AD$60,$AD$63,$AD$65,$AD$79,$AD$82,$AD$84,$AD$86,$AD$88,$AD$90,)</f>
        <v>0</v>
      </c>
      <c r="AE3" s="19">
        <f>SUM($AE$4,$AE$14,$AE$28,$AE$36,$AE$54,$AE$56,$AE$60,$AE$63,$AE$65,$AE$79,$AE$82,$AE$84,$AE$86,$AE$88,$AE$90,)</f>
        <v>0</v>
      </c>
      <c r="AF3" s="19">
        <f>SUM($AF$4,$AF$14,$AF$28,$AF$36,$AF$54,$AF$56,$AF$60,$AF$63,$AF$65,$AF$79,$AF$82,$AF$84,$AF$86,$AF$88,$AF$90,)</f>
        <v>0</v>
      </c>
      <c r="AG3" s="19">
        <f>SUM($AG$4,$AG$14,$AG$28,$AG$36,$AG$54,$AG$56,$AG$60,$AG$63,$AG$65,$AG$79,$AG$82,$AG$84,$AG$86,$AG$88,$AG$90,)</f>
        <v>0</v>
      </c>
      <c r="AH3" s="19">
        <f>SUM($AH$4,$AH$14,$AH$28,$AH$36,$AH$54,$AH$56,$AH$60,$AH$63,$AH$65,$AH$79,$AH$82,$AH$84,$AH$86,$AH$88,$AH$90,)</f>
        <v>0</v>
      </c>
      <c r="AI3" s="19">
        <f>SUM($AI$4,$AI$14,$AI$28,$AI$36,$AI$54,$AI$56,$AI$60,$AI$63,$AI$65,$AI$79,$AI$82,$AI$84,$AI$86,$AI$88,$AI$90,)</f>
        <v>0</v>
      </c>
      <c r="AJ3" s="19">
        <f>SUM($AJ$4,$AJ$14,$AJ$28,$AJ$36,$AJ$54,$AJ$56,$AJ$60,$AJ$63,$AJ$65,$AJ$79,$AJ$82,$AJ$84,$AJ$86,$AJ$88,$AJ$90,)</f>
        <v>0</v>
      </c>
      <c r="AK3" s="19">
        <f>SUM($AK$4,$AK$14,$AK$28,$AK$36,$AK$54,$AK$56,$AK$60,$AK$63,$AK$65,$AK$79,$AK$82,$AK$84,$AK$86,$AK$88,$AK$90,)</f>
        <v>0</v>
      </c>
      <c r="AL3" s="19">
        <f>SUM($AL$4,$AL$14,$AL$28,$AL$36,$AL$54,$AL$56,$AL$60,$AL$63,$AL$65,$AL$79,$AL$82,$AL$84,$AL$86,$AL$88,$AL$90,)</f>
        <v>0</v>
      </c>
      <c r="AM3" s="19">
        <f>SUM($AM$4,$AM$14,$AM$28,$AM$36,$AM$54,$AM$56,$AM$60,$AM$63,$AM$65,$AM$79,$AM$82,$AM$84,$AM$86,$AM$88,$AM$90,)</f>
        <v>0</v>
      </c>
      <c r="AN3" s="19">
        <f>SUM($AN$4,$AN$14,$AN$28,$AN$36,$AN$54,$AN$56,$AN$60,$AN$63,$AN$65,$AN$79,$AN$82,$AN$84,$AN$86,$AN$88,$AN$90,)</f>
        <v>0</v>
      </c>
      <c r="AO3" s="19">
        <f>SUM($AO$4,$AO$14,$AO$28,$AO$36,$AO$54,$AO$56,$AO$60,$AO$63,$AO$65,$AO$79,$AO$82,$AO$84,$AO$86,$AO$88,$AO$90,)</f>
        <v>0</v>
      </c>
      <c r="AP3" s="19">
        <f>SUM($AP$4,$AP$14,$AP$28,$AP$36,$AP$54,$AP$56,$AP$60,$AP$63,$AP$65,$AP$79,$AP$82,$AP$84,$AP$86,$AP$88,$AP$90,)</f>
        <v>0</v>
      </c>
      <c r="AQ3" s="19">
        <f>SUM($AQ$4,$AQ$14,$AQ$28,$AQ$36,$AQ$54,$AQ$56,$AQ$60,$AQ$63,$AQ$65,$AQ$79,$AQ$82,$AQ$84,$AQ$86,$AQ$88,$AQ$90,)</f>
        <v>0</v>
      </c>
      <c r="AR3" s="19">
        <f>SUM($AR$4,$AR$14,$AR$28,$AR$36,$AR$54,$AR$56,$AR$60,$AR$63,$AR$65,$AR$79,$AR$82,$AR$84,$AR$86,$AR$88,$AR$90,)</f>
        <v>0</v>
      </c>
      <c r="AS3" s="19">
        <f>SUM($AS$4,$AS$14,$AS$28,$AS$36,$AS$54,$AS$56,$AS$60,$AS$63,$AS$65,$AS$79,$AS$82,$AS$84,$AS$86,$AS$88,$AS$90,)</f>
        <v>0</v>
      </c>
      <c r="AT3" s="19">
        <f>SUM($AT$4,$AT$14,$AT$28,$AT$36,$AT$54,$AT$56,$AT$60,$AT$63,$AT$65,$AT$79,$AT$82,$AT$84,$AT$86,$AT$88,$AT$90,)</f>
        <v>0</v>
      </c>
      <c r="AU3" s="19">
        <f>SUM($AU$4,$AU$14,$AU$28,$AU$36,$AU$54,$AU$56,$AU$60,$AU$63,$AU$65,$AU$79,$AU$82,$AU$84,$AU$86,$AU$88,$AU$90,)</f>
        <v>0</v>
      </c>
      <c r="AV3" s="19">
        <f>SUM($AV$4,$AV$14,$AV$28,$AV$36,$AV$54,$AV$56,$AV$60,$AV$63,$AV$65,$AV$79,$AV$82,$AV$84,$AV$86,$AV$88,$AV$90,)</f>
        <v>0</v>
      </c>
      <c r="AW3" s="19">
        <f>SUM($AW$4,$AW$14,$AW$28,$AW$36,$AW$54,$AW$56,$AW$60,$AW$63,$AW$65,$AW$79,$AW$82,$AW$84,$AW$86,$AW$88,$AW$90,)</f>
        <v>0</v>
      </c>
      <c r="AX3" s="19">
        <f>SUM($AX$4,$AX$14,$AX$28,$AX$36,$AX$54,$AX$56,$AX$60,$AX$63,$AX$65,$AX$79,$AX$82,$AX$84,$AX$86,$AX$88,$AX$90,)</f>
        <v>0</v>
      </c>
      <c r="AY3" s="19">
        <f>SUM($AY$4,$AY$14,$AY$28,$AY$36,$AY$54,$AY$56,$AY$60,$AY$63,$AY$65,$AY$79,$AY$82,$AY$84,$AY$86,$AY$88,$AY$90,)</f>
        <v>0</v>
      </c>
      <c r="AZ3" s="19">
        <f>SUM($AZ$4,$AZ$14,$AZ$28,$AZ$36,$AZ$54,$AZ$56,$AZ$60,$AZ$63,$AZ$65,$AZ$79,$AZ$82,$AZ$84,$AZ$86,$AZ$88,$AZ$90,)</f>
        <v>0</v>
      </c>
      <c r="BA3" s="19">
        <f>SUM($BA$4,$BA$14,$BA$28,$BA$36,$BA$54,$BA$56,$BA$60,$BA$63,$BA$65,$BA$79,$BA$82,$BA$84,$BA$86,$BA$88,$BA$90,)</f>
        <v>0</v>
      </c>
      <c r="BB3" s="19">
        <f>SUM($BB$4,$BB$14,$BB$28,$BB$36,$BB$54,$BB$56,$BB$60,$BB$63,$BB$65,$BB$79,$BB$82,$BB$84,$BB$86,$BB$88,$BB$90,)</f>
        <v>0</v>
      </c>
      <c r="BC3" s="19">
        <f>SUM($BC$4,$BC$14,$BC$28,$BC$36,$BC$54,$BC$56,$BC$60,$BC$63,$BC$65,$BC$79,$BC$82,$BC$84,$BC$86,$BC$88,$BC$90,)</f>
        <v>0</v>
      </c>
      <c r="BD3" s="19">
        <f>SUM($BD$4,$BD$14,$BD$28,$BD$36,$BD$54,$BD$56,$BD$60,$BD$63,$BD$65,$BD$79,$BD$82,$BD$84,$BD$86,$BD$88,$BD$90,)</f>
        <v>0</v>
      </c>
      <c r="BE3" s="19">
        <f>SUM($BE$4,$BE$14,$BE$28,$BE$36,$BE$54,$BE$56,$BE$60,$BE$63,$BE$65,$BE$79,$BE$82,$BE$84,$BE$86,$BE$88,$BE$90,)</f>
        <v>0</v>
      </c>
      <c r="BF3" s="19">
        <f>SUM($BF$4,$BF$14,$BF$28,$BF$36,$BF$54,$BF$56,$BF$60,$BF$63,$BF$65,$BF$79,$BF$82,$BF$84,$BF$86,$BF$88,$BF$90,)</f>
        <v>0</v>
      </c>
      <c r="BG3" s="19">
        <f>SUM($BG$4,$BG$14,$BG$28,$BG$36,$BG$54,$BG$56,$BG$60,$BG$63,$BG$65,$BG$79,$BG$82,$BG$84,$BG$86,$BG$88,$BG$90,)</f>
        <v>0</v>
      </c>
      <c r="BH3" s="19">
        <f>SUM($BH$4,$BH$14,$BH$28,$BH$36,$BH$54,$BH$56,$BH$60,$BH$63,$BH$65,$BH$79,$BH$82,$BH$84,$BH$86,$BH$88,$BH$90,)</f>
        <v>0</v>
      </c>
      <c r="BI3" s="19">
        <f>SUM($BI$4,$BI$14,$BI$28,$BI$36,$BI$54,$BI$56,$BI$60,$BI$63,$BI$65,$BI$79,$BI$82,$BI$84,$BI$86,$BI$88,$BI$90,)</f>
        <v>0</v>
      </c>
      <c r="BJ3" s="19">
        <f>SUM($BJ$4,$BJ$14,$BJ$28,$BJ$36,$BJ$54,$BJ$56,$BJ$60,$BJ$63,$BJ$65,$BJ$79,$BJ$82,$BJ$84,$BJ$86,$BJ$88,$BJ$90,)</f>
        <v>0</v>
      </c>
      <c r="BK3" s="19">
        <f>SUM($BK$4,$BK$14,$BK$28,$BK$36,$BK$54,$BK$56,$BK$60,$BK$63,$BK$65,$BK$79,$BK$82,$BK$84,$BK$86,$BK$88,$BK$90,)</f>
        <v>0</v>
      </c>
      <c r="BL3" s="19">
        <f>SUM($BL$4,$BL$14,$BL$28,$BL$36,$BL$54,$BL$56,$BL$60,$BL$63,$BL$65,$BL$79,$BL$82,$BL$84,$BL$86,$BL$88,$BL$90,)</f>
        <v>0</v>
      </c>
      <c r="BM3" s="19">
        <f>SUM($BM$4,$BM$14,$BM$28,$BM$36,$BM$54,$BM$56,$BM$60,$BM$63,$BM$65,$BM$79,$BM$82,$BM$84,$BM$86,$BM$88,$BM$90,)</f>
        <v>0</v>
      </c>
      <c r="BN3" s="19">
        <f>SUM($BN$4,$BN$14,$BN$28,$BN$36,$BN$54,$BN$56,$BN$60,$BN$63,$BN$65,$BN$79,$BN$82,$BN$84,$BN$86,$BN$88,$BN$90,)</f>
        <v>0</v>
      </c>
      <c r="BO3" s="19">
        <f>SUM($BO$4,$BO$14,$BO$28,$BO$36,$BO$54,$BO$56,$BO$60,$BO$63,$BO$65,$BO$79,$BO$82,$BO$84,$BO$86,$BO$88,$BO$90,)</f>
        <v>0</v>
      </c>
      <c r="BP3" s="19">
        <f>SUM($BP$4,$BP$14,$BP$28,$BP$36,$BP$54,$BP$56,$BP$60,$BP$63,$BP$65,$BP$79,$BP$82,$BP$84,$BP$86,$BP$88,$BP$90,)</f>
        <v>0</v>
      </c>
      <c r="BQ3" s="19">
        <f>SUM($BQ$4,$BQ$14,$BQ$28,$BQ$36,$BQ$54,$BQ$56,$BQ$60,$BQ$63,$BQ$65,$BQ$79,$BQ$82,$BQ$84,$BQ$86,$BQ$88,$BQ$90,)</f>
        <v>0</v>
      </c>
      <c r="BR3" s="19">
        <f>SUM($BR$4,$BR$14,$BR$28,$BR$36,$BR$54,$BR$56,$BR$60,$BR$63,$BR$65,$BR$79,$BR$82,$BR$84,$BR$86,$BR$88,$BR$90,)</f>
        <v>0</v>
      </c>
      <c r="BS3" s="19">
        <f>SUM($BS$4,$BS$14,$BS$28,$BS$36,$BS$54,$BS$56,$BS$60,$BS$63,$BS$65,$BS$79,$BS$82,$BS$84,$BS$86,$BS$88,$BS$90,)</f>
        <v>0</v>
      </c>
      <c r="BT3" s="19">
        <f>SUM($BT$4,$BT$14,$BT$28,$BT$36,$BT$54,$BT$56,$BT$60,$BT$63,$BT$65,$BT$79,$BT$82,$BT$84,$BT$86,$BT$88,$BT$90,)</f>
        <v>0</v>
      </c>
      <c r="BU3" s="19">
        <f>SUM($BU$4,$BU$14,$BU$28,$BU$36,$BU$54,$BU$56,$BU$60,$BU$63,$BU$65,$BU$79,$BU$82,$BU$84,$BU$86,$BU$88,$BU$90,)</f>
        <v>0</v>
      </c>
      <c r="BV3" s="19">
        <f>SUM($BV$4,$BV$14,$BV$28,$BV$36,$BV$54,$BV$56,$BV$60,$BV$63,$BV$65,$BV$79,$BV$82,$BV$84,$BV$86,$BV$88,$BV$90,)</f>
        <v>0</v>
      </c>
      <c r="BW3" s="19">
        <f>SUM($BW$4,$BW$14,$BW$28,$BW$36,$BW$54,$BW$56,$BW$60,$BW$63,$BW$65,$BW$79,$BW$82,$BW$84,$BW$86,$BW$88,$BW$90,)</f>
        <v>0</v>
      </c>
      <c r="BX3" s="19">
        <f>SUM($BX$4,$BX$14,$BX$28,$BX$36,$BX$54,$BX$56,$BX$60,$BX$63,$BX$65,$BX$79,$BX$82,$BX$84,$BX$86,$BX$88,$BX$90,)</f>
        <v>0</v>
      </c>
      <c r="BY3" s="19">
        <f>SUM($BY$4,$BY$14,$BY$28,$BY$36,$BY$54,$BY$56,$BY$60,$BY$63,$BY$65,$BY$79,$BY$82,$BY$84,$BY$86,$BY$88,$BY$90,)</f>
        <v>0</v>
      </c>
      <c r="BZ3" s="19">
        <f>SUM($BZ$4,$BZ$14,$BZ$28,$BZ$36,$BZ$54,$BZ$56,$BZ$60,$BZ$63,$BZ$65,$BZ$79,$BZ$82,$BZ$84,$BZ$86,$BZ$88,$BZ$90,)</f>
        <v>0</v>
      </c>
      <c r="CA3" s="19">
        <f>SUM($CA$4,$CA$14,$CA$28,$CA$36,$CA$54,$CA$56,$CA$60,$CA$63,$CA$65,$CA$79,$CA$82,$CA$84,$CA$86,$CA$88,$CA$90,)</f>
        <v>0</v>
      </c>
      <c r="CB3" s="19">
        <f>SUM($CB$4,$CB$14,$CB$28,$CB$36,$CB$54,$CB$56,$CB$60,$CB$63,$CB$65,$CB$79,$CB$82,$CB$84,$CB$86,$CB$88,$CB$90,)</f>
        <v>0</v>
      </c>
      <c r="CC3" s="19">
        <f>SUM($CC$4,$CC$14,$CC$28,$CC$36,$CC$54,$CC$56,$CC$60,$CC$63,$CC$65,$CC$79,$CC$82,$CC$84,$CC$86,$CC$88,$CC$90,)</f>
        <v>0</v>
      </c>
      <c r="CD3" s="19">
        <f>SUM($CD$4,$CD$14,$CD$28,$CD$36,$CD$54,$CD$56,$CD$60,$CD$63,$CD$65,$CD$79,$CD$82,$CD$84,$CD$86,$CD$88,$CD$90,)</f>
        <v>0</v>
      </c>
      <c r="CE3" s="19">
        <f>SUM($CE$4,$CE$14,$CE$28,$CE$36,$CE$54,$CE$56,$CE$60,$CE$63,$CE$65,$CE$79,$CE$82,$CE$84,$CE$86,$CE$88,$CE$90,)</f>
        <v>0</v>
      </c>
      <c r="CF3" s="19">
        <f>SUM($CF$4,$CF$14,$CF$28,$CF$36,$CF$54,$CF$56,$CF$60,$CF$63,$CF$65,$CF$79,$CF$82,$CF$84,$CF$86,$CF$88,$CF$90,)</f>
        <v>0</v>
      </c>
      <c r="CG3" s="19">
        <f>SUM($CG$4,$CG$14,$CG$28,$CG$36,$CG$54,$CG$56,$CG$60,$CG$63,$CG$65,$CG$79,$CG$82,$CG$84,$CG$86,$CG$88,$CG$90,)</f>
        <v>0</v>
      </c>
    </row>
    <row r="4" spans="1:85" ht="14.25" customHeight="1" outlineLevel="1" x14ac:dyDescent="0.25">
      <c r="A4" s="13"/>
      <c r="B4" s="13" t="s">
        <v>7</v>
      </c>
      <c r="C4" s="13"/>
      <c r="D4" s="20">
        <f>SUM($D$5:$D$13)</f>
        <v>715.24</v>
      </c>
      <c r="E4" s="20">
        <f>SUM($E$5:$E$13)</f>
        <v>6715.24</v>
      </c>
      <c r="F4" s="20">
        <f>SUM($F$5:$F$13)</f>
        <v>6717.76</v>
      </c>
      <c r="G4" s="20">
        <f>SUM($G$5:$G$13)</f>
        <v>7410.8</v>
      </c>
      <c r="H4" s="20">
        <f>SUM($H$5:$H$13)</f>
        <v>7504.71</v>
      </c>
      <c r="I4" s="20">
        <f>SUM($I$5:$I$13)</f>
        <v>21586.98</v>
      </c>
      <c r="J4" s="20">
        <f>SUM($J$5:$J$13)</f>
        <v>10753.13</v>
      </c>
      <c r="K4" s="20">
        <f>SUM($K$5:$K$13)</f>
        <v>10753.13</v>
      </c>
      <c r="L4" s="20">
        <f>SUM($L$5:$L$13)</f>
        <v>10731.12</v>
      </c>
      <c r="M4" s="20">
        <f>SUM($M$5:$M$13)</f>
        <v>13256.23</v>
      </c>
      <c r="N4" s="20">
        <f>SUM($N$5:$N$13)</f>
        <v>10768.25</v>
      </c>
      <c r="O4" s="20">
        <f>SUM($O$5:$O$13)</f>
        <v>684.99</v>
      </c>
      <c r="P4" s="20">
        <f>SUM($P$5:$P$13)</f>
        <v>284.64999999999998</v>
      </c>
      <c r="Q4" s="20">
        <f>SUM($Q$5:$Q$13)</f>
        <v>419.14</v>
      </c>
      <c r="R4" s="20">
        <f>SUM($R$5:$R$13)</f>
        <v>244.66</v>
      </c>
      <c r="S4" s="20">
        <f>SUM($S$5:$S$13)</f>
        <v>332.55</v>
      </c>
      <c r="T4" s="20">
        <f>SUM($T$5:$T$13)</f>
        <v>729.57</v>
      </c>
      <c r="U4" s="13">
        <f>SUM($U$5:$U$13)</f>
        <v>729.57</v>
      </c>
      <c r="V4" s="13">
        <f>SUM($V$5:$V$13)</f>
        <v>2554.59</v>
      </c>
      <c r="W4" s="13">
        <f>SUM($W$5:$W$13)</f>
        <v>4174.0199999999995</v>
      </c>
      <c r="X4" s="13">
        <f>SUM($X$5:$X$13)</f>
        <v>9034.4399999999987</v>
      </c>
      <c r="Y4" s="13">
        <f>SUM($Y$5:$Y$13)</f>
        <v>18759.66</v>
      </c>
      <c r="Z4" s="13">
        <f>SUM($Z$5:$Z$13)</f>
        <v>419.28999999999996</v>
      </c>
      <c r="AA4" s="13">
        <f>SUM($AA$5:$AA$13)</f>
        <v>0</v>
      </c>
      <c r="AB4" s="13">
        <f>SUM($AB$5:$AB$13)</f>
        <v>0</v>
      </c>
      <c r="AC4" s="13">
        <f>SUM($AC$5:$AC$13)</f>
        <v>0</v>
      </c>
      <c r="AD4" s="13">
        <f>SUM($AD$5:$AD$13)</f>
        <v>0</v>
      </c>
      <c r="AE4" s="13">
        <f>SUM($AE$5:$AE$13)</f>
        <v>0</v>
      </c>
      <c r="AF4" s="13">
        <f>SUM($AF$5:$AF$13)</f>
        <v>0</v>
      </c>
      <c r="AG4" s="13">
        <f>SUM($AG$5:$AG$13)</f>
        <v>0</v>
      </c>
      <c r="AH4" s="13">
        <f>SUM($AH$5:$AH$13)</f>
        <v>0</v>
      </c>
      <c r="AI4" s="13">
        <f>SUM($AI$5:$AI$13)</f>
        <v>0</v>
      </c>
      <c r="AJ4" s="13">
        <f>SUM($AJ$5:$AJ$13)</f>
        <v>0</v>
      </c>
      <c r="AK4" s="13">
        <f>SUM($AK$5:$AK$13)</f>
        <v>0</v>
      </c>
      <c r="AL4" s="13">
        <f>SUM($AL$5:$AL$13)</f>
        <v>0</v>
      </c>
      <c r="AM4" s="13">
        <f>SUM($AM$5:$AM$13)</f>
        <v>0</v>
      </c>
      <c r="AN4" s="13">
        <f>SUM($AN$5:$AN$13)</f>
        <v>0</v>
      </c>
      <c r="AO4" s="13">
        <f>SUM($AO$5:$AO$13)</f>
        <v>0</v>
      </c>
      <c r="AP4" s="13">
        <f>SUM($AP$5:$AP$13)</f>
        <v>0</v>
      </c>
      <c r="AQ4" s="13">
        <f>SUM($AQ$5:$AQ$13)</f>
        <v>0</v>
      </c>
      <c r="AR4" s="13">
        <f>SUM($AR$5:$AR$13)</f>
        <v>0</v>
      </c>
      <c r="AS4" s="13">
        <f>SUM($AS$5:$AS$13)</f>
        <v>0</v>
      </c>
      <c r="AT4" s="13">
        <f>SUM($AT$5:$AT$13)</f>
        <v>0</v>
      </c>
      <c r="AU4" s="13">
        <f>SUM($AU$5:$AU$13)</f>
        <v>0</v>
      </c>
      <c r="AV4" s="13">
        <f>SUM($AV$5:$AV$13)</f>
        <v>0</v>
      </c>
      <c r="AW4" s="13">
        <f>SUM($AW$5:$AW$13)</f>
        <v>0</v>
      </c>
      <c r="AX4" s="13">
        <f>SUM($AX$5:$AX$13)</f>
        <v>0</v>
      </c>
      <c r="AY4" s="13">
        <f>SUM($AY$5:$AY$13)</f>
        <v>0</v>
      </c>
      <c r="AZ4" s="13">
        <f>SUM($AZ$5:$AZ$13)</f>
        <v>0</v>
      </c>
      <c r="BA4" s="13">
        <f>SUM($BA$5:$BA$13)</f>
        <v>0</v>
      </c>
      <c r="BB4" s="13">
        <f>SUM($BB$5:$BB$13)</f>
        <v>0</v>
      </c>
      <c r="BC4" s="13">
        <f>SUM($BC$5:$BC$13)</f>
        <v>0</v>
      </c>
      <c r="BD4" s="13">
        <f>SUM($BD$5:$BD$13)</f>
        <v>0</v>
      </c>
      <c r="BE4" s="13">
        <f>SUM($BE$5:$BE$13)</f>
        <v>0</v>
      </c>
      <c r="BF4" s="13">
        <f>SUM($BF$5:$BF$13)</f>
        <v>0</v>
      </c>
      <c r="BG4" s="13">
        <f>SUM($BG$5:$BG$13)</f>
        <v>0</v>
      </c>
      <c r="BH4" s="13">
        <f>SUM($BH$5:$BH$13)</f>
        <v>0</v>
      </c>
      <c r="BI4" s="13">
        <f>SUM($BI$5:$BI$13)</f>
        <v>0</v>
      </c>
      <c r="BJ4" s="13">
        <f>SUM($BJ$5:$BJ$13)</f>
        <v>0</v>
      </c>
      <c r="BK4" s="13">
        <f>SUM($BK$5:$BK$13)</f>
        <v>0</v>
      </c>
      <c r="BL4" s="13">
        <f>SUM($BL$5:$BL$13)</f>
        <v>0</v>
      </c>
      <c r="BM4" s="13">
        <f>SUM($BM$5:$BM$13)</f>
        <v>0</v>
      </c>
      <c r="BN4" s="13">
        <f>SUM($BN$5:$BN$13)</f>
        <v>0</v>
      </c>
      <c r="BO4" s="13">
        <f>SUM($BO$5:$BO$13)</f>
        <v>0</v>
      </c>
      <c r="BP4" s="13">
        <f>SUM($BP$5:$BP$13)</f>
        <v>0</v>
      </c>
      <c r="BQ4" s="13">
        <f>SUM($BQ$5:$BQ$13)</f>
        <v>0</v>
      </c>
      <c r="BR4" s="13">
        <f>SUM($BR$5:$BR$13)</f>
        <v>0</v>
      </c>
      <c r="BS4" s="13">
        <f>SUM($BS$5:$BS$13)</f>
        <v>0</v>
      </c>
      <c r="BT4" s="13">
        <f>SUM($BT$5:$BT$13)</f>
        <v>0</v>
      </c>
      <c r="BU4" s="13">
        <f>SUM($BU$5:$BU$13)</f>
        <v>0</v>
      </c>
      <c r="BV4" s="13">
        <f>SUM($BV$5:$BV$13)</f>
        <v>0</v>
      </c>
      <c r="BW4" s="13">
        <f>SUM($BW$5:$BW$13)</f>
        <v>0</v>
      </c>
      <c r="BX4" s="13">
        <f>SUM($BX$5:$BX$13)</f>
        <v>0</v>
      </c>
      <c r="BY4" s="13">
        <f>SUM($BY$5:$BY$13)</f>
        <v>0</v>
      </c>
      <c r="BZ4" s="13">
        <f>SUM($BZ$5:$BZ$13)</f>
        <v>0</v>
      </c>
      <c r="CA4" s="13">
        <f>SUM($CA$5:$CA$13)</f>
        <v>0</v>
      </c>
      <c r="CB4" s="13">
        <f>SUM($CB$5:$CB$13)</f>
        <v>0</v>
      </c>
      <c r="CC4" s="13">
        <f>SUM($CC$5:$CC$13)</f>
        <v>0</v>
      </c>
      <c r="CD4" s="13">
        <f>SUM($CD$5:$CD$13)</f>
        <v>0</v>
      </c>
      <c r="CE4" s="13">
        <f>SUM($CE$5:$CE$13)</f>
        <v>0</v>
      </c>
      <c r="CF4" s="13">
        <f>SUM($CF$5:$CF$13)</f>
        <v>0</v>
      </c>
      <c r="CG4" s="13">
        <f>SUM($CG$5:$CG$13)</f>
        <v>0</v>
      </c>
    </row>
    <row r="5" spans="1:85" ht="14.25" customHeight="1" outlineLevel="2" x14ac:dyDescent="0.25">
      <c r="A5" s="13"/>
      <c r="B5" s="13"/>
      <c r="C5" s="13" t="s">
        <v>8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13"/>
      <c r="V5" s="13"/>
      <c r="W5" s="13"/>
      <c r="X5" s="13">
        <v>2722.8199999999997</v>
      </c>
      <c r="Y5" s="13">
        <v>3832.58</v>
      </c>
      <c r="Z5" s="13">
        <v>1.2</v>
      </c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</row>
    <row r="6" spans="1:85" ht="14.25" customHeight="1" outlineLevel="2" x14ac:dyDescent="0.25">
      <c r="A6" s="13"/>
      <c r="B6" s="13"/>
      <c r="C6" s="13" t="s">
        <v>9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</row>
    <row r="7" spans="1:85" ht="14.25" customHeight="1" outlineLevel="2" x14ac:dyDescent="0.25">
      <c r="A7" s="13"/>
      <c r="B7" s="13"/>
      <c r="C7" s="13" t="s">
        <v>10</v>
      </c>
      <c r="D7" s="20"/>
      <c r="E7" s="20"/>
      <c r="F7" s="20"/>
      <c r="G7" s="20"/>
      <c r="H7" s="20">
        <v>719.64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</row>
    <row r="8" spans="1:85" ht="14.25" customHeight="1" outlineLevel="2" x14ac:dyDescent="0.25">
      <c r="A8" s="13"/>
      <c r="B8" s="13"/>
      <c r="C8" s="13" t="s">
        <v>11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13"/>
      <c r="V8" s="13"/>
      <c r="W8" s="13"/>
      <c r="X8" s="13">
        <v>254.57999999999998</v>
      </c>
      <c r="Y8" s="13">
        <v>251.58</v>
      </c>
      <c r="Z8" s="13">
        <v>245.59</v>
      </c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</row>
    <row r="9" spans="1:85" ht="14.25" customHeight="1" outlineLevel="2" x14ac:dyDescent="0.25">
      <c r="A9" s="13"/>
      <c r="B9" s="13"/>
      <c r="C9" s="13" t="s">
        <v>12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13"/>
      <c r="V9" s="13">
        <v>1825.02</v>
      </c>
      <c r="W9" s="13">
        <v>3977.1</v>
      </c>
      <c r="X9" s="13">
        <v>6057.04</v>
      </c>
      <c r="Y9" s="13">
        <v>14675.5</v>
      </c>
      <c r="Z9" s="13">
        <v>172.5</v>
      </c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</row>
    <row r="10" spans="1:85" ht="14.25" customHeight="1" outlineLevel="2" x14ac:dyDescent="0.25">
      <c r="A10" s="13"/>
      <c r="B10" s="13"/>
      <c r="C10" s="13" t="s">
        <v>13</v>
      </c>
      <c r="D10" s="20">
        <v>715.24</v>
      </c>
      <c r="E10" s="20">
        <v>715.24</v>
      </c>
      <c r="F10" s="20">
        <v>717.76</v>
      </c>
      <c r="G10" s="20">
        <v>738.3</v>
      </c>
      <c r="H10" s="20">
        <v>815.07</v>
      </c>
      <c r="I10" s="20">
        <v>753.13</v>
      </c>
      <c r="J10" s="20">
        <v>753.13</v>
      </c>
      <c r="K10" s="20">
        <v>753.13</v>
      </c>
      <c r="L10" s="20">
        <v>731.12</v>
      </c>
      <c r="M10" s="20">
        <v>756.23</v>
      </c>
      <c r="N10" s="20">
        <v>768.25</v>
      </c>
      <c r="O10" s="20">
        <v>684.99</v>
      </c>
      <c r="P10" s="20">
        <v>284.64999999999998</v>
      </c>
      <c r="Q10" s="20">
        <v>419.14</v>
      </c>
      <c r="R10" s="20">
        <v>244.66</v>
      </c>
      <c r="S10" s="20">
        <v>332.55</v>
      </c>
      <c r="T10" s="20">
        <v>729.57</v>
      </c>
      <c r="U10" s="13">
        <v>729.57</v>
      </c>
      <c r="V10" s="13">
        <v>729.57</v>
      </c>
      <c r="W10" s="13">
        <v>196.92</v>
      </c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</row>
    <row r="11" spans="1:85" ht="14.25" customHeight="1" outlineLevel="2" x14ac:dyDescent="0.25">
      <c r="A11" s="13"/>
      <c r="B11" s="13"/>
      <c r="C11" s="13" t="s">
        <v>14</v>
      </c>
      <c r="D11" s="20"/>
      <c r="E11" s="20"/>
      <c r="F11" s="20"/>
      <c r="G11" s="20"/>
      <c r="H11" s="20">
        <v>3720</v>
      </c>
      <c r="I11" s="20">
        <v>18583.849999999999</v>
      </c>
      <c r="J11" s="20">
        <v>10000</v>
      </c>
      <c r="K11" s="20">
        <v>10000</v>
      </c>
      <c r="L11" s="20">
        <v>10000</v>
      </c>
      <c r="M11" s="20">
        <v>12500</v>
      </c>
      <c r="N11" s="20">
        <v>10000</v>
      </c>
      <c r="O11" s="20"/>
      <c r="P11" s="20"/>
      <c r="Q11" s="20"/>
      <c r="R11" s="20"/>
      <c r="S11" s="20"/>
      <c r="T11" s="2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</row>
    <row r="12" spans="1:85" ht="14.25" customHeight="1" outlineLevel="2" x14ac:dyDescent="0.25">
      <c r="A12" s="13"/>
      <c r="B12" s="13"/>
      <c r="C12" s="13" t="s">
        <v>15</v>
      </c>
      <c r="D12" s="20"/>
      <c r="E12" s="20">
        <v>6000</v>
      </c>
      <c r="F12" s="20">
        <v>6000</v>
      </c>
      <c r="G12" s="20">
        <v>6000</v>
      </c>
      <c r="H12" s="20">
        <v>2250</v>
      </c>
      <c r="I12" s="20">
        <v>2250</v>
      </c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</row>
    <row r="13" spans="1:85" ht="14.25" customHeight="1" outlineLevel="2" x14ac:dyDescent="0.25">
      <c r="A13" s="13"/>
      <c r="B13" s="13"/>
      <c r="C13" s="13" t="s">
        <v>16</v>
      </c>
      <c r="D13" s="20"/>
      <c r="E13" s="20"/>
      <c r="F13" s="20"/>
      <c r="G13" s="20">
        <v>672.5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</row>
    <row r="14" spans="1:85" ht="14.25" customHeight="1" outlineLevel="1" x14ac:dyDescent="0.25">
      <c r="A14" s="13"/>
      <c r="B14" s="13" t="s">
        <v>17</v>
      </c>
      <c r="C14" s="13"/>
      <c r="D14" s="20">
        <f>SUM($D$15:$D$27)</f>
        <v>12876.49</v>
      </c>
      <c r="E14" s="20">
        <f>SUM($E$15:$E$27)</f>
        <v>12329.25</v>
      </c>
      <c r="F14" s="20">
        <f>SUM($F$15:$F$27)</f>
        <v>12393.85</v>
      </c>
      <c r="G14" s="20">
        <f>SUM($G$15:$G$27)</f>
        <v>11257.429999999998</v>
      </c>
      <c r="H14" s="20">
        <f>SUM($H$15:$H$27)</f>
        <v>10915.71</v>
      </c>
      <c r="I14" s="20">
        <f>SUM($I$15:$I$27)</f>
        <v>10894.83</v>
      </c>
      <c r="J14" s="20">
        <f>SUM($J$15:$J$27)</f>
        <v>10924.18</v>
      </c>
      <c r="K14" s="20">
        <f>SUM($K$15:$K$27)</f>
        <v>14552.04</v>
      </c>
      <c r="L14" s="20">
        <f>SUM($L$15:$L$27)</f>
        <v>12597.420000000002</v>
      </c>
      <c r="M14" s="20">
        <f>SUM($M$15:$M$27)</f>
        <v>9069.1</v>
      </c>
      <c r="N14" s="20">
        <f>SUM($N$15:$N$27)</f>
        <v>10284.83</v>
      </c>
      <c r="O14" s="20">
        <f>SUM($O$15:$O$27)</f>
        <v>9215.83</v>
      </c>
      <c r="P14" s="20">
        <f>SUM($P$15:$P$27)</f>
        <v>7911.0300000000007</v>
      </c>
      <c r="Q14" s="20">
        <f>SUM($Q$15:$Q$27)</f>
        <v>8194.630000000001</v>
      </c>
      <c r="R14" s="20">
        <f>SUM($R$15:$R$27)</f>
        <v>6729.58</v>
      </c>
      <c r="S14" s="20">
        <f>SUM($S$15:$S$27)</f>
        <v>2839.58</v>
      </c>
      <c r="T14" s="20">
        <f>SUM($T$15:$T$27)</f>
        <v>3543.4399999999996</v>
      </c>
      <c r="U14" s="13">
        <f>SUM($U$15:$U$27)</f>
        <v>4839.43</v>
      </c>
      <c r="V14" s="13">
        <f>SUM($V$15:$V$27)</f>
        <v>3856.51</v>
      </c>
      <c r="W14" s="13">
        <f>SUM($W$15:$W$27)</f>
        <v>2240.61</v>
      </c>
      <c r="X14" s="13">
        <f>SUM($X$15:$X$27)</f>
        <v>3341.9</v>
      </c>
      <c r="Y14" s="13">
        <f>SUM($Y$15:$Y$27)</f>
        <v>7712.44</v>
      </c>
      <c r="Z14" s="13">
        <f>SUM($Z$15:$Z$27)</f>
        <v>2049.4299999999998</v>
      </c>
      <c r="AA14" s="13">
        <f>SUM($AA$15:$AA$27)</f>
        <v>0</v>
      </c>
      <c r="AB14" s="13">
        <f>SUM($AB$15:$AB$27)</f>
        <v>0</v>
      </c>
      <c r="AC14" s="13">
        <f>SUM($AC$15:$AC$27)</f>
        <v>0</v>
      </c>
      <c r="AD14" s="13">
        <f>SUM($AD$15:$AD$27)</f>
        <v>0</v>
      </c>
      <c r="AE14" s="13">
        <f>SUM($AE$15:$AE$27)</f>
        <v>0</v>
      </c>
      <c r="AF14" s="13">
        <f>SUM($AF$15:$AF$27)</f>
        <v>0</v>
      </c>
      <c r="AG14" s="13">
        <f>SUM($AG$15:$AG$27)</f>
        <v>0</v>
      </c>
      <c r="AH14" s="13">
        <f>SUM($AH$15:$AH$27)</f>
        <v>0</v>
      </c>
      <c r="AI14" s="13">
        <f>SUM($AI$15:$AI$27)</f>
        <v>0</v>
      </c>
      <c r="AJ14" s="13">
        <f>SUM($AJ$15:$AJ$27)</f>
        <v>0</v>
      </c>
      <c r="AK14" s="13">
        <f>SUM($AK$15:$AK$27)</f>
        <v>0</v>
      </c>
      <c r="AL14" s="13">
        <f>SUM($AL$15:$AL$27)</f>
        <v>0</v>
      </c>
      <c r="AM14" s="13">
        <f>SUM($AM$15:$AM$27)</f>
        <v>0</v>
      </c>
      <c r="AN14" s="13">
        <f>SUM($AN$15:$AN$27)</f>
        <v>0</v>
      </c>
      <c r="AO14" s="13">
        <f>SUM($AO$15:$AO$27)</f>
        <v>0</v>
      </c>
      <c r="AP14" s="13">
        <f>SUM($AP$15:$AP$27)</f>
        <v>0</v>
      </c>
      <c r="AQ14" s="13">
        <f>SUM($AQ$15:$AQ$27)</f>
        <v>0</v>
      </c>
      <c r="AR14" s="13">
        <f>SUM($AR$15:$AR$27)</f>
        <v>0</v>
      </c>
      <c r="AS14" s="13">
        <f>SUM($AS$15:$AS$27)</f>
        <v>0</v>
      </c>
      <c r="AT14" s="13">
        <f>SUM($AT$15:$AT$27)</f>
        <v>0</v>
      </c>
      <c r="AU14" s="13">
        <f>SUM($AU$15:$AU$27)</f>
        <v>0</v>
      </c>
      <c r="AV14" s="13">
        <f>SUM($AV$15:$AV$27)</f>
        <v>0</v>
      </c>
      <c r="AW14" s="13">
        <f>SUM($AW$15:$AW$27)</f>
        <v>0</v>
      </c>
      <c r="AX14" s="13">
        <f>SUM($AX$15:$AX$27)</f>
        <v>0</v>
      </c>
      <c r="AY14" s="13">
        <f>SUM($AY$15:$AY$27)</f>
        <v>0</v>
      </c>
      <c r="AZ14" s="13">
        <f>SUM($AZ$15:$AZ$27)</f>
        <v>0</v>
      </c>
      <c r="BA14" s="13">
        <f>SUM($BA$15:$BA$27)</f>
        <v>0</v>
      </c>
      <c r="BB14" s="13">
        <f>SUM($BB$15:$BB$27)</f>
        <v>0</v>
      </c>
      <c r="BC14" s="13">
        <f>SUM($BC$15:$BC$27)</f>
        <v>0</v>
      </c>
      <c r="BD14" s="13">
        <f>SUM($BD$15:$BD$27)</f>
        <v>0</v>
      </c>
      <c r="BE14" s="13">
        <f>SUM($BE$15:$BE$27)</f>
        <v>0</v>
      </c>
      <c r="BF14" s="13">
        <f>SUM($BF$15:$BF$27)</f>
        <v>0</v>
      </c>
      <c r="BG14" s="13">
        <f>SUM($BG$15:$BG$27)</f>
        <v>0</v>
      </c>
      <c r="BH14" s="13">
        <f>SUM($BH$15:$BH$27)</f>
        <v>0</v>
      </c>
      <c r="BI14" s="13">
        <f>SUM($BI$15:$BI$27)</f>
        <v>0</v>
      </c>
      <c r="BJ14" s="13">
        <f>SUM($BJ$15:$BJ$27)</f>
        <v>0</v>
      </c>
      <c r="BK14" s="13">
        <f>SUM($BK$15:$BK$27)</f>
        <v>0</v>
      </c>
      <c r="BL14" s="13">
        <f>SUM($BL$15:$BL$27)</f>
        <v>0</v>
      </c>
      <c r="BM14" s="13">
        <f>SUM($BM$15:$BM$27)</f>
        <v>0</v>
      </c>
      <c r="BN14" s="13">
        <f>SUM($BN$15:$BN$27)</f>
        <v>0</v>
      </c>
      <c r="BO14" s="13">
        <f>SUM($BO$15:$BO$27)</f>
        <v>0</v>
      </c>
      <c r="BP14" s="13">
        <f>SUM($BP$15:$BP$27)</f>
        <v>0</v>
      </c>
      <c r="BQ14" s="13">
        <f>SUM($BQ$15:$BQ$27)</f>
        <v>0</v>
      </c>
      <c r="BR14" s="13">
        <f>SUM($BR$15:$BR$27)</f>
        <v>0</v>
      </c>
      <c r="BS14" s="13">
        <f>SUM($BS$15:$BS$27)</f>
        <v>0</v>
      </c>
      <c r="BT14" s="13">
        <f>SUM($BT$15:$BT$27)</f>
        <v>0</v>
      </c>
      <c r="BU14" s="13">
        <f>SUM($BU$15:$BU$27)</f>
        <v>0</v>
      </c>
      <c r="BV14" s="13">
        <f>SUM($BV$15:$BV$27)</f>
        <v>0</v>
      </c>
      <c r="BW14" s="13">
        <f>SUM($BW$15:$BW$27)</f>
        <v>0</v>
      </c>
      <c r="BX14" s="13">
        <f>SUM($BX$15:$BX$27)</f>
        <v>0</v>
      </c>
      <c r="BY14" s="13">
        <f>SUM($BY$15:$BY$27)</f>
        <v>0</v>
      </c>
      <c r="BZ14" s="13">
        <f>SUM($BZ$15:$BZ$27)</f>
        <v>0</v>
      </c>
      <c r="CA14" s="13">
        <f>SUM($CA$15:$CA$27)</f>
        <v>0</v>
      </c>
      <c r="CB14" s="13">
        <f>SUM($CB$15:$CB$27)</f>
        <v>0</v>
      </c>
      <c r="CC14" s="13">
        <f>SUM($CC$15:$CC$27)</f>
        <v>0</v>
      </c>
      <c r="CD14" s="13">
        <f>SUM($CD$15:$CD$27)</f>
        <v>0</v>
      </c>
      <c r="CE14" s="13">
        <f>SUM($CE$15:$CE$27)</f>
        <v>0</v>
      </c>
      <c r="CF14" s="13">
        <f>SUM($CF$15:$CF$27)</f>
        <v>0</v>
      </c>
      <c r="CG14" s="13">
        <f>SUM($CG$15:$CG$27)</f>
        <v>0</v>
      </c>
    </row>
    <row r="15" spans="1:85" ht="14.25" customHeight="1" outlineLevel="2" x14ac:dyDescent="0.25">
      <c r="A15" s="13"/>
      <c r="B15" s="13"/>
      <c r="C15" s="13" t="s">
        <v>18</v>
      </c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13"/>
      <c r="V15" s="13"/>
      <c r="W15" s="13"/>
      <c r="X15" s="13"/>
      <c r="Y15" s="13">
        <v>4578.6000000000004</v>
      </c>
      <c r="Z15" s="13">
        <v>1200</v>
      </c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</row>
    <row r="16" spans="1:85" ht="14.25" customHeight="1" outlineLevel="2" x14ac:dyDescent="0.25">
      <c r="A16" s="13"/>
      <c r="B16" s="13"/>
      <c r="C16" s="13" t="s">
        <v>19</v>
      </c>
      <c r="D16" s="20"/>
      <c r="E16" s="20"/>
      <c r="F16" s="20">
        <v>192</v>
      </c>
      <c r="G16" s="20">
        <v>615</v>
      </c>
      <c r="H16" s="20">
        <v>172</v>
      </c>
      <c r="I16" s="20">
        <v>308</v>
      </c>
      <c r="J16" s="20">
        <v>500</v>
      </c>
      <c r="K16" s="20">
        <v>164</v>
      </c>
      <c r="L16" s="20">
        <v>116</v>
      </c>
      <c r="M16" s="20">
        <v>308</v>
      </c>
      <c r="N16" s="20">
        <v>200</v>
      </c>
      <c r="O16" s="20">
        <v>124</v>
      </c>
      <c r="P16" s="20">
        <v>124</v>
      </c>
      <c r="Q16" s="20">
        <v>124</v>
      </c>
      <c r="R16" s="20">
        <v>124</v>
      </c>
      <c r="S16" s="20">
        <v>124</v>
      </c>
      <c r="T16" s="20">
        <v>172</v>
      </c>
      <c r="U16" s="13">
        <v>544.5</v>
      </c>
      <c r="V16" s="13">
        <v>744</v>
      </c>
      <c r="W16" s="13">
        <v>624.5</v>
      </c>
      <c r="X16" s="13">
        <v>812.46</v>
      </c>
      <c r="Y16" s="13">
        <v>513.15</v>
      </c>
      <c r="Z16" s="13">
        <v>357.64</v>
      </c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</row>
    <row r="17" spans="1:85" ht="14.25" customHeight="1" outlineLevel="2" x14ac:dyDescent="0.25">
      <c r="A17" s="13"/>
      <c r="B17" s="13"/>
      <c r="C17" s="13" t="s">
        <v>11</v>
      </c>
      <c r="D17" s="20"/>
      <c r="E17" s="20"/>
      <c r="F17" s="20"/>
      <c r="G17" s="20"/>
      <c r="H17" s="20"/>
      <c r="I17" s="20"/>
      <c r="J17" s="20"/>
      <c r="K17" s="20">
        <v>149</v>
      </c>
      <c r="L17" s="20"/>
      <c r="M17" s="20"/>
      <c r="N17" s="20"/>
      <c r="O17" s="20"/>
      <c r="P17" s="20"/>
      <c r="Q17" s="20"/>
      <c r="R17" s="20"/>
      <c r="S17" s="20"/>
      <c r="T17" s="20"/>
      <c r="U17" s="13"/>
      <c r="V17" s="13"/>
      <c r="W17" s="13"/>
      <c r="X17" s="13">
        <v>1041.04</v>
      </c>
      <c r="Y17" s="13">
        <v>275.96999999999997</v>
      </c>
      <c r="Z17" s="13">
        <v>174.59</v>
      </c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</row>
    <row r="18" spans="1:85" ht="14.25" customHeight="1" outlineLevel="2" x14ac:dyDescent="0.25">
      <c r="A18" s="13"/>
      <c r="B18" s="13"/>
      <c r="C18" s="13" t="s">
        <v>20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</row>
    <row r="19" spans="1:85" ht="14.25" customHeight="1" outlineLevel="2" x14ac:dyDescent="0.25">
      <c r="A19" s="13"/>
      <c r="B19" s="13"/>
      <c r="C19" s="13" t="s">
        <v>21</v>
      </c>
      <c r="D19" s="20">
        <v>397.2</v>
      </c>
      <c r="E19" s="20">
        <v>397.2</v>
      </c>
      <c r="F19" s="20">
        <v>437.2</v>
      </c>
      <c r="G19" s="20">
        <v>397.2</v>
      </c>
      <c r="H19" s="20">
        <v>397.2</v>
      </c>
      <c r="I19" s="20">
        <v>477.2</v>
      </c>
      <c r="J19" s="20">
        <v>357.2</v>
      </c>
      <c r="K19" s="20">
        <v>437.2</v>
      </c>
      <c r="L19" s="20">
        <v>397.2</v>
      </c>
      <c r="M19" s="20">
        <v>437.2</v>
      </c>
      <c r="N19" s="20">
        <v>397.2</v>
      </c>
      <c r="O19" s="20">
        <v>397.2</v>
      </c>
      <c r="P19" s="20">
        <v>438.4</v>
      </c>
      <c r="Q19" s="20">
        <v>40</v>
      </c>
      <c r="R19" s="20">
        <v>317.2</v>
      </c>
      <c r="S19" s="20">
        <v>317.2</v>
      </c>
      <c r="T19" s="20">
        <v>317.2</v>
      </c>
      <c r="U19" s="13">
        <v>155.24</v>
      </c>
      <c r="V19" s="13">
        <v>301.76</v>
      </c>
      <c r="W19" s="13">
        <v>438.4</v>
      </c>
      <c r="X19" s="13">
        <v>478.4</v>
      </c>
      <c r="Y19" s="13">
        <v>675.59999999999991</v>
      </c>
      <c r="Z19" s="13">
        <v>317.2</v>
      </c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</row>
    <row r="20" spans="1:85" ht="14.25" customHeight="1" outlineLevel="2" x14ac:dyDescent="0.25">
      <c r="A20" s="13"/>
      <c r="B20" s="13"/>
      <c r="C20" s="13" t="s">
        <v>22</v>
      </c>
      <c r="D20" s="20">
        <v>5309.4</v>
      </c>
      <c r="E20" s="20">
        <v>4765.3</v>
      </c>
      <c r="F20" s="20">
        <v>4594.3</v>
      </c>
      <c r="G20" s="20">
        <v>4662.7</v>
      </c>
      <c r="H20" s="20">
        <v>4679.8</v>
      </c>
      <c r="I20" s="20">
        <v>4543</v>
      </c>
      <c r="J20" s="20">
        <v>4166.8</v>
      </c>
      <c r="K20" s="20">
        <v>3790.6</v>
      </c>
      <c r="L20" s="20">
        <v>3688</v>
      </c>
      <c r="M20" s="20">
        <v>3404.9</v>
      </c>
      <c r="N20" s="20">
        <v>2671</v>
      </c>
      <c r="O20" s="20">
        <v>2927</v>
      </c>
      <c r="P20" s="20">
        <v>1841</v>
      </c>
      <c r="Q20" s="20">
        <v>1163</v>
      </c>
      <c r="R20" s="20">
        <v>870.75</v>
      </c>
      <c r="S20" s="20">
        <v>750.75</v>
      </c>
      <c r="T20" s="20">
        <v>891.75</v>
      </c>
      <c r="U20" s="13">
        <v>714.75</v>
      </c>
      <c r="V20" s="13">
        <v>1800.75</v>
      </c>
      <c r="W20" s="13">
        <v>1177.71</v>
      </c>
      <c r="X20" s="13"/>
      <c r="Y20" s="13">
        <v>1669.12</v>
      </c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</row>
    <row r="21" spans="1:85" ht="14.25" customHeight="1" outlineLevel="2" x14ac:dyDescent="0.25">
      <c r="A21" s="13"/>
      <c r="B21" s="13"/>
      <c r="C21" s="13" t="s">
        <v>23</v>
      </c>
      <c r="D21" s="20"/>
      <c r="E21" s="20"/>
      <c r="F21" s="20"/>
      <c r="G21" s="20"/>
      <c r="H21" s="20"/>
      <c r="I21" s="20"/>
      <c r="J21" s="20">
        <v>289</v>
      </c>
      <c r="K21" s="20">
        <v>289</v>
      </c>
      <c r="L21" s="20"/>
      <c r="M21" s="20"/>
      <c r="N21" s="20"/>
      <c r="O21" s="20"/>
      <c r="P21" s="20"/>
      <c r="Q21" s="20"/>
      <c r="R21" s="20"/>
      <c r="S21" s="20"/>
      <c r="T21" s="20"/>
      <c r="U21" s="13"/>
      <c r="V21" s="13">
        <v>1010</v>
      </c>
      <c r="W21" s="13"/>
      <c r="X21" s="13">
        <v>1010</v>
      </c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</row>
    <row r="22" spans="1:85" ht="14.25" customHeight="1" outlineLevel="2" x14ac:dyDescent="0.25">
      <c r="A22" s="13"/>
      <c r="B22" s="13"/>
      <c r="C22" s="13" t="s">
        <v>12</v>
      </c>
      <c r="D22" s="20">
        <v>7004.69</v>
      </c>
      <c r="E22" s="20">
        <v>7000.35</v>
      </c>
      <c r="F22" s="20">
        <v>7000.35</v>
      </c>
      <c r="G22" s="20">
        <v>5417.63</v>
      </c>
      <c r="H22" s="20">
        <v>5517.71</v>
      </c>
      <c r="I22" s="20">
        <v>5417.63</v>
      </c>
      <c r="J22" s="20">
        <v>5462.18</v>
      </c>
      <c r="K22" s="20">
        <v>5417.63</v>
      </c>
      <c r="L22" s="20">
        <v>4770</v>
      </c>
      <c r="M22" s="20">
        <v>4770</v>
      </c>
      <c r="N22" s="20">
        <v>5417.63</v>
      </c>
      <c r="O22" s="20">
        <v>5417.63</v>
      </c>
      <c r="P22" s="20">
        <v>5417.63</v>
      </c>
      <c r="Q22" s="20">
        <v>5417.63</v>
      </c>
      <c r="R22" s="20">
        <v>5417.63</v>
      </c>
      <c r="S22" s="20">
        <v>1647.63</v>
      </c>
      <c r="T22" s="20">
        <v>2000</v>
      </c>
      <c r="U22" s="13">
        <v>3259.64</v>
      </c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</row>
    <row r="23" spans="1:85" ht="14.25" customHeight="1" outlineLevel="2" x14ac:dyDescent="0.25">
      <c r="A23" s="13"/>
      <c r="B23" s="13"/>
      <c r="C23" s="13" t="s">
        <v>24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13">
        <v>165.3</v>
      </c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</row>
    <row r="24" spans="1:85" ht="14.25" customHeight="1" outlineLevel="2" x14ac:dyDescent="0.25">
      <c r="A24" s="13"/>
      <c r="B24" s="13"/>
      <c r="C24" s="13" t="s">
        <v>25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>
        <v>162.49</v>
      </c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</row>
    <row r="25" spans="1:85" ht="14.25" customHeight="1" outlineLevel="2" x14ac:dyDescent="0.25">
      <c r="A25" s="13"/>
      <c r="B25" s="13"/>
      <c r="C25" s="13" t="s">
        <v>10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>
        <v>1450</v>
      </c>
      <c r="O25" s="20"/>
      <c r="P25" s="20"/>
      <c r="Q25" s="20">
        <v>1450</v>
      </c>
      <c r="R25" s="20"/>
      <c r="S25" s="20"/>
      <c r="T25" s="2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</row>
    <row r="26" spans="1:85" ht="14.25" customHeight="1" outlineLevel="2" x14ac:dyDescent="0.25">
      <c r="A26" s="13"/>
      <c r="B26" s="13"/>
      <c r="C26" s="13" t="s">
        <v>26</v>
      </c>
      <c r="D26" s="20">
        <v>165.2</v>
      </c>
      <c r="E26" s="20">
        <v>166.4</v>
      </c>
      <c r="F26" s="20">
        <v>170</v>
      </c>
      <c r="G26" s="20">
        <v>164.9</v>
      </c>
      <c r="H26" s="20">
        <v>149</v>
      </c>
      <c r="I26" s="20">
        <v>149</v>
      </c>
      <c r="J26" s="20">
        <v>149</v>
      </c>
      <c r="K26" s="20"/>
      <c r="L26" s="20">
        <v>149</v>
      </c>
      <c r="M26" s="20">
        <v>149</v>
      </c>
      <c r="N26" s="20">
        <v>149</v>
      </c>
      <c r="O26" s="20">
        <v>350</v>
      </c>
      <c r="P26" s="20">
        <v>90</v>
      </c>
      <c r="Q26" s="20"/>
      <c r="R26" s="20"/>
      <c r="S26" s="20"/>
      <c r="T26" s="2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</row>
    <row r="27" spans="1:85" ht="14.25" customHeight="1" outlineLevel="2" x14ac:dyDescent="0.25">
      <c r="A27" s="13"/>
      <c r="B27" s="13"/>
      <c r="C27" s="13" t="s">
        <v>27</v>
      </c>
      <c r="D27" s="20"/>
      <c r="E27" s="20"/>
      <c r="F27" s="20"/>
      <c r="G27" s="20"/>
      <c r="H27" s="20"/>
      <c r="I27" s="20"/>
      <c r="J27" s="20"/>
      <c r="K27" s="20">
        <v>4304.6099999999997</v>
      </c>
      <c r="L27" s="20">
        <v>3477.2200000000003</v>
      </c>
      <c r="M27" s="20"/>
      <c r="N27" s="20"/>
      <c r="O27" s="20"/>
      <c r="P27" s="20"/>
      <c r="Q27" s="20"/>
      <c r="R27" s="20"/>
      <c r="S27" s="20"/>
      <c r="T27" s="2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</row>
    <row r="28" spans="1:85" ht="14.25" customHeight="1" outlineLevel="1" x14ac:dyDescent="0.25">
      <c r="A28" s="13"/>
      <c r="B28" s="13" t="s">
        <v>28</v>
      </c>
      <c r="C28" s="13"/>
      <c r="D28" s="20">
        <f>SUM($D$29:$D$35)</f>
        <v>4331.43</v>
      </c>
      <c r="E28" s="20">
        <f>SUM($E$29:$E$35)</f>
        <v>6308.68</v>
      </c>
      <c r="F28" s="20">
        <f>SUM($F$29:$F$35)</f>
        <v>4840.0600000000004</v>
      </c>
      <c r="G28" s="20">
        <f>SUM($G$29:$G$35)</f>
        <v>3890.77</v>
      </c>
      <c r="H28" s="20">
        <f>SUM($H$29:$H$35)</f>
        <v>39403.629999999997</v>
      </c>
      <c r="I28" s="20">
        <f>SUM($I$29:$I$35)</f>
        <v>3028.25</v>
      </c>
      <c r="J28" s="20">
        <f>SUM($J$29:$J$35)</f>
        <v>10778.9</v>
      </c>
      <c r="K28" s="20">
        <f>SUM($K$29:$K$35)</f>
        <v>22370.720000000001</v>
      </c>
      <c r="L28" s="20">
        <f>SUM($L$29:$L$35)</f>
        <v>5000.8999999999996</v>
      </c>
      <c r="M28" s="20">
        <f>SUM($M$29:$M$35)</f>
        <v>2313.85</v>
      </c>
      <c r="N28" s="20">
        <f>SUM($N$29:$N$35)</f>
        <v>7316.93</v>
      </c>
      <c r="O28" s="20">
        <f>SUM($O$29:$O$35)</f>
        <v>6940.16</v>
      </c>
      <c r="P28" s="20">
        <f>SUM($P$29:$P$35)</f>
        <v>4447.71</v>
      </c>
      <c r="Q28" s="20">
        <f>SUM($Q$29:$Q$35)</f>
        <v>619.16</v>
      </c>
      <c r="R28" s="20">
        <f>SUM($R$29:$R$35)</f>
        <v>1974.66</v>
      </c>
      <c r="S28" s="20">
        <f>SUM($S$29:$S$35)</f>
        <v>2525.08</v>
      </c>
      <c r="T28" s="20">
        <f>SUM($T$29:$T$35)</f>
        <v>106.45</v>
      </c>
      <c r="U28" s="13">
        <f>SUM($U$29:$U$35)</f>
        <v>0</v>
      </c>
      <c r="V28" s="13">
        <f>SUM($V$29:$V$35)</f>
        <v>0</v>
      </c>
      <c r="W28" s="13">
        <f>SUM($W$29:$W$35)</f>
        <v>4983.4399999999996</v>
      </c>
      <c r="X28" s="13">
        <f>SUM($X$29:$X$35)</f>
        <v>2897.43</v>
      </c>
      <c r="Y28" s="13">
        <f>SUM($Y$29:$Y$35)</f>
        <v>1227.53</v>
      </c>
      <c r="Z28" s="13">
        <f>SUM($Z$29:$Z$35)</f>
        <v>773.61</v>
      </c>
      <c r="AA28" s="13">
        <f>SUM($AA$29:$AA$35)</f>
        <v>0</v>
      </c>
      <c r="AB28" s="13">
        <f>SUM($AB$29:$AB$35)</f>
        <v>0</v>
      </c>
      <c r="AC28" s="13">
        <f>SUM($AC$29:$AC$35)</f>
        <v>0</v>
      </c>
      <c r="AD28" s="13">
        <f>SUM($AD$29:$AD$35)</f>
        <v>0</v>
      </c>
      <c r="AE28" s="13">
        <f>SUM($AE$29:$AE$35)</f>
        <v>0</v>
      </c>
      <c r="AF28" s="13">
        <f>SUM($AF$29:$AF$35)</f>
        <v>0</v>
      </c>
      <c r="AG28" s="13">
        <f>SUM($AG$29:$AG$35)</f>
        <v>0</v>
      </c>
      <c r="AH28" s="13">
        <f>SUM($AH$29:$AH$35)</f>
        <v>0</v>
      </c>
      <c r="AI28" s="13">
        <f>SUM($AI$29:$AI$35)</f>
        <v>0</v>
      </c>
      <c r="AJ28" s="13">
        <f>SUM($AJ$29:$AJ$35)</f>
        <v>0</v>
      </c>
      <c r="AK28" s="13">
        <f>SUM($AK$29:$AK$35)</f>
        <v>0</v>
      </c>
      <c r="AL28" s="13">
        <f>SUM($AL$29:$AL$35)</f>
        <v>0</v>
      </c>
      <c r="AM28" s="13">
        <f>SUM($AM$29:$AM$35)</f>
        <v>0</v>
      </c>
      <c r="AN28" s="13">
        <f>SUM($AN$29:$AN$35)</f>
        <v>0</v>
      </c>
      <c r="AO28" s="13">
        <f>SUM($AO$29:$AO$35)</f>
        <v>0</v>
      </c>
      <c r="AP28" s="13">
        <f>SUM($AP$29:$AP$35)</f>
        <v>0</v>
      </c>
      <c r="AQ28" s="13">
        <f>SUM($AQ$29:$AQ$35)</f>
        <v>0</v>
      </c>
      <c r="AR28" s="13">
        <f>SUM($AR$29:$AR$35)</f>
        <v>0</v>
      </c>
      <c r="AS28" s="13">
        <f>SUM($AS$29:$AS$35)</f>
        <v>0</v>
      </c>
      <c r="AT28" s="13">
        <f>SUM($AT$29:$AT$35)</f>
        <v>0</v>
      </c>
      <c r="AU28" s="13">
        <f>SUM($AU$29:$AU$35)</f>
        <v>0</v>
      </c>
      <c r="AV28" s="13">
        <f>SUM($AV$29:$AV$35)</f>
        <v>0</v>
      </c>
      <c r="AW28" s="13">
        <f>SUM($AW$29:$AW$35)</f>
        <v>0</v>
      </c>
      <c r="AX28" s="13">
        <f>SUM($AX$29:$AX$35)</f>
        <v>0</v>
      </c>
      <c r="AY28" s="13">
        <f>SUM($AY$29:$AY$35)</f>
        <v>0</v>
      </c>
      <c r="AZ28" s="13">
        <f>SUM($AZ$29:$AZ$35)</f>
        <v>0</v>
      </c>
      <c r="BA28" s="13">
        <f>SUM($BA$29:$BA$35)</f>
        <v>0</v>
      </c>
      <c r="BB28" s="13">
        <f>SUM($BB$29:$BB$35)</f>
        <v>0</v>
      </c>
      <c r="BC28" s="13">
        <f>SUM($BC$29:$BC$35)</f>
        <v>0</v>
      </c>
      <c r="BD28" s="13">
        <f>SUM($BD$29:$BD$35)</f>
        <v>0</v>
      </c>
      <c r="BE28" s="13">
        <f>SUM($BE$29:$BE$35)</f>
        <v>0</v>
      </c>
      <c r="BF28" s="13">
        <f>SUM($BF$29:$BF$35)</f>
        <v>0</v>
      </c>
      <c r="BG28" s="13">
        <f>SUM($BG$29:$BG$35)</f>
        <v>0</v>
      </c>
      <c r="BH28" s="13">
        <f>SUM($BH$29:$BH$35)</f>
        <v>0</v>
      </c>
      <c r="BI28" s="13">
        <f>SUM($BI$29:$BI$35)</f>
        <v>0</v>
      </c>
      <c r="BJ28" s="13">
        <f>SUM($BJ$29:$BJ$35)</f>
        <v>0</v>
      </c>
      <c r="BK28" s="13">
        <f>SUM($BK$29:$BK$35)</f>
        <v>0</v>
      </c>
      <c r="BL28" s="13">
        <f>SUM($BL$29:$BL$35)</f>
        <v>0</v>
      </c>
      <c r="BM28" s="13">
        <f>SUM($BM$29:$BM$35)</f>
        <v>0</v>
      </c>
      <c r="BN28" s="13">
        <f>SUM($BN$29:$BN$35)</f>
        <v>0</v>
      </c>
      <c r="BO28" s="13">
        <f>SUM($BO$29:$BO$35)</f>
        <v>0</v>
      </c>
      <c r="BP28" s="13">
        <f>SUM($BP$29:$BP$35)</f>
        <v>0</v>
      </c>
      <c r="BQ28" s="13">
        <f>SUM($BQ$29:$BQ$35)</f>
        <v>0</v>
      </c>
      <c r="BR28" s="13">
        <f>SUM($BR$29:$BR$35)</f>
        <v>0</v>
      </c>
      <c r="BS28" s="13">
        <f>SUM($BS$29:$BS$35)</f>
        <v>0</v>
      </c>
      <c r="BT28" s="13">
        <f>SUM($BT$29:$BT$35)</f>
        <v>0</v>
      </c>
      <c r="BU28" s="13">
        <f>SUM($BU$29:$BU$35)</f>
        <v>0</v>
      </c>
      <c r="BV28" s="13">
        <f>SUM($BV$29:$BV$35)</f>
        <v>0</v>
      </c>
      <c r="BW28" s="13">
        <f>SUM($BW$29:$BW$35)</f>
        <v>0</v>
      </c>
      <c r="BX28" s="13">
        <f>SUM($BX$29:$BX$35)</f>
        <v>0</v>
      </c>
      <c r="BY28" s="13">
        <f>SUM($BY$29:$BY$35)</f>
        <v>0</v>
      </c>
      <c r="BZ28" s="13">
        <f>SUM($BZ$29:$BZ$35)</f>
        <v>0</v>
      </c>
      <c r="CA28" s="13">
        <f>SUM($CA$29:$CA$35)</f>
        <v>0</v>
      </c>
      <c r="CB28" s="13">
        <f>SUM($CB$29:$CB$35)</f>
        <v>0</v>
      </c>
      <c r="CC28" s="13">
        <f>SUM($CC$29:$CC$35)</f>
        <v>0</v>
      </c>
      <c r="CD28" s="13">
        <f>SUM($CD$29:$CD$35)</f>
        <v>0</v>
      </c>
      <c r="CE28" s="13">
        <f>SUM($CE$29:$CE$35)</f>
        <v>0</v>
      </c>
      <c r="CF28" s="13">
        <f>SUM($CF$29:$CF$35)</f>
        <v>0</v>
      </c>
      <c r="CG28" s="13">
        <f>SUM($CG$29:$CG$35)</f>
        <v>0</v>
      </c>
    </row>
    <row r="29" spans="1:85" ht="14.25" customHeight="1" outlineLevel="2" x14ac:dyDescent="0.25">
      <c r="A29" s="13"/>
      <c r="B29" s="13"/>
      <c r="C29" s="13" t="s">
        <v>29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</row>
    <row r="30" spans="1:85" ht="14.25" customHeight="1" outlineLevel="2" x14ac:dyDescent="0.25">
      <c r="A30" s="13"/>
      <c r="B30" s="13"/>
      <c r="C30" s="13" t="s">
        <v>30</v>
      </c>
      <c r="D30" s="20">
        <v>4331.43</v>
      </c>
      <c r="E30" s="20">
        <v>6308.68</v>
      </c>
      <c r="F30" s="20">
        <v>4778.46</v>
      </c>
      <c r="G30" s="20">
        <v>3890.77</v>
      </c>
      <c r="H30" s="20">
        <v>39403.629999999997</v>
      </c>
      <c r="I30" s="20">
        <v>3028.25</v>
      </c>
      <c r="J30" s="20">
        <v>10778.9</v>
      </c>
      <c r="K30" s="20">
        <v>22370.720000000001</v>
      </c>
      <c r="L30" s="20">
        <v>5000.8999999999996</v>
      </c>
      <c r="M30" s="20">
        <v>2131.4499999999998</v>
      </c>
      <c r="N30" s="20">
        <v>7316.93</v>
      </c>
      <c r="O30" s="20">
        <v>6940.16</v>
      </c>
      <c r="P30" s="20">
        <v>4447.71</v>
      </c>
      <c r="Q30" s="20">
        <v>611.16</v>
      </c>
      <c r="R30" s="20">
        <v>1423.44</v>
      </c>
      <c r="S30" s="20">
        <v>2525.08</v>
      </c>
      <c r="T30" s="20">
        <v>21.87</v>
      </c>
      <c r="U30" s="13"/>
      <c r="V30" s="13"/>
      <c r="W30" s="13">
        <v>4983.4399999999996</v>
      </c>
      <c r="X30" s="13">
        <v>2897.43</v>
      </c>
      <c r="Y30" s="13">
        <v>1227.53</v>
      </c>
      <c r="Z30" s="13">
        <v>773.61</v>
      </c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</row>
    <row r="31" spans="1:85" ht="14.25" customHeight="1" outlineLevel="2" x14ac:dyDescent="0.25">
      <c r="A31" s="13"/>
      <c r="B31" s="13"/>
      <c r="C31" s="13" t="s">
        <v>31</v>
      </c>
      <c r="D31" s="20"/>
      <c r="E31" s="20"/>
      <c r="F31" s="20">
        <v>61.6</v>
      </c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>
        <v>84.58</v>
      </c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</row>
    <row r="32" spans="1:85" ht="14.25" customHeight="1" outlineLevel="2" x14ac:dyDescent="0.25">
      <c r="A32" s="13"/>
      <c r="B32" s="13"/>
      <c r="C32" s="13" t="s">
        <v>32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v>551.22</v>
      </c>
      <c r="S32" s="20"/>
      <c r="T32" s="2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</row>
    <row r="33" spans="1:85" ht="14.25" customHeight="1" outlineLevel="2" x14ac:dyDescent="0.25">
      <c r="A33" s="13"/>
      <c r="B33" s="13"/>
      <c r="C33" s="13" t="s">
        <v>33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>
        <v>8</v>
      </c>
      <c r="R33" s="20"/>
      <c r="S33" s="20"/>
      <c r="T33" s="2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</row>
    <row r="34" spans="1:85" ht="14.25" customHeight="1" outlineLevel="2" x14ac:dyDescent="0.25">
      <c r="A34" s="13"/>
      <c r="B34" s="13"/>
      <c r="C34" s="13" t="s">
        <v>34</v>
      </c>
      <c r="D34" s="20"/>
      <c r="E34" s="20"/>
      <c r="F34" s="20"/>
      <c r="G34" s="20"/>
      <c r="H34" s="20"/>
      <c r="I34" s="20"/>
      <c r="J34" s="20"/>
      <c r="K34" s="20"/>
      <c r="L34" s="20"/>
      <c r="M34" s="20">
        <v>62.34</v>
      </c>
      <c r="N34" s="20"/>
      <c r="O34" s="20"/>
      <c r="P34" s="20"/>
      <c r="Q34" s="20"/>
      <c r="R34" s="20"/>
      <c r="S34" s="20"/>
      <c r="T34" s="2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</row>
    <row r="35" spans="1:85" ht="14.25" customHeight="1" outlineLevel="2" x14ac:dyDescent="0.25">
      <c r="A35" s="13"/>
      <c r="B35" s="13"/>
      <c r="C35" s="13" t="s">
        <v>35</v>
      </c>
      <c r="D35" s="20"/>
      <c r="E35" s="20"/>
      <c r="F35" s="20"/>
      <c r="G35" s="20"/>
      <c r="H35" s="20"/>
      <c r="I35" s="20"/>
      <c r="J35" s="20"/>
      <c r="K35" s="20"/>
      <c r="L35" s="20"/>
      <c r="M35" s="20">
        <v>120.06</v>
      </c>
      <c r="N35" s="20"/>
      <c r="O35" s="20"/>
      <c r="P35" s="20"/>
      <c r="Q35" s="20"/>
      <c r="R35" s="20"/>
      <c r="S35" s="20"/>
      <c r="T35" s="2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</row>
    <row r="36" spans="1:85" ht="14.25" customHeight="1" outlineLevel="1" x14ac:dyDescent="0.25">
      <c r="A36" s="13"/>
      <c r="B36" s="13" t="s">
        <v>36</v>
      </c>
      <c r="C36" s="13"/>
      <c r="D36" s="20">
        <f>SUM($D$37:$D$53)</f>
        <v>62825.990000000005</v>
      </c>
      <c r="E36" s="20">
        <f>SUM($E$37:$E$53)</f>
        <v>47061.31</v>
      </c>
      <c r="F36" s="20">
        <f>SUM($F$37:$F$53)</f>
        <v>50168.47</v>
      </c>
      <c r="G36" s="20">
        <f>SUM($G$37:$G$53)</f>
        <v>45695.45</v>
      </c>
      <c r="H36" s="20">
        <f>SUM($H$37:$H$53)</f>
        <v>34723.85</v>
      </c>
      <c r="I36" s="20">
        <f>SUM($I$37:$I$53)</f>
        <v>23668.33</v>
      </c>
      <c r="J36" s="20">
        <f>SUM($J$37:$J$53)</f>
        <v>28298.48</v>
      </c>
      <c r="K36" s="20">
        <f>SUM($K$37:$K$53)</f>
        <v>31810.29</v>
      </c>
      <c r="L36" s="20">
        <f>SUM($L$37:$L$53)</f>
        <v>27537.58</v>
      </c>
      <c r="M36" s="20">
        <f>SUM($M$37:$M$53)</f>
        <v>33456.410000000003</v>
      </c>
      <c r="N36" s="20">
        <f>SUM($N$37:$N$53)</f>
        <v>30904.46</v>
      </c>
      <c r="O36" s="20">
        <f>SUM($O$37:$O$53)</f>
        <v>20426.82</v>
      </c>
      <c r="P36" s="20">
        <f>SUM($P$37:$P$53)</f>
        <v>10172.689999999999</v>
      </c>
      <c r="Q36" s="20">
        <f>SUM($Q$37:$Q$53)</f>
        <v>8980.73</v>
      </c>
      <c r="R36" s="20">
        <f>SUM($R$37:$R$53)</f>
        <v>8641.2099999999991</v>
      </c>
      <c r="S36" s="20">
        <f>SUM($S$37:$S$53)</f>
        <v>8533.0800000000017</v>
      </c>
      <c r="T36" s="20">
        <f>SUM($T$37:$T$53)</f>
        <v>10061.790000000001</v>
      </c>
      <c r="U36" s="13">
        <f>SUM($U$37:$U$53)</f>
        <v>47925.29</v>
      </c>
      <c r="V36" s="13">
        <f>SUM($V$37:$V$53)</f>
        <v>68993.490000000005</v>
      </c>
      <c r="W36" s="13">
        <f>SUM($W$37:$W$53)</f>
        <v>33948.879999999997</v>
      </c>
      <c r="X36" s="13">
        <f>SUM($X$37:$X$53)</f>
        <v>32693.589999999997</v>
      </c>
      <c r="Y36" s="13">
        <f>SUM($Y$37:$Y$53)</f>
        <v>44428.29</v>
      </c>
      <c r="Z36" s="13">
        <f>SUM($Z$37:$Z$53)</f>
        <v>25198.610000000004</v>
      </c>
      <c r="AA36" s="13">
        <f>SUM($AA$37:$AA$53)</f>
        <v>0</v>
      </c>
      <c r="AB36" s="13">
        <f>SUM($AB$37:$AB$53)</f>
        <v>0</v>
      </c>
      <c r="AC36" s="13">
        <f>SUM($AC$37:$AC$53)</f>
        <v>0</v>
      </c>
      <c r="AD36" s="13">
        <f>SUM($AD$37:$AD$53)</f>
        <v>0</v>
      </c>
      <c r="AE36" s="13">
        <f>SUM($AE$37:$AE$53)</f>
        <v>0</v>
      </c>
      <c r="AF36" s="13">
        <f>SUM($AF$37:$AF$53)</f>
        <v>0</v>
      </c>
      <c r="AG36" s="13">
        <f>SUM($AG$37:$AG$53)</f>
        <v>0</v>
      </c>
      <c r="AH36" s="13">
        <f>SUM($AH$37:$AH$53)</f>
        <v>0</v>
      </c>
      <c r="AI36" s="13">
        <f>SUM($AI$37:$AI$53)</f>
        <v>0</v>
      </c>
      <c r="AJ36" s="13">
        <f>SUM($AJ$37:$AJ$53)</f>
        <v>0</v>
      </c>
      <c r="AK36" s="13">
        <f>SUM($AK$37:$AK$53)</f>
        <v>0</v>
      </c>
      <c r="AL36" s="13">
        <f>SUM($AL$37:$AL$53)</f>
        <v>0</v>
      </c>
      <c r="AM36" s="13">
        <f>SUM($AM$37:$AM$53)</f>
        <v>0</v>
      </c>
      <c r="AN36" s="13">
        <f>SUM($AN$37:$AN$53)</f>
        <v>0</v>
      </c>
      <c r="AO36" s="13">
        <f>SUM($AO$37:$AO$53)</f>
        <v>0</v>
      </c>
      <c r="AP36" s="13">
        <f>SUM($AP$37:$AP$53)</f>
        <v>0</v>
      </c>
      <c r="AQ36" s="13">
        <f>SUM($AQ$37:$AQ$53)</f>
        <v>0</v>
      </c>
      <c r="AR36" s="13">
        <f>SUM($AR$37:$AR$53)</f>
        <v>0</v>
      </c>
      <c r="AS36" s="13">
        <f>SUM($AS$37:$AS$53)</f>
        <v>0</v>
      </c>
      <c r="AT36" s="13">
        <f>SUM($AT$37:$AT$53)</f>
        <v>0</v>
      </c>
      <c r="AU36" s="13">
        <f>SUM($AU$37:$AU$53)</f>
        <v>0</v>
      </c>
      <c r="AV36" s="13">
        <f>SUM($AV$37:$AV$53)</f>
        <v>0</v>
      </c>
      <c r="AW36" s="13">
        <f>SUM($AW$37:$AW$53)</f>
        <v>0</v>
      </c>
      <c r="AX36" s="13">
        <f>SUM($AX$37:$AX$53)</f>
        <v>0</v>
      </c>
      <c r="AY36" s="13">
        <f>SUM($AY$37:$AY$53)</f>
        <v>0</v>
      </c>
      <c r="AZ36" s="13">
        <f>SUM($AZ$37:$AZ$53)</f>
        <v>0</v>
      </c>
      <c r="BA36" s="13">
        <f>SUM($BA$37:$BA$53)</f>
        <v>0</v>
      </c>
      <c r="BB36" s="13">
        <f>SUM($BB$37:$BB$53)</f>
        <v>0</v>
      </c>
      <c r="BC36" s="13">
        <f>SUM($BC$37:$BC$53)</f>
        <v>0</v>
      </c>
      <c r="BD36" s="13">
        <f>SUM($BD$37:$BD$53)</f>
        <v>0</v>
      </c>
      <c r="BE36" s="13">
        <f>SUM($BE$37:$BE$53)</f>
        <v>0</v>
      </c>
      <c r="BF36" s="13">
        <f>SUM($BF$37:$BF$53)</f>
        <v>0</v>
      </c>
      <c r="BG36" s="13">
        <f>SUM($BG$37:$BG$53)</f>
        <v>0</v>
      </c>
      <c r="BH36" s="13">
        <f>SUM($BH$37:$BH$53)</f>
        <v>0</v>
      </c>
      <c r="BI36" s="13">
        <f>SUM($BI$37:$BI$53)</f>
        <v>0</v>
      </c>
      <c r="BJ36" s="13">
        <f>SUM($BJ$37:$BJ$53)</f>
        <v>0</v>
      </c>
      <c r="BK36" s="13">
        <f>SUM($BK$37:$BK$53)</f>
        <v>0</v>
      </c>
      <c r="BL36" s="13">
        <f>SUM($BL$37:$BL$53)</f>
        <v>0</v>
      </c>
      <c r="BM36" s="13">
        <f>SUM($BM$37:$BM$53)</f>
        <v>0</v>
      </c>
      <c r="BN36" s="13">
        <f>SUM($BN$37:$BN$53)</f>
        <v>0</v>
      </c>
      <c r="BO36" s="13">
        <f>SUM($BO$37:$BO$53)</f>
        <v>0</v>
      </c>
      <c r="BP36" s="13">
        <f>SUM($BP$37:$BP$53)</f>
        <v>0</v>
      </c>
      <c r="BQ36" s="13">
        <f>SUM($BQ$37:$BQ$53)</f>
        <v>0</v>
      </c>
      <c r="BR36" s="13">
        <f>SUM($BR$37:$BR$53)</f>
        <v>0</v>
      </c>
      <c r="BS36" s="13">
        <f>SUM($BS$37:$BS$53)</f>
        <v>0</v>
      </c>
      <c r="BT36" s="13">
        <f>SUM($BT$37:$BT$53)</f>
        <v>0</v>
      </c>
      <c r="BU36" s="13">
        <f>SUM($BU$37:$BU$53)</f>
        <v>0</v>
      </c>
      <c r="BV36" s="13">
        <f>SUM($BV$37:$BV$53)</f>
        <v>0</v>
      </c>
      <c r="BW36" s="13">
        <f>SUM($BW$37:$BW$53)</f>
        <v>0</v>
      </c>
      <c r="BX36" s="13">
        <f>SUM($BX$37:$BX$53)</f>
        <v>0</v>
      </c>
      <c r="BY36" s="13">
        <f>SUM($BY$37:$BY$53)</f>
        <v>0</v>
      </c>
      <c r="BZ36" s="13">
        <f>SUM($BZ$37:$BZ$53)</f>
        <v>0</v>
      </c>
      <c r="CA36" s="13">
        <f>SUM($CA$37:$CA$53)</f>
        <v>0</v>
      </c>
      <c r="CB36" s="13">
        <f>SUM($CB$37:$CB$53)</f>
        <v>0</v>
      </c>
      <c r="CC36" s="13">
        <f>SUM($CC$37:$CC$53)</f>
        <v>0</v>
      </c>
      <c r="CD36" s="13">
        <f>SUM($CD$37:$CD$53)</f>
        <v>0</v>
      </c>
      <c r="CE36" s="13">
        <f>SUM($CE$37:$CE$53)</f>
        <v>0</v>
      </c>
      <c r="CF36" s="13">
        <f>SUM($CF$37:$CF$53)</f>
        <v>0</v>
      </c>
      <c r="CG36" s="13">
        <f>SUM($CG$37:$CG$53)</f>
        <v>0</v>
      </c>
    </row>
    <row r="37" spans="1:85" ht="14.25" customHeight="1" outlineLevel="2" x14ac:dyDescent="0.25">
      <c r="A37" s="13"/>
      <c r="B37" s="13"/>
      <c r="C37" s="13" t="s">
        <v>37</v>
      </c>
      <c r="D37" s="20">
        <v>15033.16</v>
      </c>
      <c r="E37" s="20">
        <v>16026.309999999998</v>
      </c>
      <c r="F37" s="20">
        <v>16658.93</v>
      </c>
      <c r="G37" s="20">
        <v>17175.329999999998</v>
      </c>
      <c r="H37" s="20">
        <v>10861.279999999999</v>
      </c>
      <c r="I37" s="20">
        <v>8240</v>
      </c>
      <c r="J37" s="20">
        <v>9533.33</v>
      </c>
      <c r="K37" s="20">
        <v>9025</v>
      </c>
      <c r="L37" s="20">
        <v>7750</v>
      </c>
      <c r="M37" s="20">
        <v>7950</v>
      </c>
      <c r="N37" s="20">
        <v>9524.09</v>
      </c>
      <c r="O37" s="20">
        <v>5170.6100000000006</v>
      </c>
      <c r="P37" s="20">
        <v>3725.49</v>
      </c>
      <c r="Q37" s="20">
        <v>4325.49</v>
      </c>
      <c r="R37" s="20">
        <v>4325.49</v>
      </c>
      <c r="S37" s="20">
        <v>4057.51</v>
      </c>
      <c r="T37" s="20">
        <v>4988.1900000000005</v>
      </c>
      <c r="U37" s="13">
        <v>22539.42</v>
      </c>
      <c r="V37" s="13">
        <v>45247.819999999992</v>
      </c>
      <c r="W37" s="13">
        <v>31849.429999999997</v>
      </c>
      <c r="X37" s="13">
        <v>30380.299999999996</v>
      </c>
      <c r="Y37" s="13">
        <v>40506.47</v>
      </c>
      <c r="Z37" s="13">
        <v>23808.290000000005</v>
      </c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</row>
    <row r="38" spans="1:85" ht="14.25" customHeight="1" outlineLevel="2" x14ac:dyDescent="0.25">
      <c r="A38" s="13"/>
      <c r="B38" s="13"/>
      <c r="C38" s="13" t="s">
        <v>34</v>
      </c>
      <c r="D38" s="20">
        <v>253.2</v>
      </c>
      <c r="E38" s="20">
        <v>240</v>
      </c>
      <c r="F38" s="20">
        <v>240</v>
      </c>
      <c r="G38" s="20">
        <v>240</v>
      </c>
      <c r="H38" s="20"/>
      <c r="I38" s="20"/>
      <c r="J38" s="20"/>
      <c r="K38" s="20"/>
      <c r="L38" s="20"/>
      <c r="M38" s="20"/>
      <c r="N38" s="20">
        <v>180.99</v>
      </c>
      <c r="O38" s="20">
        <v>120.66</v>
      </c>
      <c r="P38" s="20">
        <v>120.66</v>
      </c>
      <c r="Q38" s="20">
        <v>120.66</v>
      </c>
      <c r="R38" s="20">
        <v>120.66</v>
      </c>
      <c r="S38" s="20">
        <v>147.47</v>
      </c>
      <c r="T38" s="20">
        <v>120.66</v>
      </c>
      <c r="U38" s="13">
        <v>1096.72</v>
      </c>
      <c r="V38" s="13">
        <v>5742.63</v>
      </c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</row>
    <row r="39" spans="1:85" ht="14.25" customHeight="1" outlineLevel="2" x14ac:dyDescent="0.25">
      <c r="A39" s="13"/>
      <c r="B39" s="13"/>
      <c r="C39" s="13" t="s">
        <v>35</v>
      </c>
      <c r="D39" s="20">
        <v>277.39</v>
      </c>
      <c r="E39" s="20">
        <v>277.39</v>
      </c>
      <c r="F39" s="20">
        <v>277.39</v>
      </c>
      <c r="G39" s="20">
        <v>277.39</v>
      </c>
      <c r="H39" s="20"/>
      <c r="I39" s="20"/>
      <c r="J39" s="20"/>
      <c r="K39" s="20"/>
      <c r="L39" s="20"/>
      <c r="M39" s="20"/>
      <c r="N39" s="20">
        <v>120.06</v>
      </c>
      <c r="O39" s="20">
        <v>120.06</v>
      </c>
      <c r="P39" s="20">
        <v>120.06</v>
      </c>
      <c r="Q39" s="20">
        <v>120.06</v>
      </c>
      <c r="R39" s="20">
        <v>120.06</v>
      </c>
      <c r="S39" s="20">
        <v>150.22</v>
      </c>
      <c r="T39" s="20">
        <v>577.94000000000005</v>
      </c>
      <c r="U39" s="13">
        <v>2043.48</v>
      </c>
      <c r="V39" s="13">
        <v>2573.5300000000002</v>
      </c>
      <c r="W39" s="13">
        <v>2099.4499999999998</v>
      </c>
      <c r="X39" s="13">
        <v>2213.0100000000002</v>
      </c>
      <c r="Y39" s="13">
        <v>1783.3700000000001</v>
      </c>
      <c r="Z39" s="13">
        <v>1330.08</v>
      </c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</row>
    <row r="40" spans="1:85" ht="14.25" customHeight="1" outlineLevel="2" x14ac:dyDescent="0.25">
      <c r="A40" s="13"/>
      <c r="B40" s="13"/>
      <c r="C40" s="13" t="s">
        <v>38</v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>
        <v>754.13</v>
      </c>
      <c r="O40" s="20"/>
      <c r="P40" s="20"/>
      <c r="Q40" s="20"/>
      <c r="R40" s="20"/>
      <c r="S40" s="20"/>
      <c r="T40" s="20"/>
      <c r="U40" s="13">
        <v>19153.57</v>
      </c>
      <c r="V40" s="13">
        <v>14666.39</v>
      </c>
      <c r="W40" s="13"/>
      <c r="X40" s="13"/>
      <c r="Y40" s="13"/>
      <c r="Z40" s="13">
        <v>60.24</v>
      </c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</row>
    <row r="41" spans="1:85" ht="14.25" customHeight="1" outlineLevel="2" x14ac:dyDescent="0.25">
      <c r="A41" s="13"/>
      <c r="B41" s="13"/>
      <c r="C41" s="13" t="s">
        <v>39</v>
      </c>
      <c r="D41" s="20"/>
      <c r="E41" s="20"/>
      <c r="F41" s="20"/>
      <c r="G41" s="20"/>
      <c r="H41" s="20"/>
      <c r="I41" s="20"/>
      <c r="J41" s="20"/>
      <c r="K41" s="20"/>
      <c r="L41" s="20">
        <v>300</v>
      </c>
      <c r="M41" s="20"/>
      <c r="N41" s="20"/>
      <c r="O41" s="20">
        <v>300</v>
      </c>
      <c r="P41" s="20">
        <v>300</v>
      </c>
      <c r="Q41" s="20">
        <v>300</v>
      </c>
      <c r="R41" s="20">
        <v>300</v>
      </c>
      <c r="S41" s="20">
        <v>300</v>
      </c>
      <c r="T41" s="20">
        <v>600</v>
      </c>
      <c r="U41" s="13">
        <v>150</v>
      </c>
      <c r="V41" s="13">
        <v>300</v>
      </c>
      <c r="W41" s="13"/>
      <c r="X41" s="13"/>
      <c r="Y41" s="13">
        <v>1300</v>
      </c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</row>
    <row r="42" spans="1:85" ht="14.25" customHeight="1" outlineLevel="2" x14ac:dyDescent="0.25">
      <c r="A42" s="13"/>
      <c r="B42" s="13"/>
      <c r="C42" s="13" t="s">
        <v>40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>
        <v>197.56</v>
      </c>
      <c r="P42" s="20">
        <v>186.48</v>
      </c>
      <c r="Q42" s="20">
        <v>339.52</v>
      </c>
      <c r="R42" s="20"/>
      <c r="S42" s="20">
        <v>102.88</v>
      </c>
      <c r="T42" s="20"/>
      <c r="U42" s="13"/>
      <c r="V42" s="13"/>
      <c r="W42" s="13"/>
      <c r="X42" s="13"/>
      <c r="Y42" s="13">
        <v>838.45</v>
      </c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</row>
    <row r="43" spans="1:85" ht="14.25" customHeight="1" outlineLevel="2" x14ac:dyDescent="0.25">
      <c r="A43" s="13"/>
      <c r="B43" s="13"/>
      <c r="C43" s="13" t="s">
        <v>31</v>
      </c>
      <c r="D43" s="20">
        <v>61.4</v>
      </c>
      <c r="E43" s="20">
        <v>61.4</v>
      </c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13">
        <v>183.13</v>
      </c>
      <c r="V43" s="13">
        <v>135.32</v>
      </c>
      <c r="W43" s="13"/>
      <c r="X43" s="13">
        <v>100.28</v>
      </c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</row>
    <row r="44" spans="1:85" ht="14.25" customHeight="1" outlineLevel="2" x14ac:dyDescent="0.25">
      <c r="A44" s="13"/>
      <c r="B44" s="13"/>
      <c r="C44" s="13" t="s">
        <v>41</v>
      </c>
      <c r="D44" s="20">
        <v>550</v>
      </c>
      <c r="E44" s="20">
        <v>495</v>
      </c>
      <c r="F44" s="20">
        <v>495</v>
      </c>
      <c r="G44" s="20">
        <v>440</v>
      </c>
      <c r="H44" s="20">
        <v>440</v>
      </c>
      <c r="I44" s="20">
        <v>495</v>
      </c>
      <c r="J44" s="20">
        <v>440</v>
      </c>
      <c r="K44" s="20">
        <v>440</v>
      </c>
      <c r="L44" s="20">
        <v>385</v>
      </c>
      <c r="M44" s="20">
        <v>385</v>
      </c>
      <c r="N44" s="20">
        <v>385</v>
      </c>
      <c r="O44" s="20">
        <v>330</v>
      </c>
      <c r="P44" s="20">
        <v>220</v>
      </c>
      <c r="Q44" s="20">
        <v>275</v>
      </c>
      <c r="R44" s="20">
        <v>275</v>
      </c>
      <c r="S44" s="20">
        <v>275</v>
      </c>
      <c r="T44" s="20">
        <v>275</v>
      </c>
      <c r="U44" s="13">
        <v>440</v>
      </c>
      <c r="V44" s="13">
        <v>327.8</v>
      </c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</row>
    <row r="45" spans="1:85" ht="14.25" customHeight="1" outlineLevel="2" x14ac:dyDescent="0.25">
      <c r="A45" s="13"/>
      <c r="B45" s="13"/>
      <c r="C45" s="13" t="s">
        <v>42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13">
        <v>2318.9700000000003</v>
      </c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</row>
    <row r="46" spans="1:85" ht="14.25" customHeight="1" outlineLevel="2" x14ac:dyDescent="0.25">
      <c r="A46" s="13"/>
      <c r="B46" s="13"/>
      <c r="C46" s="13" t="s">
        <v>16</v>
      </c>
      <c r="D46" s="20">
        <v>17700</v>
      </c>
      <c r="E46" s="20">
        <v>15600</v>
      </c>
      <c r="F46" s="20">
        <v>19567.740000000002</v>
      </c>
      <c r="G46" s="20">
        <v>15933.32</v>
      </c>
      <c r="H46" s="20">
        <v>16658.059999999998</v>
      </c>
      <c r="I46" s="20">
        <v>10433.33</v>
      </c>
      <c r="J46" s="20">
        <v>7945.16</v>
      </c>
      <c r="K46" s="20">
        <v>7800</v>
      </c>
      <c r="L46" s="20">
        <v>7800</v>
      </c>
      <c r="M46" s="20">
        <v>5533.34</v>
      </c>
      <c r="N46" s="20">
        <v>5500</v>
      </c>
      <c r="O46" s="20">
        <v>5500</v>
      </c>
      <c r="P46" s="20">
        <v>4000</v>
      </c>
      <c r="Q46" s="20">
        <v>3500</v>
      </c>
      <c r="R46" s="20">
        <v>3500</v>
      </c>
      <c r="S46" s="20">
        <v>3500</v>
      </c>
      <c r="T46" s="20">
        <v>3500</v>
      </c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</row>
    <row r="47" spans="1:85" ht="14.25" customHeight="1" outlineLevel="2" x14ac:dyDescent="0.25">
      <c r="A47" s="13"/>
      <c r="B47" s="13"/>
      <c r="C47" s="13" t="s">
        <v>15</v>
      </c>
      <c r="D47" s="20">
        <v>14454.16</v>
      </c>
      <c r="E47" s="20">
        <v>11200</v>
      </c>
      <c r="F47" s="20">
        <v>11200</v>
      </c>
      <c r="G47" s="20">
        <v>9900</v>
      </c>
      <c r="H47" s="20">
        <v>6764.51</v>
      </c>
      <c r="I47" s="20">
        <v>4500</v>
      </c>
      <c r="J47" s="20">
        <v>2279.9900000000002</v>
      </c>
      <c r="K47" s="20">
        <v>7445.29</v>
      </c>
      <c r="L47" s="20">
        <v>5286.45</v>
      </c>
      <c r="M47" s="20">
        <v>19588.070000000003</v>
      </c>
      <c r="N47" s="20">
        <v>14440.19</v>
      </c>
      <c r="O47" s="20">
        <v>8687.93</v>
      </c>
      <c r="P47" s="20">
        <v>1500</v>
      </c>
      <c r="Q47" s="20"/>
      <c r="R47" s="20"/>
      <c r="S47" s="20"/>
      <c r="T47" s="2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</row>
    <row r="48" spans="1:85" ht="14.25" customHeight="1" outlineLevel="2" x14ac:dyDescent="0.25">
      <c r="A48" s="13"/>
      <c r="B48" s="13"/>
      <c r="C48" s="13" t="s">
        <v>43</v>
      </c>
      <c r="D48" s="20"/>
      <c r="E48" s="20"/>
      <c r="F48" s="20"/>
      <c r="G48" s="20"/>
      <c r="H48" s="20"/>
      <c r="I48" s="20"/>
      <c r="J48" s="20">
        <v>8100</v>
      </c>
      <c r="K48" s="20">
        <v>7100</v>
      </c>
      <c r="L48" s="20">
        <v>6016.13</v>
      </c>
      <c r="M48" s="20"/>
      <c r="N48" s="20"/>
      <c r="O48" s="20"/>
      <c r="P48" s="20"/>
      <c r="Q48" s="20"/>
      <c r="R48" s="20"/>
      <c r="S48" s="20"/>
      <c r="T48" s="2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</row>
    <row r="49" spans="1:85" ht="14.25" customHeight="1" outlineLevel="2" x14ac:dyDescent="0.25">
      <c r="A49" s="13"/>
      <c r="B49" s="13"/>
      <c r="C49" s="13" t="s">
        <v>44</v>
      </c>
      <c r="D49" s="20">
        <v>500</v>
      </c>
      <c r="E49" s="20">
        <v>500</v>
      </c>
      <c r="F49" s="20">
        <v>500</v>
      </c>
      <c r="G49" s="20">
        <v>500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</row>
    <row r="50" spans="1:85" ht="14.25" customHeight="1" outlineLevel="2" x14ac:dyDescent="0.25">
      <c r="A50" s="13"/>
      <c r="B50" s="13"/>
      <c r="C50" s="13" t="s">
        <v>45</v>
      </c>
      <c r="D50" s="20">
        <v>1229.4100000000001</v>
      </c>
      <c r="E50" s="20"/>
      <c r="F50" s="20">
        <v>1229.4100000000001</v>
      </c>
      <c r="G50" s="20">
        <v>1229.4100000000001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</row>
    <row r="51" spans="1:85" ht="14.25" customHeight="1" outlineLevel="2" x14ac:dyDescent="0.25">
      <c r="A51" s="13"/>
      <c r="B51" s="13"/>
      <c r="C51" s="13" t="s">
        <v>46</v>
      </c>
      <c r="D51" s="20">
        <v>2661.21</v>
      </c>
      <c r="E51" s="20">
        <v>2661.21</v>
      </c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</row>
    <row r="52" spans="1:85" ht="14.25" customHeight="1" outlineLevel="2" x14ac:dyDescent="0.25">
      <c r="A52" s="13"/>
      <c r="B52" s="13"/>
      <c r="C52" s="13" t="s">
        <v>47</v>
      </c>
      <c r="D52" s="20">
        <v>2699.98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</row>
    <row r="53" spans="1:85" ht="14.25" customHeight="1" outlineLevel="2" x14ac:dyDescent="0.25">
      <c r="A53" s="13"/>
      <c r="B53" s="13"/>
      <c r="C53" s="13" t="s">
        <v>48</v>
      </c>
      <c r="D53" s="20">
        <v>7406.08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</row>
    <row r="54" spans="1:85" ht="14.25" customHeight="1" outlineLevel="1" x14ac:dyDescent="0.25">
      <c r="A54" s="13"/>
      <c r="B54" s="13" t="s">
        <v>49</v>
      </c>
      <c r="C54" s="13"/>
      <c r="D54" s="20">
        <f>SUM($D$55)</f>
        <v>0</v>
      </c>
      <c r="E54" s="20">
        <f>SUM($E$55)</f>
        <v>0</v>
      </c>
      <c r="F54" s="20">
        <f>SUM($F$55)</f>
        <v>0</v>
      </c>
      <c r="G54" s="20">
        <f>SUM($G$55)</f>
        <v>0</v>
      </c>
      <c r="H54" s="20">
        <f>SUM($H$55)</f>
        <v>0</v>
      </c>
      <c r="I54" s="20">
        <f>SUM($I$55)</f>
        <v>0</v>
      </c>
      <c r="J54" s="20">
        <f>SUM($J$55)</f>
        <v>0</v>
      </c>
      <c r="K54" s="20">
        <f>SUM($K$55)</f>
        <v>0</v>
      </c>
      <c r="L54" s="20">
        <f>SUM($L$55)</f>
        <v>0</v>
      </c>
      <c r="M54" s="20">
        <f>SUM($M$55)</f>
        <v>0</v>
      </c>
      <c r="N54" s="20">
        <f>SUM($N$55)</f>
        <v>0</v>
      </c>
      <c r="O54" s="20">
        <f>SUM($O$55)</f>
        <v>0</v>
      </c>
      <c r="P54" s="20">
        <f>SUM($P$55)</f>
        <v>0</v>
      </c>
      <c r="Q54" s="20">
        <f>SUM($Q$55)</f>
        <v>0</v>
      </c>
      <c r="R54" s="20">
        <f>SUM($R$55)</f>
        <v>0</v>
      </c>
      <c r="S54" s="20">
        <f>SUM($S$55)</f>
        <v>0</v>
      </c>
      <c r="T54" s="20">
        <f>SUM($T$55)</f>
        <v>0</v>
      </c>
      <c r="U54" s="13">
        <f>SUM($U$55)</f>
        <v>2659.5</v>
      </c>
      <c r="V54" s="13">
        <f>SUM($V$55)</f>
        <v>2659.5</v>
      </c>
      <c r="W54" s="13">
        <f>SUM($W$55)</f>
        <v>19946.25</v>
      </c>
      <c r="X54" s="13">
        <f>SUM($X$55)</f>
        <v>5771.7800000000007</v>
      </c>
      <c r="Y54" s="13">
        <f>SUM($Y$55)</f>
        <v>10383.620000000001</v>
      </c>
      <c r="Z54" s="13">
        <f>SUM($Z$55)</f>
        <v>3215</v>
      </c>
      <c r="AA54" s="13">
        <f>SUM($AA$55)</f>
        <v>0</v>
      </c>
      <c r="AB54" s="13">
        <f>SUM($AB$55)</f>
        <v>0</v>
      </c>
      <c r="AC54" s="13">
        <f>SUM($AC$55)</f>
        <v>0</v>
      </c>
      <c r="AD54" s="13">
        <f>SUM($AD$55)</f>
        <v>0</v>
      </c>
      <c r="AE54" s="13">
        <f>SUM($AE$55)</f>
        <v>0</v>
      </c>
      <c r="AF54" s="13">
        <f>SUM($AF$55)</f>
        <v>0</v>
      </c>
      <c r="AG54" s="13">
        <f>SUM($AG$55)</f>
        <v>0</v>
      </c>
      <c r="AH54" s="13">
        <f>SUM($AH$55)</f>
        <v>0</v>
      </c>
      <c r="AI54" s="13">
        <f>SUM($AI$55)</f>
        <v>0</v>
      </c>
      <c r="AJ54" s="13">
        <f>SUM($AJ$55)</f>
        <v>0</v>
      </c>
      <c r="AK54" s="13">
        <f>SUM($AK$55)</f>
        <v>0</v>
      </c>
      <c r="AL54" s="13">
        <f>SUM($AL$55)</f>
        <v>0</v>
      </c>
      <c r="AM54" s="13">
        <f>SUM($AM$55)</f>
        <v>0</v>
      </c>
      <c r="AN54" s="13">
        <f>SUM($AN$55)</f>
        <v>0</v>
      </c>
      <c r="AO54" s="13">
        <f>SUM($AO$55)</f>
        <v>0</v>
      </c>
      <c r="AP54" s="13">
        <f>SUM($AP$55)</f>
        <v>0</v>
      </c>
      <c r="AQ54" s="13">
        <f>SUM($AQ$55)</f>
        <v>0</v>
      </c>
      <c r="AR54" s="13">
        <f>SUM($AR$55)</f>
        <v>0</v>
      </c>
      <c r="AS54" s="13">
        <f>SUM($AS$55)</f>
        <v>0</v>
      </c>
      <c r="AT54" s="13">
        <f>SUM($AT$55)</f>
        <v>0</v>
      </c>
      <c r="AU54" s="13">
        <f>SUM($AU$55)</f>
        <v>0</v>
      </c>
      <c r="AV54" s="13">
        <f>SUM($AV$55)</f>
        <v>0</v>
      </c>
      <c r="AW54" s="13">
        <f>SUM($AW$55)</f>
        <v>0</v>
      </c>
      <c r="AX54" s="13">
        <f>SUM($AX$55)</f>
        <v>0</v>
      </c>
      <c r="AY54" s="13">
        <f>SUM($AY$55)</f>
        <v>0</v>
      </c>
      <c r="AZ54" s="13">
        <f>SUM($AZ$55)</f>
        <v>0</v>
      </c>
      <c r="BA54" s="13">
        <f>SUM($BA$55)</f>
        <v>0</v>
      </c>
      <c r="BB54" s="13">
        <f>SUM($BB$55)</f>
        <v>0</v>
      </c>
      <c r="BC54" s="13">
        <f>SUM($BC$55)</f>
        <v>0</v>
      </c>
      <c r="BD54" s="13">
        <f>SUM($BD$55)</f>
        <v>0</v>
      </c>
      <c r="BE54" s="13">
        <f>SUM($BE$55)</f>
        <v>0</v>
      </c>
      <c r="BF54" s="13">
        <f>SUM($BF$55)</f>
        <v>0</v>
      </c>
      <c r="BG54" s="13">
        <f>SUM($BG$55)</f>
        <v>0</v>
      </c>
      <c r="BH54" s="13">
        <f>SUM($BH$55)</f>
        <v>0</v>
      </c>
      <c r="BI54" s="13">
        <f>SUM($BI$55)</f>
        <v>0</v>
      </c>
      <c r="BJ54" s="13">
        <f>SUM($BJ$55)</f>
        <v>0</v>
      </c>
      <c r="BK54" s="13">
        <f>SUM($BK$55)</f>
        <v>0</v>
      </c>
      <c r="BL54" s="13">
        <f>SUM($BL$55)</f>
        <v>0</v>
      </c>
      <c r="BM54" s="13">
        <f>SUM($BM$55)</f>
        <v>0</v>
      </c>
      <c r="BN54" s="13">
        <f>SUM($BN$55)</f>
        <v>0</v>
      </c>
      <c r="BO54" s="13">
        <f>SUM($BO$55)</f>
        <v>0</v>
      </c>
      <c r="BP54" s="13">
        <f>SUM($BP$55)</f>
        <v>0</v>
      </c>
      <c r="BQ54" s="13">
        <f>SUM($BQ$55)</f>
        <v>0</v>
      </c>
      <c r="BR54" s="13">
        <f>SUM($BR$55)</f>
        <v>0</v>
      </c>
      <c r="BS54" s="13">
        <f>SUM($BS$55)</f>
        <v>0</v>
      </c>
      <c r="BT54" s="13">
        <f>SUM($BT$55)</f>
        <v>0</v>
      </c>
      <c r="BU54" s="13">
        <f>SUM($BU$55)</f>
        <v>0</v>
      </c>
      <c r="BV54" s="13">
        <f>SUM($BV$55)</f>
        <v>0</v>
      </c>
      <c r="BW54" s="13">
        <f>SUM($BW$55)</f>
        <v>0</v>
      </c>
      <c r="BX54" s="13">
        <f>SUM($BX$55)</f>
        <v>0</v>
      </c>
      <c r="BY54" s="13">
        <f>SUM($BY$55)</f>
        <v>0</v>
      </c>
      <c r="BZ54" s="13">
        <f>SUM($BZ$55)</f>
        <v>0</v>
      </c>
      <c r="CA54" s="13">
        <f>SUM($CA$55)</f>
        <v>0</v>
      </c>
      <c r="CB54" s="13">
        <f>SUM($CB$55)</f>
        <v>0</v>
      </c>
      <c r="CC54" s="13">
        <f>SUM($CC$55)</f>
        <v>0</v>
      </c>
      <c r="CD54" s="13">
        <f>SUM($CD$55)</f>
        <v>0</v>
      </c>
      <c r="CE54" s="13">
        <f>SUM($CE$55)</f>
        <v>0</v>
      </c>
      <c r="CF54" s="13">
        <f>SUM($CF$55)</f>
        <v>0</v>
      </c>
      <c r="CG54" s="13">
        <f>SUM($CG$55)</f>
        <v>0</v>
      </c>
    </row>
    <row r="55" spans="1:85" ht="14.25" customHeight="1" outlineLevel="2" x14ac:dyDescent="0.25">
      <c r="A55" s="13"/>
      <c r="B55" s="13"/>
      <c r="C55" s="13" t="s">
        <v>18</v>
      </c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13">
        <v>2659.5</v>
      </c>
      <c r="V55" s="13">
        <v>2659.5</v>
      </c>
      <c r="W55" s="13">
        <v>19946.25</v>
      </c>
      <c r="X55" s="13">
        <v>5771.7800000000007</v>
      </c>
      <c r="Y55" s="13">
        <v>10383.620000000001</v>
      </c>
      <c r="Z55" s="13">
        <v>3215</v>
      </c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</row>
    <row r="56" spans="1:85" ht="14.25" customHeight="1" outlineLevel="1" x14ac:dyDescent="0.25">
      <c r="A56" s="13"/>
      <c r="B56" s="13" t="s">
        <v>50</v>
      </c>
      <c r="C56" s="13"/>
      <c r="D56" s="20">
        <f>SUM($D$57:$D$59)</f>
        <v>975.59</v>
      </c>
      <c r="E56" s="20">
        <f>SUM($E$57:$E$59)</f>
        <v>856.84</v>
      </c>
      <c r="F56" s="20">
        <f>SUM($F$57:$F$59)</f>
        <v>3896</v>
      </c>
      <c r="G56" s="20">
        <f>SUM($G$57:$G$59)</f>
        <v>3490</v>
      </c>
      <c r="H56" s="20">
        <f>SUM($H$57:$H$59)</f>
        <v>2990</v>
      </c>
      <c r="I56" s="20">
        <f>SUM($I$57:$I$59)</f>
        <v>2990</v>
      </c>
      <c r="J56" s="20">
        <f>SUM($J$57:$J$59)</f>
        <v>2850</v>
      </c>
      <c r="K56" s="20">
        <f>SUM($K$57:$K$59)</f>
        <v>2600</v>
      </c>
      <c r="L56" s="20">
        <f>SUM($L$57:$L$59)</f>
        <v>2683.3</v>
      </c>
      <c r="M56" s="20">
        <f>SUM($M$57:$M$59)</f>
        <v>1648.71</v>
      </c>
      <c r="N56" s="20">
        <f>SUM($N$57:$N$59)</f>
        <v>880</v>
      </c>
      <c r="O56" s="20">
        <f>SUM($O$57:$O$59)</f>
        <v>964.62</v>
      </c>
      <c r="P56" s="20">
        <f>SUM($P$57:$P$59)</f>
        <v>880</v>
      </c>
      <c r="Q56" s="20">
        <f>SUM($Q$57:$Q$59)</f>
        <v>80.55</v>
      </c>
      <c r="R56" s="20">
        <f>SUM($R$57:$R$59)</f>
        <v>147.81</v>
      </c>
      <c r="S56" s="20">
        <f>SUM($S$57:$S$59)</f>
        <v>0</v>
      </c>
      <c r="T56" s="20">
        <f>SUM($T$57:$T$59)</f>
        <v>0</v>
      </c>
      <c r="U56" s="13">
        <f>SUM($U$57:$U$59)</f>
        <v>0</v>
      </c>
      <c r="V56" s="13">
        <f>SUM($V$57:$V$59)</f>
        <v>0</v>
      </c>
      <c r="W56" s="13">
        <f>SUM($W$57:$W$59)</f>
        <v>0</v>
      </c>
      <c r="X56" s="13">
        <f>SUM($X$57:$X$59)</f>
        <v>184</v>
      </c>
      <c r="Y56" s="13">
        <f>SUM($Y$57:$Y$59)</f>
        <v>126</v>
      </c>
      <c r="Z56" s="13">
        <f>SUM($Z$57:$Z$59)</f>
        <v>169.5</v>
      </c>
      <c r="AA56" s="13">
        <f>SUM($AA$57:$AA$59)</f>
        <v>0</v>
      </c>
      <c r="AB56" s="13">
        <f>SUM($AB$57:$AB$59)</f>
        <v>0</v>
      </c>
      <c r="AC56" s="13">
        <f>SUM($AC$57:$AC$59)</f>
        <v>0</v>
      </c>
      <c r="AD56" s="13">
        <f>SUM($AD$57:$AD$59)</f>
        <v>0</v>
      </c>
      <c r="AE56" s="13">
        <f>SUM($AE$57:$AE$59)</f>
        <v>0</v>
      </c>
      <c r="AF56" s="13">
        <f>SUM($AF$57:$AF$59)</f>
        <v>0</v>
      </c>
      <c r="AG56" s="13">
        <f>SUM($AG$57:$AG$59)</f>
        <v>0</v>
      </c>
      <c r="AH56" s="13">
        <f>SUM($AH$57:$AH$59)</f>
        <v>0</v>
      </c>
      <c r="AI56" s="13">
        <f>SUM($AI$57:$AI$59)</f>
        <v>0</v>
      </c>
      <c r="AJ56" s="13">
        <f>SUM($AJ$57:$AJ$59)</f>
        <v>0</v>
      </c>
      <c r="AK56" s="13">
        <f>SUM($AK$57:$AK$59)</f>
        <v>0</v>
      </c>
      <c r="AL56" s="13">
        <f>SUM($AL$57:$AL$59)</f>
        <v>0</v>
      </c>
      <c r="AM56" s="13">
        <f>SUM($AM$57:$AM$59)</f>
        <v>0</v>
      </c>
      <c r="AN56" s="13">
        <f>SUM($AN$57:$AN$59)</f>
        <v>0</v>
      </c>
      <c r="AO56" s="13">
        <f>SUM($AO$57:$AO$59)</f>
        <v>0</v>
      </c>
      <c r="AP56" s="13">
        <f>SUM($AP$57:$AP$59)</f>
        <v>0</v>
      </c>
      <c r="AQ56" s="13">
        <f>SUM($AQ$57:$AQ$59)</f>
        <v>0</v>
      </c>
      <c r="AR56" s="13">
        <f>SUM($AR$57:$AR$59)</f>
        <v>0</v>
      </c>
      <c r="AS56" s="13">
        <f>SUM($AS$57:$AS$59)</f>
        <v>0</v>
      </c>
      <c r="AT56" s="13">
        <f>SUM($AT$57:$AT$59)</f>
        <v>0</v>
      </c>
      <c r="AU56" s="13">
        <f>SUM($AU$57:$AU$59)</f>
        <v>0</v>
      </c>
      <c r="AV56" s="13">
        <f>SUM($AV$57:$AV$59)</f>
        <v>0</v>
      </c>
      <c r="AW56" s="13">
        <f>SUM($AW$57:$AW$59)</f>
        <v>0</v>
      </c>
      <c r="AX56" s="13">
        <f>SUM($AX$57:$AX$59)</f>
        <v>0</v>
      </c>
      <c r="AY56" s="13">
        <f>SUM($AY$57:$AY$59)</f>
        <v>0</v>
      </c>
      <c r="AZ56" s="13">
        <f>SUM($AZ$57:$AZ$59)</f>
        <v>0</v>
      </c>
      <c r="BA56" s="13">
        <f>SUM($BA$57:$BA$59)</f>
        <v>0</v>
      </c>
      <c r="BB56" s="13">
        <f>SUM($BB$57:$BB$59)</f>
        <v>0</v>
      </c>
      <c r="BC56" s="13">
        <f>SUM($BC$57:$BC$59)</f>
        <v>0</v>
      </c>
      <c r="BD56" s="13">
        <f>SUM($BD$57:$BD$59)</f>
        <v>0</v>
      </c>
      <c r="BE56" s="13">
        <f>SUM($BE$57:$BE$59)</f>
        <v>0</v>
      </c>
      <c r="BF56" s="13">
        <f>SUM($BF$57:$BF$59)</f>
        <v>0</v>
      </c>
      <c r="BG56" s="13">
        <f>SUM($BG$57:$BG$59)</f>
        <v>0</v>
      </c>
      <c r="BH56" s="13">
        <f>SUM($BH$57:$BH$59)</f>
        <v>0</v>
      </c>
      <c r="BI56" s="13">
        <f>SUM($BI$57:$BI$59)</f>
        <v>0</v>
      </c>
      <c r="BJ56" s="13">
        <f>SUM($BJ$57:$BJ$59)</f>
        <v>0</v>
      </c>
      <c r="BK56" s="13">
        <f>SUM($BK$57:$BK$59)</f>
        <v>0</v>
      </c>
      <c r="BL56" s="13">
        <f>SUM($BL$57:$BL$59)</f>
        <v>0</v>
      </c>
      <c r="BM56" s="13">
        <f>SUM($BM$57:$BM$59)</f>
        <v>0</v>
      </c>
      <c r="BN56" s="13">
        <f>SUM($BN$57:$BN$59)</f>
        <v>0</v>
      </c>
      <c r="BO56" s="13">
        <f>SUM($BO$57:$BO$59)</f>
        <v>0</v>
      </c>
      <c r="BP56" s="13">
        <f>SUM($BP$57:$BP$59)</f>
        <v>0</v>
      </c>
      <c r="BQ56" s="13">
        <f>SUM($BQ$57:$BQ$59)</f>
        <v>0</v>
      </c>
      <c r="BR56" s="13">
        <f>SUM($BR$57:$BR$59)</f>
        <v>0</v>
      </c>
      <c r="BS56" s="13">
        <f>SUM($BS$57:$BS$59)</f>
        <v>0</v>
      </c>
      <c r="BT56" s="13">
        <f>SUM($BT$57:$BT$59)</f>
        <v>0</v>
      </c>
      <c r="BU56" s="13">
        <f>SUM($BU$57:$BU$59)</f>
        <v>0</v>
      </c>
      <c r="BV56" s="13">
        <f>SUM($BV$57:$BV$59)</f>
        <v>0</v>
      </c>
      <c r="BW56" s="13">
        <f>SUM($BW$57:$BW$59)</f>
        <v>0</v>
      </c>
      <c r="BX56" s="13">
        <f>SUM($BX$57:$BX$59)</f>
        <v>0</v>
      </c>
      <c r="BY56" s="13">
        <f>SUM($BY$57:$BY$59)</f>
        <v>0</v>
      </c>
      <c r="BZ56" s="13">
        <f>SUM($BZ$57:$BZ$59)</f>
        <v>0</v>
      </c>
      <c r="CA56" s="13">
        <f>SUM($CA$57:$CA$59)</f>
        <v>0</v>
      </c>
      <c r="CB56" s="13">
        <f>SUM($CB$57:$CB$59)</f>
        <v>0</v>
      </c>
      <c r="CC56" s="13">
        <f>SUM($CC$57:$CC$59)</f>
        <v>0</v>
      </c>
      <c r="CD56" s="13">
        <f>SUM($CD$57:$CD$59)</f>
        <v>0</v>
      </c>
      <c r="CE56" s="13">
        <f>SUM($CE$57:$CE$59)</f>
        <v>0</v>
      </c>
      <c r="CF56" s="13">
        <f>SUM($CF$57:$CF$59)</f>
        <v>0</v>
      </c>
      <c r="CG56" s="13">
        <f>SUM($CG$57:$CG$59)</f>
        <v>0</v>
      </c>
    </row>
    <row r="57" spans="1:85" ht="14.25" customHeight="1" outlineLevel="2" x14ac:dyDescent="0.25">
      <c r="A57" s="13"/>
      <c r="B57" s="13"/>
      <c r="C57" s="13" t="s">
        <v>11</v>
      </c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>
        <v>65</v>
      </c>
      <c r="S57" s="20"/>
      <c r="T57" s="20"/>
      <c r="U57" s="13"/>
      <c r="V57" s="13"/>
      <c r="W57" s="13"/>
      <c r="X57" s="13">
        <v>184</v>
      </c>
      <c r="Y57" s="13">
        <v>126</v>
      </c>
      <c r="Z57" s="13">
        <v>169.5</v>
      </c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</row>
    <row r="58" spans="1:85" ht="14.25" customHeight="1" outlineLevel="2" x14ac:dyDescent="0.25">
      <c r="A58" s="13"/>
      <c r="B58" s="13"/>
      <c r="C58" s="13" t="s">
        <v>24</v>
      </c>
      <c r="D58" s="20"/>
      <c r="E58" s="20"/>
      <c r="F58" s="20">
        <v>3896</v>
      </c>
      <c r="G58" s="20">
        <v>2990</v>
      </c>
      <c r="H58" s="20">
        <v>2990</v>
      </c>
      <c r="I58" s="20">
        <v>2990</v>
      </c>
      <c r="J58" s="20">
        <v>2850</v>
      </c>
      <c r="K58" s="20">
        <v>2600</v>
      </c>
      <c r="L58" s="20">
        <v>2683.3</v>
      </c>
      <c r="M58" s="20">
        <v>1648.71</v>
      </c>
      <c r="N58" s="20">
        <v>880</v>
      </c>
      <c r="O58" s="20">
        <v>964.62</v>
      </c>
      <c r="P58" s="20">
        <v>880</v>
      </c>
      <c r="Q58" s="20">
        <v>80.55</v>
      </c>
      <c r="R58" s="20">
        <v>82.81</v>
      </c>
      <c r="S58" s="20"/>
      <c r="T58" s="20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</row>
    <row r="59" spans="1:85" ht="14.25" customHeight="1" outlineLevel="2" x14ac:dyDescent="0.25">
      <c r="A59" s="13"/>
      <c r="B59" s="13"/>
      <c r="C59" s="13" t="s">
        <v>51</v>
      </c>
      <c r="D59" s="20">
        <v>975.59</v>
      </c>
      <c r="E59" s="20">
        <v>856.84</v>
      </c>
      <c r="F59" s="20"/>
      <c r="G59" s="20">
        <v>500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</row>
    <row r="60" spans="1:85" ht="14.25" customHeight="1" outlineLevel="1" x14ac:dyDescent="0.25">
      <c r="A60" s="13"/>
      <c r="B60" s="13" t="s">
        <v>52</v>
      </c>
      <c r="C60" s="13"/>
      <c r="D60" s="20">
        <f>SUM($D$61:$D$62)</f>
        <v>0</v>
      </c>
      <c r="E60" s="20">
        <f>SUM($E$61:$E$62)</f>
        <v>0</v>
      </c>
      <c r="F60" s="20">
        <f>SUM($F$61:$F$62)</f>
        <v>0</v>
      </c>
      <c r="G60" s="20">
        <f>SUM($G$61:$G$62)</f>
        <v>0</v>
      </c>
      <c r="H60" s="20">
        <f>SUM($H$61:$H$62)</f>
        <v>0</v>
      </c>
      <c r="I60" s="20">
        <f>SUM($I$61:$I$62)</f>
        <v>0</v>
      </c>
      <c r="J60" s="20">
        <f>SUM($J$61:$J$62)</f>
        <v>0</v>
      </c>
      <c r="K60" s="20">
        <f>SUM($K$61:$K$62)</f>
        <v>0</v>
      </c>
      <c r="L60" s="20">
        <f>SUM($L$61:$L$62)</f>
        <v>748.4</v>
      </c>
      <c r="M60" s="20">
        <f>SUM($M$61:$M$62)</f>
        <v>0</v>
      </c>
      <c r="N60" s="20">
        <f>SUM($N$61:$N$62)</f>
        <v>0</v>
      </c>
      <c r="O60" s="20">
        <f>SUM($O$61:$O$62)</f>
        <v>0</v>
      </c>
      <c r="P60" s="20">
        <f>SUM($P$61:$P$62)</f>
        <v>0</v>
      </c>
      <c r="Q60" s="20">
        <f>SUM($Q$61:$Q$62)</f>
        <v>0</v>
      </c>
      <c r="R60" s="20">
        <f>SUM($R$61:$R$62)</f>
        <v>0</v>
      </c>
      <c r="S60" s="20">
        <f>SUM($S$61:$S$62)</f>
        <v>0</v>
      </c>
      <c r="T60" s="20">
        <f>SUM($T$61:$T$62)</f>
        <v>0</v>
      </c>
      <c r="U60" s="13">
        <f>SUM($U$61:$U$62)</f>
        <v>0</v>
      </c>
      <c r="V60" s="13">
        <f>SUM($V$61:$V$62)</f>
        <v>0</v>
      </c>
      <c r="W60" s="13">
        <f>SUM($W$61:$W$62)</f>
        <v>0</v>
      </c>
      <c r="X60" s="13">
        <f>SUM($X$61:$X$62)</f>
        <v>0</v>
      </c>
      <c r="Y60" s="13">
        <f>SUM($Y$61:$Y$62)</f>
        <v>0</v>
      </c>
      <c r="Z60" s="13">
        <f>SUM($Z$61:$Z$62)</f>
        <v>409.85</v>
      </c>
      <c r="AA60" s="13">
        <f>SUM($AA$61:$AA$62)</f>
        <v>0</v>
      </c>
      <c r="AB60" s="13">
        <f>SUM($AB$61:$AB$62)</f>
        <v>0</v>
      </c>
      <c r="AC60" s="13">
        <f>SUM($AC$61:$AC$62)</f>
        <v>0</v>
      </c>
      <c r="AD60" s="13">
        <f>SUM($AD$61:$AD$62)</f>
        <v>0</v>
      </c>
      <c r="AE60" s="13">
        <f>SUM($AE$61:$AE$62)</f>
        <v>0</v>
      </c>
      <c r="AF60" s="13">
        <f>SUM($AF$61:$AF$62)</f>
        <v>0</v>
      </c>
      <c r="AG60" s="13">
        <f>SUM($AG$61:$AG$62)</f>
        <v>0</v>
      </c>
      <c r="AH60" s="13">
        <f>SUM($AH$61:$AH$62)</f>
        <v>0</v>
      </c>
      <c r="AI60" s="13">
        <f>SUM($AI$61:$AI$62)</f>
        <v>0</v>
      </c>
      <c r="AJ60" s="13">
        <f>SUM($AJ$61:$AJ$62)</f>
        <v>0</v>
      </c>
      <c r="AK60" s="13">
        <f>SUM($AK$61:$AK$62)</f>
        <v>0</v>
      </c>
      <c r="AL60" s="13">
        <f>SUM($AL$61:$AL$62)</f>
        <v>0</v>
      </c>
      <c r="AM60" s="13">
        <f>SUM($AM$61:$AM$62)</f>
        <v>0</v>
      </c>
      <c r="AN60" s="13">
        <f>SUM($AN$61:$AN$62)</f>
        <v>0</v>
      </c>
      <c r="AO60" s="13">
        <f>SUM($AO$61:$AO$62)</f>
        <v>0</v>
      </c>
      <c r="AP60" s="13">
        <f>SUM($AP$61:$AP$62)</f>
        <v>0</v>
      </c>
      <c r="AQ60" s="13">
        <f>SUM($AQ$61:$AQ$62)</f>
        <v>0</v>
      </c>
      <c r="AR60" s="13">
        <f>SUM($AR$61:$AR$62)</f>
        <v>0</v>
      </c>
      <c r="AS60" s="13">
        <f>SUM($AS$61:$AS$62)</f>
        <v>0</v>
      </c>
      <c r="AT60" s="13">
        <f>SUM($AT$61:$AT$62)</f>
        <v>0</v>
      </c>
      <c r="AU60" s="13">
        <f>SUM($AU$61:$AU$62)</f>
        <v>0</v>
      </c>
      <c r="AV60" s="13">
        <f>SUM($AV$61:$AV$62)</f>
        <v>0</v>
      </c>
      <c r="AW60" s="13">
        <f>SUM($AW$61:$AW$62)</f>
        <v>0</v>
      </c>
      <c r="AX60" s="13">
        <f>SUM($AX$61:$AX$62)</f>
        <v>0</v>
      </c>
      <c r="AY60" s="13">
        <f>SUM($AY$61:$AY$62)</f>
        <v>0</v>
      </c>
      <c r="AZ60" s="13">
        <f>SUM($AZ$61:$AZ$62)</f>
        <v>0</v>
      </c>
      <c r="BA60" s="13">
        <f>SUM($BA$61:$BA$62)</f>
        <v>0</v>
      </c>
      <c r="BB60" s="13">
        <f>SUM($BB$61:$BB$62)</f>
        <v>0</v>
      </c>
      <c r="BC60" s="13">
        <f>SUM($BC$61:$BC$62)</f>
        <v>0</v>
      </c>
      <c r="BD60" s="13">
        <f>SUM($BD$61:$BD$62)</f>
        <v>0</v>
      </c>
      <c r="BE60" s="13">
        <f>SUM($BE$61:$BE$62)</f>
        <v>0</v>
      </c>
      <c r="BF60" s="13">
        <f>SUM($BF$61:$BF$62)</f>
        <v>0</v>
      </c>
      <c r="BG60" s="13">
        <f>SUM($BG$61:$BG$62)</f>
        <v>0</v>
      </c>
      <c r="BH60" s="13">
        <f>SUM($BH$61:$BH$62)</f>
        <v>0</v>
      </c>
      <c r="BI60" s="13">
        <f>SUM($BI$61:$BI$62)</f>
        <v>0</v>
      </c>
      <c r="BJ60" s="13">
        <f>SUM($BJ$61:$BJ$62)</f>
        <v>0</v>
      </c>
      <c r="BK60" s="13">
        <f>SUM($BK$61:$BK$62)</f>
        <v>0</v>
      </c>
      <c r="BL60" s="13">
        <f>SUM($BL$61:$BL$62)</f>
        <v>0</v>
      </c>
      <c r="BM60" s="13">
        <f>SUM($BM$61:$BM$62)</f>
        <v>0</v>
      </c>
      <c r="BN60" s="13">
        <f>SUM($BN$61:$BN$62)</f>
        <v>0</v>
      </c>
      <c r="BO60" s="13">
        <f>SUM($BO$61:$BO$62)</f>
        <v>0</v>
      </c>
      <c r="BP60" s="13">
        <f>SUM($BP$61:$BP$62)</f>
        <v>0</v>
      </c>
      <c r="BQ60" s="13">
        <f>SUM($BQ$61:$BQ$62)</f>
        <v>0</v>
      </c>
      <c r="BR60" s="13">
        <f>SUM($BR$61:$BR$62)</f>
        <v>0</v>
      </c>
      <c r="BS60" s="13">
        <f>SUM($BS$61:$BS$62)</f>
        <v>0</v>
      </c>
      <c r="BT60" s="13">
        <f>SUM($BT$61:$BT$62)</f>
        <v>0</v>
      </c>
      <c r="BU60" s="13">
        <f>SUM($BU$61:$BU$62)</f>
        <v>0</v>
      </c>
      <c r="BV60" s="13">
        <f>SUM($BV$61:$BV$62)</f>
        <v>0</v>
      </c>
      <c r="BW60" s="13">
        <f>SUM($BW$61:$BW$62)</f>
        <v>0</v>
      </c>
      <c r="BX60" s="13">
        <f>SUM($BX$61:$BX$62)</f>
        <v>0</v>
      </c>
      <c r="BY60" s="13">
        <f>SUM($BY$61:$BY$62)</f>
        <v>0</v>
      </c>
      <c r="BZ60" s="13">
        <f>SUM($BZ$61:$BZ$62)</f>
        <v>0</v>
      </c>
      <c r="CA60" s="13">
        <f>SUM($CA$61:$CA$62)</f>
        <v>0</v>
      </c>
      <c r="CB60" s="13">
        <f>SUM($CB$61:$CB$62)</f>
        <v>0</v>
      </c>
      <c r="CC60" s="13">
        <f>SUM($CC$61:$CC$62)</f>
        <v>0</v>
      </c>
      <c r="CD60" s="13">
        <f>SUM($CD$61:$CD$62)</f>
        <v>0</v>
      </c>
      <c r="CE60" s="13">
        <f>SUM($CE$61:$CE$62)</f>
        <v>0</v>
      </c>
      <c r="CF60" s="13">
        <f>SUM($CF$61:$CF$62)</f>
        <v>0</v>
      </c>
      <c r="CG60" s="13">
        <f>SUM($CG$61:$CG$62)</f>
        <v>0</v>
      </c>
    </row>
    <row r="61" spans="1:85" ht="14.25" customHeight="1" outlineLevel="2" x14ac:dyDescent="0.25">
      <c r="A61" s="13"/>
      <c r="B61" s="13"/>
      <c r="C61" s="13" t="s">
        <v>53</v>
      </c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13"/>
      <c r="V61" s="13"/>
      <c r="W61" s="13"/>
      <c r="X61" s="13"/>
      <c r="Y61" s="13"/>
      <c r="Z61" s="13">
        <v>409.85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</row>
    <row r="62" spans="1:85" ht="14.25" customHeight="1" outlineLevel="2" x14ac:dyDescent="0.25">
      <c r="A62" s="13"/>
      <c r="B62" s="13"/>
      <c r="C62" s="13" t="s">
        <v>54</v>
      </c>
      <c r="D62" s="20"/>
      <c r="E62" s="20"/>
      <c r="F62" s="20"/>
      <c r="G62" s="20"/>
      <c r="H62" s="20"/>
      <c r="I62" s="20"/>
      <c r="J62" s="20"/>
      <c r="K62" s="20"/>
      <c r="L62" s="20">
        <v>748.4</v>
      </c>
      <c r="M62" s="20"/>
      <c r="N62" s="20"/>
      <c r="O62" s="20"/>
      <c r="P62" s="20"/>
      <c r="Q62" s="20"/>
      <c r="R62" s="20"/>
      <c r="S62" s="20"/>
      <c r="T62" s="20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</row>
    <row r="63" spans="1:85" ht="14.25" customHeight="1" outlineLevel="1" x14ac:dyDescent="0.25">
      <c r="A63" s="13"/>
      <c r="B63" s="13" t="s">
        <v>55</v>
      </c>
      <c r="C63" s="13"/>
      <c r="D63" s="20">
        <f>SUM($D$64)</f>
        <v>0</v>
      </c>
      <c r="E63" s="20">
        <f>SUM($E$64)</f>
        <v>0</v>
      </c>
      <c r="F63" s="20">
        <f>SUM($F$64)</f>
        <v>0</v>
      </c>
      <c r="G63" s="20">
        <f>SUM($G$64)</f>
        <v>0</v>
      </c>
      <c r="H63" s="20">
        <f>SUM($H$64)</f>
        <v>0</v>
      </c>
      <c r="I63" s="20">
        <f>SUM($I$64)</f>
        <v>0</v>
      </c>
      <c r="J63" s="20">
        <f>SUM($J$64)</f>
        <v>0</v>
      </c>
      <c r="K63" s="20">
        <f>SUM($K$64)</f>
        <v>0</v>
      </c>
      <c r="L63" s="20">
        <f>SUM($L$64)</f>
        <v>0</v>
      </c>
      <c r="M63" s="20">
        <f>SUM($M$64)</f>
        <v>0</v>
      </c>
      <c r="N63" s="20">
        <f>SUM($N$64)</f>
        <v>0</v>
      </c>
      <c r="O63" s="20">
        <f>SUM($O$64)</f>
        <v>0</v>
      </c>
      <c r="P63" s="20">
        <f>SUM($P$64)</f>
        <v>0</v>
      </c>
      <c r="Q63" s="20">
        <f>SUM($Q$64)</f>
        <v>0</v>
      </c>
      <c r="R63" s="20">
        <f>SUM($R$64)</f>
        <v>0</v>
      </c>
      <c r="S63" s="20">
        <f>SUM($S$64)</f>
        <v>0</v>
      </c>
      <c r="T63" s="20">
        <f>SUM($T$64)</f>
        <v>0</v>
      </c>
      <c r="U63" s="13">
        <f>SUM($U$64)</f>
        <v>0</v>
      </c>
      <c r="V63" s="13">
        <f>SUM($V$64)</f>
        <v>0</v>
      </c>
      <c r="W63" s="13">
        <f>SUM($W$64)</f>
        <v>0</v>
      </c>
      <c r="X63" s="13">
        <f>SUM($X$64)</f>
        <v>227.04</v>
      </c>
      <c r="Y63" s="13">
        <f>SUM($Y$64)</f>
        <v>213.84</v>
      </c>
      <c r="Z63" s="13">
        <f>SUM($Z$64)</f>
        <v>200.57000000000002</v>
      </c>
      <c r="AA63" s="13">
        <f>SUM($AA$64)</f>
        <v>0</v>
      </c>
      <c r="AB63" s="13">
        <f>SUM($AB$64)</f>
        <v>0</v>
      </c>
      <c r="AC63" s="13">
        <f>SUM($AC$64)</f>
        <v>0</v>
      </c>
      <c r="AD63" s="13">
        <f>SUM($AD$64)</f>
        <v>0</v>
      </c>
      <c r="AE63" s="13">
        <f>SUM($AE$64)</f>
        <v>0</v>
      </c>
      <c r="AF63" s="13">
        <f>SUM($AF$64)</f>
        <v>0</v>
      </c>
      <c r="AG63" s="13">
        <f>SUM($AG$64)</f>
        <v>0</v>
      </c>
      <c r="AH63" s="13">
        <f>SUM($AH$64)</f>
        <v>0</v>
      </c>
      <c r="AI63" s="13">
        <f>SUM($AI$64)</f>
        <v>0</v>
      </c>
      <c r="AJ63" s="13">
        <f>SUM($AJ$64)</f>
        <v>0</v>
      </c>
      <c r="AK63" s="13">
        <f>SUM($AK$64)</f>
        <v>0</v>
      </c>
      <c r="AL63" s="13">
        <f>SUM($AL$64)</f>
        <v>0</v>
      </c>
      <c r="AM63" s="13">
        <f>SUM($AM$64)</f>
        <v>0</v>
      </c>
      <c r="AN63" s="13">
        <f>SUM($AN$64)</f>
        <v>0</v>
      </c>
      <c r="AO63" s="13">
        <f>SUM($AO$64)</f>
        <v>0</v>
      </c>
      <c r="AP63" s="13">
        <f>SUM($AP$64)</f>
        <v>0</v>
      </c>
      <c r="AQ63" s="13">
        <f>SUM($AQ$64)</f>
        <v>0</v>
      </c>
      <c r="AR63" s="13">
        <f>SUM($AR$64)</f>
        <v>0</v>
      </c>
      <c r="AS63" s="13">
        <f>SUM($AS$64)</f>
        <v>0</v>
      </c>
      <c r="AT63" s="13">
        <f>SUM($AT$64)</f>
        <v>0</v>
      </c>
      <c r="AU63" s="13">
        <f>SUM($AU$64)</f>
        <v>0</v>
      </c>
      <c r="AV63" s="13">
        <f>SUM($AV$64)</f>
        <v>0</v>
      </c>
      <c r="AW63" s="13">
        <f>SUM($AW$64)</f>
        <v>0</v>
      </c>
      <c r="AX63" s="13">
        <f>SUM($AX$64)</f>
        <v>0</v>
      </c>
      <c r="AY63" s="13">
        <f>SUM($AY$64)</f>
        <v>0</v>
      </c>
      <c r="AZ63" s="13">
        <f>SUM($AZ$64)</f>
        <v>0</v>
      </c>
      <c r="BA63" s="13">
        <f>SUM($BA$64)</f>
        <v>0</v>
      </c>
      <c r="BB63" s="13">
        <f>SUM($BB$64)</f>
        <v>0</v>
      </c>
      <c r="BC63" s="13">
        <f>SUM($BC$64)</f>
        <v>0</v>
      </c>
      <c r="BD63" s="13">
        <f>SUM($BD$64)</f>
        <v>0</v>
      </c>
      <c r="BE63" s="13">
        <f>SUM($BE$64)</f>
        <v>0</v>
      </c>
      <c r="BF63" s="13">
        <f>SUM($BF$64)</f>
        <v>0</v>
      </c>
      <c r="BG63" s="13">
        <f>SUM($BG$64)</f>
        <v>0</v>
      </c>
      <c r="BH63" s="13">
        <f>SUM($BH$64)</f>
        <v>0</v>
      </c>
      <c r="BI63" s="13">
        <f>SUM($BI$64)</f>
        <v>0</v>
      </c>
      <c r="BJ63" s="13">
        <f>SUM($BJ$64)</f>
        <v>0</v>
      </c>
      <c r="BK63" s="13">
        <f>SUM($BK$64)</f>
        <v>0</v>
      </c>
      <c r="BL63" s="13">
        <f>SUM($BL$64)</f>
        <v>0</v>
      </c>
      <c r="BM63" s="13">
        <f>SUM($BM$64)</f>
        <v>0</v>
      </c>
      <c r="BN63" s="13">
        <f>SUM($BN$64)</f>
        <v>0</v>
      </c>
      <c r="BO63" s="13">
        <f>SUM($BO$64)</f>
        <v>0</v>
      </c>
      <c r="BP63" s="13">
        <f>SUM($BP$64)</f>
        <v>0</v>
      </c>
      <c r="BQ63" s="13">
        <f>SUM($BQ$64)</f>
        <v>0</v>
      </c>
      <c r="BR63" s="13">
        <f>SUM($BR$64)</f>
        <v>0</v>
      </c>
      <c r="BS63" s="13">
        <f>SUM($BS$64)</f>
        <v>0</v>
      </c>
      <c r="BT63" s="13">
        <f>SUM($BT$64)</f>
        <v>0</v>
      </c>
      <c r="BU63" s="13">
        <f>SUM($BU$64)</f>
        <v>0</v>
      </c>
      <c r="BV63" s="13">
        <f>SUM($BV$64)</f>
        <v>0</v>
      </c>
      <c r="BW63" s="13">
        <f>SUM($BW$64)</f>
        <v>0</v>
      </c>
      <c r="BX63" s="13">
        <f>SUM($BX$64)</f>
        <v>0</v>
      </c>
      <c r="BY63" s="13">
        <f>SUM($BY$64)</f>
        <v>0</v>
      </c>
      <c r="BZ63" s="13">
        <f>SUM($BZ$64)</f>
        <v>0</v>
      </c>
      <c r="CA63" s="13">
        <f>SUM($CA$64)</f>
        <v>0</v>
      </c>
      <c r="CB63" s="13">
        <f>SUM($CB$64)</f>
        <v>0</v>
      </c>
      <c r="CC63" s="13">
        <f>SUM($CC$64)</f>
        <v>0</v>
      </c>
      <c r="CD63" s="13">
        <f>SUM($CD$64)</f>
        <v>0</v>
      </c>
      <c r="CE63" s="13">
        <f>SUM($CE$64)</f>
        <v>0</v>
      </c>
      <c r="CF63" s="13">
        <f>SUM($CF$64)</f>
        <v>0</v>
      </c>
      <c r="CG63" s="13">
        <f>SUM($CG$64)</f>
        <v>0</v>
      </c>
    </row>
    <row r="64" spans="1:85" ht="14.25" customHeight="1" outlineLevel="2" x14ac:dyDescent="0.25">
      <c r="A64" s="13"/>
      <c r="B64" s="13"/>
      <c r="C64" s="13" t="s">
        <v>11</v>
      </c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13"/>
      <c r="V64" s="13"/>
      <c r="W64" s="13"/>
      <c r="X64" s="13">
        <v>227.04</v>
      </c>
      <c r="Y64" s="13">
        <v>213.84</v>
      </c>
      <c r="Z64" s="13">
        <v>200.57000000000002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</row>
    <row r="65" spans="1:85" ht="14.25" customHeight="1" outlineLevel="1" x14ac:dyDescent="0.25">
      <c r="A65" s="13"/>
      <c r="B65" s="13" t="s">
        <v>56</v>
      </c>
      <c r="C65" s="13"/>
      <c r="D65" s="20">
        <f>SUM($D$66:$D$78)</f>
        <v>0</v>
      </c>
      <c r="E65" s="20">
        <f>SUM($E$66:$E$78)</f>
        <v>0</v>
      </c>
      <c r="F65" s="20">
        <f>SUM($F$66:$F$78)</f>
        <v>0</v>
      </c>
      <c r="G65" s="20">
        <f>SUM($G$66:$G$78)</f>
        <v>0</v>
      </c>
      <c r="H65" s="20">
        <f>SUM($H$66:$H$78)</f>
        <v>0</v>
      </c>
      <c r="I65" s="20">
        <f>SUM($I$66:$I$78)</f>
        <v>0</v>
      </c>
      <c r="J65" s="20">
        <f>SUM($J$66:$J$78)</f>
        <v>0</v>
      </c>
      <c r="K65" s="20">
        <f>SUM($K$66:$K$78)</f>
        <v>0</v>
      </c>
      <c r="L65" s="20">
        <f>SUM($L$66:$L$78)</f>
        <v>0</v>
      </c>
      <c r="M65" s="20">
        <f>SUM($M$66:$M$78)</f>
        <v>0</v>
      </c>
      <c r="N65" s="20">
        <f>SUM($N$66:$N$78)</f>
        <v>0</v>
      </c>
      <c r="O65" s="20">
        <f>SUM($O$66:$O$78)</f>
        <v>0</v>
      </c>
      <c r="P65" s="20">
        <f>SUM($P$66:$P$78)</f>
        <v>3598.13</v>
      </c>
      <c r="Q65" s="20">
        <f>SUM($Q$66:$Q$78)</f>
        <v>3983.87</v>
      </c>
      <c r="R65" s="20">
        <f>SUM($R$66:$R$78)</f>
        <v>2280.7900000000004</v>
      </c>
      <c r="S65" s="20">
        <f>SUM($S$66:$S$78)</f>
        <v>1771.8500000000001</v>
      </c>
      <c r="T65" s="20">
        <f>SUM($T$66:$T$78)</f>
        <v>2420.15</v>
      </c>
      <c r="U65" s="13">
        <f>SUM($U$66:$U$78)</f>
        <v>30828.1</v>
      </c>
      <c r="V65" s="13">
        <f>SUM($V$66:$V$78)</f>
        <v>50799.75</v>
      </c>
      <c r="W65" s="13">
        <f>SUM($W$66:$W$78)</f>
        <v>26266.010000000002</v>
      </c>
      <c r="X65" s="13">
        <f>SUM($X$66:$X$78)</f>
        <v>12535.76</v>
      </c>
      <c r="Y65" s="13">
        <f>SUM($Y$66:$Y$78)</f>
        <v>12373.14</v>
      </c>
      <c r="Z65" s="13">
        <f>SUM($Z$66:$Z$78)</f>
        <v>739</v>
      </c>
      <c r="AA65" s="13">
        <f>SUM($AA$66:$AA$78)</f>
        <v>0</v>
      </c>
      <c r="AB65" s="13">
        <f>SUM($AB$66:$AB$78)</f>
        <v>0</v>
      </c>
      <c r="AC65" s="13">
        <f>SUM($AC$66:$AC$78)</f>
        <v>0</v>
      </c>
      <c r="AD65" s="13">
        <f>SUM($AD$66:$AD$78)</f>
        <v>0</v>
      </c>
      <c r="AE65" s="13">
        <f>SUM($AE$66:$AE$78)</f>
        <v>0</v>
      </c>
      <c r="AF65" s="13">
        <f>SUM($AF$66:$AF$78)</f>
        <v>0</v>
      </c>
      <c r="AG65" s="13">
        <f>SUM($AG$66:$AG$78)</f>
        <v>0</v>
      </c>
      <c r="AH65" s="13">
        <f>SUM($AH$66:$AH$78)</f>
        <v>0</v>
      </c>
      <c r="AI65" s="13">
        <f>SUM($AI$66:$AI$78)</f>
        <v>0</v>
      </c>
      <c r="AJ65" s="13">
        <f>SUM($AJ$66:$AJ$78)</f>
        <v>0</v>
      </c>
      <c r="AK65" s="13">
        <f>SUM($AK$66:$AK$78)</f>
        <v>0</v>
      </c>
      <c r="AL65" s="13">
        <f>SUM($AL$66:$AL$78)</f>
        <v>0</v>
      </c>
      <c r="AM65" s="13">
        <f>SUM($AM$66:$AM$78)</f>
        <v>0</v>
      </c>
      <c r="AN65" s="13">
        <f>SUM($AN$66:$AN$78)</f>
        <v>0</v>
      </c>
      <c r="AO65" s="13">
        <f>SUM($AO$66:$AO$78)</f>
        <v>0</v>
      </c>
      <c r="AP65" s="13">
        <f>SUM($AP$66:$AP$78)</f>
        <v>0</v>
      </c>
      <c r="AQ65" s="13">
        <f>SUM($AQ$66:$AQ$78)</f>
        <v>0</v>
      </c>
      <c r="AR65" s="13">
        <f>SUM($AR$66:$AR$78)</f>
        <v>0</v>
      </c>
      <c r="AS65" s="13">
        <f>SUM($AS$66:$AS$78)</f>
        <v>0</v>
      </c>
      <c r="AT65" s="13">
        <f>SUM($AT$66:$AT$78)</f>
        <v>0</v>
      </c>
      <c r="AU65" s="13">
        <f>SUM($AU$66:$AU$78)</f>
        <v>0</v>
      </c>
      <c r="AV65" s="13">
        <f>SUM($AV$66:$AV$78)</f>
        <v>0</v>
      </c>
      <c r="AW65" s="13">
        <f>SUM($AW$66:$AW$78)</f>
        <v>0</v>
      </c>
      <c r="AX65" s="13">
        <f>SUM($AX$66:$AX$78)</f>
        <v>0</v>
      </c>
      <c r="AY65" s="13">
        <f>SUM($AY$66:$AY$78)</f>
        <v>0</v>
      </c>
      <c r="AZ65" s="13">
        <f>SUM($AZ$66:$AZ$78)</f>
        <v>0</v>
      </c>
      <c r="BA65" s="13">
        <f>SUM($BA$66:$BA$78)</f>
        <v>0</v>
      </c>
      <c r="BB65" s="13">
        <f>SUM($BB$66:$BB$78)</f>
        <v>0</v>
      </c>
      <c r="BC65" s="13">
        <f>SUM($BC$66:$BC$78)</f>
        <v>0</v>
      </c>
      <c r="BD65" s="13">
        <f>SUM($BD$66:$BD$78)</f>
        <v>0</v>
      </c>
      <c r="BE65" s="13">
        <f>SUM($BE$66:$BE$78)</f>
        <v>0</v>
      </c>
      <c r="BF65" s="13">
        <f>SUM($BF$66:$BF$78)</f>
        <v>0</v>
      </c>
      <c r="BG65" s="13">
        <f>SUM($BG$66:$BG$78)</f>
        <v>0</v>
      </c>
      <c r="BH65" s="13">
        <f>SUM($BH$66:$BH$78)</f>
        <v>0</v>
      </c>
      <c r="BI65" s="13">
        <f>SUM($BI$66:$BI$78)</f>
        <v>0</v>
      </c>
      <c r="BJ65" s="13">
        <f>SUM($BJ$66:$BJ$78)</f>
        <v>0</v>
      </c>
      <c r="BK65" s="13">
        <f>SUM($BK$66:$BK$78)</f>
        <v>0</v>
      </c>
      <c r="BL65" s="13">
        <f>SUM($BL$66:$BL$78)</f>
        <v>0</v>
      </c>
      <c r="BM65" s="13">
        <f>SUM($BM$66:$BM$78)</f>
        <v>0</v>
      </c>
      <c r="BN65" s="13">
        <f>SUM($BN$66:$BN$78)</f>
        <v>0</v>
      </c>
      <c r="BO65" s="13">
        <f>SUM($BO$66:$BO$78)</f>
        <v>0</v>
      </c>
      <c r="BP65" s="13">
        <f>SUM($BP$66:$BP$78)</f>
        <v>0</v>
      </c>
      <c r="BQ65" s="13">
        <f>SUM($BQ$66:$BQ$78)</f>
        <v>0</v>
      </c>
      <c r="BR65" s="13">
        <f>SUM($BR$66:$BR$78)</f>
        <v>0</v>
      </c>
      <c r="BS65" s="13">
        <f>SUM($BS$66:$BS$78)</f>
        <v>0</v>
      </c>
      <c r="BT65" s="13">
        <f>SUM($BT$66:$BT$78)</f>
        <v>0</v>
      </c>
      <c r="BU65" s="13">
        <f>SUM($BU$66:$BU$78)</f>
        <v>0</v>
      </c>
      <c r="BV65" s="13">
        <f>SUM($BV$66:$BV$78)</f>
        <v>0</v>
      </c>
      <c r="BW65" s="13">
        <f>SUM($BW$66:$BW$78)</f>
        <v>0</v>
      </c>
      <c r="BX65" s="13">
        <f>SUM($BX$66:$BX$78)</f>
        <v>0</v>
      </c>
      <c r="BY65" s="13">
        <f>SUM($BY$66:$BY$78)</f>
        <v>0</v>
      </c>
      <c r="BZ65" s="13">
        <f>SUM($BZ$66:$BZ$78)</f>
        <v>0</v>
      </c>
      <c r="CA65" s="13">
        <f>SUM($CA$66:$CA$78)</f>
        <v>0</v>
      </c>
      <c r="CB65" s="13">
        <f>SUM($CB$66:$CB$78)</f>
        <v>0</v>
      </c>
      <c r="CC65" s="13">
        <f>SUM($CC$66:$CC$78)</f>
        <v>0</v>
      </c>
      <c r="CD65" s="13">
        <f>SUM($CD$66:$CD$78)</f>
        <v>0</v>
      </c>
      <c r="CE65" s="13">
        <f>SUM($CE$66:$CE$78)</f>
        <v>0</v>
      </c>
      <c r="CF65" s="13">
        <f>SUM($CF$66:$CF$78)</f>
        <v>0</v>
      </c>
      <c r="CG65" s="13">
        <f>SUM($CG$66:$CG$78)</f>
        <v>0</v>
      </c>
    </row>
    <row r="66" spans="1:85" ht="14.25" customHeight="1" outlineLevel="2" x14ac:dyDescent="0.25">
      <c r="A66" s="13"/>
      <c r="B66" s="13"/>
      <c r="C66" s="13" t="s">
        <v>57</v>
      </c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>
        <v>400</v>
      </c>
      <c r="Q66" s="20">
        <v>801</v>
      </c>
      <c r="R66" s="20">
        <v>400</v>
      </c>
      <c r="S66" s="20">
        <v>400</v>
      </c>
      <c r="T66" s="20">
        <v>579.9</v>
      </c>
      <c r="U66" s="13">
        <v>400</v>
      </c>
      <c r="V66" s="13"/>
      <c r="W66" s="13">
        <v>1000</v>
      </c>
      <c r="X66" s="13">
        <v>1993.9</v>
      </c>
      <c r="Y66" s="13">
        <v>2189.7999999999997</v>
      </c>
      <c r="Z66" s="13">
        <v>239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</row>
    <row r="67" spans="1:85" ht="14.25" customHeight="1" outlineLevel="2" x14ac:dyDescent="0.25">
      <c r="A67" s="13"/>
      <c r="B67" s="13"/>
      <c r="C67" s="13" t="s">
        <v>58</v>
      </c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>
        <v>250</v>
      </c>
      <c r="S67" s="20">
        <v>250</v>
      </c>
      <c r="T67" s="20">
        <v>500</v>
      </c>
      <c r="U67" s="13"/>
      <c r="V67" s="13">
        <v>250</v>
      </c>
      <c r="W67" s="13">
        <v>500</v>
      </c>
      <c r="X67" s="13">
        <v>500</v>
      </c>
      <c r="Y67" s="13">
        <v>500</v>
      </c>
      <c r="Z67" s="13">
        <v>500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</row>
    <row r="68" spans="1:85" ht="14.25" customHeight="1" outlineLevel="2" x14ac:dyDescent="0.25">
      <c r="A68" s="13"/>
      <c r="B68" s="13"/>
      <c r="C68" s="13" t="s">
        <v>19</v>
      </c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>
        <v>265</v>
      </c>
      <c r="Q68" s="20">
        <v>265</v>
      </c>
      <c r="R68" s="20">
        <v>265</v>
      </c>
      <c r="S68" s="20">
        <v>265</v>
      </c>
      <c r="T68" s="20">
        <v>265</v>
      </c>
      <c r="U68" s="13">
        <v>270.66000000000003</v>
      </c>
      <c r="V68" s="13">
        <v>265</v>
      </c>
      <c r="W68" s="13">
        <v>372.65</v>
      </c>
      <c r="X68" s="13"/>
      <c r="Y68" s="13">
        <v>372.65</v>
      </c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</row>
    <row r="69" spans="1:85" ht="14.25" customHeight="1" outlineLevel="2" x14ac:dyDescent="0.25">
      <c r="A69" s="13"/>
      <c r="B69" s="13"/>
      <c r="C69" s="13" t="s">
        <v>59</v>
      </c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>
        <v>857.55</v>
      </c>
      <c r="Q69" s="20">
        <v>1081.23</v>
      </c>
      <c r="R69" s="20">
        <v>1190.8900000000001</v>
      </c>
      <c r="S69" s="20">
        <v>681.95</v>
      </c>
      <c r="T69" s="20">
        <v>578.76</v>
      </c>
      <c r="U69" s="13">
        <v>1100.42</v>
      </c>
      <c r="V69" s="13">
        <v>3265.62</v>
      </c>
      <c r="W69" s="13">
        <v>3573.44</v>
      </c>
      <c r="X69" s="13">
        <v>4209.95</v>
      </c>
      <c r="Y69" s="13">
        <v>1907.19</v>
      </c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</row>
    <row r="70" spans="1:85" ht="14.25" customHeight="1" outlineLevel="2" x14ac:dyDescent="0.25">
      <c r="A70" s="13"/>
      <c r="B70" s="13"/>
      <c r="C70" s="13" t="s">
        <v>41</v>
      </c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>
        <v>321.58999999999997</v>
      </c>
      <c r="U70" s="13"/>
      <c r="V70" s="13">
        <v>309.67</v>
      </c>
      <c r="W70" s="13">
        <v>309.67</v>
      </c>
      <c r="X70" s="13"/>
      <c r="Y70" s="13">
        <v>312.37</v>
      </c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</row>
    <row r="71" spans="1:85" ht="14.25" customHeight="1" outlineLevel="2" x14ac:dyDescent="0.25">
      <c r="A71" s="13"/>
      <c r="B71" s="13"/>
      <c r="C71" s="13" t="s">
        <v>25</v>
      </c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>
        <v>176.64</v>
      </c>
      <c r="Q71" s="20">
        <v>174.9</v>
      </c>
      <c r="R71" s="20">
        <v>174.9</v>
      </c>
      <c r="S71" s="20">
        <v>174.9</v>
      </c>
      <c r="T71" s="20">
        <v>174.9</v>
      </c>
      <c r="U71" s="13">
        <v>174.9</v>
      </c>
      <c r="V71" s="13">
        <v>174.64</v>
      </c>
      <c r="W71" s="13">
        <v>170.35</v>
      </c>
      <c r="X71" s="13"/>
      <c r="Y71" s="13">
        <v>662.11999999999989</v>
      </c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</row>
    <row r="72" spans="1:85" ht="14.25" customHeight="1" outlineLevel="2" x14ac:dyDescent="0.25">
      <c r="A72" s="13"/>
      <c r="B72" s="13"/>
      <c r="C72" s="13" t="s">
        <v>29</v>
      </c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13"/>
      <c r="V72" s="13"/>
      <c r="W72" s="13"/>
      <c r="X72" s="13"/>
      <c r="Y72" s="13">
        <v>1367.5700000000002</v>
      </c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</row>
    <row r="73" spans="1:85" ht="14.25" customHeight="1" outlineLevel="2" x14ac:dyDescent="0.25">
      <c r="A73" s="13"/>
      <c r="B73" s="13"/>
      <c r="C73" s="13" t="s">
        <v>60</v>
      </c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>
        <v>1898.94</v>
      </c>
      <c r="Q73" s="20">
        <v>1411.74</v>
      </c>
      <c r="R73" s="20"/>
      <c r="S73" s="20"/>
      <c r="T73" s="20"/>
      <c r="U73" s="13">
        <v>13882.12</v>
      </c>
      <c r="V73" s="13">
        <v>5534.82</v>
      </c>
      <c r="W73" s="13">
        <v>5339.9</v>
      </c>
      <c r="X73" s="13"/>
      <c r="Y73" s="13">
        <v>5061.4399999999996</v>
      </c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</row>
    <row r="74" spans="1:85" ht="14.25" customHeight="1" outlineLevel="2" x14ac:dyDescent="0.25">
      <c r="A74" s="13"/>
      <c r="B74" s="13"/>
      <c r="C74" s="13" t="s">
        <v>61</v>
      </c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13"/>
      <c r="V74" s="13">
        <v>40000</v>
      </c>
      <c r="W74" s="13">
        <v>15000</v>
      </c>
      <c r="X74" s="13">
        <v>5000</v>
      </c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</row>
    <row r="75" spans="1:85" ht="14.25" customHeight="1" outlineLevel="2" x14ac:dyDescent="0.25">
      <c r="A75" s="13"/>
      <c r="B75" s="13"/>
      <c r="C75" s="13" t="s">
        <v>30</v>
      </c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13"/>
      <c r="V75" s="13"/>
      <c r="W75" s="13"/>
      <c r="X75" s="13">
        <v>831.91</v>
      </c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</row>
    <row r="76" spans="1:85" ht="14.25" customHeight="1" outlineLevel="2" x14ac:dyDescent="0.25">
      <c r="A76" s="13"/>
      <c r="B76" s="13"/>
      <c r="C76" s="13" t="s">
        <v>62</v>
      </c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13"/>
      <c r="V76" s="13">
        <v>1000</v>
      </c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</row>
    <row r="77" spans="1:85" ht="14.25" customHeight="1" outlineLevel="2" x14ac:dyDescent="0.25">
      <c r="A77" s="13"/>
      <c r="B77" s="13"/>
      <c r="C77" s="13" t="s">
        <v>12</v>
      </c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13">
        <v>15000</v>
      </c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</row>
    <row r="78" spans="1:85" ht="14.25" customHeight="1" outlineLevel="2" x14ac:dyDescent="0.25">
      <c r="A78" s="13"/>
      <c r="B78" s="13"/>
      <c r="C78" s="13" t="s">
        <v>63</v>
      </c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>
        <v>250</v>
      </c>
      <c r="R78" s="20"/>
      <c r="S78" s="20"/>
      <c r="T78" s="20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</row>
    <row r="79" spans="1:85" ht="14.25" customHeight="1" outlineLevel="1" x14ac:dyDescent="0.25">
      <c r="A79" s="13"/>
      <c r="B79" s="13" t="s">
        <v>64</v>
      </c>
      <c r="C79" s="13"/>
      <c r="D79" s="20">
        <f>SUM($D$80:$D$81)</f>
        <v>1293.3</v>
      </c>
      <c r="E79" s="20">
        <f>SUM($E$80:$E$81)</f>
        <v>1051.28</v>
      </c>
      <c r="F79" s="20">
        <f>SUM($F$80:$F$81)</f>
        <v>1324.6100000000001</v>
      </c>
      <c r="G79" s="20">
        <f>SUM($G$80:$G$81)</f>
        <v>1329.1499999999999</v>
      </c>
      <c r="H79" s="20">
        <f>SUM($H$80:$H$81)</f>
        <v>1657.26</v>
      </c>
      <c r="I79" s="20">
        <f>SUM($I$80:$I$81)</f>
        <v>1554.6599999999999</v>
      </c>
      <c r="J79" s="20">
        <f>SUM($J$80:$J$81)</f>
        <v>1991.8</v>
      </c>
      <c r="K79" s="20">
        <f>SUM($K$80:$K$81)</f>
        <v>1794.51</v>
      </c>
      <c r="L79" s="20">
        <f>SUM($L$80:$L$81)</f>
        <v>1919.97</v>
      </c>
      <c r="M79" s="20">
        <f>SUM($M$80:$M$81)</f>
        <v>1842.6399999999999</v>
      </c>
      <c r="N79" s="20">
        <f>SUM($N$80:$N$81)</f>
        <v>1305.22</v>
      </c>
      <c r="O79" s="20">
        <f>SUM($O$80:$O$81)</f>
        <v>504.47</v>
      </c>
      <c r="P79" s="20">
        <f>SUM($P$80:$P$81)</f>
        <v>351.97</v>
      </c>
      <c r="Q79" s="20">
        <f>SUM($Q$80:$Q$81)</f>
        <v>374.3</v>
      </c>
      <c r="R79" s="20">
        <f>SUM($R$80:$R$81)</f>
        <v>404.85</v>
      </c>
      <c r="S79" s="20">
        <f>SUM($S$80:$S$81)</f>
        <v>365.51</v>
      </c>
      <c r="T79" s="20">
        <f>SUM($T$80:$T$81)</f>
        <v>461.42</v>
      </c>
      <c r="U79" s="13">
        <f>SUM($U$80:$U$81)</f>
        <v>0</v>
      </c>
      <c r="V79" s="13">
        <f>SUM($V$80:$V$81)</f>
        <v>0</v>
      </c>
      <c r="W79" s="13">
        <f>SUM($W$80:$W$81)</f>
        <v>0</v>
      </c>
      <c r="X79" s="13">
        <f>SUM($X$80:$X$81)</f>
        <v>0</v>
      </c>
      <c r="Y79" s="13">
        <f>SUM($Y$80:$Y$81)</f>
        <v>0</v>
      </c>
      <c r="Z79" s="13">
        <f>SUM($Z$80:$Z$81)</f>
        <v>0</v>
      </c>
      <c r="AA79" s="13">
        <f>SUM($AA$80:$AA$81)</f>
        <v>0</v>
      </c>
      <c r="AB79" s="13">
        <f>SUM($AB$80:$AB$81)</f>
        <v>0</v>
      </c>
      <c r="AC79" s="13">
        <f>SUM($AC$80:$AC$81)</f>
        <v>0</v>
      </c>
      <c r="AD79" s="13">
        <f>SUM($AD$80:$AD$81)</f>
        <v>0</v>
      </c>
      <c r="AE79" s="13">
        <f>SUM($AE$80:$AE$81)</f>
        <v>0</v>
      </c>
      <c r="AF79" s="13">
        <f>SUM($AF$80:$AF$81)</f>
        <v>0</v>
      </c>
      <c r="AG79" s="13">
        <f>SUM($AG$80:$AG$81)</f>
        <v>0</v>
      </c>
      <c r="AH79" s="13">
        <f>SUM($AH$80:$AH$81)</f>
        <v>0</v>
      </c>
      <c r="AI79" s="13">
        <f>SUM($AI$80:$AI$81)</f>
        <v>0</v>
      </c>
      <c r="AJ79" s="13">
        <f>SUM($AJ$80:$AJ$81)</f>
        <v>0</v>
      </c>
      <c r="AK79" s="13">
        <f>SUM($AK$80:$AK$81)</f>
        <v>0</v>
      </c>
      <c r="AL79" s="13">
        <f>SUM($AL$80:$AL$81)</f>
        <v>0</v>
      </c>
      <c r="AM79" s="13">
        <f>SUM($AM$80:$AM$81)</f>
        <v>0</v>
      </c>
      <c r="AN79" s="13">
        <f>SUM($AN$80:$AN$81)</f>
        <v>0</v>
      </c>
      <c r="AO79" s="13">
        <f>SUM($AO$80:$AO$81)</f>
        <v>0</v>
      </c>
      <c r="AP79" s="13">
        <f>SUM($AP$80:$AP$81)</f>
        <v>0</v>
      </c>
      <c r="AQ79" s="13">
        <f>SUM($AQ$80:$AQ$81)</f>
        <v>0</v>
      </c>
      <c r="AR79" s="13">
        <f>SUM($AR$80:$AR$81)</f>
        <v>0</v>
      </c>
      <c r="AS79" s="13">
        <f>SUM($AS$80:$AS$81)</f>
        <v>0</v>
      </c>
      <c r="AT79" s="13">
        <f>SUM($AT$80:$AT$81)</f>
        <v>0</v>
      </c>
      <c r="AU79" s="13">
        <f>SUM($AU$80:$AU$81)</f>
        <v>0</v>
      </c>
      <c r="AV79" s="13">
        <f>SUM($AV$80:$AV$81)</f>
        <v>0</v>
      </c>
      <c r="AW79" s="13">
        <f>SUM($AW$80:$AW$81)</f>
        <v>0</v>
      </c>
      <c r="AX79" s="13">
        <f>SUM($AX$80:$AX$81)</f>
        <v>0</v>
      </c>
      <c r="AY79" s="13">
        <f>SUM($AY$80:$AY$81)</f>
        <v>0</v>
      </c>
      <c r="AZ79" s="13">
        <f>SUM($AZ$80:$AZ$81)</f>
        <v>0</v>
      </c>
      <c r="BA79" s="13">
        <f>SUM($BA$80:$BA$81)</f>
        <v>0</v>
      </c>
      <c r="BB79" s="13">
        <f>SUM($BB$80:$BB$81)</f>
        <v>0</v>
      </c>
      <c r="BC79" s="13">
        <f>SUM($BC$80:$BC$81)</f>
        <v>0</v>
      </c>
      <c r="BD79" s="13">
        <f>SUM($BD$80:$BD$81)</f>
        <v>0</v>
      </c>
      <c r="BE79" s="13">
        <f>SUM($BE$80:$BE$81)</f>
        <v>0</v>
      </c>
      <c r="BF79" s="13">
        <f>SUM($BF$80:$BF$81)</f>
        <v>0</v>
      </c>
      <c r="BG79" s="13">
        <f>SUM($BG$80:$BG$81)</f>
        <v>0</v>
      </c>
      <c r="BH79" s="13">
        <f>SUM($BH$80:$BH$81)</f>
        <v>0</v>
      </c>
      <c r="BI79" s="13">
        <f>SUM($BI$80:$BI$81)</f>
        <v>0</v>
      </c>
      <c r="BJ79" s="13">
        <f>SUM($BJ$80:$BJ$81)</f>
        <v>0</v>
      </c>
      <c r="BK79" s="13">
        <f>SUM($BK$80:$BK$81)</f>
        <v>0</v>
      </c>
      <c r="BL79" s="13">
        <f>SUM($BL$80:$BL$81)</f>
        <v>0</v>
      </c>
      <c r="BM79" s="13">
        <f>SUM($BM$80:$BM$81)</f>
        <v>0</v>
      </c>
      <c r="BN79" s="13">
        <f>SUM($BN$80:$BN$81)</f>
        <v>0</v>
      </c>
      <c r="BO79" s="13">
        <f>SUM($BO$80:$BO$81)</f>
        <v>0</v>
      </c>
      <c r="BP79" s="13">
        <f>SUM($BP$80:$BP$81)</f>
        <v>0</v>
      </c>
      <c r="BQ79" s="13">
        <f>SUM($BQ$80:$BQ$81)</f>
        <v>0</v>
      </c>
      <c r="BR79" s="13">
        <f>SUM($BR$80:$BR$81)</f>
        <v>0</v>
      </c>
      <c r="BS79" s="13">
        <f>SUM($BS$80:$BS$81)</f>
        <v>0</v>
      </c>
      <c r="BT79" s="13">
        <f>SUM($BT$80:$BT$81)</f>
        <v>0</v>
      </c>
      <c r="BU79" s="13">
        <f>SUM($BU$80:$BU$81)</f>
        <v>0</v>
      </c>
      <c r="BV79" s="13">
        <f>SUM($BV$80:$BV$81)</f>
        <v>0</v>
      </c>
      <c r="BW79" s="13">
        <f>SUM($BW$80:$BW$81)</f>
        <v>0</v>
      </c>
      <c r="BX79" s="13">
        <f>SUM($BX$80:$BX$81)</f>
        <v>0</v>
      </c>
      <c r="BY79" s="13">
        <f>SUM($BY$80:$BY$81)</f>
        <v>0</v>
      </c>
      <c r="BZ79" s="13">
        <f>SUM($BZ$80:$BZ$81)</f>
        <v>0</v>
      </c>
      <c r="CA79" s="13">
        <f>SUM($CA$80:$CA$81)</f>
        <v>0</v>
      </c>
      <c r="CB79" s="13">
        <f>SUM($CB$80:$CB$81)</f>
        <v>0</v>
      </c>
      <c r="CC79" s="13">
        <f>SUM($CC$80:$CC$81)</f>
        <v>0</v>
      </c>
      <c r="CD79" s="13">
        <f>SUM($CD$80:$CD$81)</f>
        <v>0</v>
      </c>
      <c r="CE79" s="13">
        <f>SUM($CE$80:$CE$81)</f>
        <v>0</v>
      </c>
      <c r="CF79" s="13">
        <f>SUM($CF$80:$CF$81)</f>
        <v>0</v>
      </c>
      <c r="CG79" s="13">
        <f>SUM($CG$80:$CG$81)</f>
        <v>0</v>
      </c>
    </row>
    <row r="80" spans="1:85" ht="14.25" customHeight="1" outlineLevel="2" x14ac:dyDescent="0.25">
      <c r="A80" s="13"/>
      <c r="B80" s="13"/>
      <c r="C80" s="13" t="s">
        <v>59</v>
      </c>
      <c r="D80" s="20">
        <v>258.33</v>
      </c>
      <c r="E80" s="20">
        <v>211.28</v>
      </c>
      <c r="F80" s="20">
        <v>271.98</v>
      </c>
      <c r="G80" s="20">
        <v>292.02999999999997</v>
      </c>
      <c r="H80" s="20">
        <v>682.27</v>
      </c>
      <c r="I80" s="20">
        <v>579.66999999999996</v>
      </c>
      <c r="J80" s="20">
        <v>1016.81</v>
      </c>
      <c r="K80" s="20">
        <v>819.52</v>
      </c>
      <c r="L80" s="20">
        <v>944.98</v>
      </c>
      <c r="M80" s="20">
        <v>867.65</v>
      </c>
      <c r="N80" s="20">
        <v>638.23</v>
      </c>
      <c r="O80" s="20">
        <v>369.48</v>
      </c>
      <c r="P80" s="20">
        <v>216.98</v>
      </c>
      <c r="Q80" s="20">
        <v>239.31</v>
      </c>
      <c r="R80" s="20">
        <v>269.86</v>
      </c>
      <c r="S80" s="20">
        <v>227.41</v>
      </c>
      <c r="T80" s="20">
        <v>461.42</v>
      </c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</row>
    <row r="81" spans="1:85" ht="14.25" customHeight="1" outlineLevel="2" x14ac:dyDescent="0.25">
      <c r="A81" s="13"/>
      <c r="B81" s="13"/>
      <c r="C81" s="13" t="s">
        <v>25</v>
      </c>
      <c r="D81" s="20">
        <v>1034.97</v>
      </c>
      <c r="E81" s="20">
        <v>840</v>
      </c>
      <c r="F81" s="20">
        <v>1052.6300000000001</v>
      </c>
      <c r="G81" s="20">
        <v>1037.1199999999999</v>
      </c>
      <c r="H81" s="20">
        <v>974.99</v>
      </c>
      <c r="I81" s="20">
        <v>974.99</v>
      </c>
      <c r="J81" s="20">
        <v>974.99</v>
      </c>
      <c r="K81" s="20">
        <v>974.99</v>
      </c>
      <c r="L81" s="20">
        <v>974.99</v>
      </c>
      <c r="M81" s="20">
        <v>974.99</v>
      </c>
      <c r="N81" s="20">
        <v>666.99</v>
      </c>
      <c r="O81" s="20">
        <v>134.99</v>
      </c>
      <c r="P81" s="20">
        <v>134.99</v>
      </c>
      <c r="Q81" s="20">
        <v>134.99</v>
      </c>
      <c r="R81" s="20">
        <v>134.99</v>
      </c>
      <c r="S81" s="20">
        <v>138.1</v>
      </c>
      <c r="T81" s="20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</row>
    <row r="82" spans="1:85" ht="14.25" customHeight="1" outlineLevel="1" x14ac:dyDescent="0.25">
      <c r="A82" s="13"/>
      <c r="B82" s="13" t="s">
        <v>65</v>
      </c>
      <c r="C82" s="13"/>
      <c r="D82" s="20">
        <f>SUM($D$83)</f>
        <v>0</v>
      </c>
      <c r="E82" s="20">
        <f>SUM($E$83)</f>
        <v>0</v>
      </c>
      <c r="F82" s="20">
        <f>SUM($F$83)</f>
        <v>0</v>
      </c>
      <c r="G82" s="20">
        <f>SUM($G$83)</f>
        <v>0</v>
      </c>
      <c r="H82" s="20">
        <f>SUM($H$83)</f>
        <v>0</v>
      </c>
      <c r="I82" s="20">
        <f>SUM($I$83)</f>
        <v>0</v>
      </c>
      <c r="J82" s="20">
        <f>SUM($J$83)</f>
        <v>0</v>
      </c>
      <c r="K82" s="20">
        <f>SUM($K$83)</f>
        <v>0</v>
      </c>
      <c r="L82" s="20">
        <f>SUM($L$83)</f>
        <v>0</v>
      </c>
      <c r="M82" s="20">
        <f>SUM($M$83)</f>
        <v>0</v>
      </c>
      <c r="N82" s="20">
        <f>SUM($N$83)</f>
        <v>0</v>
      </c>
      <c r="O82" s="20">
        <f>SUM($O$83)</f>
        <v>0</v>
      </c>
      <c r="P82" s="20">
        <f>SUM($P$83)</f>
        <v>0</v>
      </c>
      <c r="Q82" s="20">
        <f>SUM($Q$83)</f>
        <v>0</v>
      </c>
      <c r="R82" s="20">
        <f>SUM($R$83)</f>
        <v>0</v>
      </c>
      <c r="S82" s="20">
        <f>SUM($S$83)</f>
        <v>2659.5</v>
      </c>
      <c r="T82" s="20">
        <f>SUM($T$83)</f>
        <v>2659.5</v>
      </c>
      <c r="U82" s="13">
        <f>SUM($U$83)</f>
        <v>0</v>
      </c>
      <c r="V82" s="13">
        <f>SUM($V$83)</f>
        <v>0</v>
      </c>
      <c r="W82" s="13">
        <f>SUM($W$83)</f>
        <v>0</v>
      </c>
      <c r="X82" s="13">
        <f>SUM($X$83)</f>
        <v>0</v>
      </c>
      <c r="Y82" s="13">
        <f>SUM($Y$83)</f>
        <v>0</v>
      </c>
      <c r="Z82" s="13">
        <f>SUM($Z$83)</f>
        <v>0</v>
      </c>
      <c r="AA82" s="13">
        <f>SUM($AA$83)</f>
        <v>0</v>
      </c>
      <c r="AB82" s="13">
        <f>SUM($AB$83)</f>
        <v>0</v>
      </c>
      <c r="AC82" s="13">
        <f>SUM($AC$83)</f>
        <v>0</v>
      </c>
      <c r="AD82" s="13">
        <f>SUM($AD$83)</f>
        <v>0</v>
      </c>
      <c r="AE82" s="13">
        <f>SUM($AE$83)</f>
        <v>0</v>
      </c>
      <c r="AF82" s="13">
        <f>SUM($AF$83)</f>
        <v>0</v>
      </c>
      <c r="AG82" s="13">
        <f>SUM($AG$83)</f>
        <v>0</v>
      </c>
      <c r="AH82" s="13">
        <f>SUM($AH$83)</f>
        <v>0</v>
      </c>
      <c r="AI82" s="13">
        <f>SUM($AI$83)</f>
        <v>0</v>
      </c>
      <c r="AJ82" s="13">
        <f>SUM($AJ$83)</f>
        <v>0</v>
      </c>
      <c r="AK82" s="13">
        <f>SUM($AK$83)</f>
        <v>0</v>
      </c>
      <c r="AL82" s="13">
        <f>SUM($AL$83)</f>
        <v>0</v>
      </c>
      <c r="AM82" s="13">
        <f>SUM($AM$83)</f>
        <v>0</v>
      </c>
      <c r="AN82" s="13">
        <f>SUM($AN$83)</f>
        <v>0</v>
      </c>
      <c r="AO82" s="13">
        <f>SUM($AO$83)</f>
        <v>0</v>
      </c>
      <c r="AP82" s="13">
        <f>SUM($AP$83)</f>
        <v>0</v>
      </c>
      <c r="AQ82" s="13">
        <f>SUM($AQ$83)</f>
        <v>0</v>
      </c>
      <c r="AR82" s="13">
        <f>SUM($AR$83)</f>
        <v>0</v>
      </c>
      <c r="AS82" s="13">
        <f>SUM($AS$83)</f>
        <v>0</v>
      </c>
      <c r="AT82" s="13">
        <f>SUM($AT$83)</f>
        <v>0</v>
      </c>
      <c r="AU82" s="13">
        <f>SUM($AU$83)</f>
        <v>0</v>
      </c>
      <c r="AV82" s="13">
        <f>SUM($AV$83)</f>
        <v>0</v>
      </c>
      <c r="AW82" s="13">
        <f>SUM($AW$83)</f>
        <v>0</v>
      </c>
      <c r="AX82" s="13">
        <f>SUM($AX$83)</f>
        <v>0</v>
      </c>
      <c r="AY82" s="13">
        <f>SUM($AY$83)</f>
        <v>0</v>
      </c>
      <c r="AZ82" s="13">
        <f>SUM($AZ$83)</f>
        <v>0</v>
      </c>
      <c r="BA82" s="13">
        <f>SUM($BA$83)</f>
        <v>0</v>
      </c>
      <c r="BB82" s="13">
        <f>SUM($BB$83)</f>
        <v>0</v>
      </c>
      <c r="BC82" s="13">
        <f>SUM($BC$83)</f>
        <v>0</v>
      </c>
      <c r="BD82" s="13">
        <f>SUM($BD$83)</f>
        <v>0</v>
      </c>
      <c r="BE82" s="13">
        <f>SUM($BE$83)</f>
        <v>0</v>
      </c>
      <c r="BF82" s="13">
        <f>SUM($BF$83)</f>
        <v>0</v>
      </c>
      <c r="BG82" s="13">
        <f>SUM($BG$83)</f>
        <v>0</v>
      </c>
      <c r="BH82" s="13">
        <f>SUM($BH$83)</f>
        <v>0</v>
      </c>
      <c r="BI82" s="13">
        <f>SUM($BI$83)</f>
        <v>0</v>
      </c>
      <c r="BJ82" s="13">
        <f>SUM($BJ$83)</f>
        <v>0</v>
      </c>
      <c r="BK82" s="13">
        <f>SUM($BK$83)</f>
        <v>0</v>
      </c>
      <c r="BL82" s="13">
        <f>SUM($BL$83)</f>
        <v>0</v>
      </c>
      <c r="BM82" s="13">
        <f>SUM($BM$83)</f>
        <v>0</v>
      </c>
      <c r="BN82" s="13">
        <f>SUM($BN$83)</f>
        <v>0</v>
      </c>
      <c r="BO82" s="13">
        <f>SUM($BO$83)</f>
        <v>0</v>
      </c>
      <c r="BP82" s="13">
        <f>SUM($BP$83)</f>
        <v>0</v>
      </c>
      <c r="BQ82" s="13">
        <f>SUM($BQ$83)</f>
        <v>0</v>
      </c>
      <c r="BR82" s="13">
        <f>SUM($BR$83)</f>
        <v>0</v>
      </c>
      <c r="BS82" s="13">
        <f>SUM($BS$83)</f>
        <v>0</v>
      </c>
      <c r="BT82" s="13">
        <f>SUM($BT$83)</f>
        <v>0</v>
      </c>
      <c r="BU82" s="13">
        <f>SUM($BU$83)</f>
        <v>0</v>
      </c>
      <c r="BV82" s="13">
        <f>SUM($BV$83)</f>
        <v>0</v>
      </c>
      <c r="BW82" s="13">
        <f>SUM($BW$83)</f>
        <v>0</v>
      </c>
      <c r="BX82" s="13">
        <f>SUM($BX$83)</f>
        <v>0</v>
      </c>
      <c r="BY82" s="13">
        <f>SUM($BY$83)</f>
        <v>0</v>
      </c>
      <c r="BZ82" s="13">
        <f>SUM($BZ$83)</f>
        <v>0</v>
      </c>
      <c r="CA82" s="13">
        <f>SUM($CA$83)</f>
        <v>0</v>
      </c>
      <c r="CB82" s="13">
        <f>SUM($CB$83)</f>
        <v>0</v>
      </c>
      <c r="CC82" s="13">
        <f>SUM($CC$83)</f>
        <v>0</v>
      </c>
      <c r="CD82" s="13">
        <f>SUM($CD$83)</f>
        <v>0</v>
      </c>
      <c r="CE82" s="13">
        <f>SUM($CE$83)</f>
        <v>0</v>
      </c>
      <c r="CF82" s="13">
        <f>SUM($CF$83)</f>
        <v>0</v>
      </c>
      <c r="CG82" s="13">
        <f>SUM($CG$83)</f>
        <v>0</v>
      </c>
    </row>
    <row r="83" spans="1:85" ht="14.25" customHeight="1" outlineLevel="2" x14ac:dyDescent="0.25">
      <c r="A83" s="13"/>
      <c r="B83" s="13"/>
      <c r="C83" s="13" t="s">
        <v>18</v>
      </c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>
        <v>2659.5</v>
      </c>
      <c r="T83" s="20">
        <v>2659.5</v>
      </c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</row>
    <row r="84" spans="1:85" ht="14.25" customHeight="1" outlineLevel="1" x14ac:dyDescent="0.25">
      <c r="A84" s="13"/>
      <c r="B84" s="13" t="s">
        <v>66</v>
      </c>
      <c r="C84" s="13"/>
      <c r="D84" s="20">
        <f>SUM($D$85)</f>
        <v>0</v>
      </c>
      <c r="E84" s="20">
        <f>SUM($E$85)</f>
        <v>0</v>
      </c>
      <c r="F84" s="20">
        <f>SUM($F$85)</f>
        <v>0</v>
      </c>
      <c r="G84" s="20">
        <f>SUM($G$85)</f>
        <v>0</v>
      </c>
      <c r="H84" s="20">
        <f>SUM($H$85)</f>
        <v>0</v>
      </c>
      <c r="I84" s="20">
        <f>SUM($I$85)</f>
        <v>0</v>
      </c>
      <c r="J84" s="20">
        <f>SUM($J$85)</f>
        <v>0</v>
      </c>
      <c r="K84" s="20">
        <f>SUM($K$85)</f>
        <v>0</v>
      </c>
      <c r="L84" s="20">
        <f>SUM($L$85)</f>
        <v>0</v>
      </c>
      <c r="M84" s="20">
        <f>SUM($M$85)</f>
        <v>0</v>
      </c>
      <c r="N84" s="20">
        <f>SUM($N$85)</f>
        <v>0</v>
      </c>
      <c r="O84" s="20">
        <f>SUM($O$85)</f>
        <v>0</v>
      </c>
      <c r="P84" s="20">
        <f>SUM($P$85)</f>
        <v>0</v>
      </c>
      <c r="Q84" s="20">
        <f>SUM($Q$85)</f>
        <v>0</v>
      </c>
      <c r="R84" s="20">
        <f>SUM($R$85)</f>
        <v>220</v>
      </c>
      <c r="S84" s="20">
        <f>SUM($S$85)</f>
        <v>200</v>
      </c>
      <c r="T84" s="20">
        <f>SUM($T$85)</f>
        <v>0</v>
      </c>
      <c r="U84" s="13">
        <f>SUM($U$85)</f>
        <v>0</v>
      </c>
      <c r="V84" s="13">
        <f>SUM($V$85)</f>
        <v>0</v>
      </c>
      <c r="W84" s="13">
        <f>SUM($W$85)</f>
        <v>0</v>
      </c>
      <c r="X84" s="13">
        <f>SUM($X$85)</f>
        <v>0</v>
      </c>
      <c r="Y84" s="13">
        <f>SUM($Y$85)</f>
        <v>0</v>
      </c>
      <c r="Z84" s="13">
        <f>SUM($Z$85)</f>
        <v>0</v>
      </c>
      <c r="AA84" s="13">
        <f>SUM($AA$85)</f>
        <v>0</v>
      </c>
      <c r="AB84" s="13">
        <f>SUM($AB$85)</f>
        <v>0</v>
      </c>
      <c r="AC84" s="13">
        <f>SUM($AC$85)</f>
        <v>0</v>
      </c>
      <c r="AD84" s="13">
        <f>SUM($AD$85)</f>
        <v>0</v>
      </c>
      <c r="AE84" s="13">
        <f>SUM($AE$85)</f>
        <v>0</v>
      </c>
      <c r="AF84" s="13">
        <f>SUM($AF$85)</f>
        <v>0</v>
      </c>
      <c r="AG84" s="13">
        <f>SUM($AG$85)</f>
        <v>0</v>
      </c>
      <c r="AH84" s="13">
        <f>SUM($AH$85)</f>
        <v>0</v>
      </c>
      <c r="AI84" s="13">
        <f>SUM($AI$85)</f>
        <v>0</v>
      </c>
      <c r="AJ84" s="13">
        <f>SUM($AJ$85)</f>
        <v>0</v>
      </c>
      <c r="AK84" s="13">
        <f>SUM($AK$85)</f>
        <v>0</v>
      </c>
      <c r="AL84" s="13">
        <f>SUM($AL$85)</f>
        <v>0</v>
      </c>
      <c r="AM84" s="13">
        <f>SUM($AM$85)</f>
        <v>0</v>
      </c>
      <c r="AN84" s="13">
        <f>SUM($AN$85)</f>
        <v>0</v>
      </c>
      <c r="AO84" s="13">
        <f>SUM($AO$85)</f>
        <v>0</v>
      </c>
      <c r="AP84" s="13">
        <f>SUM($AP$85)</f>
        <v>0</v>
      </c>
      <c r="AQ84" s="13">
        <f>SUM($AQ$85)</f>
        <v>0</v>
      </c>
      <c r="AR84" s="13">
        <f>SUM($AR$85)</f>
        <v>0</v>
      </c>
      <c r="AS84" s="13">
        <f>SUM($AS$85)</f>
        <v>0</v>
      </c>
      <c r="AT84" s="13">
        <f>SUM($AT$85)</f>
        <v>0</v>
      </c>
      <c r="AU84" s="13">
        <f>SUM($AU$85)</f>
        <v>0</v>
      </c>
      <c r="AV84" s="13">
        <f>SUM($AV$85)</f>
        <v>0</v>
      </c>
      <c r="AW84" s="13">
        <f>SUM($AW$85)</f>
        <v>0</v>
      </c>
      <c r="AX84" s="13">
        <f>SUM($AX$85)</f>
        <v>0</v>
      </c>
      <c r="AY84" s="13">
        <f>SUM($AY$85)</f>
        <v>0</v>
      </c>
      <c r="AZ84" s="13">
        <f>SUM($AZ$85)</f>
        <v>0</v>
      </c>
      <c r="BA84" s="13">
        <f>SUM($BA$85)</f>
        <v>0</v>
      </c>
      <c r="BB84" s="13">
        <f>SUM($BB$85)</f>
        <v>0</v>
      </c>
      <c r="BC84" s="13">
        <f>SUM($BC$85)</f>
        <v>0</v>
      </c>
      <c r="BD84" s="13">
        <f>SUM($BD$85)</f>
        <v>0</v>
      </c>
      <c r="BE84" s="13">
        <f>SUM($BE$85)</f>
        <v>0</v>
      </c>
      <c r="BF84" s="13">
        <f>SUM($BF$85)</f>
        <v>0</v>
      </c>
      <c r="BG84" s="13">
        <f>SUM($BG$85)</f>
        <v>0</v>
      </c>
      <c r="BH84" s="13">
        <f>SUM($BH$85)</f>
        <v>0</v>
      </c>
      <c r="BI84" s="13">
        <f>SUM($BI$85)</f>
        <v>0</v>
      </c>
      <c r="BJ84" s="13">
        <f>SUM($BJ$85)</f>
        <v>0</v>
      </c>
      <c r="BK84" s="13">
        <f>SUM($BK$85)</f>
        <v>0</v>
      </c>
      <c r="BL84" s="13">
        <f>SUM($BL$85)</f>
        <v>0</v>
      </c>
      <c r="BM84" s="13">
        <f>SUM($BM$85)</f>
        <v>0</v>
      </c>
      <c r="BN84" s="13">
        <f>SUM($BN$85)</f>
        <v>0</v>
      </c>
      <c r="BO84" s="13">
        <f>SUM($BO$85)</f>
        <v>0</v>
      </c>
      <c r="BP84" s="13">
        <f>SUM($BP$85)</f>
        <v>0</v>
      </c>
      <c r="BQ84" s="13">
        <f>SUM($BQ$85)</f>
        <v>0</v>
      </c>
      <c r="BR84" s="13">
        <f>SUM($BR$85)</f>
        <v>0</v>
      </c>
      <c r="BS84" s="13">
        <f>SUM($BS$85)</f>
        <v>0</v>
      </c>
      <c r="BT84" s="13">
        <f>SUM($BT$85)</f>
        <v>0</v>
      </c>
      <c r="BU84" s="13">
        <f>SUM($BU$85)</f>
        <v>0</v>
      </c>
      <c r="BV84" s="13">
        <f>SUM($BV$85)</f>
        <v>0</v>
      </c>
      <c r="BW84" s="13">
        <f>SUM($BW$85)</f>
        <v>0</v>
      </c>
      <c r="BX84" s="13">
        <f>SUM($BX$85)</f>
        <v>0</v>
      </c>
      <c r="BY84" s="13">
        <f>SUM($BY$85)</f>
        <v>0</v>
      </c>
      <c r="BZ84" s="13">
        <f>SUM($BZ$85)</f>
        <v>0</v>
      </c>
      <c r="CA84" s="13">
        <f>SUM($CA$85)</f>
        <v>0</v>
      </c>
      <c r="CB84" s="13">
        <f>SUM($CB$85)</f>
        <v>0</v>
      </c>
      <c r="CC84" s="13">
        <f>SUM($CC$85)</f>
        <v>0</v>
      </c>
      <c r="CD84" s="13">
        <f>SUM($CD$85)</f>
        <v>0</v>
      </c>
      <c r="CE84" s="13">
        <f>SUM($CE$85)</f>
        <v>0</v>
      </c>
      <c r="CF84" s="13">
        <f>SUM($CF$85)</f>
        <v>0</v>
      </c>
      <c r="CG84" s="13">
        <f>SUM($CG$85)</f>
        <v>0</v>
      </c>
    </row>
    <row r="85" spans="1:85" ht="14.25" customHeight="1" outlineLevel="2" x14ac:dyDescent="0.25">
      <c r="A85" s="13"/>
      <c r="B85" s="13"/>
      <c r="C85" s="13" t="s">
        <v>19</v>
      </c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>
        <v>220</v>
      </c>
      <c r="S85" s="20">
        <v>200</v>
      </c>
      <c r="T85" s="20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</row>
    <row r="86" spans="1:85" ht="14.25" customHeight="1" outlineLevel="1" x14ac:dyDescent="0.25">
      <c r="A86" s="13"/>
      <c r="B86" s="13" t="s">
        <v>67</v>
      </c>
      <c r="C86" s="13"/>
      <c r="D86" s="20">
        <f>SUM($D$87)</f>
        <v>0</v>
      </c>
      <c r="E86" s="20">
        <f>SUM($E$87)</f>
        <v>597</v>
      </c>
      <c r="F86" s="20">
        <f>SUM($F$87)</f>
        <v>0</v>
      </c>
      <c r="G86" s="20">
        <f>SUM($G$87)</f>
        <v>0</v>
      </c>
      <c r="H86" s="20">
        <f>SUM($H$87)</f>
        <v>0</v>
      </c>
      <c r="I86" s="20">
        <f>SUM($I$87)</f>
        <v>0</v>
      </c>
      <c r="J86" s="20">
        <f>SUM($J$87)</f>
        <v>0</v>
      </c>
      <c r="K86" s="20">
        <f>SUM($K$87)</f>
        <v>0</v>
      </c>
      <c r="L86" s="20">
        <f>SUM($L$87)</f>
        <v>0</v>
      </c>
      <c r="M86" s="20">
        <f>SUM($M$87)</f>
        <v>0</v>
      </c>
      <c r="N86" s="20">
        <f>SUM($N$87)</f>
        <v>0</v>
      </c>
      <c r="O86" s="20">
        <f>SUM($O$87)</f>
        <v>0</v>
      </c>
      <c r="P86" s="20">
        <f>SUM($P$87)</f>
        <v>0</v>
      </c>
      <c r="Q86" s="20">
        <f>SUM($Q$87)</f>
        <v>0</v>
      </c>
      <c r="R86" s="20">
        <f>SUM($R$87)</f>
        <v>0</v>
      </c>
      <c r="S86" s="20">
        <f>SUM($S$87)</f>
        <v>0</v>
      </c>
      <c r="T86" s="20">
        <f>SUM($T$87)</f>
        <v>0</v>
      </c>
      <c r="U86" s="13">
        <f>SUM($U$87)</f>
        <v>0</v>
      </c>
      <c r="V86" s="13">
        <f>SUM($V$87)</f>
        <v>0</v>
      </c>
      <c r="W86" s="13">
        <f>SUM($W$87)</f>
        <v>0</v>
      </c>
      <c r="X86" s="13">
        <f>SUM($X$87)</f>
        <v>0</v>
      </c>
      <c r="Y86" s="13">
        <f>SUM($Y$87)</f>
        <v>0</v>
      </c>
      <c r="Z86" s="13">
        <f>SUM($Z$87)</f>
        <v>0</v>
      </c>
      <c r="AA86" s="13">
        <f>SUM($AA$87)</f>
        <v>0</v>
      </c>
      <c r="AB86" s="13">
        <f>SUM($AB$87)</f>
        <v>0</v>
      </c>
      <c r="AC86" s="13">
        <f>SUM($AC$87)</f>
        <v>0</v>
      </c>
      <c r="AD86" s="13">
        <f>SUM($AD$87)</f>
        <v>0</v>
      </c>
      <c r="AE86" s="13">
        <f>SUM($AE$87)</f>
        <v>0</v>
      </c>
      <c r="AF86" s="13">
        <f>SUM($AF$87)</f>
        <v>0</v>
      </c>
      <c r="AG86" s="13">
        <f>SUM($AG$87)</f>
        <v>0</v>
      </c>
      <c r="AH86" s="13">
        <f>SUM($AH$87)</f>
        <v>0</v>
      </c>
      <c r="AI86" s="13">
        <f>SUM($AI$87)</f>
        <v>0</v>
      </c>
      <c r="AJ86" s="13">
        <f>SUM($AJ$87)</f>
        <v>0</v>
      </c>
      <c r="AK86" s="13">
        <f>SUM($AK$87)</f>
        <v>0</v>
      </c>
      <c r="AL86" s="13">
        <f>SUM($AL$87)</f>
        <v>0</v>
      </c>
      <c r="AM86" s="13">
        <f>SUM($AM$87)</f>
        <v>0</v>
      </c>
      <c r="AN86" s="13">
        <f>SUM($AN$87)</f>
        <v>0</v>
      </c>
      <c r="AO86" s="13">
        <f>SUM($AO$87)</f>
        <v>0</v>
      </c>
      <c r="AP86" s="13">
        <f>SUM($AP$87)</f>
        <v>0</v>
      </c>
      <c r="AQ86" s="13">
        <f>SUM($AQ$87)</f>
        <v>0</v>
      </c>
      <c r="AR86" s="13">
        <f>SUM($AR$87)</f>
        <v>0</v>
      </c>
      <c r="AS86" s="13">
        <f>SUM($AS$87)</f>
        <v>0</v>
      </c>
      <c r="AT86" s="13">
        <f>SUM($AT$87)</f>
        <v>0</v>
      </c>
      <c r="AU86" s="13">
        <f>SUM($AU$87)</f>
        <v>0</v>
      </c>
      <c r="AV86" s="13">
        <f>SUM($AV$87)</f>
        <v>0</v>
      </c>
      <c r="AW86" s="13">
        <f>SUM($AW$87)</f>
        <v>0</v>
      </c>
      <c r="AX86" s="13">
        <f>SUM($AX$87)</f>
        <v>0</v>
      </c>
      <c r="AY86" s="13">
        <f>SUM($AY$87)</f>
        <v>0</v>
      </c>
      <c r="AZ86" s="13">
        <f>SUM($AZ$87)</f>
        <v>0</v>
      </c>
      <c r="BA86" s="13">
        <f>SUM($BA$87)</f>
        <v>0</v>
      </c>
      <c r="BB86" s="13">
        <f>SUM($BB$87)</f>
        <v>0</v>
      </c>
      <c r="BC86" s="13">
        <f>SUM($BC$87)</f>
        <v>0</v>
      </c>
      <c r="BD86" s="13">
        <f>SUM($BD$87)</f>
        <v>0</v>
      </c>
      <c r="BE86" s="13">
        <f>SUM($BE$87)</f>
        <v>0</v>
      </c>
      <c r="BF86" s="13">
        <f>SUM($BF$87)</f>
        <v>0</v>
      </c>
      <c r="BG86" s="13">
        <f>SUM($BG$87)</f>
        <v>0</v>
      </c>
      <c r="BH86" s="13">
        <f>SUM($BH$87)</f>
        <v>0</v>
      </c>
      <c r="BI86" s="13">
        <f>SUM($BI$87)</f>
        <v>0</v>
      </c>
      <c r="BJ86" s="13">
        <f>SUM($BJ$87)</f>
        <v>0</v>
      </c>
      <c r="BK86" s="13">
        <f>SUM($BK$87)</f>
        <v>0</v>
      </c>
      <c r="BL86" s="13">
        <f>SUM($BL$87)</f>
        <v>0</v>
      </c>
      <c r="BM86" s="13">
        <f>SUM($BM$87)</f>
        <v>0</v>
      </c>
      <c r="BN86" s="13">
        <f>SUM($BN$87)</f>
        <v>0</v>
      </c>
      <c r="BO86" s="13">
        <f>SUM($BO$87)</f>
        <v>0</v>
      </c>
      <c r="BP86" s="13">
        <f>SUM($BP$87)</f>
        <v>0</v>
      </c>
      <c r="BQ86" s="13">
        <f>SUM($BQ$87)</f>
        <v>0</v>
      </c>
      <c r="BR86" s="13">
        <f>SUM($BR$87)</f>
        <v>0</v>
      </c>
      <c r="BS86" s="13">
        <f>SUM($BS$87)</f>
        <v>0</v>
      </c>
      <c r="BT86" s="13">
        <f>SUM($BT$87)</f>
        <v>0</v>
      </c>
      <c r="BU86" s="13">
        <f>SUM($BU$87)</f>
        <v>0</v>
      </c>
      <c r="BV86" s="13">
        <f>SUM($BV$87)</f>
        <v>0</v>
      </c>
      <c r="BW86" s="13">
        <f>SUM($BW$87)</f>
        <v>0</v>
      </c>
      <c r="BX86" s="13">
        <f>SUM($BX$87)</f>
        <v>0</v>
      </c>
      <c r="BY86" s="13">
        <f>SUM($BY$87)</f>
        <v>0</v>
      </c>
      <c r="BZ86" s="13">
        <f>SUM($BZ$87)</f>
        <v>0</v>
      </c>
      <c r="CA86" s="13">
        <f>SUM($CA$87)</f>
        <v>0</v>
      </c>
      <c r="CB86" s="13">
        <f>SUM($CB$87)</f>
        <v>0</v>
      </c>
      <c r="CC86" s="13">
        <f>SUM($CC$87)</f>
        <v>0</v>
      </c>
      <c r="CD86" s="13">
        <f>SUM($CD$87)</f>
        <v>0</v>
      </c>
      <c r="CE86" s="13">
        <f>SUM($CE$87)</f>
        <v>0</v>
      </c>
      <c r="CF86" s="13">
        <f>SUM($CF$87)</f>
        <v>0</v>
      </c>
      <c r="CG86" s="13">
        <f>SUM($CG$87)</f>
        <v>0</v>
      </c>
    </row>
    <row r="87" spans="1:85" ht="14.25" customHeight="1" outlineLevel="2" x14ac:dyDescent="0.25">
      <c r="A87" s="13"/>
      <c r="B87" s="13"/>
      <c r="C87" s="13" t="s">
        <v>24</v>
      </c>
      <c r="D87" s="20"/>
      <c r="E87" s="20">
        <v>597</v>
      </c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</row>
    <row r="88" spans="1:85" ht="14.25" customHeight="1" outlineLevel="1" x14ac:dyDescent="0.25">
      <c r="A88" s="13"/>
      <c r="B88" s="13" t="s">
        <v>68</v>
      </c>
      <c r="C88" s="13"/>
      <c r="D88" s="20">
        <f>SUM($D$89)</f>
        <v>1570.83</v>
      </c>
      <c r="E88" s="20">
        <f>SUM($E$89)</f>
        <v>0</v>
      </c>
      <c r="F88" s="20">
        <f>SUM($F$89)</f>
        <v>0</v>
      </c>
      <c r="G88" s="20">
        <f>SUM($G$89)</f>
        <v>0</v>
      </c>
      <c r="H88" s="20">
        <f>SUM($H$89)</f>
        <v>0</v>
      </c>
      <c r="I88" s="20">
        <f>SUM($I$89)</f>
        <v>0</v>
      </c>
      <c r="J88" s="20">
        <f>SUM($J$89)</f>
        <v>0</v>
      </c>
      <c r="K88" s="20">
        <f>SUM($K$89)</f>
        <v>0</v>
      </c>
      <c r="L88" s="20">
        <f>SUM($L$89)</f>
        <v>0</v>
      </c>
      <c r="M88" s="20">
        <f>SUM($M$89)</f>
        <v>0</v>
      </c>
      <c r="N88" s="20">
        <f>SUM($N$89)</f>
        <v>0</v>
      </c>
      <c r="O88" s="20">
        <f>SUM($O$89)</f>
        <v>0</v>
      </c>
      <c r="P88" s="20">
        <f>SUM($P$89)</f>
        <v>0</v>
      </c>
      <c r="Q88" s="20">
        <f>SUM($Q$89)</f>
        <v>0</v>
      </c>
      <c r="R88" s="20">
        <f>SUM($R$89)</f>
        <v>0</v>
      </c>
      <c r="S88" s="20">
        <f>SUM($S$89)</f>
        <v>0</v>
      </c>
      <c r="T88" s="20">
        <f>SUM($T$89)</f>
        <v>0</v>
      </c>
      <c r="U88" s="13">
        <f>SUM($U$89)</f>
        <v>0</v>
      </c>
      <c r="V88" s="13">
        <f>SUM($V$89)</f>
        <v>0</v>
      </c>
      <c r="W88" s="13">
        <f>SUM($W$89)</f>
        <v>0</v>
      </c>
      <c r="X88" s="13">
        <f>SUM($X$89)</f>
        <v>0</v>
      </c>
      <c r="Y88" s="13">
        <f>SUM($Y$89)</f>
        <v>0</v>
      </c>
      <c r="Z88" s="13">
        <f>SUM($Z$89)</f>
        <v>0</v>
      </c>
      <c r="AA88" s="13">
        <f>SUM($AA$89)</f>
        <v>0</v>
      </c>
      <c r="AB88" s="13">
        <f>SUM($AB$89)</f>
        <v>0</v>
      </c>
      <c r="AC88" s="13">
        <f>SUM($AC$89)</f>
        <v>0</v>
      </c>
      <c r="AD88" s="13">
        <f>SUM($AD$89)</f>
        <v>0</v>
      </c>
      <c r="AE88" s="13">
        <f>SUM($AE$89)</f>
        <v>0</v>
      </c>
      <c r="AF88" s="13">
        <f>SUM($AF$89)</f>
        <v>0</v>
      </c>
      <c r="AG88" s="13">
        <f>SUM($AG$89)</f>
        <v>0</v>
      </c>
      <c r="AH88" s="13">
        <f>SUM($AH$89)</f>
        <v>0</v>
      </c>
      <c r="AI88" s="13">
        <f>SUM($AI$89)</f>
        <v>0</v>
      </c>
      <c r="AJ88" s="13">
        <f>SUM($AJ$89)</f>
        <v>0</v>
      </c>
      <c r="AK88" s="13">
        <f>SUM($AK$89)</f>
        <v>0</v>
      </c>
      <c r="AL88" s="13">
        <f>SUM($AL$89)</f>
        <v>0</v>
      </c>
      <c r="AM88" s="13">
        <f>SUM($AM$89)</f>
        <v>0</v>
      </c>
      <c r="AN88" s="13">
        <f>SUM($AN$89)</f>
        <v>0</v>
      </c>
      <c r="AO88" s="13">
        <f>SUM($AO$89)</f>
        <v>0</v>
      </c>
      <c r="AP88" s="13">
        <f>SUM($AP$89)</f>
        <v>0</v>
      </c>
      <c r="AQ88" s="13">
        <f>SUM($AQ$89)</f>
        <v>0</v>
      </c>
      <c r="AR88" s="13">
        <f>SUM($AR$89)</f>
        <v>0</v>
      </c>
      <c r="AS88" s="13">
        <f>SUM($AS$89)</f>
        <v>0</v>
      </c>
      <c r="AT88" s="13">
        <f>SUM($AT$89)</f>
        <v>0</v>
      </c>
      <c r="AU88" s="13">
        <f>SUM($AU$89)</f>
        <v>0</v>
      </c>
      <c r="AV88" s="13">
        <f>SUM($AV$89)</f>
        <v>0</v>
      </c>
      <c r="AW88" s="13">
        <f>SUM($AW$89)</f>
        <v>0</v>
      </c>
      <c r="AX88" s="13">
        <f>SUM($AX$89)</f>
        <v>0</v>
      </c>
      <c r="AY88" s="13">
        <f>SUM($AY$89)</f>
        <v>0</v>
      </c>
      <c r="AZ88" s="13">
        <f>SUM($AZ$89)</f>
        <v>0</v>
      </c>
      <c r="BA88" s="13">
        <f>SUM($BA$89)</f>
        <v>0</v>
      </c>
      <c r="BB88" s="13">
        <f>SUM($BB$89)</f>
        <v>0</v>
      </c>
      <c r="BC88" s="13">
        <f>SUM($BC$89)</f>
        <v>0</v>
      </c>
      <c r="BD88" s="13">
        <f>SUM($BD$89)</f>
        <v>0</v>
      </c>
      <c r="BE88" s="13">
        <f>SUM($BE$89)</f>
        <v>0</v>
      </c>
      <c r="BF88" s="13">
        <f>SUM($BF$89)</f>
        <v>0</v>
      </c>
      <c r="BG88" s="13">
        <f>SUM($BG$89)</f>
        <v>0</v>
      </c>
      <c r="BH88" s="13">
        <f>SUM($BH$89)</f>
        <v>0</v>
      </c>
      <c r="BI88" s="13">
        <f>SUM($BI$89)</f>
        <v>0</v>
      </c>
      <c r="BJ88" s="13">
        <f>SUM($BJ$89)</f>
        <v>0</v>
      </c>
      <c r="BK88" s="13">
        <f>SUM($BK$89)</f>
        <v>0</v>
      </c>
      <c r="BL88" s="13">
        <f>SUM($BL$89)</f>
        <v>0</v>
      </c>
      <c r="BM88" s="13">
        <f>SUM($BM$89)</f>
        <v>0</v>
      </c>
      <c r="BN88" s="13">
        <f>SUM($BN$89)</f>
        <v>0</v>
      </c>
      <c r="BO88" s="13">
        <f>SUM($BO$89)</f>
        <v>0</v>
      </c>
      <c r="BP88" s="13">
        <f>SUM($BP$89)</f>
        <v>0</v>
      </c>
      <c r="BQ88" s="13">
        <f>SUM($BQ$89)</f>
        <v>0</v>
      </c>
      <c r="BR88" s="13">
        <f>SUM($BR$89)</f>
        <v>0</v>
      </c>
      <c r="BS88" s="13">
        <f>SUM($BS$89)</f>
        <v>0</v>
      </c>
      <c r="BT88" s="13">
        <f>SUM($BT$89)</f>
        <v>0</v>
      </c>
      <c r="BU88" s="13">
        <f>SUM($BU$89)</f>
        <v>0</v>
      </c>
      <c r="BV88" s="13">
        <f>SUM($BV$89)</f>
        <v>0</v>
      </c>
      <c r="BW88" s="13">
        <f>SUM($BW$89)</f>
        <v>0</v>
      </c>
      <c r="BX88" s="13">
        <f>SUM($BX$89)</f>
        <v>0</v>
      </c>
      <c r="BY88" s="13">
        <f>SUM($BY$89)</f>
        <v>0</v>
      </c>
      <c r="BZ88" s="13">
        <f>SUM($BZ$89)</f>
        <v>0</v>
      </c>
      <c r="CA88" s="13">
        <f>SUM($CA$89)</f>
        <v>0</v>
      </c>
      <c r="CB88" s="13">
        <f>SUM($CB$89)</f>
        <v>0</v>
      </c>
      <c r="CC88" s="13">
        <f>SUM($CC$89)</f>
        <v>0</v>
      </c>
      <c r="CD88" s="13">
        <f>SUM($CD$89)</f>
        <v>0</v>
      </c>
      <c r="CE88" s="13">
        <f>SUM($CE$89)</f>
        <v>0</v>
      </c>
      <c r="CF88" s="13">
        <f>SUM($CF$89)</f>
        <v>0</v>
      </c>
      <c r="CG88" s="13">
        <f>SUM($CG$89)</f>
        <v>0</v>
      </c>
    </row>
    <row r="89" spans="1:85" ht="14.25" customHeight="1" outlineLevel="2" x14ac:dyDescent="0.25">
      <c r="A89" s="13"/>
      <c r="B89" s="13"/>
      <c r="C89" s="13" t="s">
        <v>19</v>
      </c>
      <c r="D89" s="20">
        <v>1570.83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</row>
    <row r="90" spans="1:85" ht="14.25" customHeight="1" outlineLevel="1" x14ac:dyDescent="0.25">
      <c r="A90" s="13"/>
      <c r="B90" s="13" t="s">
        <v>69</v>
      </c>
      <c r="C90" s="13"/>
      <c r="D90" s="20">
        <f>SUM($D$91)</f>
        <v>597</v>
      </c>
      <c r="E90" s="20">
        <f>SUM($E$91)</f>
        <v>0</v>
      </c>
      <c r="F90" s="20">
        <f>SUM($F$91)</f>
        <v>0</v>
      </c>
      <c r="G90" s="20">
        <f>SUM($G$91)</f>
        <v>0</v>
      </c>
      <c r="H90" s="20">
        <f>SUM($H$91)</f>
        <v>0</v>
      </c>
      <c r="I90" s="20">
        <f>SUM($I$91)</f>
        <v>0</v>
      </c>
      <c r="J90" s="20">
        <f>SUM($J$91)</f>
        <v>0</v>
      </c>
      <c r="K90" s="20">
        <f>SUM($K$91)</f>
        <v>0</v>
      </c>
      <c r="L90" s="20">
        <f>SUM($L$91)</f>
        <v>0</v>
      </c>
      <c r="M90" s="20">
        <f>SUM($M$91)</f>
        <v>0</v>
      </c>
      <c r="N90" s="20">
        <f>SUM($N$91)</f>
        <v>0</v>
      </c>
      <c r="O90" s="20">
        <f>SUM($O$91)</f>
        <v>0</v>
      </c>
      <c r="P90" s="20">
        <f>SUM($P$91)</f>
        <v>0</v>
      </c>
      <c r="Q90" s="20">
        <f>SUM($Q$91)</f>
        <v>0</v>
      </c>
      <c r="R90" s="20">
        <f>SUM($R$91)</f>
        <v>0</v>
      </c>
      <c r="S90" s="20">
        <f>SUM($S$91)</f>
        <v>0</v>
      </c>
      <c r="T90" s="20">
        <f>SUM($T$91)</f>
        <v>0</v>
      </c>
      <c r="U90" s="13">
        <f>SUM($U$91)</f>
        <v>0</v>
      </c>
      <c r="V90" s="13">
        <f>SUM($V$91)</f>
        <v>0</v>
      </c>
      <c r="W90" s="13">
        <f>SUM($W$91)</f>
        <v>0</v>
      </c>
      <c r="X90" s="13">
        <f>SUM($X$91)</f>
        <v>0</v>
      </c>
      <c r="Y90" s="13">
        <f>SUM($Y$91)</f>
        <v>0</v>
      </c>
      <c r="Z90" s="13">
        <f>SUM($Z$91)</f>
        <v>0</v>
      </c>
      <c r="AA90" s="13">
        <f>SUM($AA$91)</f>
        <v>0</v>
      </c>
      <c r="AB90" s="13">
        <f>SUM($AB$91)</f>
        <v>0</v>
      </c>
      <c r="AC90" s="13">
        <f>SUM($AC$91)</f>
        <v>0</v>
      </c>
      <c r="AD90" s="13">
        <f>SUM($AD$91)</f>
        <v>0</v>
      </c>
      <c r="AE90" s="13">
        <f>SUM($AE$91)</f>
        <v>0</v>
      </c>
      <c r="AF90" s="13">
        <f>SUM($AF$91)</f>
        <v>0</v>
      </c>
      <c r="AG90" s="13">
        <f>SUM($AG$91)</f>
        <v>0</v>
      </c>
      <c r="AH90" s="13">
        <f>SUM($AH$91)</f>
        <v>0</v>
      </c>
      <c r="AI90" s="13">
        <f>SUM($AI$91)</f>
        <v>0</v>
      </c>
      <c r="AJ90" s="13">
        <f>SUM($AJ$91)</f>
        <v>0</v>
      </c>
      <c r="AK90" s="13">
        <f>SUM($AK$91)</f>
        <v>0</v>
      </c>
      <c r="AL90" s="13">
        <f>SUM($AL$91)</f>
        <v>0</v>
      </c>
      <c r="AM90" s="13">
        <f>SUM($AM$91)</f>
        <v>0</v>
      </c>
      <c r="AN90" s="13">
        <f>SUM($AN$91)</f>
        <v>0</v>
      </c>
      <c r="AO90" s="13">
        <f>SUM($AO$91)</f>
        <v>0</v>
      </c>
      <c r="AP90" s="13">
        <f>SUM($AP$91)</f>
        <v>0</v>
      </c>
      <c r="AQ90" s="13">
        <f>SUM($AQ$91)</f>
        <v>0</v>
      </c>
      <c r="AR90" s="13">
        <f>SUM($AR$91)</f>
        <v>0</v>
      </c>
      <c r="AS90" s="13">
        <f>SUM($AS$91)</f>
        <v>0</v>
      </c>
      <c r="AT90" s="13">
        <f>SUM($AT$91)</f>
        <v>0</v>
      </c>
      <c r="AU90" s="13">
        <f>SUM($AU$91)</f>
        <v>0</v>
      </c>
      <c r="AV90" s="13">
        <f>SUM($AV$91)</f>
        <v>0</v>
      </c>
      <c r="AW90" s="13">
        <f>SUM($AW$91)</f>
        <v>0</v>
      </c>
      <c r="AX90" s="13">
        <f>SUM($AX$91)</f>
        <v>0</v>
      </c>
      <c r="AY90" s="13">
        <f>SUM($AY$91)</f>
        <v>0</v>
      </c>
      <c r="AZ90" s="13">
        <f>SUM($AZ$91)</f>
        <v>0</v>
      </c>
      <c r="BA90" s="13">
        <f>SUM($BA$91)</f>
        <v>0</v>
      </c>
      <c r="BB90" s="13">
        <f>SUM($BB$91)</f>
        <v>0</v>
      </c>
      <c r="BC90" s="13">
        <f>SUM($BC$91)</f>
        <v>0</v>
      </c>
      <c r="BD90" s="13">
        <f>SUM($BD$91)</f>
        <v>0</v>
      </c>
      <c r="BE90" s="13">
        <f>SUM($BE$91)</f>
        <v>0</v>
      </c>
      <c r="BF90" s="13">
        <f>SUM($BF$91)</f>
        <v>0</v>
      </c>
      <c r="BG90" s="13">
        <f>SUM($BG$91)</f>
        <v>0</v>
      </c>
      <c r="BH90" s="13">
        <f>SUM($BH$91)</f>
        <v>0</v>
      </c>
      <c r="BI90" s="13">
        <f>SUM($BI$91)</f>
        <v>0</v>
      </c>
      <c r="BJ90" s="13">
        <f>SUM($BJ$91)</f>
        <v>0</v>
      </c>
      <c r="BK90" s="13">
        <f>SUM($BK$91)</f>
        <v>0</v>
      </c>
      <c r="BL90" s="13">
        <f>SUM($BL$91)</f>
        <v>0</v>
      </c>
      <c r="BM90" s="13">
        <f>SUM($BM$91)</f>
        <v>0</v>
      </c>
      <c r="BN90" s="13">
        <f>SUM($BN$91)</f>
        <v>0</v>
      </c>
      <c r="BO90" s="13">
        <f>SUM($BO$91)</f>
        <v>0</v>
      </c>
      <c r="BP90" s="13">
        <f>SUM($BP$91)</f>
        <v>0</v>
      </c>
      <c r="BQ90" s="13">
        <f>SUM($BQ$91)</f>
        <v>0</v>
      </c>
      <c r="BR90" s="13">
        <f>SUM($BR$91)</f>
        <v>0</v>
      </c>
      <c r="BS90" s="13">
        <f>SUM($BS$91)</f>
        <v>0</v>
      </c>
      <c r="BT90" s="13">
        <f>SUM($BT$91)</f>
        <v>0</v>
      </c>
      <c r="BU90" s="13">
        <f>SUM($BU$91)</f>
        <v>0</v>
      </c>
      <c r="BV90" s="13">
        <f>SUM($BV$91)</f>
        <v>0</v>
      </c>
      <c r="BW90" s="13">
        <f>SUM($BW$91)</f>
        <v>0</v>
      </c>
      <c r="BX90" s="13">
        <f>SUM($BX$91)</f>
        <v>0</v>
      </c>
      <c r="BY90" s="13">
        <f>SUM($BY$91)</f>
        <v>0</v>
      </c>
      <c r="BZ90" s="13">
        <f>SUM($BZ$91)</f>
        <v>0</v>
      </c>
      <c r="CA90" s="13">
        <f>SUM($CA$91)</f>
        <v>0</v>
      </c>
      <c r="CB90" s="13">
        <f>SUM($CB$91)</f>
        <v>0</v>
      </c>
      <c r="CC90" s="13">
        <f>SUM($CC$91)</f>
        <v>0</v>
      </c>
      <c r="CD90" s="13">
        <f>SUM($CD$91)</f>
        <v>0</v>
      </c>
      <c r="CE90" s="13">
        <f>SUM($CE$91)</f>
        <v>0</v>
      </c>
      <c r="CF90" s="13">
        <f>SUM($CF$91)</f>
        <v>0</v>
      </c>
      <c r="CG90" s="13">
        <f>SUM($CG$91)</f>
        <v>0</v>
      </c>
    </row>
    <row r="91" spans="1:85" ht="14.25" customHeight="1" outlineLevel="2" x14ac:dyDescent="0.25">
      <c r="A91" s="13"/>
      <c r="B91" s="13"/>
      <c r="C91" s="13" t="s">
        <v>24</v>
      </c>
      <c r="D91" s="20">
        <v>597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</row>
    <row r="92" spans="1:85" ht="14.25" customHeight="1" x14ac:dyDescent="0.25">
      <c r="A92" s="19" t="s">
        <v>70</v>
      </c>
      <c r="D92" s="20">
        <f>SUM($D$93,$D$97,$D$105,$D$109,$D$116,$D$125,$D$129,$D$135,$D$137,$D$141,$D$146,$D$148,)</f>
        <v>26543.32</v>
      </c>
      <c r="E92" s="20">
        <f>SUM($E$93,$E$97,$E$105,$E$109,$E$116,$E$125,$E$129,$E$135,$E$137,$E$141,$E$146,$E$148,)</f>
        <v>24926.469999999998</v>
      </c>
      <c r="F92" s="20">
        <f>SUM($F$93,$F$97,$F$105,$F$109,$F$116,$F$125,$F$129,$F$135,$F$137,$F$141,$F$146,$F$148,)</f>
        <v>9380.1200000000008</v>
      </c>
      <c r="G92" s="20">
        <f>SUM($G$93,$G$97,$G$105,$G$109,$G$116,$G$125,$G$129,$G$135,$G$137,$G$141,$G$146,$G$148,)</f>
        <v>8785.2899999999991</v>
      </c>
      <c r="H92" s="20">
        <f>SUM($H$93,$H$97,$H$105,$H$109,$H$116,$H$125,$H$129,$H$135,$H$137,$H$141,$H$146,$H$148,)</f>
        <v>9533.9800000000014</v>
      </c>
      <c r="I92" s="20">
        <f>SUM($I$93,$I$97,$I$105,$I$109,$I$116,$I$125,$I$129,$I$135,$I$137,$I$141,$I$146,$I$148,)</f>
        <v>23286.149999999998</v>
      </c>
      <c r="J92" s="20">
        <f>SUM($J$93,$J$97,$J$105,$J$109,$J$116,$J$125,$J$129,$J$135,$J$137,$J$141,$J$146,$J$148,)</f>
        <v>8267.99</v>
      </c>
      <c r="K92" s="20">
        <f>SUM($K$93,$K$97,$K$105,$K$109,$K$116,$K$125,$K$129,$K$135,$K$137,$K$141,$K$146,$K$148,)</f>
        <v>18860.95</v>
      </c>
      <c r="L92" s="20">
        <f>SUM($L$93,$L$97,$L$105,$L$109,$L$116,$L$125,$L$129,$L$135,$L$137,$L$141,$L$146,$L$148,)</f>
        <v>24690.61</v>
      </c>
      <c r="M92" s="20">
        <f>SUM($M$93,$M$97,$M$105,$M$109,$M$116,$M$125,$M$129,$M$135,$M$137,$M$141,$M$146,$M$148,)</f>
        <v>12649.79</v>
      </c>
      <c r="N92" s="20">
        <f>SUM($N$93,$N$97,$N$105,$N$109,$N$116,$N$125,$N$129,$N$135,$N$137,$N$141,$N$146,$N$148,)</f>
        <v>4348.2800000000007</v>
      </c>
      <c r="O92" s="20">
        <f>SUM($O$93,$O$97,$O$105,$O$109,$O$116,$O$125,$O$129,$O$135,$O$137,$O$141,$O$146,$O$148,)</f>
        <v>15567.35</v>
      </c>
      <c r="P92" s="20">
        <f>SUM($P$93,$P$97,$P$105,$P$109,$P$116,$P$125,$P$129,$P$135,$P$137,$P$141,$P$146,$P$148,)</f>
        <v>1331.67</v>
      </c>
      <c r="Q92" s="20">
        <f>SUM($Q$93,$Q$97,$Q$105,$Q$109,$Q$116,$Q$125,$Q$129,$Q$135,$Q$137,$Q$141,$Q$146,$Q$148,)</f>
        <v>9415.2000000000007</v>
      </c>
      <c r="R92" s="20">
        <f>SUM($R$93,$R$97,$R$105,$R$109,$R$116,$R$125,$R$129,$R$135,$R$137,$R$141,$R$146,$R$148,)</f>
        <v>7795.0199999999995</v>
      </c>
      <c r="S92" s="20">
        <f>SUM($S$93,$S$97,$S$105,$S$109,$S$116,$S$125,$S$129,$S$135,$S$137,$S$141,$S$146,$S$148,)</f>
        <v>2370.0099999999998</v>
      </c>
      <c r="T92" s="20">
        <f>SUM($T$93,$T$97,$T$105,$T$109,$T$116,$T$125,$T$129,$T$135,$T$137,$T$141,$T$146,$T$148,)</f>
        <v>5724.7</v>
      </c>
      <c r="U92" s="19">
        <f>SUM($U$93,$U$97,$U$105,$U$109,$U$116,$U$125,$U$129,$U$135,$U$137,$U$141,$U$146,$U$148,)</f>
        <v>25558.71</v>
      </c>
      <c r="V92" s="19">
        <f>SUM($V$93,$V$97,$V$105,$V$109,$V$116,$V$125,$V$129,$V$135,$V$137,$V$141,$V$146,$V$148,)</f>
        <v>9558.73</v>
      </c>
      <c r="W92" s="19">
        <f>SUM($W$93,$W$97,$W$105,$W$109,$W$116,$W$125,$W$129,$W$135,$W$137,$W$141,$W$146,$W$148,)</f>
        <v>23225.77</v>
      </c>
      <c r="X92" s="19">
        <f>SUM($X$93,$X$97,$X$105,$X$109,$X$116,$X$125,$X$129,$X$135,$X$137,$X$141,$X$146,$X$148,)</f>
        <v>35725.06</v>
      </c>
      <c r="Y92" s="19">
        <f>SUM($Y$93,$Y$97,$Y$105,$Y$109,$Y$116,$Y$125,$Y$129,$Y$135,$Y$137,$Y$141,$Y$146,$Y$148,)</f>
        <v>27390.78</v>
      </c>
      <c r="Z92" s="19">
        <f>SUM($Z$93,$Z$97,$Z$105,$Z$109,$Z$116,$Z$125,$Z$129,$Z$135,$Z$137,$Z$141,$Z$146,$Z$148,)</f>
        <v>23611.730000000003</v>
      </c>
      <c r="AA92" s="19">
        <f>SUM($AA$93,$AA$97,$AA$105,$AA$109,$AA$116,$AA$125,$AA$129,$AA$135,$AA$137,$AA$141,$AA$146,$AA$148,)</f>
        <v>0</v>
      </c>
      <c r="AB92" s="19">
        <f>SUM($AB$93,$AB$97,$AB$105,$AB$109,$AB$116,$AB$125,$AB$129,$AB$135,$AB$137,$AB$141,$AB$146,$AB$148,)</f>
        <v>0</v>
      </c>
      <c r="AC92" s="19">
        <f>SUM($AC$93,$AC$97,$AC$105,$AC$109,$AC$116,$AC$125,$AC$129,$AC$135,$AC$137,$AC$141,$AC$146,$AC$148,)</f>
        <v>0</v>
      </c>
      <c r="AD92" s="19">
        <f>SUM($AD$93,$AD$97,$AD$105,$AD$109,$AD$116,$AD$125,$AD$129,$AD$135,$AD$137,$AD$141,$AD$146,$AD$148,)</f>
        <v>0</v>
      </c>
      <c r="AE92" s="19">
        <f>SUM($AE$93,$AE$97,$AE$105,$AE$109,$AE$116,$AE$125,$AE$129,$AE$135,$AE$137,$AE$141,$AE$146,$AE$148,)</f>
        <v>0</v>
      </c>
      <c r="AF92" s="19">
        <f>SUM($AF$93,$AF$97,$AF$105,$AF$109,$AF$116,$AF$125,$AF$129,$AF$135,$AF$137,$AF$141,$AF$146,$AF$148,)</f>
        <v>0</v>
      </c>
      <c r="AG92" s="19">
        <f>SUM($AG$93,$AG$97,$AG$105,$AG$109,$AG$116,$AG$125,$AG$129,$AG$135,$AG$137,$AG$141,$AG$146,$AG$148,)</f>
        <v>0</v>
      </c>
      <c r="AH92" s="19">
        <f>SUM($AH$93,$AH$97,$AH$105,$AH$109,$AH$116,$AH$125,$AH$129,$AH$135,$AH$137,$AH$141,$AH$146,$AH$148,)</f>
        <v>0</v>
      </c>
      <c r="AI92" s="19">
        <f>SUM($AI$93,$AI$97,$AI$105,$AI$109,$AI$116,$AI$125,$AI$129,$AI$135,$AI$137,$AI$141,$AI$146,$AI$148,)</f>
        <v>0</v>
      </c>
      <c r="AJ92" s="19">
        <f>SUM($AJ$93,$AJ$97,$AJ$105,$AJ$109,$AJ$116,$AJ$125,$AJ$129,$AJ$135,$AJ$137,$AJ$141,$AJ$146,$AJ$148,)</f>
        <v>0</v>
      </c>
      <c r="AK92" s="19">
        <f>SUM($AK$93,$AK$97,$AK$105,$AK$109,$AK$116,$AK$125,$AK$129,$AK$135,$AK$137,$AK$141,$AK$146,$AK$148,)</f>
        <v>0</v>
      </c>
      <c r="AL92" s="19">
        <f>SUM($AL$93,$AL$97,$AL$105,$AL$109,$AL$116,$AL$125,$AL$129,$AL$135,$AL$137,$AL$141,$AL$146,$AL$148,)</f>
        <v>0</v>
      </c>
      <c r="AM92" s="19">
        <f>SUM($AM$93,$AM$97,$AM$105,$AM$109,$AM$116,$AM$125,$AM$129,$AM$135,$AM$137,$AM$141,$AM$146,$AM$148,)</f>
        <v>0</v>
      </c>
      <c r="AN92" s="19">
        <f>SUM($AN$93,$AN$97,$AN$105,$AN$109,$AN$116,$AN$125,$AN$129,$AN$135,$AN$137,$AN$141,$AN$146,$AN$148,)</f>
        <v>0</v>
      </c>
      <c r="AO92" s="19">
        <f>SUM($AO$93,$AO$97,$AO$105,$AO$109,$AO$116,$AO$125,$AO$129,$AO$135,$AO$137,$AO$141,$AO$146,$AO$148,)</f>
        <v>0</v>
      </c>
      <c r="AP92" s="19">
        <f>SUM($AP$93,$AP$97,$AP$105,$AP$109,$AP$116,$AP$125,$AP$129,$AP$135,$AP$137,$AP$141,$AP$146,$AP$148,)</f>
        <v>0</v>
      </c>
      <c r="AQ92" s="19">
        <f>SUM($AQ$93,$AQ$97,$AQ$105,$AQ$109,$AQ$116,$AQ$125,$AQ$129,$AQ$135,$AQ$137,$AQ$141,$AQ$146,$AQ$148,)</f>
        <v>0</v>
      </c>
      <c r="AR92" s="19">
        <f>SUM($AR$93,$AR$97,$AR$105,$AR$109,$AR$116,$AR$125,$AR$129,$AR$135,$AR$137,$AR$141,$AR$146,$AR$148,)</f>
        <v>0</v>
      </c>
      <c r="AS92" s="19">
        <f>SUM($AS$93,$AS$97,$AS$105,$AS$109,$AS$116,$AS$125,$AS$129,$AS$135,$AS$137,$AS$141,$AS$146,$AS$148,)</f>
        <v>0</v>
      </c>
      <c r="AT92" s="19">
        <f>SUM($AT$93,$AT$97,$AT$105,$AT$109,$AT$116,$AT$125,$AT$129,$AT$135,$AT$137,$AT$141,$AT$146,$AT$148,)</f>
        <v>0</v>
      </c>
      <c r="AU92" s="19">
        <f>SUM($AU$93,$AU$97,$AU$105,$AU$109,$AU$116,$AU$125,$AU$129,$AU$135,$AU$137,$AU$141,$AU$146,$AU$148,)</f>
        <v>0</v>
      </c>
      <c r="AV92" s="19">
        <f>SUM($AV$93,$AV$97,$AV$105,$AV$109,$AV$116,$AV$125,$AV$129,$AV$135,$AV$137,$AV$141,$AV$146,$AV$148,)</f>
        <v>0</v>
      </c>
      <c r="AW92" s="19">
        <f>SUM($AW$93,$AW$97,$AW$105,$AW$109,$AW$116,$AW$125,$AW$129,$AW$135,$AW$137,$AW$141,$AW$146,$AW$148,)</f>
        <v>0</v>
      </c>
      <c r="AX92" s="19">
        <f>SUM($AX$93,$AX$97,$AX$105,$AX$109,$AX$116,$AX$125,$AX$129,$AX$135,$AX$137,$AX$141,$AX$146,$AX$148,)</f>
        <v>0</v>
      </c>
      <c r="AY92" s="19">
        <f>SUM($AY$93,$AY$97,$AY$105,$AY$109,$AY$116,$AY$125,$AY$129,$AY$135,$AY$137,$AY$141,$AY$146,$AY$148,)</f>
        <v>0</v>
      </c>
      <c r="AZ92" s="19">
        <f>SUM($AZ$93,$AZ$97,$AZ$105,$AZ$109,$AZ$116,$AZ$125,$AZ$129,$AZ$135,$AZ$137,$AZ$141,$AZ$146,$AZ$148,)</f>
        <v>0</v>
      </c>
      <c r="BA92" s="19">
        <f>SUM($BA$93,$BA$97,$BA$105,$BA$109,$BA$116,$BA$125,$BA$129,$BA$135,$BA$137,$BA$141,$BA$146,$BA$148,)</f>
        <v>0</v>
      </c>
      <c r="BB92" s="19">
        <f>SUM($BB$93,$BB$97,$BB$105,$BB$109,$BB$116,$BB$125,$BB$129,$BB$135,$BB$137,$BB$141,$BB$146,$BB$148,)</f>
        <v>0</v>
      </c>
      <c r="BC92" s="19">
        <f>SUM($BC$93,$BC$97,$BC$105,$BC$109,$BC$116,$BC$125,$BC$129,$BC$135,$BC$137,$BC$141,$BC$146,$BC$148,)</f>
        <v>0</v>
      </c>
      <c r="BD92" s="19">
        <f>SUM($BD$93,$BD$97,$BD$105,$BD$109,$BD$116,$BD$125,$BD$129,$BD$135,$BD$137,$BD$141,$BD$146,$BD$148,)</f>
        <v>0</v>
      </c>
      <c r="BE92" s="19">
        <f>SUM($BE$93,$BE$97,$BE$105,$BE$109,$BE$116,$BE$125,$BE$129,$BE$135,$BE$137,$BE$141,$BE$146,$BE$148,)</f>
        <v>0</v>
      </c>
      <c r="BF92" s="19">
        <f>SUM($BF$93,$BF$97,$BF$105,$BF$109,$BF$116,$BF$125,$BF$129,$BF$135,$BF$137,$BF$141,$BF$146,$BF$148,)</f>
        <v>0</v>
      </c>
      <c r="BG92" s="19">
        <f>SUM($BG$93,$BG$97,$BG$105,$BG$109,$BG$116,$BG$125,$BG$129,$BG$135,$BG$137,$BG$141,$BG$146,$BG$148,)</f>
        <v>0</v>
      </c>
      <c r="BH92" s="19">
        <f>SUM($BH$93,$BH$97,$BH$105,$BH$109,$BH$116,$BH$125,$BH$129,$BH$135,$BH$137,$BH$141,$BH$146,$BH$148,)</f>
        <v>0</v>
      </c>
      <c r="BI92" s="19">
        <f>SUM($BI$93,$BI$97,$BI$105,$BI$109,$BI$116,$BI$125,$BI$129,$BI$135,$BI$137,$BI$141,$BI$146,$BI$148,)</f>
        <v>0</v>
      </c>
      <c r="BJ92" s="19">
        <f>SUM($BJ$93,$BJ$97,$BJ$105,$BJ$109,$BJ$116,$BJ$125,$BJ$129,$BJ$135,$BJ$137,$BJ$141,$BJ$146,$BJ$148,)</f>
        <v>0</v>
      </c>
      <c r="BK92" s="19">
        <f>SUM($BK$93,$BK$97,$BK$105,$BK$109,$BK$116,$BK$125,$BK$129,$BK$135,$BK$137,$BK$141,$BK$146,$BK$148,)</f>
        <v>0</v>
      </c>
      <c r="BL92" s="19">
        <f>SUM($BL$93,$BL$97,$BL$105,$BL$109,$BL$116,$BL$125,$BL$129,$BL$135,$BL$137,$BL$141,$BL$146,$BL$148,)</f>
        <v>0</v>
      </c>
      <c r="BM92" s="19">
        <f>SUM($BM$93,$BM$97,$BM$105,$BM$109,$BM$116,$BM$125,$BM$129,$BM$135,$BM$137,$BM$141,$BM$146,$BM$148,)</f>
        <v>0</v>
      </c>
      <c r="BN92" s="19">
        <f>SUM($BN$93,$BN$97,$BN$105,$BN$109,$BN$116,$BN$125,$BN$129,$BN$135,$BN$137,$BN$141,$BN$146,$BN$148,)</f>
        <v>0</v>
      </c>
      <c r="BO92" s="19">
        <f>SUM($BO$93,$BO$97,$BO$105,$BO$109,$BO$116,$BO$125,$BO$129,$BO$135,$BO$137,$BO$141,$BO$146,$BO$148,)</f>
        <v>0</v>
      </c>
      <c r="BP92" s="19">
        <f>SUM($BP$93,$BP$97,$BP$105,$BP$109,$BP$116,$BP$125,$BP$129,$BP$135,$BP$137,$BP$141,$BP$146,$BP$148,)</f>
        <v>0</v>
      </c>
      <c r="BQ92" s="19">
        <f>SUM($BQ$93,$BQ$97,$BQ$105,$BQ$109,$BQ$116,$BQ$125,$BQ$129,$BQ$135,$BQ$137,$BQ$141,$BQ$146,$BQ$148,)</f>
        <v>0</v>
      </c>
      <c r="BR92" s="19">
        <f>SUM($BR$93,$BR$97,$BR$105,$BR$109,$BR$116,$BR$125,$BR$129,$BR$135,$BR$137,$BR$141,$BR$146,$BR$148,)</f>
        <v>0</v>
      </c>
      <c r="BS92" s="19">
        <f>SUM($BS$93,$BS$97,$BS$105,$BS$109,$BS$116,$BS$125,$BS$129,$BS$135,$BS$137,$BS$141,$BS$146,$BS$148,)</f>
        <v>0</v>
      </c>
      <c r="BT92" s="19">
        <f>SUM($BT$93,$BT$97,$BT$105,$BT$109,$BT$116,$BT$125,$BT$129,$BT$135,$BT$137,$BT$141,$BT$146,$BT$148,)</f>
        <v>0</v>
      </c>
      <c r="BU92" s="19">
        <f>SUM($BU$93,$BU$97,$BU$105,$BU$109,$BU$116,$BU$125,$BU$129,$BU$135,$BU$137,$BU$141,$BU$146,$BU$148,)</f>
        <v>0</v>
      </c>
      <c r="BV92" s="19">
        <f>SUM($BV$93,$BV$97,$BV$105,$BV$109,$BV$116,$BV$125,$BV$129,$BV$135,$BV$137,$BV$141,$BV$146,$BV$148,)</f>
        <v>0</v>
      </c>
      <c r="BW92" s="19">
        <f>SUM($BW$93,$BW$97,$BW$105,$BW$109,$BW$116,$BW$125,$BW$129,$BW$135,$BW$137,$BW$141,$BW$146,$BW$148,)</f>
        <v>0</v>
      </c>
      <c r="BX92" s="19">
        <f>SUM($BX$93,$BX$97,$BX$105,$BX$109,$BX$116,$BX$125,$BX$129,$BX$135,$BX$137,$BX$141,$BX$146,$BX$148,)</f>
        <v>0</v>
      </c>
      <c r="BY92" s="19">
        <f>SUM($BY$93,$BY$97,$BY$105,$BY$109,$BY$116,$BY$125,$BY$129,$BY$135,$BY$137,$BY$141,$BY$146,$BY$148,)</f>
        <v>0</v>
      </c>
      <c r="BZ92" s="19">
        <f>SUM($BZ$93,$BZ$97,$BZ$105,$BZ$109,$BZ$116,$BZ$125,$BZ$129,$BZ$135,$BZ$137,$BZ$141,$BZ$146,$BZ$148,)</f>
        <v>0</v>
      </c>
      <c r="CA92" s="19">
        <f>SUM($CA$93,$CA$97,$CA$105,$CA$109,$CA$116,$CA$125,$CA$129,$CA$135,$CA$137,$CA$141,$CA$146,$CA$148,)</f>
        <v>0</v>
      </c>
      <c r="CB92" s="19">
        <f>SUM($CB$93,$CB$97,$CB$105,$CB$109,$CB$116,$CB$125,$CB$129,$CB$135,$CB$137,$CB$141,$CB$146,$CB$148,)</f>
        <v>0</v>
      </c>
      <c r="CC92" s="19">
        <f>SUM($CC$93,$CC$97,$CC$105,$CC$109,$CC$116,$CC$125,$CC$129,$CC$135,$CC$137,$CC$141,$CC$146,$CC$148,)</f>
        <v>0</v>
      </c>
      <c r="CD92" s="19">
        <f>SUM($CD$93,$CD$97,$CD$105,$CD$109,$CD$116,$CD$125,$CD$129,$CD$135,$CD$137,$CD$141,$CD$146,$CD$148,)</f>
        <v>0</v>
      </c>
      <c r="CE92" s="19">
        <f>SUM($CE$93,$CE$97,$CE$105,$CE$109,$CE$116,$CE$125,$CE$129,$CE$135,$CE$137,$CE$141,$CE$146,$CE$148,)</f>
        <v>0</v>
      </c>
      <c r="CF92" s="19">
        <f>SUM($CF$93,$CF$97,$CF$105,$CF$109,$CF$116,$CF$125,$CF$129,$CF$135,$CF$137,$CF$141,$CF$146,$CF$148,)</f>
        <v>0</v>
      </c>
      <c r="CG92" s="19">
        <f>SUM($CG$93,$CG$97,$CG$105,$CG$109,$CG$116,$CG$125,$CG$129,$CG$135,$CG$137,$CG$141,$CG$146,$CG$148,)</f>
        <v>0</v>
      </c>
    </row>
    <row r="93" spans="1:85" ht="14.25" customHeight="1" outlineLevel="1" x14ac:dyDescent="0.25">
      <c r="A93" s="13"/>
      <c r="B93" s="13" t="s">
        <v>50</v>
      </c>
      <c r="C93" s="13"/>
      <c r="D93" s="20">
        <f>SUM($D$94:$D$96)</f>
        <v>400.98</v>
      </c>
      <c r="E93" s="20">
        <f>SUM($E$94:$E$96)</f>
        <v>10765.31</v>
      </c>
      <c r="F93" s="20">
        <f>SUM($F$94:$F$96)</f>
        <v>2467.96</v>
      </c>
      <c r="G93" s="20">
        <f>SUM($G$94:$G$96)</f>
        <v>0</v>
      </c>
      <c r="H93" s="20">
        <f>SUM($H$94:$H$96)</f>
        <v>280</v>
      </c>
      <c r="I93" s="20">
        <f>SUM($I$94:$I$96)</f>
        <v>17442.829999999998</v>
      </c>
      <c r="J93" s="20">
        <f>SUM($J$94:$J$96)</f>
        <v>0</v>
      </c>
      <c r="K93" s="20">
        <f>SUM($K$94:$K$96)</f>
        <v>0</v>
      </c>
      <c r="L93" s="20">
        <f>SUM($L$94:$L$96)</f>
        <v>4538.45</v>
      </c>
      <c r="M93" s="20">
        <f>SUM($M$94:$M$96)</f>
        <v>0</v>
      </c>
      <c r="N93" s="20">
        <f>SUM($N$94:$N$96)</f>
        <v>0</v>
      </c>
      <c r="O93" s="20">
        <f>SUM($O$94:$O$96)</f>
        <v>3215.9500000000003</v>
      </c>
      <c r="P93" s="20">
        <f>SUM($P$94:$P$96)</f>
        <v>0</v>
      </c>
      <c r="Q93" s="20">
        <f>SUM($Q$94:$Q$96)</f>
        <v>0</v>
      </c>
      <c r="R93" s="20">
        <f>SUM($R$94:$R$96)</f>
        <v>6594.9599999999991</v>
      </c>
      <c r="S93" s="20">
        <f>SUM($S$94:$S$96)</f>
        <v>260.83</v>
      </c>
      <c r="T93" s="20">
        <f>SUM($T$94:$T$96)</f>
        <v>1690</v>
      </c>
      <c r="U93" s="13">
        <f>SUM($U$94:$U$96)</f>
        <v>23401.47</v>
      </c>
      <c r="V93" s="13">
        <f>SUM($V$94:$V$96)</f>
        <v>72</v>
      </c>
      <c r="W93" s="13">
        <f>SUM($W$94:$W$96)</f>
        <v>0</v>
      </c>
      <c r="X93" s="13">
        <f>SUM($X$94:$X$96)</f>
        <v>9602.64</v>
      </c>
      <c r="Y93" s="13">
        <f>SUM($Y$94:$Y$96)</f>
        <v>2182.71</v>
      </c>
      <c r="Z93" s="13">
        <f>SUM($Z$94:$Z$96)</f>
        <v>1205.68</v>
      </c>
      <c r="AA93" s="13">
        <f>SUM($AA$94:$AA$96)</f>
        <v>0</v>
      </c>
      <c r="AB93" s="13">
        <f>SUM($AB$94:$AB$96)</f>
        <v>0</v>
      </c>
      <c r="AC93" s="13">
        <f>SUM($AC$94:$AC$96)</f>
        <v>0</v>
      </c>
      <c r="AD93" s="13">
        <f>SUM($AD$94:$AD$96)</f>
        <v>0</v>
      </c>
      <c r="AE93" s="13">
        <f>SUM($AE$94:$AE$96)</f>
        <v>0</v>
      </c>
      <c r="AF93" s="13">
        <f>SUM($AF$94:$AF$96)</f>
        <v>0</v>
      </c>
      <c r="AG93" s="13">
        <f>SUM($AG$94:$AG$96)</f>
        <v>0</v>
      </c>
      <c r="AH93" s="13">
        <f>SUM($AH$94:$AH$96)</f>
        <v>0</v>
      </c>
      <c r="AI93" s="13">
        <f>SUM($AI$94:$AI$96)</f>
        <v>0</v>
      </c>
      <c r="AJ93" s="13">
        <f>SUM($AJ$94:$AJ$96)</f>
        <v>0</v>
      </c>
      <c r="AK93" s="13">
        <f>SUM($AK$94:$AK$96)</f>
        <v>0</v>
      </c>
      <c r="AL93" s="13">
        <f>SUM($AL$94:$AL$96)</f>
        <v>0</v>
      </c>
      <c r="AM93" s="13">
        <f>SUM($AM$94:$AM$96)</f>
        <v>0</v>
      </c>
      <c r="AN93" s="13">
        <f>SUM($AN$94:$AN$96)</f>
        <v>0</v>
      </c>
      <c r="AO93" s="13">
        <f>SUM($AO$94:$AO$96)</f>
        <v>0</v>
      </c>
      <c r="AP93" s="13">
        <f>SUM($AP$94:$AP$96)</f>
        <v>0</v>
      </c>
      <c r="AQ93" s="13">
        <f>SUM($AQ$94:$AQ$96)</f>
        <v>0</v>
      </c>
      <c r="AR93" s="13">
        <f>SUM($AR$94:$AR$96)</f>
        <v>0</v>
      </c>
      <c r="AS93" s="13">
        <f>SUM($AS$94:$AS$96)</f>
        <v>0</v>
      </c>
      <c r="AT93" s="13">
        <f>SUM($AT$94:$AT$96)</f>
        <v>0</v>
      </c>
      <c r="AU93" s="13">
        <f>SUM($AU$94:$AU$96)</f>
        <v>0</v>
      </c>
      <c r="AV93" s="13">
        <f>SUM($AV$94:$AV$96)</f>
        <v>0</v>
      </c>
      <c r="AW93" s="13">
        <f>SUM($AW$94:$AW$96)</f>
        <v>0</v>
      </c>
      <c r="AX93" s="13">
        <f>SUM($AX$94:$AX$96)</f>
        <v>0</v>
      </c>
      <c r="AY93" s="13">
        <f>SUM($AY$94:$AY$96)</f>
        <v>0</v>
      </c>
      <c r="AZ93" s="13">
        <f>SUM($AZ$94:$AZ$96)</f>
        <v>0</v>
      </c>
      <c r="BA93" s="13">
        <f>SUM($BA$94:$BA$96)</f>
        <v>0</v>
      </c>
      <c r="BB93" s="13">
        <f>SUM($BB$94:$BB$96)</f>
        <v>0</v>
      </c>
      <c r="BC93" s="13">
        <f>SUM($BC$94:$BC$96)</f>
        <v>0</v>
      </c>
      <c r="BD93" s="13">
        <f>SUM($BD$94:$BD$96)</f>
        <v>0</v>
      </c>
      <c r="BE93" s="13">
        <f>SUM($BE$94:$BE$96)</f>
        <v>0</v>
      </c>
      <c r="BF93" s="13">
        <f>SUM($BF$94:$BF$96)</f>
        <v>0</v>
      </c>
      <c r="BG93" s="13">
        <f>SUM($BG$94:$BG$96)</f>
        <v>0</v>
      </c>
      <c r="BH93" s="13">
        <f>SUM($BH$94:$BH$96)</f>
        <v>0</v>
      </c>
      <c r="BI93" s="13">
        <f>SUM($BI$94:$BI$96)</f>
        <v>0</v>
      </c>
      <c r="BJ93" s="13">
        <f>SUM($BJ$94:$BJ$96)</f>
        <v>0</v>
      </c>
      <c r="BK93" s="13">
        <f>SUM($BK$94:$BK$96)</f>
        <v>0</v>
      </c>
      <c r="BL93" s="13">
        <f>SUM($BL$94:$BL$96)</f>
        <v>0</v>
      </c>
      <c r="BM93" s="13">
        <f>SUM($BM$94:$BM$96)</f>
        <v>0</v>
      </c>
      <c r="BN93" s="13">
        <f>SUM($BN$94:$BN$96)</f>
        <v>0</v>
      </c>
      <c r="BO93" s="13">
        <f>SUM($BO$94:$BO$96)</f>
        <v>0</v>
      </c>
      <c r="BP93" s="13">
        <f>SUM($BP$94:$BP$96)</f>
        <v>0</v>
      </c>
      <c r="BQ93" s="13">
        <f>SUM($BQ$94:$BQ$96)</f>
        <v>0</v>
      </c>
      <c r="BR93" s="13">
        <f>SUM($BR$94:$BR$96)</f>
        <v>0</v>
      </c>
      <c r="BS93" s="13">
        <f>SUM($BS$94:$BS$96)</f>
        <v>0</v>
      </c>
      <c r="BT93" s="13">
        <f>SUM($BT$94:$BT$96)</f>
        <v>0</v>
      </c>
      <c r="BU93" s="13">
        <f>SUM($BU$94:$BU$96)</f>
        <v>0</v>
      </c>
      <c r="BV93" s="13">
        <f>SUM($BV$94:$BV$96)</f>
        <v>0</v>
      </c>
      <c r="BW93" s="13">
        <f>SUM($BW$94:$BW$96)</f>
        <v>0</v>
      </c>
      <c r="BX93" s="13">
        <f>SUM($BX$94:$BX$96)</f>
        <v>0</v>
      </c>
      <c r="BY93" s="13">
        <f>SUM($BY$94:$BY$96)</f>
        <v>0</v>
      </c>
      <c r="BZ93" s="13">
        <f>SUM($BZ$94:$BZ$96)</f>
        <v>0</v>
      </c>
      <c r="CA93" s="13">
        <f>SUM($CA$94:$CA$96)</f>
        <v>0</v>
      </c>
      <c r="CB93" s="13">
        <f>SUM($CB$94:$CB$96)</f>
        <v>0</v>
      </c>
      <c r="CC93" s="13">
        <f>SUM($CC$94:$CC$96)</f>
        <v>0</v>
      </c>
      <c r="CD93" s="13">
        <f>SUM($CD$94:$CD$96)</f>
        <v>0</v>
      </c>
      <c r="CE93" s="13">
        <f>SUM($CE$94:$CE$96)</f>
        <v>0</v>
      </c>
      <c r="CF93" s="13">
        <f>SUM($CF$94:$CF$96)</f>
        <v>0</v>
      </c>
      <c r="CG93" s="13">
        <f>SUM($CG$94:$CG$96)</f>
        <v>0</v>
      </c>
    </row>
    <row r="94" spans="1:85" ht="14.25" customHeight="1" outlineLevel="2" x14ac:dyDescent="0.25">
      <c r="A94" s="13"/>
      <c r="B94" s="13"/>
      <c r="C94" s="13" t="s">
        <v>71</v>
      </c>
      <c r="D94" s="20">
        <v>400.98</v>
      </c>
      <c r="E94" s="20">
        <v>2057.31</v>
      </c>
      <c r="F94" s="20">
        <v>2467.96</v>
      </c>
      <c r="G94" s="20"/>
      <c r="H94" s="20"/>
      <c r="I94" s="20">
        <v>17442.829999999998</v>
      </c>
      <c r="J94" s="20"/>
      <c r="K94" s="20"/>
      <c r="L94" s="20">
        <v>4538.45</v>
      </c>
      <c r="M94" s="20"/>
      <c r="N94" s="20"/>
      <c r="O94" s="20">
        <v>2813.53</v>
      </c>
      <c r="P94" s="20"/>
      <c r="Q94" s="20"/>
      <c r="R94" s="20">
        <v>6594.9599999999991</v>
      </c>
      <c r="S94" s="20">
        <v>260.83</v>
      </c>
      <c r="T94" s="20">
        <v>1690</v>
      </c>
      <c r="U94" s="13">
        <v>23401.47</v>
      </c>
      <c r="V94" s="13"/>
      <c r="W94" s="13"/>
      <c r="X94" s="13">
        <v>8478.0499999999993</v>
      </c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</row>
    <row r="95" spans="1:85" ht="14.25" customHeight="1" outlineLevel="2" x14ac:dyDescent="0.25">
      <c r="A95" s="13"/>
      <c r="B95" s="13"/>
      <c r="C95" s="13" t="s">
        <v>51</v>
      </c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13"/>
      <c r="V95" s="13">
        <v>72</v>
      </c>
      <c r="W95" s="13"/>
      <c r="X95" s="13">
        <v>105</v>
      </c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</row>
    <row r="96" spans="1:85" ht="14.25" customHeight="1" outlineLevel="2" x14ac:dyDescent="0.25">
      <c r="A96" s="13"/>
      <c r="B96" s="13"/>
      <c r="C96" s="13" t="s">
        <v>24</v>
      </c>
      <c r="D96" s="20"/>
      <c r="E96" s="20">
        <v>8708</v>
      </c>
      <c r="F96" s="20"/>
      <c r="G96" s="20"/>
      <c r="H96" s="20">
        <v>280</v>
      </c>
      <c r="I96" s="20"/>
      <c r="J96" s="20"/>
      <c r="K96" s="20"/>
      <c r="L96" s="20"/>
      <c r="M96" s="20"/>
      <c r="N96" s="20"/>
      <c r="O96" s="20">
        <v>402.42</v>
      </c>
      <c r="P96" s="20"/>
      <c r="Q96" s="20"/>
      <c r="R96" s="20"/>
      <c r="S96" s="20"/>
      <c r="T96" s="20"/>
      <c r="U96" s="13"/>
      <c r="V96" s="13"/>
      <c r="W96" s="13"/>
      <c r="X96" s="13">
        <v>1019.59</v>
      </c>
      <c r="Y96" s="13">
        <v>2182.71</v>
      </c>
      <c r="Z96" s="13">
        <v>1205.68</v>
      </c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</row>
    <row r="97" spans="1:85" ht="14.25" customHeight="1" outlineLevel="1" x14ac:dyDescent="0.25">
      <c r="A97" s="13"/>
      <c r="B97" s="13" t="s">
        <v>55</v>
      </c>
      <c r="C97" s="13"/>
      <c r="D97" s="20">
        <f>SUM($D$98:$D$104)</f>
        <v>1606.88</v>
      </c>
      <c r="E97" s="20">
        <f>SUM($E$98:$E$104)</f>
        <v>4838.7999999999993</v>
      </c>
      <c r="F97" s="20">
        <f>SUM($F$98:$F$104)</f>
        <v>6336.6</v>
      </c>
      <c r="G97" s="20">
        <f>SUM($G$98:$G$104)</f>
        <v>6188.8899999999994</v>
      </c>
      <c r="H97" s="20">
        <f>SUM($H$98:$H$104)</f>
        <v>5052.6000000000004</v>
      </c>
      <c r="I97" s="20">
        <f>SUM($I$98:$I$104)</f>
        <v>2057.27</v>
      </c>
      <c r="J97" s="20">
        <f>SUM($J$98:$J$104)</f>
        <v>5663.41</v>
      </c>
      <c r="K97" s="20">
        <f>SUM($K$98:$K$104)</f>
        <v>12757.960000000001</v>
      </c>
      <c r="L97" s="20">
        <f>SUM($L$98:$L$104)</f>
        <v>9645.07</v>
      </c>
      <c r="M97" s="20">
        <f>SUM($M$98:$M$104)</f>
        <v>4012.1000000000004</v>
      </c>
      <c r="N97" s="20">
        <f>SUM($N$98:$N$104)</f>
        <v>2005</v>
      </c>
      <c r="O97" s="20">
        <f>SUM($O$98:$O$104)</f>
        <v>6994</v>
      </c>
      <c r="P97" s="20">
        <f>SUM($P$98:$P$104)</f>
        <v>0</v>
      </c>
      <c r="Q97" s="20">
        <f>SUM($Q$98:$Q$104)</f>
        <v>1029.8</v>
      </c>
      <c r="R97" s="20">
        <f>SUM($R$98:$R$104)</f>
        <v>0</v>
      </c>
      <c r="S97" s="20">
        <f>SUM($S$98:$S$104)</f>
        <v>355</v>
      </c>
      <c r="T97" s="20">
        <f>SUM($T$98:$T$104)</f>
        <v>0</v>
      </c>
      <c r="U97" s="13">
        <f>SUM($U$98:$U$104)</f>
        <v>0</v>
      </c>
      <c r="V97" s="13">
        <f>SUM($V$98:$V$104)</f>
        <v>1519.66</v>
      </c>
      <c r="W97" s="13">
        <f>SUM($W$98:$W$104)</f>
        <v>11812.1</v>
      </c>
      <c r="X97" s="13">
        <f>SUM($X$98:$X$104)</f>
        <v>3871</v>
      </c>
      <c r="Y97" s="13">
        <f>SUM($Y$98:$Y$104)</f>
        <v>2354.3000000000002</v>
      </c>
      <c r="Z97" s="13">
        <f>SUM($Z$98:$Z$104)</f>
        <v>13314.23</v>
      </c>
      <c r="AA97" s="13">
        <f>SUM($AA$98:$AA$104)</f>
        <v>0</v>
      </c>
      <c r="AB97" s="13">
        <f>SUM($AB$98:$AB$104)</f>
        <v>0</v>
      </c>
      <c r="AC97" s="13">
        <f>SUM($AC$98:$AC$104)</f>
        <v>0</v>
      </c>
      <c r="AD97" s="13">
        <f>SUM($AD$98:$AD$104)</f>
        <v>0</v>
      </c>
      <c r="AE97" s="13">
        <f>SUM($AE$98:$AE$104)</f>
        <v>0</v>
      </c>
      <c r="AF97" s="13">
        <f>SUM($AF$98:$AF$104)</f>
        <v>0</v>
      </c>
      <c r="AG97" s="13">
        <f>SUM($AG$98:$AG$104)</f>
        <v>0</v>
      </c>
      <c r="AH97" s="13">
        <f>SUM($AH$98:$AH$104)</f>
        <v>0</v>
      </c>
      <c r="AI97" s="13">
        <f>SUM($AI$98:$AI$104)</f>
        <v>0</v>
      </c>
      <c r="AJ97" s="13">
        <f>SUM($AJ$98:$AJ$104)</f>
        <v>0</v>
      </c>
      <c r="AK97" s="13">
        <f>SUM($AK$98:$AK$104)</f>
        <v>0</v>
      </c>
      <c r="AL97" s="13">
        <f>SUM($AL$98:$AL$104)</f>
        <v>0</v>
      </c>
      <c r="AM97" s="13">
        <f>SUM($AM$98:$AM$104)</f>
        <v>0</v>
      </c>
      <c r="AN97" s="13">
        <f>SUM($AN$98:$AN$104)</f>
        <v>0</v>
      </c>
      <c r="AO97" s="13">
        <f>SUM($AO$98:$AO$104)</f>
        <v>0</v>
      </c>
      <c r="AP97" s="13">
        <f>SUM($AP$98:$AP$104)</f>
        <v>0</v>
      </c>
      <c r="AQ97" s="13">
        <f>SUM($AQ$98:$AQ$104)</f>
        <v>0</v>
      </c>
      <c r="AR97" s="13">
        <f>SUM($AR$98:$AR$104)</f>
        <v>0</v>
      </c>
      <c r="AS97" s="13">
        <f>SUM($AS$98:$AS$104)</f>
        <v>0</v>
      </c>
      <c r="AT97" s="13">
        <f>SUM($AT$98:$AT$104)</f>
        <v>0</v>
      </c>
      <c r="AU97" s="13">
        <f>SUM($AU$98:$AU$104)</f>
        <v>0</v>
      </c>
      <c r="AV97" s="13">
        <f>SUM($AV$98:$AV$104)</f>
        <v>0</v>
      </c>
      <c r="AW97" s="13">
        <f>SUM($AW$98:$AW$104)</f>
        <v>0</v>
      </c>
      <c r="AX97" s="13">
        <f>SUM($AX$98:$AX$104)</f>
        <v>0</v>
      </c>
      <c r="AY97" s="13">
        <f>SUM($AY$98:$AY$104)</f>
        <v>0</v>
      </c>
      <c r="AZ97" s="13">
        <f>SUM($AZ$98:$AZ$104)</f>
        <v>0</v>
      </c>
      <c r="BA97" s="13">
        <f>SUM($BA$98:$BA$104)</f>
        <v>0</v>
      </c>
      <c r="BB97" s="13">
        <f>SUM($BB$98:$BB$104)</f>
        <v>0</v>
      </c>
      <c r="BC97" s="13">
        <f>SUM($BC$98:$BC$104)</f>
        <v>0</v>
      </c>
      <c r="BD97" s="13">
        <f>SUM($BD$98:$BD$104)</f>
        <v>0</v>
      </c>
      <c r="BE97" s="13">
        <f>SUM($BE$98:$BE$104)</f>
        <v>0</v>
      </c>
      <c r="BF97" s="13">
        <f>SUM($BF$98:$BF$104)</f>
        <v>0</v>
      </c>
      <c r="BG97" s="13">
        <f>SUM($BG$98:$BG$104)</f>
        <v>0</v>
      </c>
      <c r="BH97" s="13">
        <f>SUM($BH$98:$BH$104)</f>
        <v>0</v>
      </c>
      <c r="BI97" s="13">
        <f>SUM($BI$98:$BI$104)</f>
        <v>0</v>
      </c>
      <c r="BJ97" s="13">
        <f>SUM($BJ$98:$BJ$104)</f>
        <v>0</v>
      </c>
      <c r="BK97" s="13">
        <f>SUM($BK$98:$BK$104)</f>
        <v>0</v>
      </c>
      <c r="BL97" s="13">
        <f>SUM($BL$98:$BL$104)</f>
        <v>0</v>
      </c>
      <c r="BM97" s="13">
        <f>SUM($BM$98:$BM$104)</f>
        <v>0</v>
      </c>
      <c r="BN97" s="13">
        <f>SUM($BN$98:$BN$104)</f>
        <v>0</v>
      </c>
      <c r="BO97" s="13">
        <f>SUM($BO$98:$BO$104)</f>
        <v>0</v>
      </c>
      <c r="BP97" s="13">
        <f>SUM($BP$98:$BP$104)</f>
        <v>0</v>
      </c>
      <c r="BQ97" s="13">
        <f>SUM($BQ$98:$BQ$104)</f>
        <v>0</v>
      </c>
      <c r="BR97" s="13">
        <f>SUM($BR$98:$BR$104)</f>
        <v>0</v>
      </c>
      <c r="BS97" s="13">
        <f>SUM($BS$98:$BS$104)</f>
        <v>0</v>
      </c>
      <c r="BT97" s="13">
        <f>SUM($BT$98:$BT$104)</f>
        <v>0</v>
      </c>
      <c r="BU97" s="13">
        <f>SUM($BU$98:$BU$104)</f>
        <v>0</v>
      </c>
      <c r="BV97" s="13">
        <f>SUM($BV$98:$BV$104)</f>
        <v>0</v>
      </c>
      <c r="BW97" s="13">
        <f>SUM($BW$98:$BW$104)</f>
        <v>0</v>
      </c>
      <c r="BX97" s="13">
        <f>SUM($BX$98:$BX$104)</f>
        <v>0</v>
      </c>
      <c r="BY97" s="13">
        <f>SUM($BY$98:$BY$104)</f>
        <v>0</v>
      </c>
      <c r="BZ97" s="13">
        <f>SUM($BZ$98:$BZ$104)</f>
        <v>0</v>
      </c>
      <c r="CA97" s="13">
        <f>SUM($CA$98:$CA$104)</f>
        <v>0</v>
      </c>
      <c r="CB97" s="13">
        <f>SUM($CB$98:$CB$104)</f>
        <v>0</v>
      </c>
      <c r="CC97" s="13">
        <f>SUM($CC$98:$CC$104)</f>
        <v>0</v>
      </c>
      <c r="CD97" s="13">
        <f>SUM($CD$98:$CD$104)</f>
        <v>0</v>
      </c>
      <c r="CE97" s="13">
        <f>SUM($CE$98:$CE$104)</f>
        <v>0</v>
      </c>
      <c r="CF97" s="13">
        <f>SUM($CF$98:$CF$104)</f>
        <v>0</v>
      </c>
      <c r="CG97" s="13">
        <f>SUM($CG$98:$CG$104)</f>
        <v>0</v>
      </c>
    </row>
    <row r="98" spans="1:85" ht="14.25" customHeight="1" outlineLevel="2" x14ac:dyDescent="0.25">
      <c r="A98" s="13"/>
      <c r="B98" s="13"/>
      <c r="C98" s="13" t="s">
        <v>72</v>
      </c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>
        <v>355</v>
      </c>
      <c r="T98" s="20"/>
      <c r="U98" s="13"/>
      <c r="V98" s="13"/>
      <c r="W98" s="13">
        <v>460</v>
      </c>
      <c r="X98" s="13">
        <v>773</v>
      </c>
      <c r="Y98" s="13">
        <v>582</v>
      </c>
      <c r="Z98" s="13">
        <v>80</v>
      </c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</row>
    <row r="99" spans="1:85" ht="14.25" customHeight="1" outlineLevel="2" x14ac:dyDescent="0.25">
      <c r="A99" s="13"/>
      <c r="B99" s="13"/>
      <c r="C99" s="13" t="s">
        <v>73</v>
      </c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13"/>
      <c r="V99" s="13">
        <v>1391.72</v>
      </c>
      <c r="W99" s="13"/>
      <c r="X99" s="13">
        <v>940</v>
      </c>
      <c r="Y99" s="13">
        <v>230.7</v>
      </c>
      <c r="Z99" s="13">
        <v>4451.16</v>
      </c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</row>
    <row r="100" spans="1:85" ht="14.25" customHeight="1" outlineLevel="2" x14ac:dyDescent="0.25">
      <c r="A100" s="13"/>
      <c r="B100" s="13"/>
      <c r="C100" s="13" t="s">
        <v>74</v>
      </c>
      <c r="D100" s="20"/>
      <c r="E100" s="20"/>
      <c r="F100" s="20">
        <v>4510</v>
      </c>
      <c r="G100" s="20"/>
      <c r="H100" s="20">
        <v>4530</v>
      </c>
      <c r="I100" s="20">
        <v>300</v>
      </c>
      <c r="J100" s="20">
        <v>3200</v>
      </c>
      <c r="K100" s="20">
        <v>4390</v>
      </c>
      <c r="L100" s="20">
        <v>4920</v>
      </c>
      <c r="M100" s="20"/>
      <c r="N100" s="20"/>
      <c r="O100" s="20">
        <v>1530</v>
      </c>
      <c r="P100" s="20"/>
      <c r="Q100" s="20">
        <v>620</v>
      </c>
      <c r="R100" s="20"/>
      <c r="S100" s="20"/>
      <c r="T100" s="20"/>
      <c r="U100" s="13"/>
      <c r="V100" s="13"/>
      <c r="W100" s="13"/>
      <c r="X100" s="13">
        <v>560</v>
      </c>
      <c r="Y100" s="13">
        <v>180</v>
      </c>
      <c r="Z100" s="13">
        <v>1320</v>
      </c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</row>
    <row r="101" spans="1:85" ht="14.25" customHeight="1" outlineLevel="2" x14ac:dyDescent="0.25">
      <c r="A101" s="13"/>
      <c r="B101" s="13"/>
      <c r="C101" s="13" t="s">
        <v>75</v>
      </c>
      <c r="D101" s="20"/>
      <c r="E101" s="20">
        <v>1010.44</v>
      </c>
      <c r="F101" s="20"/>
      <c r="G101" s="20">
        <v>1394.81</v>
      </c>
      <c r="H101" s="20"/>
      <c r="I101" s="20">
        <v>757.17000000000007</v>
      </c>
      <c r="J101" s="20"/>
      <c r="K101" s="20">
        <v>6711.9600000000009</v>
      </c>
      <c r="L101" s="20">
        <v>2968.75</v>
      </c>
      <c r="M101" s="20">
        <v>2760.9</v>
      </c>
      <c r="N101" s="20"/>
      <c r="O101" s="20">
        <v>2175</v>
      </c>
      <c r="P101" s="20"/>
      <c r="Q101" s="20"/>
      <c r="R101" s="20"/>
      <c r="S101" s="20"/>
      <c r="T101" s="20"/>
      <c r="U101" s="13"/>
      <c r="V101" s="13">
        <v>127.94</v>
      </c>
      <c r="W101" s="13">
        <v>5050</v>
      </c>
      <c r="X101" s="13"/>
      <c r="Y101" s="13"/>
      <c r="Z101" s="13">
        <v>4222.2700000000004</v>
      </c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</row>
    <row r="102" spans="1:85" ht="14.25" customHeight="1" outlineLevel="2" x14ac:dyDescent="0.25">
      <c r="A102" s="13"/>
      <c r="B102" s="13"/>
      <c r="C102" s="13" t="s">
        <v>76</v>
      </c>
      <c r="D102" s="20">
        <v>1606.88</v>
      </c>
      <c r="E102" s="20">
        <v>3016.3599999999997</v>
      </c>
      <c r="F102" s="20">
        <v>963.59999999999991</v>
      </c>
      <c r="G102" s="20">
        <v>3169.08</v>
      </c>
      <c r="H102" s="20">
        <v>522.6</v>
      </c>
      <c r="I102" s="20">
        <v>1000.0999999999999</v>
      </c>
      <c r="J102" s="20">
        <v>2463.41</v>
      </c>
      <c r="K102" s="20">
        <v>1656</v>
      </c>
      <c r="L102" s="20">
        <v>1756.32</v>
      </c>
      <c r="M102" s="20">
        <v>1251.2</v>
      </c>
      <c r="N102" s="20">
        <v>2005</v>
      </c>
      <c r="O102" s="20">
        <v>1909</v>
      </c>
      <c r="P102" s="20"/>
      <c r="Q102" s="20">
        <v>409.8</v>
      </c>
      <c r="R102" s="20"/>
      <c r="S102" s="20"/>
      <c r="T102" s="20"/>
      <c r="U102" s="13"/>
      <c r="V102" s="13"/>
      <c r="W102" s="13">
        <v>5932.6</v>
      </c>
      <c r="X102" s="13"/>
      <c r="Y102" s="13">
        <v>911.6</v>
      </c>
      <c r="Z102" s="13">
        <v>3240.8</v>
      </c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</row>
    <row r="103" spans="1:85" ht="14.25" customHeight="1" outlineLevel="2" x14ac:dyDescent="0.25">
      <c r="A103" s="13"/>
      <c r="B103" s="13"/>
      <c r="C103" s="13" t="s">
        <v>77</v>
      </c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13"/>
      <c r="V103" s="13"/>
      <c r="W103" s="13"/>
      <c r="X103" s="13"/>
      <c r="Y103" s="13">
        <v>450</v>
      </c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</row>
    <row r="104" spans="1:85" ht="14.25" customHeight="1" outlineLevel="2" x14ac:dyDescent="0.25">
      <c r="A104" s="13"/>
      <c r="B104" s="13"/>
      <c r="C104" s="13" t="s">
        <v>20</v>
      </c>
      <c r="D104" s="20"/>
      <c r="E104" s="20">
        <v>812</v>
      </c>
      <c r="F104" s="20">
        <v>863</v>
      </c>
      <c r="G104" s="20">
        <v>1625</v>
      </c>
      <c r="H104" s="20"/>
      <c r="I104" s="20"/>
      <c r="J104" s="20"/>
      <c r="K104" s="20"/>
      <c r="L104" s="20"/>
      <c r="M104" s="20"/>
      <c r="N104" s="20"/>
      <c r="O104" s="20">
        <v>1380</v>
      </c>
      <c r="P104" s="20"/>
      <c r="Q104" s="20"/>
      <c r="R104" s="20"/>
      <c r="S104" s="20"/>
      <c r="T104" s="20"/>
      <c r="U104" s="13"/>
      <c r="V104" s="13"/>
      <c r="W104" s="13">
        <v>369.5</v>
      </c>
      <c r="X104" s="13">
        <v>1598</v>
      </c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</row>
    <row r="105" spans="1:85" ht="14.25" customHeight="1" outlineLevel="1" x14ac:dyDescent="0.25">
      <c r="A105" s="13"/>
      <c r="B105" s="13" t="s">
        <v>52</v>
      </c>
      <c r="C105" s="13"/>
      <c r="D105" s="20">
        <f>SUM($D$106:$D$108)</f>
        <v>0</v>
      </c>
      <c r="E105" s="20">
        <f>SUM($E$106:$E$108)</f>
        <v>0</v>
      </c>
      <c r="F105" s="20">
        <f>SUM($F$106:$F$108)</f>
        <v>0</v>
      </c>
      <c r="G105" s="20">
        <f>SUM($G$106:$G$108)</f>
        <v>120</v>
      </c>
      <c r="H105" s="20">
        <f>SUM($H$106:$H$108)</f>
        <v>0</v>
      </c>
      <c r="I105" s="20">
        <f>SUM($I$106:$I$108)</f>
        <v>0</v>
      </c>
      <c r="J105" s="20">
        <f>SUM($J$106:$J$108)</f>
        <v>0</v>
      </c>
      <c r="K105" s="20">
        <f>SUM($K$106:$K$108)</f>
        <v>0</v>
      </c>
      <c r="L105" s="20">
        <f>SUM($L$106:$L$108)</f>
        <v>3800</v>
      </c>
      <c r="M105" s="20">
        <f>SUM($M$106:$M$108)</f>
        <v>2782.28</v>
      </c>
      <c r="N105" s="20">
        <f>SUM($N$106:$N$108)</f>
        <v>0</v>
      </c>
      <c r="O105" s="20">
        <f>SUM($O$106:$O$108)</f>
        <v>0</v>
      </c>
      <c r="P105" s="20">
        <f>SUM($P$106:$P$108)</f>
        <v>0</v>
      </c>
      <c r="Q105" s="20">
        <f>SUM($Q$106:$Q$108)</f>
        <v>0</v>
      </c>
      <c r="R105" s="20">
        <f>SUM($R$106:$R$108)</f>
        <v>0</v>
      </c>
      <c r="S105" s="20">
        <f>SUM($S$106:$S$108)</f>
        <v>368.34</v>
      </c>
      <c r="T105" s="20">
        <f>SUM($T$106:$T$108)</f>
        <v>100</v>
      </c>
      <c r="U105" s="13">
        <f>SUM($U$106:$U$108)</f>
        <v>220</v>
      </c>
      <c r="V105" s="13">
        <f>SUM($V$106:$V$108)</f>
        <v>4238.03</v>
      </c>
      <c r="W105" s="13">
        <f>SUM($W$106:$W$108)</f>
        <v>6635.16</v>
      </c>
      <c r="X105" s="13">
        <f>SUM($X$106:$X$108)</f>
        <v>14334.24</v>
      </c>
      <c r="Y105" s="13">
        <f>SUM($Y$106:$Y$108)</f>
        <v>13521.23</v>
      </c>
      <c r="Z105" s="13">
        <f>SUM($Z$106:$Z$108)</f>
        <v>7193.13</v>
      </c>
      <c r="AA105" s="13">
        <f>SUM($AA$106:$AA$108)</f>
        <v>0</v>
      </c>
      <c r="AB105" s="13">
        <f>SUM($AB$106:$AB$108)</f>
        <v>0</v>
      </c>
      <c r="AC105" s="13">
        <f>SUM($AC$106:$AC$108)</f>
        <v>0</v>
      </c>
      <c r="AD105" s="13">
        <f>SUM($AD$106:$AD$108)</f>
        <v>0</v>
      </c>
      <c r="AE105" s="13">
        <f>SUM($AE$106:$AE$108)</f>
        <v>0</v>
      </c>
      <c r="AF105" s="13">
        <f>SUM($AF$106:$AF$108)</f>
        <v>0</v>
      </c>
      <c r="AG105" s="13">
        <f>SUM($AG$106:$AG$108)</f>
        <v>0</v>
      </c>
      <c r="AH105" s="13">
        <f>SUM($AH$106:$AH$108)</f>
        <v>0</v>
      </c>
      <c r="AI105" s="13">
        <f>SUM($AI$106:$AI$108)</f>
        <v>0</v>
      </c>
      <c r="AJ105" s="13">
        <f>SUM($AJ$106:$AJ$108)</f>
        <v>0</v>
      </c>
      <c r="AK105" s="13">
        <f>SUM($AK$106:$AK$108)</f>
        <v>0</v>
      </c>
      <c r="AL105" s="13">
        <f>SUM($AL$106:$AL$108)</f>
        <v>0</v>
      </c>
      <c r="AM105" s="13">
        <f>SUM($AM$106:$AM$108)</f>
        <v>0</v>
      </c>
      <c r="AN105" s="13">
        <f>SUM($AN$106:$AN$108)</f>
        <v>0</v>
      </c>
      <c r="AO105" s="13">
        <f>SUM($AO$106:$AO$108)</f>
        <v>0</v>
      </c>
      <c r="AP105" s="13">
        <f>SUM($AP$106:$AP$108)</f>
        <v>0</v>
      </c>
      <c r="AQ105" s="13">
        <f>SUM($AQ$106:$AQ$108)</f>
        <v>0</v>
      </c>
      <c r="AR105" s="13">
        <f>SUM($AR$106:$AR$108)</f>
        <v>0</v>
      </c>
      <c r="AS105" s="13">
        <f>SUM($AS$106:$AS$108)</f>
        <v>0</v>
      </c>
      <c r="AT105" s="13">
        <f>SUM($AT$106:$AT$108)</f>
        <v>0</v>
      </c>
      <c r="AU105" s="13">
        <f>SUM($AU$106:$AU$108)</f>
        <v>0</v>
      </c>
      <c r="AV105" s="13">
        <f>SUM($AV$106:$AV$108)</f>
        <v>0</v>
      </c>
      <c r="AW105" s="13">
        <f>SUM($AW$106:$AW$108)</f>
        <v>0</v>
      </c>
      <c r="AX105" s="13">
        <f>SUM($AX$106:$AX$108)</f>
        <v>0</v>
      </c>
      <c r="AY105" s="13">
        <f>SUM($AY$106:$AY$108)</f>
        <v>0</v>
      </c>
      <c r="AZ105" s="13">
        <f>SUM($AZ$106:$AZ$108)</f>
        <v>0</v>
      </c>
      <c r="BA105" s="13">
        <f>SUM($BA$106:$BA$108)</f>
        <v>0</v>
      </c>
      <c r="BB105" s="13">
        <f>SUM($BB$106:$BB$108)</f>
        <v>0</v>
      </c>
      <c r="BC105" s="13">
        <f>SUM($BC$106:$BC$108)</f>
        <v>0</v>
      </c>
      <c r="BD105" s="13">
        <f>SUM($BD$106:$BD$108)</f>
        <v>0</v>
      </c>
      <c r="BE105" s="13">
        <f>SUM($BE$106:$BE$108)</f>
        <v>0</v>
      </c>
      <c r="BF105" s="13">
        <f>SUM($BF$106:$BF$108)</f>
        <v>0</v>
      </c>
      <c r="BG105" s="13">
        <f>SUM($BG$106:$BG$108)</f>
        <v>0</v>
      </c>
      <c r="BH105" s="13">
        <f>SUM($BH$106:$BH$108)</f>
        <v>0</v>
      </c>
      <c r="BI105" s="13">
        <f>SUM($BI$106:$BI$108)</f>
        <v>0</v>
      </c>
      <c r="BJ105" s="13">
        <f>SUM($BJ$106:$BJ$108)</f>
        <v>0</v>
      </c>
      <c r="BK105" s="13">
        <f>SUM($BK$106:$BK$108)</f>
        <v>0</v>
      </c>
      <c r="BL105" s="13">
        <f>SUM($BL$106:$BL$108)</f>
        <v>0</v>
      </c>
      <c r="BM105" s="13">
        <f>SUM($BM$106:$BM$108)</f>
        <v>0</v>
      </c>
      <c r="BN105" s="13">
        <f>SUM($BN$106:$BN$108)</f>
        <v>0</v>
      </c>
      <c r="BO105" s="13">
        <f>SUM($BO$106:$BO$108)</f>
        <v>0</v>
      </c>
      <c r="BP105" s="13">
        <f>SUM($BP$106:$BP$108)</f>
        <v>0</v>
      </c>
      <c r="BQ105" s="13">
        <f>SUM($BQ$106:$BQ$108)</f>
        <v>0</v>
      </c>
      <c r="BR105" s="13">
        <f>SUM($BR$106:$BR$108)</f>
        <v>0</v>
      </c>
      <c r="BS105" s="13">
        <f>SUM($BS$106:$BS$108)</f>
        <v>0</v>
      </c>
      <c r="BT105" s="13">
        <f>SUM($BT$106:$BT$108)</f>
        <v>0</v>
      </c>
      <c r="BU105" s="13">
        <f>SUM($BU$106:$BU$108)</f>
        <v>0</v>
      </c>
      <c r="BV105" s="13">
        <f>SUM($BV$106:$BV$108)</f>
        <v>0</v>
      </c>
      <c r="BW105" s="13">
        <f>SUM($BW$106:$BW$108)</f>
        <v>0</v>
      </c>
      <c r="BX105" s="13">
        <f>SUM($BX$106:$BX$108)</f>
        <v>0</v>
      </c>
      <c r="BY105" s="13">
        <f>SUM($BY$106:$BY$108)</f>
        <v>0</v>
      </c>
      <c r="BZ105" s="13">
        <f>SUM($BZ$106:$BZ$108)</f>
        <v>0</v>
      </c>
      <c r="CA105" s="13">
        <f>SUM($CA$106:$CA$108)</f>
        <v>0</v>
      </c>
      <c r="CB105" s="13">
        <f>SUM($CB$106:$CB$108)</f>
        <v>0</v>
      </c>
      <c r="CC105" s="13">
        <f>SUM($CC$106:$CC$108)</f>
        <v>0</v>
      </c>
      <c r="CD105" s="13">
        <f>SUM($CD$106:$CD$108)</f>
        <v>0</v>
      </c>
      <c r="CE105" s="13">
        <f>SUM($CE$106:$CE$108)</f>
        <v>0</v>
      </c>
      <c r="CF105" s="13">
        <f>SUM($CF$106:$CF$108)</f>
        <v>0</v>
      </c>
      <c r="CG105" s="13">
        <f>SUM($CG$106:$CG$108)</f>
        <v>0</v>
      </c>
    </row>
    <row r="106" spans="1:85" ht="14.25" customHeight="1" outlineLevel="2" x14ac:dyDescent="0.25">
      <c r="A106" s="13"/>
      <c r="B106" s="13"/>
      <c r="C106" s="13" t="s">
        <v>54</v>
      </c>
      <c r="D106" s="20"/>
      <c r="E106" s="20"/>
      <c r="F106" s="20"/>
      <c r="G106" s="20">
        <v>120</v>
      </c>
      <c r="H106" s="20"/>
      <c r="I106" s="20"/>
      <c r="J106" s="20"/>
      <c r="K106" s="20"/>
      <c r="L106" s="20"/>
      <c r="M106" s="20">
        <v>400</v>
      </c>
      <c r="N106" s="20"/>
      <c r="O106" s="20"/>
      <c r="P106" s="20"/>
      <c r="Q106" s="20"/>
      <c r="R106" s="20"/>
      <c r="S106" s="20"/>
      <c r="T106" s="20">
        <v>100</v>
      </c>
      <c r="U106" s="13">
        <v>220</v>
      </c>
      <c r="V106" s="13"/>
      <c r="W106" s="13">
        <v>2451.08</v>
      </c>
      <c r="X106" s="13">
        <v>5419.85</v>
      </c>
      <c r="Y106" s="13">
        <v>3846.2699999999995</v>
      </c>
      <c r="Z106" s="13">
        <v>3608.08</v>
      </c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</row>
    <row r="107" spans="1:85" ht="14.25" customHeight="1" outlineLevel="2" x14ac:dyDescent="0.25">
      <c r="A107" s="13"/>
      <c r="B107" s="13"/>
      <c r="C107" s="13" t="s">
        <v>78</v>
      </c>
      <c r="D107" s="20"/>
      <c r="E107" s="20"/>
      <c r="F107" s="20"/>
      <c r="G107" s="20"/>
      <c r="H107" s="20"/>
      <c r="I107" s="20"/>
      <c r="J107" s="20"/>
      <c r="K107" s="20"/>
      <c r="L107" s="20">
        <v>3800</v>
      </c>
      <c r="M107" s="20">
        <v>2382.2800000000002</v>
      </c>
      <c r="N107" s="20"/>
      <c r="O107" s="20"/>
      <c r="P107" s="20"/>
      <c r="Q107" s="20"/>
      <c r="R107" s="20"/>
      <c r="S107" s="20">
        <v>368.34</v>
      </c>
      <c r="T107" s="20"/>
      <c r="U107" s="13"/>
      <c r="V107" s="13">
        <v>3394.7999999999997</v>
      </c>
      <c r="W107" s="13">
        <v>2833.4</v>
      </c>
      <c r="X107" s="13">
        <v>3554</v>
      </c>
      <c r="Y107" s="13">
        <v>5221.2</v>
      </c>
      <c r="Z107" s="13">
        <v>905.8</v>
      </c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</row>
    <row r="108" spans="1:85" ht="14.25" customHeight="1" outlineLevel="2" x14ac:dyDescent="0.25">
      <c r="A108" s="13"/>
      <c r="B108" s="13"/>
      <c r="C108" s="13" t="s">
        <v>79</v>
      </c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13"/>
      <c r="V108" s="13">
        <v>843.23</v>
      </c>
      <c r="W108" s="13">
        <v>1350.68</v>
      </c>
      <c r="X108" s="13">
        <v>5360.3899999999994</v>
      </c>
      <c r="Y108" s="13">
        <v>4453.76</v>
      </c>
      <c r="Z108" s="13">
        <v>2679.25</v>
      </c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</row>
    <row r="109" spans="1:85" ht="14.25" customHeight="1" outlineLevel="1" x14ac:dyDescent="0.25">
      <c r="A109" s="13"/>
      <c r="B109" s="13" t="s">
        <v>36</v>
      </c>
      <c r="C109" s="13"/>
      <c r="D109" s="20">
        <f>SUM($D$110:$D$115)</f>
        <v>117.8</v>
      </c>
      <c r="E109" s="20">
        <f>SUM($E$110:$E$115)</f>
        <v>743</v>
      </c>
      <c r="F109" s="20">
        <f>SUM($F$110:$F$115)</f>
        <v>191.04999999999998</v>
      </c>
      <c r="G109" s="20">
        <f>SUM($G$110:$G$115)</f>
        <v>744.93000000000006</v>
      </c>
      <c r="H109" s="20">
        <f>SUM($H$110:$H$115)</f>
        <v>163.95</v>
      </c>
      <c r="I109" s="20">
        <f>SUM($I$110:$I$115)</f>
        <v>0</v>
      </c>
      <c r="J109" s="20">
        <f>SUM($J$110:$J$115)</f>
        <v>0</v>
      </c>
      <c r="K109" s="20">
        <f>SUM($K$110:$K$115)</f>
        <v>0</v>
      </c>
      <c r="L109" s="20">
        <f>SUM($L$110:$L$115)</f>
        <v>0</v>
      </c>
      <c r="M109" s="20">
        <f>SUM($M$110:$M$115)</f>
        <v>0</v>
      </c>
      <c r="N109" s="20">
        <f>SUM($N$110:$N$115)</f>
        <v>0</v>
      </c>
      <c r="O109" s="20">
        <f>SUM($O$110:$O$115)</f>
        <v>0</v>
      </c>
      <c r="P109" s="20">
        <f>SUM($P$110:$P$115)</f>
        <v>0</v>
      </c>
      <c r="Q109" s="20">
        <f>SUM($Q$110:$Q$115)</f>
        <v>0</v>
      </c>
      <c r="R109" s="20">
        <f>SUM($R$110:$R$115)</f>
        <v>0</v>
      </c>
      <c r="S109" s="20">
        <f>SUM($S$110:$S$115)</f>
        <v>0</v>
      </c>
      <c r="T109" s="20">
        <f>SUM($T$110:$T$115)</f>
        <v>1235.69</v>
      </c>
      <c r="U109" s="13">
        <f>SUM($U$110:$U$115)</f>
        <v>0</v>
      </c>
      <c r="V109" s="13">
        <f>SUM($V$110:$V$115)</f>
        <v>0</v>
      </c>
      <c r="W109" s="13">
        <f>SUM($W$110:$W$115)</f>
        <v>232.53</v>
      </c>
      <c r="X109" s="13">
        <f>SUM($X$110:$X$115)</f>
        <v>0</v>
      </c>
      <c r="Y109" s="13">
        <f>SUM($Y$110:$Y$115)</f>
        <v>0</v>
      </c>
      <c r="Z109" s="13">
        <f>SUM($Z$110:$Z$115)</f>
        <v>30</v>
      </c>
      <c r="AA109" s="13">
        <f>SUM($AA$110:$AA$115)</f>
        <v>0</v>
      </c>
      <c r="AB109" s="13">
        <f>SUM($AB$110:$AB$115)</f>
        <v>0</v>
      </c>
      <c r="AC109" s="13">
        <f>SUM($AC$110:$AC$115)</f>
        <v>0</v>
      </c>
      <c r="AD109" s="13">
        <f>SUM($AD$110:$AD$115)</f>
        <v>0</v>
      </c>
      <c r="AE109" s="13">
        <f>SUM($AE$110:$AE$115)</f>
        <v>0</v>
      </c>
      <c r="AF109" s="13">
        <f>SUM($AF$110:$AF$115)</f>
        <v>0</v>
      </c>
      <c r="AG109" s="13">
        <f>SUM($AG$110:$AG$115)</f>
        <v>0</v>
      </c>
      <c r="AH109" s="13">
        <f>SUM($AH$110:$AH$115)</f>
        <v>0</v>
      </c>
      <c r="AI109" s="13">
        <f>SUM($AI$110:$AI$115)</f>
        <v>0</v>
      </c>
      <c r="AJ109" s="13">
        <f>SUM($AJ$110:$AJ$115)</f>
        <v>0</v>
      </c>
      <c r="AK109" s="13">
        <f>SUM($AK$110:$AK$115)</f>
        <v>0</v>
      </c>
      <c r="AL109" s="13">
        <f>SUM($AL$110:$AL$115)</f>
        <v>0</v>
      </c>
      <c r="AM109" s="13">
        <f>SUM($AM$110:$AM$115)</f>
        <v>0</v>
      </c>
      <c r="AN109" s="13">
        <f>SUM($AN$110:$AN$115)</f>
        <v>0</v>
      </c>
      <c r="AO109" s="13">
        <f>SUM($AO$110:$AO$115)</f>
        <v>0</v>
      </c>
      <c r="AP109" s="13">
        <f>SUM($AP$110:$AP$115)</f>
        <v>0</v>
      </c>
      <c r="AQ109" s="13">
        <f>SUM($AQ$110:$AQ$115)</f>
        <v>0</v>
      </c>
      <c r="AR109" s="13">
        <f>SUM($AR$110:$AR$115)</f>
        <v>0</v>
      </c>
      <c r="AS109" s="13">
        <f>SUM($AS$110:$AS$115)</f>
        <v>0</v>
      </c>
      <c r="AT109" s="13">
        <f>SUM($AT$110:$AT$115)</f>
        <v>0</v>
      </c>
      <c r="AU109" s="13">
        <f>SUM($AU$110:$AU$115)</f>
        <v>0</v>
      </c>
      <c r="AV109" s="13">
        <f>SUM($AV$110:$AV$115)</f>
        <v>0</v>
      </c>
      <c r="AW109" s="13">
        <f>SUM($AW$110:$AW$115)</f>
        <v>0</v>
      </c>
      <c r="AX109" s="13">
        <f>SUM($AX$110:$AX$115)</f>
        <v>0</v>
      </c>
      <c r="AY109" s="13">
        <f>SUM($AY$110:$AY$115)</f>
        <v>0</v>
      </c>
      <c r="AZ109" s="13">
        <f>SUM($AZ$110:$AZ$115)</f>
        <v>0</v>
      </c>
      <c r="BA109" s="13">
        <f>SUM($BA$110:$BA$115)</f>
        <v>0</v>
      </c>
      <c r="BB109" s="13">
        <f>SUM($BB$110:$BB$115)</f>
        <v>0</v>
      </c>
      <c r="BC109" s="13">
        <f>SUM($BC$110:$BC$115)</f>
        <v>0</v>
      </c>
      <c r="BD109" s="13">
        <f>SUM($BD$110:$BD$115)</f>
        <v>0</v>
      </c>
      <c r="BE109" s="13">
        <f>SUM($BE$110:$BE$115)</f>
        <v>0</v>
      </c>
      <c r="BF109" s="13">
        <f>SUM($BF$110:$BF$115)</f>
        <v>0</v>
      </c>
      <c r="BG109" s="13">
        <f>SUM($BG$110:$BG$115)</f>
        <v>0</v>
      </c>
      <c r="BH109" s="13">
        <f>SUM($BH$110:$BH$115)</f>
        <v>0</v>
      </c>
      <c r="BI109" s="13">
        <f>SUM($BI$110:$BI$115)</f>
        <v>0</v>
      </c>
      <c r="BJ109" s="13">
        <f>SUM($BJ$110:$BJ$115)</f>
        <v>0</v>
      </c>
      <c r="BK109" s="13">
        <f>SUM($BK$110:$BK$115)</f>
        <v>0</v>
      </c>
      <c r="BL109" s="13">
        <f>SUM($BL$110:$BL$115)</f>
        <v>0</v>
      </c>
      <c r="BM109" s="13">
        <f>SUM($BM$110:$BM$115)</f>
        <v>0</v>
      </c>
      <c r="BN109" s="13">
        <f>SUM($BN$110:$BN$115)</f>
        <v>0</v>
      </c>
      <c r="BO109" s="13">
        <f>SUM($BO$110:$BO$115)</f>
        <v>0</v>
      </c>
      <c r="BP109" s="13">
        <f>SUM($BP$110:$BP$115)</f>
        <v>0</v>
      </c>
      <c r="BQ109" s="13">
        <f>SUM($BQ$110:$BQ$115)</f>
        <v>0</v>
      </c>
      <c r="BR109" s="13">
        <f>SUM($BR$110:$BR$115)</f>
        <v>0</v>
      </c>
      <c r="BS109" s="13">
        <f>SUM($BS$110:$BS$115)</f>
        <v>0</v>
      </c>
      <c r="BT109" s="13">
        <f>SUM($BT$110:$BT$115)</f>
        <v>0</v>
      </c>
      <c r="BU109" s="13">
        <f>SUM($BU$110:$BU$115)</f>
        <v>0</v>
      </c>
      <c r="BV109" s="13">
        <f>SUM($BV$110:$BV$115)</f>
        <v>0</v>
      </c>
      <c r="BW109" s="13">
        <f>SUM($BW$110:$BW$115)</f>
        <v>0</v>
      </c>
      <c r="BX109" s="13">
        <f>SUM($BX$110:$BX$115)</f>
        <v>0</v>
      </c>
      <c r="BY109" s="13">
        <f>SUM($BY$110:$BY$115)</f>
        <v>0</v>
      </c>
      <c r="BZ109" s="13">
        <f>SUM($BZ$110:$BZ$115)</f>
        <v>0</v>
      </c>
      <c r="CA109" s="13">
        <f>SUM($CA$110:$CA$115)</f>
        <v>0</v>
      </c>
      <c r="CB109" s="13">
        <f>SUM($CB$110:$CB$115)</f>
        <v>0</v>
      </c>
      <c r="CC109" s="13">
        <f>SUM($CC$110:$CC$115)</f>
        <v>0</v>
      </c>
      <c r="CD109" s="13">
        <f>SUM($CD$110:$CD$115)</f>
        <v>0</v>
      </c>
      <c r="CE109" s="13">
        <f>SUM($CE$110:$CE$115)</f>
        <v>0</v>
      </c>
      <c r="CF109" s="13">
        <f>SUM($CF$110:$CF$115)</f>
        <v>0</v>
      </c>
      <c r="CG109" s="13">
        <f>SUM($CG$110:$CG$115)</f>
        <v>0</v>
      </c>
    </row>
    <row r="110" spans="1:85" ht="14.25" customHeight="1" outlineLevel="2" x14ac:dyDescent="0.25">
      <c r="A110" s="13"/>
      <c r="B110" s="13"/>
      <c r="C110" s="13" t="s">
        <v>80</v>
      </c>
      <c r="D110" s="20"/>
      <c r="E110" s="20"/>
      <c r="F110" s="20"/>
      <c r="G110" s="20">
        <v>40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13"/>
      <c r="V110" s="13"/>
      <c r="W110" s="13"/>
      <c r="X110" s="13"/>
      <c r="Y110" s="13"/>
      <c r="Z110" s="13">
        <v>30</v>
      </c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</row>
    <row r="111" spans="1:85" ht="14.25" customHeight="1" outlineLevel="2" x14ac:dyDescent="0.25">
      <c r="A111" s="13"/>
      <c r="B111" s="13"/>
      <c r="C111" s="13" t="s">
        <v>81</v>
      </c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13"/>
      <c r="V111" s="13"/>
      <c r="W111" s="13">
        <v>232.53</v>
      </c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</row>
    <row r="112" spans="1:85" ht="14.25" customHeight="1" outlineLevel="2" x14ac:dyDescent="0.25">
      <c r="A112" s="13"/>
      <c r="B112" s="13"/>
      <c r="C112" s="13" t="s">
        <v>37</v>
      </c>
      <c r="D112" s="20"/>
      <c r="E112" s="20"/>
      <c r="F112" s="20"/>
      <c r="G112" s="20">
        <v>533.33000000000004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>
        <v>1235.69</v>
      </c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</row>
    <row r="113" spans="1:85" ht="14.25" customHeight="1" outlineLevel="2" x14ac:dyDescent="0.25">
      <c r="A113" s="13"/>
      <c r="B113" s="13"/>
      <c r="C113" s="13" t="s">
        <v>82</v>
      </c>
      <c r="D113" s="20"/>
      <c r="E113" s="20"/>
      <c r="F113" s="20"/>
      <c r="G113" s="20">
        <v>141.6</v>
      </c>
      <c r="H113" s="20">
        <v>163.95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</row>
    <row r="114" spans="1:85" ht="14.25" customHeight="1" outlineLevel="2" x14ac:dyDescent="0.25">
      <c r="A114" s="13"/>
      <c r="B114" s="13"/>
      <c r="C114" s="13" t="s">
        <v>83</v>
      </c>
      <c r="D114" s="20">
        <v>117.8</v>
      </c>
      <c r="E114" s="20">
        <v>154</v>
      </c>
      <c r="F114" s="20">
        <v>191.04999999999998</v>
      </c>
      <c r="G114" s="20">
        <v>30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</row>
    <row r="115" spans="1:85" ht="14.25" customHeight="1" outlineLevel="2" x14ac:dyDescent="0.25">
      <c r="A115" s="13"/>
      <c r="B115" s="13"/>
      <c r="C115" s="13" t="s">
        <v>74</v>
      </c>
      <c r="D115" s="20"/>
      <c r="E115" s="20">
        <v>589</v>
      </c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</row>
    <row r="116" spans="1:85" ht="14.25" customHeight="1" outlineLevel="1" x14ac:dyDescent="0.25">
      <c r="A116" s="13"/>
      <c r="B116" s="13" t="s">
        <v>7</v>
      </c>
      <c r="C116" s="13"/>
      <c r="D116" s="20">
        <f>SUM($D$117:$D$124)</f>
        <v>123.41</v>
      </c>
      <c r="E116" s="20">
        <f>SUM($E$117:$E$124)</f>
        <v>52.99</v>
      </c>
      <c r="F116" s="20">
        <f>SUM($F$117:$F$124)</f>
        <v>79.34</v>
      </c>
      <c r="G116" s="20">
        <f>SUM($G$117:$G$124)</f>
        <v>1512.96</v>
      </c>
      <c r="H116" s="20">
        <f>SUM($H$117:$H$124)</f>
        <v>3870.29</v>
      </c>
      <c r="I116" s="20">
        <f>SUM($I$117:$I$124)</f>
        <v>3697.3700000000003</v>
      </c>
      <c r="J116" s="20">
        <f>SUM($J$117:$J$124)</f>
        <v>2593.6799999999998</v>
      </c>
      <c r="K116" s="20">
        <f>SUM($K$117:$K$124)</f>
        <v>5866.3600000000006</v>
      </c>
      <c r="L116" s="20">
        <f>SUM($L$117:$L$124)</f>
        <v>6483.19</v>
      </c>
      <c r="M116" s="20">
        <f>SUM($M$117:$M$124)</f>
        <v>4189.6100000000006</v>
      </c>
      <c r="N116" s="20">
        <f>SUM($N$117:$N$124)</f>
        <v>2177.94</v>
      </c>
      <c r="O116" s="20">
        <f>SUM($O$117:$O$124)</f>
        <v>5003.1299999999992</v>
      </c>
      <c r="P116" s="20">
        <f>SUM($P$117:$P$124)</f>
        <v>1331.67</v>
      </c>
      <c r="Q116" s="20">
        <f>SUM($Q$117:$Q$124)</f>
        <v>1166.0900000000001</v>
      </c>
      <c r="R116" s="20">
        <f>SUM($R$117:$R$124)</f>
        <v>1095.8499999999999</v>
      </c>
      <c r="S116" s="20">
        <f>SUM($S$117:$S$124)</f>
        <v>1303.44</v>
      </c>
      <c r="T116" s="20">
        <f>SUM($T$117:$T$124)</f>
        <v>2355.4299999999998</v>
      </c>
      <c r="U116" s="13">
        <f>SUM($U$117:$U$124)</f>
        <v>1743.4399999999998</v>
      </c>
      <c r="V116" s="13">
        <f>SUM($V$117:$V$124)</f>
        <v>2700.94</v>
      </c>
      <c r="W116" s="13">
        <f>SUM($W$117:$W$124)</f>
        <v>4395.9799999999996</v>
      </c>
      <c r="X116" s="13">
        <f>SUM($X$117:$X$124)</f>
        <v>2342.6600000000003</v>
      </c>
      <c r="Y116" s="13">
        <f>SUM($Y$117:$Y$124)</f>
        <v>5634.54</v>
      </c>
      <c r="Z116" s="13">
        <f>SUM($Z$117:$Z$124)</f>
        <v>1359.49</v>
      </c>
      <c r="AA116" s="13">
        <f>SUM($AA$117:$AA$124)</f>
        <v>0</v>
      </c>
      <c r="AB116" s="13">
        <f>SUM($AB$117:$AB$124)</f>
        <v>0</v>
      </c>
      <c r="AC116" s="13">
        <f>SUM($AC$117:$AC$124)</f>
        <v>0</v>
      </c>
      <c r="AD116" s="13">
        <f>SUM($AD$117:$AD$124)</f>
        <v>0</v>
      </c>
      <c r="AE116" s="13">
        <f>SUM($AE$117:$AE$124)</f>
        <v>0</v>
      </c>
      <c r="AF116" s="13">
        <f>SUM($AF$117:$AF$124)</f>
        <v>0</v>
      </c>
      <c r="AG116" s="13">
        <f>SUM($AG$117:$AG$124)</f>
        <v>0</v>
      </c>
      <c r="AH116" s="13">
        <f>SUM($AH$117:$AH$124)</f>
        <v>0</v>
      </c>
      <c r="AI116" s="13">
        <f>SUM($AI$117:$AI$124)</f>
        <v>0</v>
      </c>
      <c r="AJ116" s="13">
        <f>SUM($AJ$117:$AJ$124)</f>
        <v>0</v>
      </c>
      <c r="AK116" s="13">
        <f>SUM($AK$117:$AK$124)</f>
        <v>0</v>
      </c>
      <c r="AL116" s="13">
        <f>SUM($AL$117:$AL$124)</f>
        <v>0</v>
      </c>
      <c r="AM116" s="13">
        <f>SUM($AM$117:$AM$124)</f>
        <v>0</v>
      </c>
      <c r="AN116" s="13">
        <f>SUM($AN$117:$AN$124)</f>
        <v>0</v>
      </c>
      <c r="AO116" s="13">
        <f>SUM($AO$117:$AO$124)</f>
        <v>0</v>
      </c>
      <c r="AP116" s="13">
        <f>SUM($AP$117:$AP$124)</f>
        <v>0</v>
      </c>
      <c r="AQ116" s="13">
        <f>SUM($AQ$117:$AQ$124)</f>
        <v>0</v>
      </c>
      <c r="AR116" s="13">
        <f>SUM($AR$117:$AR$124)</f>
        <v>0</v>
      </c>
      <c r="AS116" s="13">
        <f>SUM($AS$117:$AS$124)</f>
        <v>0</v>
      </c>
      <c r="AT116" s="13">
        <f>SUM($AT$117:$AT$124)</f>
        <v>0</v>
      </c>
      <c r="AU116" s="13">
        <f>SUM($AU$117:$AU$124)</f>
        <v>0</v>
      </c>
      <c r="AV116" s="13">
        <f>SUM($AV$117:$AV$124)</f>
        <v>0</v>
      </c>
      <c r="AW116" s="13">
        <f>SUM($AW$117:$AW$124)</f>
        <v>0</v>
      </c>
      <c r="AX116" s="13">
        <f>SUM($AX$117:$AX$124)</f>
        <v>0</v>
      </c>
      <c r="AY116" s="13">
        <f>SUM($AY$117:$AY$124)</f>
        <v>0</v>
      </c>
      <c r="AZ116" s="13">
        <f>SUM($AZ$117:$AZ$124)</f>
        <v>0</v>
      </c>
      <c r="BA116" s="13">
        <f>SUM($BA$117:$BA$124)</f>
        <v>0</v>
      </c>
      <c r="BB116" s="13">
        <f>SUM($BB$117:$BB$124)</f>
        <v>0</v>
      </c>
      <c r="BC116" s="13">
        <f>SUM($BC$117:$BC$124)</f>
        <v>0</v>
      </c>
      <c r="BD116" s="13">
        <f>SUM($BD$117:$BD$124)</f>
        <v>0</v>
      </c>
      <c r="BE116" s="13">
        <f>SUM($BE$117:$BE$124)</f>
        <v>0</v>
      </c>
      <c r="BF116" s="13">
        <f>SUM($BF$117:$BF$124)</f>
        <v>0</v>
      </c>
      <c r="BG116" s="13">
        <f>SUM($BG$117:$BG$124)</f>
        <v>0</v>
      </c>
      <c r="BH116" s="13">
        <f>SUM($BH$117:$BH$124)</f>
        <v>0</v>
      </c>
      <c r="BI116" s="13">
        <f>SUM($BI$117:$BI$124)</f>
        <v>0</v>
      </c>
      <c r="BJ116" s="13">
        <f>SUM($BJ$117:$BJ$124)</f>
        <v>0</v>
      </c>
      <c r="BK116" s="13">
        <f>SUM($BK$117:$BK$124)</f>
        <v>0</v>
      </c>
      <c r="BL116" s="13">
        <f>SUM($BL$117:$BL$124)</f>
        <v>0</v>
      </c>
      <c r="BM116" s="13">
        <f>SUM($BM$117:$BM$124)</f>
        <v>0</v>
      </c>
      <c r="BN116" s="13">
        <f>SUM($BN$117:$BN$124)</f>
        <v>0</v>
      </c>
      <c r="BO116" s="13">
        <f>SUM($BO$117:$BO$124)</f>
        <v>0</v>
      </c>
      <c r="BP116" s="13">
        <f>SUM($BP$117:$BP$124)</f>
        <v>0</v>
      </c>
      <c r="BQ116" s="13">
        <f>SUM($BQ$117:$BQ$124)</f>
        <v>0</v>
      </c>
      <c r="BR116" s="13">
        <f>SUM($BR$117:$BR$124)</f>
        <v>0</v>
      </c>
      <c r="BS116" s="13">
        <f>SUM($BS$117:$BS$124)</f>
        <v>0</v>
      </c>
      <c r="BT116" s="13">
        <f>SUM($BT$117:$BT$124)</f>
        <v>0</v>
      </c>
      <c r="BU116" s="13">
        <f>SUM($BU$117:$BU$124)</f>
        <v>0</v>
      </c>
      <c r="BV116" s="13">
        <f>SUM($BV$117:$BV$124)</f>
        <v>0</v>
      </c>
      <c r="BW116" s="13">
        <f>SUM($BW$117:$BW$124)</f>
        <v>0</v>
      </c>
      <c r="BX116" s="13">
        <f>SUM($BX$117:$BX$124)</f>
        <v>0</v>
      </c>
      <c r="BY116" s="13">
        <f>SUM($BY$117:$BY$124)</f>
        <v>0</v>
      </c>
      <c r="BZ116" s="13">
        <f>SUM($BZ$117:$BZ$124)</f>
        <v>0</v>
      </c>
      <c r="CA116" s="13">
        <f>SUM($CA$117:$CA$124)</f>
        <v>0</v>
      </c>
      <c r="CB116" s="13">
        <f>SUM($CB$117:$CB$124)</f>
        <v>0</v>
      </c>
      <c r="CC116" s="13">
        <f>SUM($CC$117:$CC$124)</f>
        <v>0</v>
      </c>
      <c r="CD116" s="13">
        <f>SUM($CD$117:$CD$124)</f>
        <v>0</v>
      </c>
      <c r="CE116" s="13">
        <f>SUM($CE$117:$CE$124)</f>
        <v>0</v>
      </c>
      <c r="CF116" s="13">
        <f>SUM($CF$117:$CF$124)</f>
        <v>0</v>
      </c>
      <c r="CG116" s="13">
        <f>SUM($CG$117:$CG$124)</f>
        <v>0</v>
      </c>
    </row>
    <row r="117" spans="1:85" ht="14.25" customHeight="1" outlineLevel="2" x14ac:dyDescent="0.25">
      <c r="A117" s="13"/>
      <c r="B117" s="13"/>
      <c r="C117" s="13" t="s">
        <v>84</v>
      </c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13">
        <v>1001.5</v>
      </c>
      <c r="V117" s="13">
        <v>2244.23</v>
      </c>
      <c r="W117" s="13">
        <v>3160.43</v>
      </c>
      <c r="X117" s="13">
        <v>2171.0100000000002</v>
      </c>
      <c r="Y117" s="13">
        <v>3820.41</v>
      </c>
      <c r="Z117" s="13">
        <v>1037.6199999999999</v>
      </c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</row>
    <row r="118" spans="1:85" ht="14.25" customHeight="1" outlineLevel="2" x14ac:dyDescent="0.25">
      <c r="A118" s="13"/>
      <c r="B118" s="13"/>
      <c r="C118" s="13" t="s">
        <v>82</v>
      </c>
      <c r="D118" s="20">
        <v>123.41</v>
      </c>
      <c r="E118" s="20">
        <v>52.99</v>
      </c>
      <c r="F118" s="20">
        <v>79.34</v>
      </c>
      <c r="G118" s="20">
        <v>297.96000000000004</v>
      </c>
      <c r="H118" s="20">
        <v>60.29</v>
      </c>
      <c r="I118" s="20">
        <v>63.61</v>
      </c>
      <c r="J118" s="20">
        <v>25.43</v>
      </c>
      <c r="K118" s="20"/>
      <c r="L118" s="20"/>
      <c r="M118" s="20"/>
      <c r="N118" s="20">
        <v>2</v>
      </c>
      <c r="O118" s="20">
        <v>220.50999999999996</v>
      </c>
      <c r="P118" s="20">
        <v>206.67000000000002</v>
      </c>
      <c r="Q118" s="20">
        <v>246.30999999999997</v>
      </c>
      <c r="R118" s="20">
        <v>452.13999999999987</v>
      </c>
      <c r="S118" s="20">
        <v>659.97000000000014</v>
      </c>
      <c r="T118" s="20">
        <v>564.92999999999995</v>
      </c>
      <c r="U118" s="13">
        <v>526.14</v>
      </c>
      <c r="V118" s="13">
        <v>456.71000000000004</v>
      </c>
      <c r="W118" s="13">
        <v>1235.5500000000002</v>
      </c>
      <c r="X118" s="13">
        <v>171.64999999999998</v>
      </c>
      <c r="Y118" s="13">
        <v>206.13000000000005</v>
      </c>
      <c r="Z118" s="13">
        <v>158.66999999999999</v>
      </c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</row>
    <row r="119" spans="1:85" ht="14.25" customHeight="1" outlineLevel="2" x14ac:dyDescent="0.25">
      <c r="A119" s="13"/>
      <c r="B119" s="13"/>
      <c r="C119" s="13" t="s">
        <v>71</v>
      </c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</row>
    <row r="120" spans="1:85" ht="14.25" customHeight="1" outlineLevel="2" x14ac:dyDescent="0.25">
      <c r="A120" s="13"/>
      <c r="B120" s="13"/>
      <c r="C120" s="13" t="s">
        <v>85</v>
      </c>
      <c r="D120" s="20"/>
      <c r="E120" s="20"/>
      <c r="F120" s="20"/>
      <c r="G120" s="20">
        <v>1215</v>
      </c>
      <c r="H120" s="20">
        <v>3810</v>
      </c>
      <c r="I120" s="20"/>
      <c r="J120" s="20"/>
      <c r="K120" s="20"/>
      <c r="L120" s="20"/>
      <c r="M120" s="20"/>
      <c r="N120" s="20"/>
      <c r="O120" s="20">
        <v>1840</v>
      </c>
      <c r="P120" s="20"/>
      <c r="Q120" s="20"/>
      <c r="R120" s="20"/>
      <c r="S120" s="20"/>
      <c r="T120" s="20"/>
      <c r="U120" s="13"/>
      <c r="V120" s="13"/>
      <c r="W120" s="13"/>
      <c r="X120" s="13"/>
      <c r="Y120" s="13">
        <v>1608</v>
      </c>
      <c r="Z120" s="13">
        <v>163.19999999999999</v>
      </c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</row>
    <row r="121" spans="1:85" ht="14.25" customHeight="1" outlineLevel="2" x14ac:dyDescent="0.25">
      <c r="A121" s="13"/>
      <c r="B121" s="13"/>
      <c r="C121" s="13" t="s">
        <v>63</v>
      </c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13">
        <v>215.8</v>
      </c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</row>
    <row r="122" spans="1:85" ht="14.25" customHeight="1" outlineLevel="2" x14ac:dyDescent="0.25">
      <c r="A122" s="13"/>
      <c r="B122" s="13"/>
      <c r="C122" s="13" t="s">
        <v>86</v>
      </c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>
        <v>913</v>
      </c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</row>
    <row r="123" spans="1:85" ht="14.25" customHeight="1" outlineLevel="2" x14ac:dyDescent="0.25">
      <c r="A123" s="13"/>
      <c r="B123" s="13"/>
      <c r="C123" s="13" t="s">
        <v>48</v>
      </c>
      <c r="D123" s="20"/>
      <c r="E123" s="20"/>
      <c r="F123" s="20"/>
      <c r="G123" s="20"/>
      <c r="H123" s="20"/>
      <c r="I123" s="20">
        <v>3633.76</v>
      </c>
      <c r="J123" s="20">
        <v>2568.25</v>
      </c>
      <c r="K123" s="20">
        <v>4008.86</v>
      </c>
      <c r="L123" s="20">
        <v>4708.1899999999996</v>
      </c>
      <c r="M123" s="20">
        <v>4189.6100000000006</v>
      </c>
      <c r="N123" s="20">
        <v>2175.94</v>
      </c>
      <c r="O123" s="20">
        <v>2942.62</v>
      </c>
      <c r="P123" s="20">
        <v>1125</v>
      </c>
      <c r="Q123" s="20">
        <v>919.78000000000009</v>
      </c>
      <c r="R123" s="20">
        <v>643.71</v>
      </c>
      <c r="S123" s="20">
        <v>643.47</v>
      </c>
      <c r="T123" s="20">
        <v>877.5</v>
      </c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</row>
    <row r="124" spans="1:85" ht="14.25" customHeight="1" outlineLevel="2" x14ac:dyDescent="0.25">
      <c r="A124" s="13"/>
      <c r="B124" s="13"/>
      <c r="C124" s="13" t="s">
        <v>72</v>
      </c>
      <c r="D124" s="20"/>
      <c r="E124" s="20"/>
      <c r="F124" s="20"/>
      <c r="G124" s="20"/>
      <c r="H124" s="20"/>
      <c r="I124" s="20"/>
      <c r="J124" s="20"/>
      <c r="K124" s="20">
        <v>1857.5</v>
      </c>
      <c r="L124" s="20">
        <v>1775</v>
      </c>
      <c r="M124" s="20"/>
      <c r="N124" s="20"/>
      <c r="O124" s="20"/>
      <c r="P124" s="20"/>
      <c r="Q124" s="20"/>
      <c r="R124" s="20"/>
      <c r="S124" s="20"/>
      <c r="T124" s="20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</row>
    <row r="125" spans="1:85" ht="14.25" customHeight="1" outlineLevel="1" x14ac:dyDescent="0.25">
      <c r="A125" s="13"/>
      <c r="B125" s="13" t="s">
        <v>56</v>
      </c>
      <c r="C125" s="13"/>
      <c r="D125" s="20">
        <f>SUM($D$126:$D$128)</f>
        <v>0</v>
      </c>
      <c r="E125" s="20">
        <f>SUM($E$126:$E$128)</f>
        <v>0</v>
      </c>
      <c r="F125" s="20">
        <f>SUM($F$126:$F$128)</f>
        <v>0</v>
      </c>
      <c r="G125" s="20">
        <f>SUM($G$126:$G$128)</f>
        <v>0</v>
      </c>
      <c r="H125" s="20">
        <f>SUM($H$126:$H$128)</f>
        <v>0</v>
      </c>
      <c r="I125" s="20">
        <f>SUM($I$126:$I$128)</f>
        <v>0</v>
      </c>
      <c r="J125" s="20">
        <f>SUM($J$126:$J$128)</f>
        <v>0</v>
      </c>
      <c r="K125" s="20">
        <f>SUM($K$126:$K$128)</f>
        <v>0</v>
      </c>
      <c r="L125" s="20">
        <f>SUM($L$126:$L$128)</f>
        <v>0</v>
      </c>
      <c r="M125" s="20">
        <f>SUM($M$126:$M$128)</f>
        <v>0</v>
      </c>
      <c r="N125" s="20">
        <f>SUM($N$126:$N$128)</f>
        <v>0</v>
      </c>
      <c r="O125" s="20">
        <f>SUM($O$126:$O$128)</f>
        <v>0</v>
      </c>
      <c r="P125" s="20">
        <f>SUM($P$126:$P$128)</f>
        <v>0</v>
      </c>
      <c r="Q125" s="20">
        <f>SUM($Q$126:$Q$128)</f>
        <v>0</v>
      </c>
      <c r="R125" s="20">
        <f>SUM($R$126:$R$128)</f>
        <v>0</v>
      </c>
      <c r="S125" s="20">
        <f>SUM($S$126:$S$128)</f>
        <v>0</v>
      </c>
      <c r="T125" s="20">
        <f>SUM($T$126:$T$128)</f>
        <v>0</v>
      </c>
      <c r="U125" s="13">
        <f>SUM($U$126:$U$128)</f>
        <v>120</v>
      </c>
      <c r="V125" s="13">
        <f>SUM($V$126:$V$128)</f>
        <v>536.70000000000005</v>
      </c>
      <c r="W125" s="13">
        <f>SUM($W$126:$W$128)</f>
        <v>150</v>
      </c>
      <c r="X125" s="13">
        <f>SUM($X$126:$X$128)</f>
        <v>5574.52</v>
      </c>
      <c r="Y125" s="13">
        <f>SUM($Y$126:$Y$128)</f>
        <v>3698</v>
      </c>
      <c r="Z125" s="13">
        <f>SUM($Z$126:$Z$128)</f>
        <v>509.2</v>
      </c>
      <c r="AA125" s="13">
        <f>SUM($AA$126:$AA$128)</f>
        <v>0</v>
      </c>
      <c r="AB125" s="13">
        <f>SUM($AB$126:$AB$128)</f>
        <v>0</v>
      </c>
      <c r="AC125" s="13">
        <f>SUM($AC$126:$AC$128)</f>
        <v>0</v>
      </c>
      <c r="AD125" s="13">
        <f>SUM($AD$126:$AD$128)</f>
        <v>0</v>
      </c>
      <c r="AE125" s="13">
        <f>SUM($AE$126:$AE$128)</f>
        <v>0</v>
      </c>
      <c r="AF125" s="13">
        <f>SUM($AF$126:$AF$128)</f>
        <v>0</v>
      </c>
      <c r="AG125" s="13">
        <f>SUM($AG$126:$AG$128)</f>
        <v>0</v>
      </c>
      <c r="AH125" s="13">
        <f>SUM($AH$126:$AH$128)</f>
        <v>0</v>
      </c>
      <c r="AI125" s="13">
        <f>SUM($AI$126:$AI$128)</f>
        <v>0</v>
      </c>
      <c r="AJ125" s="13">
        <f>SUM($AJ$126:$AJ$128)</f>
        <v>0</v>
      </c>
      <c r="AK125" s="13">
        <f>SUM($AK$126:$AK$128)</f>
        <v>0</v>
      </c>
      <c r="AL125" s="13">
        <f>SUM($AL$126:$AL$128)</f>
        <v>0</v>
      </c>
      <c r="AM125" s="13">
        <f>SUM($AM$126:$AM$128)</f>
        <v>0</v>
      </c>
      <c r="AN125" s="13">
        <f>SUM($AN$126:$AN$128)</f>
        <v>0</v>
      </c>
      <c r="AO125" s="13">
        <f>SUM($AO$126:$AO$128)</f>
        <v>0</v>
      </c>
      <c r="AP125" s="13">
        <f>SUM($AP$126:$AP$128)</f>
        <v>0</v>
      </c>
      <c r="AQ125" s="13">
        <f>SUM($AQ$126:$AQ$128)</f>
        <v>0</v>
      </c>
      <c r="AR125" s="13">
        <f>SUM($AR$126:$AR$128)</f>
        <v>0</v>
      </c>
      <c r="AS125" s="13">
        <f>SUM($AS$126:$AS$128)</f>
        <v>0</v>
      </c>
      <c r="AT125" s="13">
        <f>SUM($AT$126:$AT$128)</f>
        <v>0</v>
      </c>
      <c r="AU125" s="13">
        <f>SUM($AU$126:$AU$128)</f>
        <v>0</v>
      </c>
      <c r="AV125" s="13">
        <f>SUM($AV$126:$AV$128)</f>
        <v>0</v>
      </c>
      <c r="AW125" s="13">
        <f>SUM($AW$126:$AW$128)</f>
        <v>0</v>
      </c>
      <c r="AX125" s="13">
        <f>SUM($AX$126:$AX$128)</f>
        <v>0</v>
      </c>
      <c r="AY125" s="13">
        <f>SUM($AY$126:$AY$128)</f>
        <v>0</v>
      </c>
      <c r="AZ125" s="13">
        <f>SUM($AZ$126:$AZ$128)</f>
        <v>0</v>
      </c>
      <c r="BA125" s="13">
        <f>SUM($BA$126:$BA$128)</f>
        <v>0</v>
      </c>
      <c r="BB125" s="13">
        <f>SUM($BB$126:$BB$128)</f>
        <v>0</v>
      </c>
      <c r="BC125" s="13">
        <f>SUM($BC$126:$BC$128)</f>
        <v>0</v>
      </c>
      <c r="BD125" s="13">
        <f>SUM($BD$126:$BD$128)</f>
        <v>0</v>
      </c>
      <c r="BE125" s="13">
        <f>SUM($BE$126:$BE$128)</f>
        <v>0</v>
      </c>
      <c r="BF125" s="13">
        <f>SUM($BF$126:$BF$128)</f>
        <v>0</v>
      </c>
      <c r="BG125" s="13">
        <f>SUM($BG$126:$BG$128)</f>
        <v>0</v>
      </c>
      <c r="BH125" s="13">
        <f>SUM($BH$126:$BH$128)</f>
        <v>0</v>
      </c>
      <c r="BI125" s="13">
        <f>SUM($BI$126:$BI$128)</f>
        <v>0</v>
      </c>
      <c r="BJ125" s="13">
        <f>SUM($BJ$126:$BJ$128)</f>
        <v>0</v>
      </c>
      <c r="BK125" s="13">
        <f>SUM($BK$126:$BK$128)</f>
        <v>0</v>
      </c>
      <c r="BL125" s="13">
        <f>SUM($BL$126:$BL$128)</f>
        <v>0</v>
      </c>
      <c r="BM125" s="13">
        <f>SUM($BM$126:$BM$128)</f>
        <v>0</v>
      </c>
      <c r="BN125" s="13">
        <f>SUM($BN$126:$BN$128)</f>
        <v>0</v>
      </c>
      <c r="BO125" s="13">
        <f>SUM($BO$126:$BO$128)</f>
        <v>0</v>
      </c>
      <c r="BP125" s="13">
        <f>SUM($BP$126:$BP$128)</f>
        <v>0</v>
      </c>
      <c r="BQ125" s="13">
        <f>SUM($BQ$126:$BQ$128)</f>
        <v>0</v>
      </c>
      <c r="BR125" s="13">
        <f>SUM($BR$126:$BR$128)</f>
        <v>0</v>
      </c>
      <c r="BS125" s="13">
        <f>SUM($BS$126:$BS$128)</f>
        <v>0</v>
      </c>
      <c r="BT125" s="13">
        <f>SUM($BT$126:$BT$128)</f>
        <v>0</v>
      </c>
      <c r="BU125" s="13">
        <f>SUM($BU$126:$BU$128)</f>
        <v>0</v>
      </c>
      <c r="BV125" s="13">
        <f>SUM($BV$126:$BV$128)</f>
        <v>0</v>
      </c>
      <c r="BW125" s="13">
        <f>SUM($BW$126:$BW$128)</f>
        <v>0</v>
      </c>
      <c r="BX125" s="13">
        <f>SUM($BX$126:$BX$128)</f>
        <v>0</v>
      </c>
      <c r="BY125" s="13">
        <f>SUM($BY$126:$BY$128)</f>
        <v>0</v>
      </c>
      <c r="BZ125" s="13">
        <f>SUM($BZ$126:$BZ$128)</f>
        <v>0</v>
      </c>
      <c r="CA125" s="13">
        <f>SUM($CA$126:$CA$128)</f>
        <v>0</v>
      </c>
      <c r="CB125" s="13">
        <f>SUM($CB$126:$CB$128)</f>
        <v>0</v>
      </c>
      <c r="CC125" s="13">
        <f>SUM($CC$126:$CC$128)</f>
        <v>0</v>
      </c>
      <c r="CD125" s="13">
        <f>SUM($CD$126:$CD$128)</f>
        <v>0</v>
      </c>
      <c r="CE125" s="13">
        <f>SUM($CE$126:$CE$128)</f>
        <v>0</v>
      </c>
      <c r="CF125" s="13">
        <f>SUM($CF$126:$CF$128)</f>
        <v>0</v>
      </c>
      <c r="CG125" s="13">
        <f>SUM($CG$126:$CG$128)</f>
        <v>0</v>
      </c>
    </row>
    <row r="126" spans="1:85" ht="14.25" customHeight="1" outlineLevel="2" x14ac:dyDescent="0.25">
      <c r="A126" s="13"/>
      <c r="B126" s="13"/>
      <c r="C126" s="13" t="s">
        <v>63</v>
      </c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13">
        <v>120</v>
      </c>
      <c r="V126" s="13">
        <v>470</v>
      </c>
      <c r="W126" s="13"/>
      <c r="X126" s="13">
        <v>5574.52</v>
      </c>
      <c r="Y126" s="13">
        <v>3698</v>
      </c>
      <c r="Z126" s="13">
        <v>509.2</v>
      </c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</row>
    <row r="127" spans="1:85" ht="14.25" customHeight="1" outlineLevel="2" x14ac:dyDescent="0.25">
      <c r="A127" s="13"/>
      <c r="B127" s="13"/>
      <c r="C127" s="13" t="s">
        <v>87</v>
      </c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13"/>
      <c r="V127" s="13"/>
      <c r="W127" s="13">
        <v>150</v>
      </c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</row>
    <row r="128" spans="1:85" ht="14.25" customHeight="1" outlineLevel="2" x14ac:dyDescent="0.25">
      <c r="A128" s="13"/>
      <c r="B128" s="13"/>
      <c r="C128" s="13" t="s">
        <v>88</v>
      </c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13"/>
      <c r="V128" s="13">
        <v>66.7</v>
      </c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</row>
    <row r="129" spans="1:85" ht="14.25" customHeight="1" outlineLevel="1" x14ac:dyDescent="0.25">
      <c r="A129" s="13"/>
      <c r="B129" s="13" t="s">
        <v>64</v>
      </c>
      <c r="C129" s="13"/>
      <c r="D129" s="20">
        <f>SUM($D$130:$D$134)</f>
        <v>120</v>
      </c>
      <c r="E129" s="20">
        <f>SUM($E$130:$E$134)</f>
        <v>120</v>
      </c>
      <c r="F129" s="20">
        <f>SUM($F$130:$F$134)</f>
        <v>120</v>
      </c>
      <c r="G129" s="20">
        <f>SUM($G$130:$G$134)</f>
        <v>47.97</v>
      </c>
      <c r="H129" s="20">
        <f>SUM($H$130:$H$134)</f>
        <v>78.62</v>
      </c>
      <c r="I129" s="20">
        <f>SUM($I$130:$I$134)</f>
        <v>0</v>
      </c>
      <c r="J129" s="20">
        <f>SUM($J$130:$J$134)</f>
        <v>10.9</v>
      </c>
      <c r="K129" s="20">
        <f>SUM($K$130:$K$134)</f>
        <v>166.64</v>
      </c>
      <c r="L129" s="20">
        <f>SUM($L$130:$L$134)</f>
        <v>0</v>
      </c>
      <c r="M129" s="20">
        <f>SUM($M$130:$M$134)</f>
        <v>0</v>
      </c>
      <c r="N129" s="20">
        <f>SUM($N$130:$N$134)</f>
        <v>165.34</v>
      </c>
      <c r="O129" s="20">
        <f>SUM($O$130:$O$134)</f>
        <v>346.27</v>
      </c>
      <c r="P129" s="20">
        <f>SUM($P$130:$P$134)</f>
        <v>0</v>
      </c>
      <c r="Q129" s="20">
        <f>SUM($Q$130:$Q$134)</f>
        <v>108.42</v>
      </c>
      <c r="R129" s="20">
        <f>SUM($R$130:$R$134)</f>
        <v>0</v>
      </c>
      <c r="S129" s="20">
        <f>SUM($S$130:$S$134)</f>
        <v>82.4</v>
      </c>
      <c r="T129" s="20">
        <f>SUM($T$130:$T$134)</f>
        <v>343.58000000000004</v>
      </c>
      <c r="U129" s="13">
        <f>SUM($U$130:$U$134)</f>
        <v>0</v>
      </c>
      <c r="V129" s="13">
        <f>SUM($V$130:$V$134)</f>
        <v>491.4</v>
      </c>
      <c r="W129" s="13">
        <f>SUM($W$130:$W$134)</f>
        <v>0</v>
      </c>
      <c r="X129" s="13">
        <f>SUM($X$130:$X$134)</f>
        <v>0</v>
      </c>
      <c r="Y129" s="13">
        <f>SUM($Y$130:$Y$134)</f>
        <v>0</v>
      </c>
      <c r="Z129" s="13">
        <f>SUM($Z$130:$Z$134)</f>
        <v>0</v>
      </c>
      <c r="AA129" s="13">
        <f>SUM($AA$130:$AA$134)</f>
        <v>0</v>
      </c>
      <c r="AB129" s="13">
        <f>SUM($AB$130:$AB$134)</f>
        <v>0</v>
      </c>
      <c r="AC129" s="13">
        <f>SUM($AC$130:$AC$134)</f>
        <v>0</v>
      </c>
      <c r="AD129" s="13">
        <f>SUM($AD$130:$AD$134)</f>
        <v>0</v>
      </c>
      <c r="AE129" s="13">
        <f>SUM($AE$130:$AE$134)</f>
        <v>0</v>
      </c>
      <c r="AF129" s="13">
        <f>SUM($AF$130:$AF$134)</f>
        <v>0</v>
      </c>
      <c r="AG129" s="13">
        <f>SUM($AG$130:$AG$134)</f>
        <v>0</v>
      </c>
      <c r="AH129" s="13">
        <f>SUM($AH$130:$AH$134)</f>
        <v>0</v>
      </c>
      <c r="AI129" s="13">
        <f>SUM($AI$130:$AI$134)</f>
        <v>0</v>
      </c>
      <c r="AJ129" s="13">
        <f>SUM($AJ$130:$AJ$134)</f>
        <v>0</v>
      </c>
      <c r="AK129" s="13">
        <f>SUM($AK$130:$AK$134)</f>
        <v>0</v>
      </c>
      <c r="AL129" s="13">
        <f>SUM($AL$130:$AL$134)</f>
        <v>0</v>
      </c>
      <c r="AM129" s="13">
        <f>SUM($AM$130:$AM$134)</f>
        <v>0</v>
      </c>
      <c r="AN129" s="13">
        <f>SUM($AN$130:$AN$134)</f>
        <v>0</v>
      </c>
      <c r="AO129" s="13">
        <f>SUM($AO$130:$AO$134)</f>
        <v>0</v>
      </c>
      <c r="AP129" s="13">
        <f>SUM($AP$130:$AP$134)</f>
        <v>0</v>
      </c>
      <c r="AQ129" s="13">
        <f>SUM($AQ$130:$AQ$134)</f>
        <v>0</v>
      </c>
      <c r="AR129" s="13">
        <f>SUM($AR$130:$AR$134)</f>
        <v>0</v>
      </c>
      <c r="AS129" s="13">
        <f>SUM($AS$130:$AS$134)</f>
        <v>0</v>
      </c>
      <c r="AT129" s="13">
        <f>SUM($AT$130:$AT$134)</f>
        <v>0</v>
      </c>
      <c r="AU129" s="13">
        <f>SUM($AU$130:$AU$134)</f>
        <v>0</v>
      </c>
      <c r="AV129" s="13">
        <f>SUM($AV$130:$AV$134)</f>
        <v>0</v>
      </c>
      <c r="AW129" s="13">
        <f>SUM($AW$130:$AW$134)</f>
        <v>0</v>
      </c>
      <c r="AX129" s="13">
        <f>SUM($AX$130:$AX$134)</f>
        <v>0</v>
      </c>
      <c r="AY129" s="13">
        <f>SUM($AY$130:$AY$134)</f>
        <v>0</v>
      </c>
      <c r="AZ129" s="13">
        <f>SUM($AZ$130:$AZ$134)</f>
        <v>0</v>
      </c>
      <c r="BA129" s="13">
        <f>SUM($BA$130:$BA$134)</f>
        <v>0</v>
      </c>
      <c r="BB129" s="13">
        <f>SUM($BB$130:$BB$134)</f>
        <v>0</v>
      </c>
      <c r="BC129" s="13">
        <f>SUM($BC$130:$BC$134)</f>
        <v>0</v>
      </c>
      <c r="BD129" s="13">
        <f>SUM($BD$130:$BD$134)</f>
        <v>0</v>
      </c>
      <c r="BE129" s="13">
        <f>SUM($BE$130:$BE$134)</f>
        <v>0</v>
      </c>
      <c r="BF129" s="13">
        <f>SUM($BF$130:$BF$134)</f>
        <v>0</v>
      </c>
      <c r="BG129" s="13">
        <f>SUM($BG$130:$BG$134)</f>
        <v>0</v>
      </c>
      <c r="BH129" s="13">
        <f>SUM($BH$130:$BH$134)</f>
        <v>0</v>
      </c>
      <c r="BI129" s="13">
        <f>SUM($BI$130:$BI$134)</f>
        <v>0</v>
      </c>
      <c r="BJ129" s="13">
        <f>SUM($BJ$130:$BJ$134)</f>
        <v>0</v>
      </c>
      <c r="BK129" s="13">
        <f>SUM($BK$130:$BK$134)</f>
        <v>0</v>
      </c>
      <c r="BL129" s="13">
        <f>SUM($BL$130:$BL$134)</f>
        <v>0</v>
      </c>
      <c r="BM129" s="13">
        <f>SUM($BM$130:$BM$134)</f>
        <v>0</v>
      </c>
      <c r="BN129" s="13">
        <f>SUM($BN$130:$BN$134)</f>
        <v>0</v>
      </c>
      <c r="BO129" s="13">
        <f>SUM($BO$130:$BO$134)</f>
        <v>0</v>
      </c>
      <c r="BP129" s="13">
        <f>SUM($BP$130:$BP$134)</f>
        <v>0</v>
      </c>
      <c r="BQ129" s="13">
        <f>SUM($BQ$130:$BQ$134)</f>
        <v>0</v>
      </c>
      <c r="BR129" s="13">
        <f>SUM($BR$130:$BR$134)</f>
        <v>0</v>
      </c>
      <c r="BS129" s="13">
        <f>SUM($BS$130:$BS$134)</f>
        <v>0</v>
      </c>
      <c r="BT129" s="13">
        <f>SUM($BT$130:$BT$134)</f>
        <v>0</v>
      </c>
      <c r="BU129" s="13">
        <f>SUM($BU$130:$BU$134)</f>
        <v>0</v>
      </c>
      <c r="BV129" s="13">
        <f>SUM($BV$130:$BV$134)</f>
        <v>0</v>
      </c>
      <c r="BW129" s="13">
        <f>SUM($BW$130:$BW$134)</f>
        <v>0</v>
      </c>
      <c r="BX129" s="13">
        <f>SUM($BX$130:$BX$134)</f>
        <v>0</v>
      </c>
      <c r="BY129" s="13">
        <f>SUM($BY$130:$BY$134)</f>
        <v>0</v>
      </c>
      <c r="BZ129" s="13">
        <f>SUM($BZ$130:$BZ$134)</f>
        <v>0</v>
      </c>
      <c r="CA129" s="13">
        <f>SUM($CA$130:$CA$134)</f>
        <v>0</v>
      </c>
      <c r="CB129" s="13">
        <f>SUM($CB$130:$CB$134)</f>
        <v>0</v>
      </c>
      <c r="CC129" s="13">
        <f>SUM($CC$130:$CC$134)</f>
        <v>0</v>
      </c>
      <c r="CD129" s="13">
        <f>SUM($CD$130:$CD$134)</f>
        <v>0</v>
      </c>
      <c r="CE129" s="13">
        <f>SUM($CE$130:$CE$134)</f>
        <v>0</v>
      </c>
      <c r="CF129" s="13">
        <f>SUM($CF$130:$CF$134)</f>
        <v>0</v>
      </c>
      <c r="CG129" s="13">
        <f>SUM($CG$130:$CG$134)</f>
        <v>0</v>
      </c>
    </row>
    <row r="130" spans="1:85" ht="14.25" customHeight="1" outlineLevel="2" x14ac:dyDescent="0.25">
      <c r="A130" s="13"/>
      <c r="B130" s="13"/>
      <c r="C130" s="13" t="s">
        <v>79</v>
      </c>
      <c r="D130" s="20"/>
      <c r="E130" s="20"/>
      <c r="F130" s="20"/>
      <c r="G130" s="20"/>
      <c r="H130" s="20"/>
      <c r="I130" s="20"/>
      <c r="J130" s="20">
        <v>10.9</v>
      </c>
      <c r="K130" s="20">
        <v>166.64</v>
      </c>
      <c r="L130" s="20"/>
      <c r="M130" s="20"/>
      <c r="N130" s="20"/>
      <c r="O130" s="20">
        <v>346.27</v>
      </c>
      <c r="P130" s="20"/>
      <c r="Q130" s="20">
        <v>28.62</v>
      </c>
      <c r="R130" s="20"/>
      <c r="S130" s="20">
        <v>82.4</v>
      </c>
      <c r="T130" s="20"/>
      <c r="U130" s="13"/>
      <c r="V130" s="13">
        <v>491.4</v>
      </c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</row>
    <row r="131" spans="1:85" ht="14.25" customHeight="1" outlineLevel="2" x14ac:dyDescent="0.25">
      <c r="A131" s="13"/>
      <c r="B131" s="13"/>
      <c r="C131" s="13" t="s">
        <v>75</v>
      </c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>
        <v>173.58</v>
      </c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</row>
    <row r="132" spans="1:85" ht="14.25" customHeight="1" outlineLevel="2" x14ac:dyDescent="0.25">
      <c r="A132" s="13"/>
      <c r="B132" s="13"/>
      <c r="C132" s="13" t="s">
        <v>63</v>
      </c>
      <c r="D132" s="20">
        <v>120</v>
      </c>
      <c r="E132" s="20">
        <v>120</v>
      </c>
      <c r="F132" s="20">
        <v>120</v>
      </c>
      <c r="G132" s="20"/>
      <c r="H132" s="20">
        <v>78.62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>
        <v>170</v>
      </c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</row>
    <row r="133" spans="1:85" ht="14.25" customHeight="1" outlineLevel="2" x14ac:dyDescent="0.25">
      <c r="A133" s="13"/>
      <c r="B133" s="13"/>
      <c r="C133" s="13" t="s">
        <v>77</v>
      </c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>
        <v>165.34</v>
      </c>
      <c r="O133" s="20"/>
      <c r="P133" s="20"/>
      <c r="Q133" s="20">
        <v>79.8</v>
      </c>
      <c r="R133" s="20"/>
      <c r="S133" s="20"/>
      <c r="T133" s="20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</row>
    <row r="134" spans="1:85" ht="14.25" customHeight="1" outlineLevel="2" x14ac:dyDescent="0.25">
      <c r="A134" s="13"/>
      <c r="B134" s="13"/>
      <c r="C134" s="13" t="s">
        <v>89</v>
      </c>
      <c r="D134" s="20"/>
      <c r="E134" s="20"/>
      <c r="F134" s="20"/>
      <c r="G134" s="20">
        <v>47.97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</row>
    <row r="135" spans="1:85" ht="14.25" customHeight="1" outlineLevel="1" x14ac:dyDescent="0.25">
      <c r="A135" s="13"/>
      <c r="B135" s="13" t="s">
        <v>90</v>
      </c>
      <c r="C135" s="13"/>
      <c r="D135" s="20">
        <f>SUM($D$136)</f>
        <v>0</v>
      </c>
      <c r="E135" s="20">
        <f>SUM($E$136)</f>
        <v>0</v>
      </c>
      <c r="F135" s="20">
        <f>SUM($F$136)</f>
        <v>0</v>
      </c>
      <c r="G135" s="20">
        <f>SUM($G$136)</f>
        <v>0</v>
      </c>
      <c r="H135" s="20">
        <f>SUM($H$136)</f>
        <v>0</v>
      </c>
      <c r="I135" s="20">
        <f>SUM($I$136)</f>
        <v>0</v>
      </c>
      <c r="J135" s="20">
        <f>SUM($J$136)</f>
        <v>0</v>
      </c>
      <c r="K135" s="20">
        <f>SUM($K$136)</f>
        <v>0</v>
      </c>
      <c r="L135" s="20">
        <f>SUM($L$136)</f>
        <v>0</v>
      </c>
      <c r="M135" s="20">
        <f>SUM($M$136)</f>
        <v>0</v>
      </c>
      <c r="N135" s="20">
        <f>SUM($N$136)</f>
        <v>0</v>
      </c>
      <c r="O135" s="20">
        <f>SUM($O$136)</f>
        <v>0</v>
      </c>
      <c r="P135" s="20">
        <f>SUM($P$136)</f>
        <v>0</v>
      </c>
      <c r="Q135" s="20">
        <f>SUM($Q$136)</f>
        <v>0</v>
      </c>
      <c r="R135" s="20">
        <f>SUM($R$136)</f>
        <v>0</v>
      </c>
      <c r="S135" s="20">
        <f>SUM($S$136)</f>
        <v>0</v>
      </c>
      <c r="T135" s="20">
        <f>SUM($T$136)</f>
        <v>0</v>
      </c>
      <c r="U135" s="13">
        <f>SUM($U$136)</f>
        <v>73.8</v>
      </c>
      <c r="V135" s="13">
        <f>SUM($V$136)</f>
        <v>0</v>
      </c>
      <c r="W135" s="13">
        <f>SUM($W$136)</f>
        <v>0</v>
      </c>
      <c r="X135" s="13">
        <f>SUM($X$136)</f>
        <v>0</v>
      </c>
      <c r="Y135" s="13">
        <f>SUM($Y$136)</f>
        <v>0</v>
      </c>
      <c r="Z135" s="13">
        <f>SUM($Z$136)</f>
        <v>0</v>
      </c>
      <c r="AA135" s="13">
        <f>SUM($AA$136)</f>
        <v>0</v>
      </c>
      <c r="AB135" s="13">
        <f>SUM($AB$136)</f>
        <v>0</v>
      </c>
      <c r="AC135" s="13">
        <f>SUM($AC$136)</f>
        <v>0</v>
      </c>
      <c r="AD135" s="13">
        <f>SUM($AD$136)</f>
        <v>0</v>
      </c>
      <c r="AE135" s="13">
        <f>SUM($AE$136)</f>
        <v>0</v>
      </c>
      <c r="AF135" s="13">
        <f>SUM($AF$136)</f>
        <v>0</v>
      </c>
      <c r="AG135" s="13">
        <f>SUM($AG$136)</f>
        <v>0</v>
      </c>
      <c r="AH135" s="13">
        <f>SUM($AH$136)</f>
        <v>0</v>
      </c>
      <c r="AI135" s="13">
        <f>SUM($AI$136)</f>
        <v>0</v>
      </c>
      <c r="AJ135" s="13">
        <f>SUM($AJ$136)</f>
        <v>0</v>
      </c>
      <c r="AK135" s="13">
        <f>SUM($AK$136)</f>
        <v>0</v>
      </c>
      <c r="AL135" s="13">
        <f>SUM($AL$136)</f>
        <v>0</v>
      </c>
      <c r="AM135" s="13">
        <f>SUM($AM$136)</f>
        <v>0</v>
      </c>
      <c r="AN135" s="13">
        <f>SUM($AN$136)</f>
        <v>0</v>
      </c>
      <c r="AO135" s="13">
        <f>SUM($AO$136)</f>
        <v>0</v>
      </c>
      <c r="AP135" s="13">
        <f>SUM($AP$136)</f>
        <v>0</v>
      </c>
      <c r="AQ135" s="13">
        <f>SUM($AQ$136)</f>
        <v>0</v>
      </c>
      <c r="AR135" s="13">
        <f>SUM($AR$136)</f>
        <v>0</v>
      </c>
      <c r="AS135" s="13">
        <f>SUM($AS$136)</f>
        <v>0</v>
      </c>
      <c r="AT135" s="13">
        <f>SUM($AT$136)</f>
        <v>0</v>
      </c>
      <c r="AU135" s="13">
        <f>SUM($AU$136)</f>
        <v>0</v>
      </c>
      <c r="AV135" s="13">
        <f>SUM($AV$136)</f>
        <v>0</v>
      </c>
      <c r="AW135" s="13">
        <f>SUM($AW$136)</f>
        <v>0</v>
      </c>
      <c r="AX135" s="13">
        <f>SUM($AX$136)</f>
        <v>0</v>
      </c>
      <c r="AY135" s="13">
        <f>SUM($AY$136)</f>
        <v>0</v>
      </c>
      <c r="AZ135" s="13">
        <f>SUM($AZ$136)</f>
        <v>0</v>
      </c>
      <c r="BA135" s="13">
        <f>SUM($BA$136)</f>
        <v>0</v>
      </c>
      <c r="BB135" s="13">
        <f>SUM($BB$136)</f>
        <v>0</v>
      </c>
      <c r="BC135" s="13">
        <f>SUM($BC$136)</f>
        <v>0</v>
      </c>
      <c r="BD135" s="13">
        <f>SUM($BD$136)</f>
        <v>0</v>
      </c>
      <c r="BE135" s="13">
        <f>SUM($BE$136)</f>
        <v>0</v>
      </c>
      <c r="BF135" s="13">
        <f>SUM($BF$136)</f>
        <v>0</v>
      </c>
      <c r="BG135" s="13">
        <f>SUM($BG$136)</f>
        <v>0</v>
      </c>
      <c r="BH135" s="13">
        <f>SUM($BH$136)</f>
        <v>0</v>
      </c>
      <c r="BI135" s="13">
        <f>SUM($BI$136)</f>
        <v>0</v>
      </c>
      <c r="BJ135" s="13">
        <f>SUM($BJ$136)</f>
        <v>0</v>
      </c>
      <c r="BK135" s="13">
        <f>SUM($BK$136)</f>
        <v>0</v>
      </c>
      <c r="BL135" s="13">
        <f>SUM($BL$136)</f>
        <v>0</v>
      </c>
      <c r="BM135" s="13">
        <f>SUM($BM$136)</f>
        <v>0</v>
      </c>
      <c r="BN135" s="13">
        <f>SUM($BN$136)</f>
        <v>0</v>
      </c>
      <c r="BO135" s="13">
        <f>SUM($BO$136)</f>
        <v>0</v>
      </c>
      <c r="BP135" s="13">
        <f>SUM($BP$136)</f>
        <v>0</v>
      </c>
      <c r="BQ135" s="13">
        <f>SUM($BQ$136)</f>
        <v>0</v>
      </c>
      <c r="BR135" s="13">
        <f>SUM($BR$136)</f>
        <v>0</v>
      </c>
      <c r="BS135" s="13">
        <f>SUM($BS$136)</f>
        <v>0</v>
      </c>
      <c r="BT135" s="13">
        <f>SUM($BT$136)</f>
        <v>0</v>
      </c>
      <c r="BU135" s="13">
        <f>SUM($BU$136)</f>
        <v>0</v>
      </c>
      <c r="BV135" s="13">
        <f>SUM($BV$136)</f>
        <v>0</v>
      </c>
      <c r="BW135" s="13">
        <f>SUM($BW$136)</f>
        <v>0</v>
      </c>
      <c r="BX135" s="13">
        <f>SUM($BX$136)</f>
        <v>0</v>
      </c>
      <c r="BY135" s="13">
        <f>SUM($BY$136)</f>
        <v>0</v>
      </c>
      <c r="BZ135" s="13">
        <f>SUM($BZ$136)</f>
        <v>0</v>
      </c>
      <c r="CA135" s="13">
        <f>SUM($CA$136)</f>
        <v>0</v>
      </c>
      <c r="CB135" s="13">
        <f>SUM($CB$136)</f>
        <v>0</v>
      </c>
      <c r="CC135" s="13">
        <f>SUM($CC$136)</f>
        <v>0</v>
      </c>
      <c r="CD135" s="13">
        <f>SUM($CD$136)</f>
        <v>0</v>
      </c>
      <c r="CE135" s="13">
        <f>SUM($CE$136)</f>
        <v>0</v>
      </c>
      <c r="CF135" s="13">
        <f>SUM($CF$136)</f>
        <v>0</v>
      </c>
      <c r="CG135" s="13">
        <f>SUM($CG$136)</f>
        <v>0</v>
      </c>
    </row>
    <row r="136" spans="1:85" ht="14.25" customHeight="1" outlineLevel="2" x14ac:dyDescent="0.25">
      <c r="A136" s="13"/>
      <c r="B136" s="13"/>
      <c r="C136" s="13" t="s">
        <v>63</v>
      </c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13">
        <v>73.8</v>
      </c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</row>
    <row r="137" spans="1:85" ht="14.25" customHeight="1" outlineLevel="1" x14ac:dyDescent="0.25">
      <c r="A137" s="13"/>
      <c r="B137" s="13" t="s">
        <v>28</v>
      </c>
      <c r="C137" s="13"/>
      <c r="D137" s="20">
        <f>SUM($D$138:$D$140)</f>
        <v>0</v>
      </c>
      <c r="E137" s="20">
        <f>SUM($E$138:$E$140)</f>
        <v>500</v>
      </c>
      <c r="F137" s="20">
        <f>SUM($F$138:$F$140)</f>
        <v>185.17000000000002</v>
      </c>
      <c r="G137" s="20">
        <f>SUM($G$138:$G$140)</f>
        <v>170.54</v>
      </c>
      <c r="H137" s="20">
        <f>SUM($H$138:$H$140)</f>
        <v>0</v>
      </c>
      <c r="I137" s="20">
        <f>SUM($I$138:$I$140)</f>
        <v>0</v>
      </c>
      <c r="J137" s="20">
        <f>SUM($J$138:$J$140)</f>
        <v>0</v>
      </c>
      <c r="K137" s="20">
        <f>SUM($K$138:$K$140)</f>
        <v>0</v>
      </c>
      <c r="L137" s="20">
        <f>SUM($L$138:$L$140)</f>
        <v>223.9</v>
      </c>
      <c r="M137" s="20">
        <f>SUM($M$138:$M$140)</f>
        <v>0</v>
      </c>
      <c r="N137" s="20">
        <f>SUM($N$138:$N$140)</f>
        <v>0</v>
      </c>
      <c r="O137" s="20">
        <f>SUM($O$138:$O$140)</f>
        <v>8</v>
      </c>
      <c r="P137" s="20">
        <f>SUM($P$138:$P$140)</f>
        <v>0</v>
      </c>
      <c r="Q137" s="20">
        <f>SUM($Q$138:$Q$140)</f>
        <v>0</v>
      </c>
      <c r="R137" s="20">
        <f>SUM($R$138:$R$140)</f>
        <v>104.21000000000001</v>
      </c>
      <c r="S137" s="20">
        <f>SUM($S$138:$S$140)</f>
        <v>0</v>
      </c>
      <c r="T137" s="20">
        <f>SUM($T$138:$T$140)</f>
        <v>0</v>
      </c>
      <c r="U137" s="13">
        <f>SUM($U$138:$U$140)</f>
        <v>0</v>
      </c>
      <c r="V137" s="13">
        <f>SUM($V$138:$V$140)</f>
        <v>0</v>
      </c>
      <c r="W137" s="13">
        <f>SUM($W$138:$W$140)</f>
        <v>0</v>
      </c>
      <c r="X137" s="13">
        <f>SUM($X$138:$X$140)</f>
        <v>0</v>
      </c>
      <c r="Y137" s="13">
        <f>SUM($Y$138:$Y$140)</f>
        <v>0</v>
      </c>
      <c r="Z137" s="13">
        <f>SUM($Z$138:$Z$140)</f>
        <v>0</v>
      </c>
      <c r="AA137" s="13">
        <f>SUM($AA$138:$AA$140)</f>
        <v>0</v>
      </c>
      <c r="AB137" s="13">
        <f>SUM($AB$138:$AB$140)</f>
        <v>0</v>
      </c>
      <c r="AC137" s="13">
        <f>SUM($AC$138:$AC$140)</f>
        <v>0</v>
      </c>
      <c r="AD137" s="13">
        <f>SUM($AD$138:$AD$140)</f>
        <v>0</v>
      </c>
      <c r="AE137" s="13">
        <f>SUM($AE$138:$AE$140)</f>
        <v>0</v>
      </c>
      <c r="AF137" s="13">
        <f>SUM($AF$138:$AF$140)</f>
        <v>0</v>
      </c>
      <c r="AG137" s="13">
        <f>SUM($AG$138:$AG$140)</f>
        <v>0</v>
      </c>
      <c r="AH137" s="13">
        <f>SUM($AH$138:$AH$140)</f>
        <v>0</v>
      </c>
      <c r="AI137" s="13">
        <f>SUM($AI$138:$AI$140)</f>
        <v>0</v>
      </c>
      <c r="AJ137" s="13">
        <f>SUM($AJ$138:$AJ$140)</f>
        <v>0</v>
      </c>
      <c r="AK137" s="13">
        <f>SUM($AK$138:$AK$140)</f>
        <v>0</v>
      </c>
      <c r="AL137" s="13">
        <f>SUM($AL$138:$AL$140)</f>
        <v>0</v>
      </c>
      <c r="AM137" s="13">
        <f>SUM($AM$138:$AM$140)</f>
        <v>0</v>
      </c>
      <c r="AN137" s="13">
        <f>SUM($AN$138:$AN$140)</f>
        <v>0</v>
      </c>
      <c r="AO137" s="13">
        <f>SUM($AO$138:$AO$140)</f>
        <v>0</v>
      </c>
      <c r="AP137" s="13">
        <f>SUM($AP$138:$AP$140)</f>
        <v>0</v>
      </c>
      <c r="AQ137" s="13">
        <f>SUM($AQ$138:$AQ$140)</f>
        <v>0</v>
      </c>
      <c r="AR137" s="13">
        <f>SUM($AR$138:$AR$140)</f>
        <v>0</v>
      </c>
      <c r="AS137" s="13">
        <f>SUM($AS$138:$AS$140)</f>
        <v>0</v>
      </c>
      <c r="AT137" s="13">
        <f>SUM($AT$138:$AT$140)</f>
        <v>0</v>
      </c>
      <c r="AU137" s="13">
        <f>SUM($AU$138:$AU$140)</f>
        <v>0</v>
      </c>
      <c r="AV137" s="13">
        <f>SUM($AV$138:$AV$140)</f>
        <v>0</v>
      </c>
      <c r="AW137" s="13">
        <f>SUM($AW$138:$AW$140)</f>
        <v>0</v>
      </c>
      <c r="AX137" s="13">
        <f>SUM($AX$138:$AX$140)</f>
        <v>0</v>
      </c>
      <c r="AY137" s="13">
        <f>SUM($AY$138:$AY$140)</f>
        <v>0</v>
      </c>
      <c r="AZ137" s="13">
        <f>SUM($AZ$138:$AZ$140)</f>
        <v>0</v>
      </c>
      <c r="BA137" s="13">
        <f>SUM($BA$138:$BA$140)</f>
        <v>0</v>
      </c>
      <c r="BB137" s="13">
        <f>SUM($BB$138:$BB$140)</f>
        <v>0</v>
      </c>
      <c r="BC137" s="13">
        <f>SUM($BC$138:$BC$140)</f>
        <v>0</v>
      </c>
      <c r="BD137" s="13">
        <f>SUM($BD$138:$BD$140)</f>
        <v>0</v>
      </c>
      <c r="BE137" s="13">
        <f>SUM($BE$138:$BE$140)</f>
        <v>0</v>
      </c>
      <c r="BF137" s="13">
        <f>SUM($BF$138:$BF$140)</f>
        <v>0</v>
      </c>
      <c r="BG137" s="13">
        <f>SUM($BG$138:$BG$140)</f>
        <v>0</v>
      </c>
      <c r="BH137" s="13">
        <f>SUM($BH$138:$BH$140)</f>
        <v>0</v>
      </c>
      <c r="BI137" s="13">
        <f>SUM($BI$138:$BI$140)</f>
        <v>0</v>
      </c>
      <c r="BJ137" s="13">
        <f>SUM($BJ$138:$BJ$140)</f>
        <v>0</v>
      </c>
      <c r="BK137" s="13">
        <f>SUM($BK$138:$BK$140)</f>
        <v>0</v>
      </c>
      <c r="BL137" s="13">
        <f>SUM($BL$138:$BL$140)</f>
        <v>0</v>
      </c>
      <c r="BM137" s="13">
        <f>SUM($BM$138:$BM$140)</f>
        <v>0</v>
      </c>
      <c r="BN137" s="13">
        <f>SUM($BN$138:$BN$140)</f>
        <v>0</v>
      </c>
      <c r="BO137" s="13">
        <f>SUM($BO$138:$BO$140)</f>
        <v>0</v>
      </c>
      <c r="BP137" s="13">
        <f>SUM($BP$138:$BP$140)</f>
        <v>0</v>
      </c>
      <c r="BQ137" s="13">
        <f>SUM($BQ$138:$BQ$140)</f>
        <v>0</v>
      </c>
      <c r="BR137" s="13">
        <f>SUM($BR$138:$BR$140)</f>
        <v>0</v>
      </c>
      <c r="BS137" s="13">
        <f>SUM($BS$138:$BS$140)</f>
        <v>0</v>
      </c>
      <c r="BT137" s="13">
        <f>SUM($BT$138:$BT$140)</f>
        <v>0</v>
      </c>
      <c r="BU137" s="13">
        <f>SUM($BU$138:$BU$140)</f>
        <v>0</v>
      </c>
      <c r="BV137" s="13">
        <f>SUM($BV$138:$BV$140)</f>
        <v>0</v>
      </c>
      <c r="BW137" s="13">
        <f>SUM($BW$138:$BW$140)</f>
        <v>0</v>
      </c>
      <c r="BX137" s="13">
        <f>SUM($BX$138:$BX$140)</f>
        <v>0</v>
      </c>
      <c r="BY137" s="13">
        <f>SUM($BY$138:$BY$140)</f>
        <v>0</v>
      </c>
      <c r="BZ137" s="13">
        <f>SUM($BZ$138:$BZ$140)</f>
        <v>0</v>
      </c>
      <c r="CA137" s="13">
        <f>SUM($CA$138:$CA$140)</f>
        <v>0</v>
      </c>
      <c r="CB137" s="13">
        <f>SUM($CB$138:$CB$140)</f>
        <v>0</v>
      </c>
      <c r="CC137" s="13">
        <f>SUM($CC$138:$CC$140)</f>
        <v>0</v>
      </c>
      <c r="CD137" s="13">
        <f>SUM($CD$138:$CD$140)</f>
        <v>0</v>
      </c>
      <c r="CE137" s="13">
        <f>SUM($CE$138:$CE$140)</f>
        <v>0</v>
      </c>
      <c r="CF137" s="13">
        <f>SUM($CF$138:$CF$140)</f>
        <v>0</v>
      </c>
      <c r="CG137" s="13">
        <f>SUM($CG$138:$CG$140)</f>
        <v>0</v>
      </c>
    </row>
    <row r="138" spans="1:85" ht="14.25" customHeight="1" outlineLevel="2" x14ac:dyDescent="0.25">
      <c r="A138" s="13"/>
      <c r="B138" s="13"/>
      <c r="C138" s="13" t="s">
        <v>29</v>
      </c>
      <c r="D138" s="20"/>
      <c r="E138" s="20"/>
      <c r="F138" s="20">
        <v>185.17000000000002</v>
      </c>
      <c r="G138" s="20"/>
      <c r="H138" s="20"/>
      <c r="I138" s="20"/>
      <c r="J138" s="20"/>
      <c r="K138" s="20"/>
      <c r="L138" s="20">
        <v>55.9</v>
      </c>
      <c r="M138" s="20"/>
      <c r="N138" s="20"/>
      <c r="O138" s="20">
        <v>8</v>
      </c>
      <c r="P138" s="20"/>
      <c r="Q138" s="20"/>
      <c r="R138" s="20">
        <v>8.2100000000000009</v>
      </c>
      <c r="S138" s="20"/>
      <c r="T138" s="20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</row>
    <row r="139" spans="1:85" ht="14.25" customHeight="1" outlineLevel="2" x14ac:dyDescent="0.25">
      <c r="A139" s="13"/>
      <c r="B139" s="13"/>
      <c r="C139" s="13" t="s">
        <v>91</v>
      </c>
      <c r="D139" s="20"/>
      <c r="E139" s="20"/>
      <c r="F139" s="20"/>
      <c r="G139" s="20"/>
      <c r="H139" s="20"/>
      <c r="I139" s="20"/>
      <c r="J139" s="20"/>
      <c r="K139" s="20"/>
      <c r="L139" s="20">
        <v>168</v>
      </c>
      <c r="M139" s="20"/>
      <c r="N139" s="20"/>
      <c r="O139" s="20"/>
      <c r="P139" s="20"/>
      <c r="Q139" s="20"/>
      <c r="R139" s="20">
        <v>96</v>
      </c>
      <c r="S139" s="20"/>
      <c r="T139" s="20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</row>
    <row r="140" spans="1:85" ht="14.25" customHeight="1" outlineLevel="2" x14ac:dyDescent="0.25">
      <c r="A140" s="13"/>
      <c r="B140" s="13"/>
      <c r="C140" s="13" t="s">
        <v>33</v>
      </c>
      <c r="D140" s="20"/>
      <c r="E140" s="20">
        <v>500</v>
      </c>
      <c r="F140" s="20"/>
      <c r="G140" s="20">
        <v>170.54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</row>
    <row r="141" spans="1:85" ht="14.25" customHeight="1" outlineLevel="1" x14ac:dyDescent="0.25">
      <c r="A141" s="13"/>
      <c r="B141" s="13" t="s">
        <v>17</v>
      </c>
      <c r="C141" s="13"/>
      <c r="D141" s="20">
        <f>SUM($D$142:$D$145)</f>
        <v>22674.25</v>
      </c>
      <c r="E141" s="20">
        <f>SUM($E$142:$E$145)</f>
        <v>3426.37</v>
      </c>
      <c r="F141" s="20">
        <f>SUM($F$142:$F$145)</f>
        <v>0</v>
      </c>
      <c r="G141" s="20">
        <f>SUM($G$142:$G$145)</f>
        <v>0</v>
      </c>
      <c r="H141" s="20">
        <f>SUM($H$142:$H$145)</f>
        <v>88.52</v>
      </c>
      <c r="I141" s="20">
        <f>SUM($I$142:$I$145)</f>
        <v>88.68</v>
      </c>
      <c r="J141" s="20">
        <f>SUM($J$142:$J$145)</f>
        <v>0</v>
      </c>
      <c r="K141" s="20">
        <f>SUM($K$142:$K$145)</f>
        <v>69.989999999999995</v>
      </c>
      <c r="L141" s="20">
        <f>SUM($L$142:$L$145)</f>
        <v>0</v>
      </c>
      <c r="M141" s="20">
        <f>SUM($M$142:$M$145)</f>
        <v>1665.8000000000002</v>
      </c>
      <c r="N141" s="20">
        <f>SUM($N$142:$N$145)</f>
        <v>0</v>
      </c>
      <c r="O141" s="20">
        <f>SUM($O$142:$O$145)</f>
        <v>0</v>
      </c>
      <c r="P141" s="20">
        <f>SUM($P$142:$P$145)</f>
        <v>0</v>
      </c>
      <c r="Q141" s="20">
        <f>SUM($Q$142:$Q$145)</f>
        <v>7110.89</v>
      </c>
      <c r="R141" s="20">
        <f>SUM($R$142:$R$145)</f>
        <v>0</v>
      </c>
      <c r="S141" s="20">
        <f>SUM($S$142:$S$145)</f>
        <v>0</v>
      </c>
      <c r="T141" s="20">
        <f>SUM($T$142:$T$145)</f>
        <v>0</v>
      </c>
      <c r="U141" s="13">
        <f>SUM($U$142:$U$145)</f>
        <v>0</v>
      </c>
      <c r="V141" s="13">
        <f>SUM($V$142:$V$145)</f>
        <v>0</v>
      </c>
      <c r="W141" s="13">
        <f>SUM($W$142:$W$145)</f>
        <v>0</v>
      </c>
      <c r="X141" s="13">
        <f>SUM($X$142:$X$145)</f>
        <v>0</v>
      </c>
      <c r="Y141" s="13">
        <f>SUM($Y$142:$Y$145)</f>
        <v>0</v>
      </c>
      <c r="Z141" s="13">
        <f>SUM($Z$142:$Z$145)</f>
        <v>0</v>
      </c>
      <c r="AA141" s="13">
        <f>SUM($AA$142:$AA$145)</f>
        <v>0</v>
      </c>
      <c r="AB141" s="13">
        <f>SUM($AB$142:$AB$145)</f>
        <v>0</v>
      </c>
      <c r="AC141" s="13">
        <f>SUM($AC$142:$AC$145)</f>
        <v>0</v>
      </c>
      <c r="AD141" s="13">
        <f>SUM($AD$142:$AD$145)</f>
        <v>0</v>
      </c>
      <c r="AE141" s="13">
        <f>SUM($AE$142:$AE$145)</f>
        <v>0</v>
      </c>
      <c r="AF141" s="13">
        <f>SUM($AF$142:$AF$145)</f>
        <v>0</v>
      </c>
      <c r="AG141" s="13">
        <f>SUM($AG$142:$AG$145)</f>
        <v>0</v>
      </c>
      <c r="AH141" s="13">
        <f>SUM($AH$142:$AH$145)</f>
        <v>0</v>
      </c>
      <c r="AI141" s="13">
        <f>SUM($AI$142:$AI$145)</f>
        <v>0</v>
      </c>
      <c r="AJ141" s="13">
        <f>SUM($AJ$142:$AJ$145)</f>
        <v>0</v>
      </c>
      <c r="AK141" s="13">
        <f>SUM($AK$142:$AK$145)</f>
        <v>0</v>
      </c>
      <c r="AL141" s="13">
        <f>SUM($AL$142:$AL$145)</f>
        <v>0</v>
      </c>
      <c r="AM141" s="13">
        <f>SUM($AM$142:$AM$145)</f>
        <v>0</v>
      </c>
      <c r="AN141" s="13">
        <f>SUM($AN$142:$AN$145)</f>
        <v>0</v>
      </c>
      <c r="AO141" s="13">
        <f>SUM($AO$142:$AO$145)</f>
        <v>0</v>
      </c>
      <c r="AP141" s="13">
        <f>SUM($AP$142:$AP$145)</f>
        <v>0</v>
      </c>
      <c r="AQ141" s="13">
        <f>SUM($AQ$142:$AQ$145)</f>
        <v>0</v>
      </c>
      <c r="AR141" s="13">
        <f>SUM($AR$142:$AR$145)</f>
        <v>0</v>
      </c>
      <c r="AS141" s="13">
        <f>SUM($AS$142:$AS$145)</f>
        <v>0</v>
      </c>
      <c r="AT141" s="13">
        <f>SUM($AT$142:$AT$145)</f>
        <v>0</v>
      </c>
      <c r="AU141" s="13">
        <f>SUM($AU$142:$AU$145)</f>
        <v>0</v>
      </c>
      <c r="AV141" s="13">
        <f>SUM($AV$142:$AV$145)</f>
        <v>0</v>
      </c>
      <c r="AW141" s="13">
        <f>SUM($AW$142:$AW$145)</f>
        <v>0</v>
      </c>
      <c r="AX141" s="13">
        <f>SUM($AX$142:$AX$145)</f>
        <v>0</v>
      </c>
      <c r="AY141" s="13">
        <f>SUM($AY$142:$AY$145)</f>
        <v>0</v>
      </c>
      <c r="AZ141" s="13">
        <f>SUM($AZ$142:$AZ$145)</f>
        <v>0</v>
      </c>
      <c r="BA141" s="13">
        <f>SUM($BA$142:$BA$145)</f>
        <v>0</v>
      </c>
      <c r="BB141" s="13">
        <f>SUM($BB$142:$BB$145)</f>
        <v>0</v>
      </c>
      <c r="BC141" s="13">
        <f>SUM($BC$142:$BC$145)</f>
        <v>0</v>
      </c>
      <c r="BD141" s="13">
        <f>SUM($BD$142:$BD$145)</f>
        <v>0</v>
      </c>
      <c r="BE141" s="13">
        <f>SUM($BE$142:$BE$145)</f>
        <v>0</v>
      </c>
      <c r="BF141" s="13">
        <f>SUM($BF$142:$BF$145)</f>
        <v>0</v>
      </c>
      <c r="BG141" s="13">
        <f>SUM($BG$142:$BG$145)</f>
        <v>0</v>
      </c>
      <c r="BH141" s="13">
        <f>SUM($BH$142:$BH$145)</f>
        <v>0</v>
      </c>
      <c r="BI141" s="13">
        <f>SUM($BI$142:$BI$145)</f>
        <v>0</v>
      </c>
      <c r="BJ141" s="13">
        <f>SUM($BJ$142:$BJ$145)</f>
        <v>0</v>
      </c>
      <c r="BK141" s="13">
        <f>SUM($BK$142:$BK$145)</f>
        <v>0</v>
      </c>
      <c r="BL141" s="13">
        <f>SUM($BL$142:$BL$145)</f>
        <v>0</v>
      </c>
      <c r="BM141" s="13">
        <f>SUM($BM$142:$BM$145)</f>
        <v>0</v>
      </c>
      <c r="BN141" s="13">
        <f>SUM($BN$142:$BN$145)</f>
        <v>0</v>
      </c>
      <c r="BO141" s="13">
        <f>SUM($BO$142:$BO$145)</f>
        <v>0</v>
      </c>
      <c r="BP141" s="13">
        <f>SUM($BP$142:$BP$145)</f>
        <v>0</v>
      </c>
      <c r="BQ141" s="13">
        <f>SUM($BQ$142:$BQ$145)</f>
        <v>0</v>
      </c>
      <c r="BR141" s="13">
        <f>SUM($BR$142:$BR$145)</f>
        <v>0</v>
      </c>
      <c r="BS141" s="13">
        <f>SUM($BS$142:$BS$145)</f>
        <v>0</v>
      </c>
      <c r="BT141" s="13">
        <f>SUM($BT$142:$BT$145)</f>
        <v>0</v>
      </c>
      <c r="BU141" s="13">
        <f>SUM($BU$142:$BU$145)</f>
        <v>0</v>
      </c>
      <c r="BV141" s="13">
        <f>SUM($BV$142:$BV$145)</f>
        <v>0</v>
      </c>
      <c r="BW141" s="13">
        <f>SUM($BW$142:$BW$145)</f>
        <v>0</v>
      </c>
      <c r="BX141" s="13">
        <f>SUM($BX$142:$BX$145)</f>
        <v>0</v>
      </c>
      <c r="BY141" s="13">
        <f>SUM($BY$142:$BY$145)</f>
        <v>0</v>
      </c>
      <c r="BZ141" s="13">
        <f>SUM($BZ$142:$BZ$145)</f>
        <v>0</v>
      </c>
      <c r="CA141" s="13">
        <f>SUM($CA$142:$CA$145)</f>
        <v>0</v>
      </c>
      <c r="CB141" s="13">
        <f>SUM($CB$142:$CB$145)</f>
        <v>0</v>
      </c>
      <c r="CC141" s="13">
        <f>SUM($CC$142:$CC$145)</f>
        <v>0</v>
      </c>
      <c r="CD141" s="13">
        <f>SUM($CD$142:$CD$145)</f>
        <v>0</v>
      </c>
      <c r="CE141" s="13">
        <f>SUM($CE$142:$CE$145)</f>
        <v>0</v>
      </c>
      <c r="CF141" s="13">
        <f>SUM($CF$142:$CF$145)</f>
        <v>0</v>
      </c>
      <c r="CG141" s="13">
        <f>SUM($CG$142:$CG$145)</f>
        <v>0</v>
      </c>
    </row>
    <row r="142" spans="1:85" ht="14.25" customHeight="1" outlineLevel="2" x14ac:dyDescent="0.25">
      <c r="A142" s="13"/>
      <c r="B142" s="13"/>
      <c r="C142" s="13" t="s">
        <v>27</v>
      </c>
      <c r="D142" s="20"/>
      <c r="E142" s="20"/>
      <c r="F142" s="20"/>
      <c r="G142" s="20"/>
      <c r="H142" s="20"/>
      <c r="I142" s="20"/>
      <c r="J142" s="20"/>
      <c r="K142" s="20"/>
      <c r="L142" s="20"/>
      <c r="M142" s="20">
        <v>1665.8000000000002</v>
      </c>
      <c r="N142" s="20"/>
      <c r="O142" s="20"/>
      <c r="P142" s="20"/>
      <c r="Q142" s="20">
        <v>7110.89</v>
      </c>
      <c r="R142" s="20"/>
      <c r="S142" s="20"/>
      <c r="T142" s="20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</row>
    <row r="143" spans="1:85" ht="14.25" customHeight="1" outlineLevel="2" x14ac:dyDescent="0.25">
      <c r="A143" s="13"/>
      <c r="B143" s="13"/>
      <c r="C143" s="13" t="s">
        <v>11</v>
      </c>
      <c r="D143" s="20"/>
      <c r="E143" s="20"/>
      <c r="F143" s="20"/>
      <c r="G143" s="20"/>
      <c r="H143" s="20"/>
      <c r="I143" s="20"/>
      <c r="J143" s="20"/>
      <c r="K143" s="20">
        <v>69.989999999999995</v>
      </c>
      <c r="L143" s="20"/>
      <c r="M143" s="20"/>
      <c r="N143" s="20"/>
      <c r="O143" s="20"/>
      <c r="P143" s="20"/>
      <c r="Q143" s="20"/>
      <c r="R143" s="20"/>
      <c r="S143" s="20"/>
      <c r="T143" s="20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</row>
    <row r="144" spans="1:85" ht="14.25" customHeight="1" outlineLevel="2" x14ac:dyDescent="0.25">
      <c r="A144" s="13"/>
      <c r="B144" s="13"/>
      <c r="C144" s="13" t="s">
        <v>81</v>
      </c>
      <c r="D144" s="20"/>
      <c r="E144" s="20"/>
      <c r="F144" s="20"/>
      <c r="G144" s="20"/>
      <c r="H144" s="20">
        <v>88.52</v>
      </c>
      <c r="I144" s="20">
        <v>88.68</v>
      </c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</row>
    <row r="145" spans="1:85" ht="14.25" customHeight="1" outlineLevel="2" x14ac:dyDescent="0.25">
      <c r="A145" s="13"/>
      <c r="B145" s="13"/>
      <c r="C145" s="13" t="s">
        <v>92</v>
      </c>
      <c r="D145" s="20">
        <v>22674.25</v>
      </c>
      <c r="E145" s="20">
        <v>3426.37</v>
      </c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</row>
    <row r="146" spans="1:85" ht="14.25" customHeight="1" outlineLevel="1" x14ac:dyDescent="0.25">
      <c r="A146" s="13"/>
      <c r="B146" s="13" t="s">
        <v>65</v>
      </c>
      <c r="C146" s="13"/>
      <c r="D146" s="20">
        <f>SUM($D$147)</f>
        <v>0</v>
      </c>
      <c r="E146" s="20">
        <f>SUM($E$147)</f>
        <v>3480</v>
      </c>
      <c r="F146" s="20">
        <f>SUM($F$147)</f>
        <v>0</v>
      </c>
      <c r="G146" s="20">
        <f>SUM($G$147)</f>
        <v>0</v>
      </c>
      <c r="H146" s="20">
        <f>SUM($H$147)</f>
        <v>0</v>
      </c>
      <c r="I146" s="20">
        <f>SUM($I$147)</f>
        <v>0</v>
      </c>
      <c r="J146" s="20">
        <f>SUM($J$147)</f>
        <v>0</v>
      </c>
      <c r="K146" s="20">
        <f>SUM($K$147)</f>
        <v>0</v>
      </c>
      <c r="L146" s="20">
        <f>SUM($L$147)</f>
        <v>0</v>
      </c>
      <c r="M146" s="20">
        <f>SUM($M$147)</f>
        <v>0</v>
      </c>
      <c r="N146" s="20">
        <f>SUM($N$147)</f>
        <v>0</v>
      </c>
      <c r="O146" s="20">
        <f>SUM($O$147)</f>
        <v>0</v>
      </c>
      <c r="P146" s="20">
        <f>SUM($P$147)</f>
        <v>0</v>
      </c>
      <c r="Q146" s="20">
        <f>SUM($Q$147)</f>
        <v>0</v>
      </c>
      <c r="R146" s="20">
        <f>SUM($R$147)</f>
        <v>0</v>
      </c>
      <c r="S146" s="20">
        <f>SUM($S$147)</f>
        <v>0</v>
      </c>
      <c r="T146" s="20">
        <f>SUM($T$147)</f>
        <v>0</v>
      </c>
      <c r="U146" s="13">
        <f>SUM($U$147)</f>
        <v>0</v>
      </c>
      <c r="V146" s="13">
        <f>SUM($V$147)</f>
        <v>0</v>
      </c>
      <c r="W146" s="13">
        <f>SUM($W$147)</f>
        <v>0</v>
      </c>
      <c r="X146" s="13">
        <f>SUM($X$147)</f>
        <v>0</v>
      </c>
      <c r="Y146" s="13">
        <f>SUM($Y$147)</f>
        <v>0</v>
      </c>
      <c r="Z146" s="13">
        <f>SUM($Z$147)</f>
        <v>0</v>
      </c>
      <c r="AA146" s="13">
        <f>SUM($AA$147)</f>
        <v>0</v>
      </c>
      <c r="AB146" s="13">
        <f>SUM($AB$147)</f>
        <v>0</v>
      </c>
      <c r="AC146" s="13">
        <f>SUM($AC$147)</f>
        <v>0</v>
      </c>
      <c r="AD146" s="13">
        <f>SUM($AD$147)</f>
        <v>0</v>
      </c>
      <c r="AE146" s="13">
        <f>SUM($AE$147)</f>
        <v>0</v>
      </c>
      <c r="AF146" s="13">
        <f>SUM($AF$147)</f>
        <v>0</v>
      </c>
      <c r="AG146" s="13">
        <f>SUM($AG$147)</f>
        <v>0</v>
      </c>
      <c r="AH146" s="13">
        <f>SUM($AH$147)</f>
        <v>0</v>
      </c>
      <c r="AI146" s="13">
        <f>SUM($AI$147)</f>
        <v>0</v>
      </c>
      <c r="AJ146" s="13">
        <f>SUM($AJ$147)</f>
        <v>0</v>
      </c>
      <c r="AK146" s="13">
        <f>SUM($AK$147)</f>
        <v>0</v>
      </c>
      <c r="AL146" s="13">
        <f>SUM($AL$147)</f>
        <v>0</v>
      </c>
      <c r="AM146" s="13">
        <f>SUM($AM$147)</f>
        <v>0</v>
      </c>
      <c r="AN146" s="13">
        <f>SUM($AN$147)</f>
        <v>0</v>
      </c>
      <c r="AO146" s="13">
        <f>SUM($AO$147)</f>
        <v>0</v>
      </c>
      <c r="AP146" s="13">
        <f>SUM($AP$147)</f>
        <v>0</v>
      </c>
      <c r="AQ146" s="13">
        <f>SUM($AQ$147)</f>
        <v>0</v>
      </c>
      <c r="AR146" s="13">
        <f>SUM($AR$147)</f>
        <v>0</v>
      </c>
      <c r="AS146" s="13">
        <f>SUM($AS$147)</f>
        <v>0</v>
      </c>
      <c r="AT146" s="13">
        <f>SUM($AT$147)</f>
        <v>0</v>
      </c>
      <c r="AU146" s="13">
        <f>SUM($AU$147)</f>
        <v>0</v>
      </c>
      <c r="AV146" s="13">
        <f>SUM($AV$147)</f>
        <v>0</v>
      </c>
      <c r="AW146" s="13">
        <f>SUM($AW$147)</f>
        <v>0</v>
      </c>
      <c r="AX146" s="13">
        <f>SUM($AX$147)</f>
        <v>0</v>
      </c>
      <c r="AY146" s="13">
        <f>SUM($AY$147)</f>
        <v>0</v>
      </c>
      <c r="AZ146" s="13">
        <f>SUM($AZ$147)</f>
        <v>0</v>
      </c>
      <c r="BA146" s="13">
        <f>SUM($BA$147)</f>
        <v>0</v>
      </c>
      <c r="BB146" s="13">
        <f>SUM($BB$147)</f>
        <v>0</v>
      </c>
      <c r="BC146" s="13">
        <f>SUM($BC$147)</f>
        <v>0</v>
      </c>
      <c r="BD146" s="13">
        <f>SUM($BD$147)</f>
        <v>0</v>
      </c>
      <c r="BE146" s="13">
        <f>SUM($BE$147)</f>
        <v>0</v>
      </c>
      <c r="BF146" s="13">
        <f>SUM($BF$147)</f>
        <v>0</v>
      </c>
      <c r="BG146" s="13">
        <f>SUM($BG$147)</f>
        <v>0</v>
      </c>
      <c r="BH146" s="13">
        <f>SUM($BH$147)</f>
        <v>0</v>
      </c>
      <c r="BI146" s="13">
        <f>SUM($BI$147)</f>
        <v>0</v>
      </c>
      <c r="BJ146" s="13">
        <f>SUM($BJ$147)</f>
        <v>0</v>
      </c>
      <c r="BK146" s="13">
        <f>SUM($BK$147)</f>
        <v>0</v>
      </c>
      <c r="BL146" s="13">
        <f>SUM($BL$147)</f>
        <v>0</v>
      </c>
      <c r="BM146" s="13">
        <f>SUM($BM$147)</f>
        <v>0</v>
      </c>
      <c r="BN146" s="13">
        <f>SUM($BN$147)</f>
        <v>0</v>
      </c>
      <c r="BO146" s="13">
        <f>SUM($BO$147)</f>
        <v>0</v>
      </c>
      <c r="BP146" s="13">
        <f>SUM($BP$147)</f>
        <v>0</v>
      </c>
      <c r="BQ146" s="13">
        <f>SUM($BQ$147)</f>
        <v>0</v>
      </c>
      <c r="BR146" s="13">
        <f>SUM($BR$147)</f>
        <v>0</v>
      </c>
      <c r="BS146" s="13">
        <f>SUM($BS$147)</f>
        <v>0</v>
      </c>
      <c r="BT146" s="13">
        <f>SUM($BT$147)</f>
        <v>0</v>
      </c>
      <c r="BU146" s="13">
        <f>SUM($BU$147)</f>
        <v>0</v>
      </c>
      <c r="BV146" s="13">
        <f>SUM($BV$147)</f>
        <v>0</v>
      </c>
      <c r="BW146" s="13">
        <f>SUM($BW$147)</f>
        <v>0</v>
      </c>
      <c r="BX146" s="13">
        <f>SUM($BX$147)</f>
        <v>0</v>
      </c>
      <c r="BY146" s="13">
        <f>SUM($BY$147)</f>
        <v>0</v>
      </c>
      <c r="BZ146" s="13">
        <f>SUM($BZ$147)</f>
        <v>0</v>
      </c>
      <c r="CA146" s="13">
        <f>SUM($CA$147)</f>
        <v>0</v>
      </c>
      <c r="CB146" s="13">
        <f>SUM($CB$147)</f>
        <v>0</v>
      </c>
      <c r="CC146" s="13">
        <f>SUM($CC$147)</f>
        <v>0</v>
      </c>
      <c r="CD146" s="13">
        <f>SUM($CD$147)</f>
        <v>0</v>
      </c>
      <c r="CE146" s="13">
        <f>SUM($CE$147)</f>
        <v>0</v>
      </c>
      <c r="CF146" s="13">
        <f>SUM($CF$147)</f>
        <v>0</v>
      </c>
      <c r="CG146" s="13">
        <f>SUM($CG$147)</f>
        <v>0</v>
      </c>
    </row>
    <row r="147" spans="1:85" ht="14.25" customHeight="1" outlineLevel="2" x14ac:dyDescent="0.25">
      <c r="A147" s="13"/>
      <c r="B147" s="13"/>
      <c r="C147" s="13" t="s">
        <v>16</v>
      </c>
      <c r="D147" s="20"/>
      <c r="E147" s="20">
        <v>3480</v>
      </c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</row>
    <row r="148" spans="1:85" ht="14.25" customHeight="1" outlineLevel="1" x14ac:dyDescent="0.25">
      <c r="A148" s="13"/>
      <c r="B148" s="13" t="s">
        <v>67</v>
      </c>
      <c r="C148" s="13"/>
      <c r="D148" s="20">
        <f>SUM($D$149)</f>
        <v>1500</v>
      </c>
      <c r="E148" s="20">
        <f>SUM($E$149)</f>
        <v>1000</v>
      </c>
      <c r="F148" s="20">
        <f>SUM($F$149)</f>
        <v>0</v>
      </c>
      <c r="G148" s="20">
        <f>SUM($G$149)</f>
        <v>0</v>
      </c>
      <c r="H148" s="20">
        <f>SUM($H$149)</f>
        <v>0</v>
      </c>
      <c r="I148" s="20">
        <f>SUM($I$149)</f>
        <v>0</v>
      </c>
      <c r="J148" s="20">
        <f>SUM($J$149)</f>
        <v>0</v>
      </c>
      <c r="K148" s="20">
        <f>SUM($K$149)</f>
        <v>0</v>
      </c>
      <c r="L148" s="20">
        <f>SUM($L$149)</f>
        <v>0</v>
      </c>
      <c r="M148" s="20">
        <f>SUM($M$149)</f>
        <v>0</v>
      </c>
      <c r="N148" s="20">
        <f>SUM($N$149)</f>
        <v>0</v>
      </c>
      <c r="O148" s="20">
        <f>SUM($O$149)</f>
        <v>0</v>
      </c>
      <c r="P148" s="20">
        <f>SUM($P$149)</f>
        <v>0</v>
      </c>
      <c r="Q148" s="20">
        <f>SUM($Q$149)</f>
        <v>0</v>
      </c>
      <c r="R148" s="20">
        <f>SUM($R$149)</f>
        <v>0</v>
      </c>
      <c r="S148" s="20">
        <f>SUM($S$149)</f>
        <v>0</v>
      </c>
      <c r="T148" s="20">
        <f>SUM($T$149)</f>
        <v>0</v>
      </c>
      <c r="U148" s="13">
        <f>SUM($U$149)</f>
        <v>0</v>
      </c>
      <c r="V148" s="13">
        <f>SUM($V$149)</f>
        <v>0</v>
      </c>
      <c r="W148" s="13">
        <f>SUM($W$149)</f>
        <v>0</v>
      </c>
      <c r="X148" s="13">
        <f>SUM($X$149)</f>
        <v>0</v>
      </c>
      <c r="Y148" s="13">
        <f>SUM($Y$149)</f>
        <v>0</v>
      </c>
      <c r="Z148" s="13">
        <f>SUM($Z$149)</f>
        <v>0</v>
      </c>
      <c r="AA148" s="13">
        <f>SUM($AA$149)</f>
        <v>0</v>
      </c>
      <c r="AB148" s="13">
        <f>SUM($AB$149)</f>
        <v>0</v>
      </c>
      <c r="AC148" s="13">
        <f>SUM($AC$149)</f>
        <v>0</v>
      </c>
      <c r="AD148" s="13">
        <f>SUM($AD$149)</f>
        <v>0</v>
      </c>
      <c r="AE148" s="13">
        <f>SUM($AE$149)</f>
        <v>0</v>
      </c>
      <c r="AF148" s="13">
        <f>SUM($AF$149)</f>
        <v>0</v>
      </c>
      <c r="AG148" s="13">
        <f>SUM($AG$149)</f>
        <v>0</v>
      </c>
      <c r="AH148" s="13">
        <f>SUM($AH$149)</f>
        <v>0</v>
      </c>
      <c r="AI148" s="13">
        <f>SUM($AI$149)</f>
        <v>0</v>
      </c>
      <c r="AJ148" s="13">
        <f>SUM($AJ$149)</f>
        <v>0</v>
      </c>
      <c r="AK148" s="13">
        <f>SUM($AK$149)</f>
        <v>0</v>
      </c>
      <c r="AL148" s="13">
        <f>SUM($AL$149)</f>
        <v>0</v>
      </c>
      <c r="AM148" s="13">
        <f>SUM($AM$149)</f>
        <v>0</v>
      </c>
      <c r="AN148" s="13">
        <f>SUM($AN$149)</f>
        <v>0</v>
      </c>
      <c r="AO148" s="13">
        <f>SUM($AO$149)</f>
        <v>0</v>
      </c>
      <c r="AP148" s="13">
        <f>SUM($AP$149)</f>
        <v>0</v>
      </c>
      <c r="AQ148" s="13">
        <f>SUM($AQ$149)</f>
        <v>0</v>
      </c>
      <c r="AR148" s="13">
        <f>SUM($AR$149)</f>
        <v>0</v>
      </c>
      <c r="AS148" s="13">
        <f>SUM($AS$149)</f>
        <v>0</v>
      </c>
      <c r="AT148" s="13">
        <f>SUM($AT$149)</f>
        <v>0</v>
      </c>
      <c r="AU148" s="13">
        <f>SUM($AU$149)</f>
        <v>0</v>
      </c>
      <c r="AV148" s="13">
        <f>SUM($AV$149)</f>
        <v>0</v>
      </c>
      <c r="AW148" s="13">
        <f>SUM($AW$149)</f>
        <v>0</v>
      </c>
      <c r="AX148" s="13">
        <f>SUM($AX$149)</f>
        <v>0</v>
      </c>
      <c r="AY148" s="13">
        <f>SUM($AY$149)</f>
        <v>0</v>
      </c>
      <c r="AZ148" s="13">
        <f>SUM($AZ$149)</f>
        <v>0</v>
      </c>
      <c r="BA148" s="13">
        <f>SUM($BA$149)</f>
        <v>0</v>
      </c>
      <c r="BB148" s="13">
        <f>SUM($BB$149)</f>
        <v>0</v>
      </c>
      <c r="BC148" s="13">
        <f>SUM($BC$149)</f>
        <v>0</v>
      </c>
      <c r="BD148" s="13">
        <f>SUM($BD$149)</f>
        <v>0</v>
      </c>
      <c r="BE148" s="13">
        <f>SUM($BE$149)</f>
        <v>0</v>
      </c>
      <c r="BF148" s="13">
        <f>SUM($BF$149)</f>
        <v>0</v>
      </c>
      <c r="BG148" s="13">
        <f>SUM($BG$149)</f>
        <v>0</v>
      </c>
      <c r="BH148" s="13">
        <f>SUM($BH$149)</f>
        <v>0</v>
      </c>
      <c r="BI148" s="13">
        <f>SUM($BI$149)</f>
        <v>0</v>
      </c>
      <c r="BJ148" s="13">
        <f>SUM($BJ$149)</f>
        <v>0</v>
      </c>
      <c r="BK148" s="13">
        <f>SUM($BK$149)</f>
        <v>0</v>
      </c>
      <c r="BL148" s="13">
        <f>SUM($BL$149)</f>
        <v>0</v>
      </c>
      <c r="BM148" s="13">
        <f>SUM($BM$149)</f>
        <v>0</v>
      </c>
      <c r="BN148" s="13">
        <f>SUM($BN$149)</f>
        <v>0</v>
      </c>
      <c r="BO148" s="13">
        <f>SUM($BO$149)</f>
        <v>0</v>
      </c>
      <c r="BP148" s="13">
        <f>SUM($BP$149)</f>
        <v>0</v>
      </c>
      <c r="BQ148" s="13">
        <f>SUM($BQ$149)</f>
        <v>0</v>
      </c>
      <c r="BR148" s="13">
        <f>SUM($BR$149)</f>
        <v>0</v>
      </c>
      <c r="BS148" s="13">
        <f>SUM($BS$149)</f>
        <v>0</v>
      </c>
      <c r="BT148" s="13">
        <f>SUM($BT$149)</f>
        <v>0</v>
      </c>
      <c r="BU148" s="13">
        <f>SUM($BU$149)</f>
        <v>0</v>
      </c>
      <c r="BV148" s="13">
        <f>SUM($BV$149)</f>
        <v>0</v>
      </c>
      <c r="BW148" s="13">
        <f>SUM($BW$149)</f>
        <v>0</v>
      </c>
      <c r="BX148" s="13">
        <f>SUM($BX$149)</f>
        <v>0</v>
      </c>
      <c r="BY148" s="13">
        <f>SUM($BY$149)</f>
        <v>0</v>
      </c>
      <c r="BZ148" s="13">
        <f>SUM($BZ$149)</f>
        <v>0</v>
      </c>
      <c r="CA148" s="13">
        <f>SUM($CA$149)</f>
        <v>0</v>
      </c>
      <c r="CB148" s="13">
        <f>SUM($CB$149)</f>
        <v>0</v>
      </c>
      <c r="CC148" s="13">
        <f>SUM($CC$149)</f>
        <v>0</v>
      </c>
      <c r="CD148" s="13">
        <f>SUM($CD$149)</f>
        <v>0</v>
      </c>
      <c r="CE148" s="13">
        <f>SUM($CE$149)</f>
        <v>0</v>
      </c>
      <c r="CF148" s="13">
        <f>SUM($CF$149)</f>
        <v>0</v>
      </c>
      <c r="CG148" s="13">
        <f>SUM($CG$149)</f>
        <v>0</v>
      </c>
    </row>
    <row r="149" spans="1:85" ht="14.25" customHeight="1" outlineLevel="2" x14ac:dyDescent="0.25">
      <c r="A149" s="13"/>
      <c r="B149" s="13"/>
      <c r="C149" s="13" t="s">
        <v>24</v>
      </c>
      <c r="D149" s="20">
        <v>1500</v>
      </c>
      <c r="E149" s="20">
        <v>1000</v>
      </c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</row>
    <row r="150" spans="1:85" ht="14.25" customHeight="1" x14ac:dyDescent="0.25">
      <c r="A150" s="19" t="s">
        <v>69</v>
      </c>
      <c r="D150" s="20">
        <f>SUM($D$151,$D$155,$D$157,$D$160,$D$163,$D$165,$D$169,$D$172,$D$174,$D$179,$D$181,$D$186,)</f>
        <v>9249.0200000000023</v>
      </c>
      <c r="E150" s="20">
        <f>SUM($E$151,$E$155,$E$157,$E$160,$E$163,$E$165,$E$169,$E$172,$E$174,$E$179,$E$181,$E$186,)</f>
        <v>8614.06</v>
      </c>
      <c r="F150" s="20">
        <f>SUM($F$151,$F$155,$F$157,$F$160,$F$163,$F$165,$F$169,$F$172,$F$174,$F$179,$F$181,$F$186,)</f>
        <v>3696.19</v>
      </c>
      <c r="G150" s="20">
        <f>SUM($G$151,$G$155,$G$157,$G$160,$G$163,$G$165,$G$169,$G$172,$G$174,$G$179,$G$181,$G$186,)</f>
        <v>6205.3099999999995</v>
      </c>
      <c r="H150" s="20">
        <f>SUM($H$151,$H$155,$H$157,$H$160,$H$163,$H$165,$H$169,$H$172,$H$174,$H$179,$H$181,$H$186,)</f>
        <v>27217.8</v>
      </c>
      <c r="I150" s="20">
        <f>SUM($I$151,$I$155,$I$157,$I$160,$I$163,$I$165,$I$169,$I$172,$I$174,$I$179,$I$181,$I$186,)</f>
        <v>24211.440000000002</v>
      </c>
      <c r="J150" s="20">
        <f>SUM($J$151,$J$155,$J$157,$J$160,$J$163,$J$165,$J$169,$J$172,$J$174,$J$179,$J$181,$J$186,)</f>
        <v>23531.98</v>
      </c>
      <c r="K150" s="20">
        <f>SUM($K$151,$K$155,$K$157,$K$160,$K$163,$K$165,$K$169,$K$172,$K$174,$K$179,$K$181,$K$186,)</f>
        <v>20844.429999999997</v>
      </c>
      <c r="L150" s="20">
        <f>SUM($L$151,$L$155,$L$157,$L$160,$L$163,$L$165,$L$169,$L$172,$L$174,$L$179,$L$181,$L$186,)</f>
        <v>3596.09</v>
      </c>
      <c r="M150" s="20">
        <f>SUM($M$151,$M$155,$M$157,$M$160,$M$163,$M$165,$M$169,$M$172,$M$174,$M$179,$M$181,$M$186,)</f>
        <v>3859.5299999999997</v>
      </c>
      <c r="N150" s="20">
        <f>SUM($N$151,$N$155,$N$157,$N$160,$N$163,$N$165,$N$169,$N$172,$N$174,$N$179,$N$181,$N$186,)</f>
        <v>3860.3100000000004</v>
      </c>
      <c r="O150" s="20">
        <f>SUM($O$151,$O$155,$O$157,$O$160,$O$163,$O$165,$O$169,$O$172,$O$174,$O$179,$O$181,$O$186,)</f>
        <v>3194.1200000000003</v>
      </c>
      <c r="P150" s="20">
        <f>SUM($P$151,$P$155,$P$157,$P$160,$P$163,$P$165,$P$169,$P$172,$P$174,$P$179,$P$181,$P$186,)</f>
        <v>1308</v>
      </c>
      <c r="Q150" s="20">
        <f>SUM($Q$151,$Q$155,$Q$157,$Q$160,$Q$163,$Q$165,$Q$169,$Q$172,$Q$174,$Q$179,$Q$181,$Q$186,)</f>
        <v>30590.16</v>
      </c>
      <c r="R150" s="20">
        <f>SUM($R$151,$R$155,$R$157,$R$160,$R$163,$R$165,$R$169,$R$172,$R$174,$R$179,$R$181,$R$186,)</f>
        <v>4900</v>
      </c>
      <c r="S150" s="20">
        <f>SUM($S$151,$S$155,$S$157,$S$160,$S$163,$S$165,$S$169,$S$172,$S$174,$S$179,$S$181,$S$186,)</f>
        <v>39.880000000000003</v>
      </c>
      <c r="T150" s="20">
        <f>SUM($T$151,$T$155,$T$157,$T$160,$T$163,$T$165,$T$169,$T$172,$T$174,$T$179,$T$181,$T$186,)</f>
        <v>5904.9699999999993</v>
      </c>
      <c r="U150" s="19">
        <f>SUM($U$151,$U$155,$U$157,$U$160,$U$163,$U$165,$U$169,$U$172,$U$174,$U$179,$U$181,$U$186,)</f>
        <v>26752.6</v>
      </c>
      <c r="V150" s="19">
        <f>SUM($V$151,$V$155,$V$157,$V$160,$V$163,$V$165,$V$169,$V$172,$V$174,$V$179,$V$181,$V$186,)</f>
        <v>63231.6</v>
      </c>
      <c r="W150" s="19">
        <f>SUM($W$151,$W$155,$W$157,$W$160,$W$163,$W$165,$W$169,$W$172,$W$174,$W$179,$W$181,$W$186,)</f>
        <v>48739.199999999997</v>
      </c>
      <c r="X150" s="19">
        <f>SUM($X$151,$X$155,$X$157,$X$160,$X$163,$X$165,$X$169,$X$172,$X$174,$X$179,$X$181,$X$186,)</f>
        <v>95432.62</v>
      </c>
      <c r="Y150" s="19">
        <f>SUM($Y$151,$Y$155,$Y$157,$Y$160,$Y$163,$Y$165,$Y$169,$Y$172,$Y$174,$Y$179,$Y$181,$Y$186,)</f>
        <v>5602.4800000000005</v>
      </c>
      <c r="Z150" s="19">
        <f>SUM($Z$151,$Z$155,$Z$157,$Z$160,$Z$163,$Z$165,$Z$169,$Z$172,$Z$174,$Z$179,$Z$181,$Z$186,)</f>
        <v>2372.7200000000003</v>
      </c>
      <c r="AA150" s="19">
        <f>SUM($AA$151,$AA$155,$AA$157,$AA$160,$AA$163,$AA$165,$AA$169,$AA$172,$AA$174,$AA$179,$AA$181,$AA$186,)</f>
        <v>0</v>
      </c>
      <c r="AB150" s="19">
        <f>SUM($AB$151,$AB$155,$AB$157,$AB$160,$AB$163,$AB$165,$AB$169,$AB$172,$AB$174,$AB$179,$AB$181,$AB$186,)</f>
        <v>0</v>
      </c>
      <c r="AC150" s="19">
        <f>SUM($AC$151,$AC$155,$AC$157,$AC$160,$AC$163,$AC$165,$AC$169,$AC$172,$AC$174,$AC$179,$AC$181,$AC$186,)</f>
        <v>0</v>
      </c>
      <c r="AD150" s="19">
        <f>SUM($AD$151,$AD$155,$AD$157,$AD$160,$AD$163,$AD$165,$AD$169,$AD$172,$AD$174,$AD$179,$AD$181,$AD$186,)</f>
        <v>0</v>
      </c>
      <c r="AE150" s="19">
        <f>SUM($AE$151,$AE$155,$AE$157,$AE$160,$AE$163,$AE$165,$AE$169,$AE$172,$AE$174,$AE$179,$AE$181,$AE$186,)</f>
        <v>0</v>
      </c>
      <c r="AF150" s="19">
        <f>SUM($AF$151,$AF$155,$AF$157,$AF$160,$AF$163,$AF$165,$AF$169,$AF$172,$AF$174,$AF$179,$AF$181,$AF$186,)</f>
        <v>0</v>
      </c>
      <c r="AG150" s="19">
        <f>SUM($AG$151,$AG$155,$AG$157,$AG$160,$AG$163,$AG$165,$AG$169,$AG$172,$AG$174,$AG$179,$AG$181,$AG$186,)</f>
        <v>0</v>
      </c>
      <c r="AH150" s="19">
        <f>SUM($AH$151,$AH$155,$AH$157,$AH$160,$AH$163,$AH$165,$AH$169,$AH$172,$AH$174,$AH$179,$AH$181,$AH$186,)</f>
        <v>0</v>
      </c>
      <c r="AI150" s="19">
        <f>SUM($AI$151,$AI$155,$AI$157,$AI$160,$AI$163,$AI$165,$AI$169,$AI$172,$AI$174,$AI$179,$AI$181,$AI$186,)</f>
        <v>0</v>
      </c>
      <c r="AJ150" s="19">
        <f>SUM($AJ$151,$AJ$155,$AJ$157,$AJ$160,$AJ$163,$AJ$165,$AJ$169,$AJ$172,$AJ$174,$AJ$179,$AJ$181,$AJ$186,)</f>
        <v>0</v>
      </c>
      <c r="AK150" s="19">
        <f>SUM($AK$151,$AK$155,$AK$157,$AK$160,$AK$163,$AK$165,$AK$169,$AK$172,$AK$174,$AK$179,$AK$181,$AK$186,)</f>
        <v>0</v>
      </c>
      <c r="AL150" s="19">
        <f>SUM($AL$151,$AL$155,$AL$157,$AL$160,$AL$163,$AL$165,$AL$169,$AL$172,$AL$174,$AL$179,$AL$181,$AL$186,)</f>
        <v>0</v>
      </c>
      <c r="AM150" s="19">
        <f>SUM($AM$151,$AM$155,$AM$157,$AM$160,$AM$163,$AM$165,$AM$169,$AM$172,$AM$174,$AM$179,$AM$181,$AM$186,)</f>
        <v>0</v>
      </c>
      <c r="AN150" s="19">
        <f>SUM($AN$151,$AN$155,$AN$157,$AN$160,$AN$163,$AN$165,$AN$169,$AN$172,$AN$174,$AN$179,$AN$181,$AN$186,)</f>
        <v>0</v>
      </c>
      <c r="AO150" s="19">
        <f>SUM($AO$151,$AO$155,$AO$157,$AO$160,$AO$163,$AO$165,$AO$169,$AO$172,$AO$174,$AO$179,$AO$181,$AO$186,)</f>
        <v>0</v>
      </c>
      <c r="AP150" s="19">
        <f>SUM($AP$151,$AP$155,$AP$157,$AP$160,$AP$163,$AP$165,$AP$169,$AP$172,$AP$174,$AP$179,$AP$181,$AP$186,)</f>
        <v>0</v>
      </c>
      <c r="AQ150" s="19">
        <f>SUM($AQ$151,$AQ$155,$AQ$157,$AQ$160,$AQ$163,$AQ$165,$AQ$169,$AQ$172,$AQ$174,$AQ$179,$AQ$181,$AQ$186,)</f>
        <v>0</v>
      </c>
      <c r="AR150" s="19">
        <f>SUM($AR$151,$AR$155,$AR$157,$AR$160,$AR$163,$AR$165,$AR$169,$AR$172,$AR$174,$AR$179,$AR$181,$AR$186,)</f>
        <v>0</v>
      </c>
      <c r="AS150" s="19">
        <f>SUM($AS$151,$AS$155,$AS$157,$AS$160,$AS$163,$AS$165,$AS$169,$AS$172,$AS$174,$AS$179,$AS$181,$AS$186,)</f>
        <v>0</v>
      </c>
      <c r="AT150" s="19">
        <f>SUM($AT$151,$AT$155,$AT$157,$AT$160,$AT$163,$AT$165,$AT$169,$AT$172,$AT$174,$AT$179,$AT$181,$AT$186,)</f>
        <v>0</v>
      </c>
      <c r="AU150" s="19">
        <f>SUM($AU$151,$AU$155,$AU$157,$AU$160,$AU$163,$AU$165,$AU$169,$AU$172,$AU$174,$AU$179,$AU$181,$AU$186,)</f>
        <v>0</v>
      </c>
      <c r="AV150" s="19">
        <f>SUM($AV$151,$AV$155,$AV$157,$AV$160,$AV$163,$AV$165,$AV$169,$AV$172,$AV$174,$AV$179,$AV$181,$AV$186,)</f>
        <v>0</v>
      </c>
      <c r="AW150" s="19">
        <f>SUM($AW$151,$AW$155,$AW$157,$AW$160,$AW$163,$AW$165,$AW$169,$AW$172,$AW$174,$AW$179,$AW$181,$AW$186,)</f>
        <v>0</v>
      </c>
      <c r="AX150" s="19">
        <f>SUM($AX$151,$AX$155,$AX$157,$AX$160,$AX$163,$AX$165,$AX$169,$AX$172,$AX$174,$AX$179,$AX$181,$AX$186,)</f>
        <v>0</v>
      </c>
      <c r="AY150" s="19">
        <f>SUM($AY$151,$AY$155,$AY$157,$AY$160,$AY$163,$AY$165,$AY$169,$AY$172,$AY$174,$AY$179,$AY$181,$AY$186,)</f>
        <v>0</v>
      </c>
      <c r="AZ150" s="19">
        <f>SUM($AZ$151,$AZ$155,$AZ$157,$AZ$160,$AZ$163,$AZ$165,$AZ$169,$AZ$172,$AZ$174,$AZ$179,$AZ$181,$AZ$186,)</f>
        <v>0</v>
      </c>
      <c r="BA150" s="19">
        <f>SUM($BA$151,$BA$155,$BA$157,$BA$160,$BA$163,$BA$165,$BA$169,$BA$172,$BA$174,$BA$179,$BA$181,$BA$186,)</f>
        <v>0</v>
      </c>
      <c r="BB150" s="19">
        <f>SUM($BB$151,$BB$155,$BB$157,$BB$160,$BB$163,$BB$165,$BB$169,$BB$172,$BB$174,$BB$179,$BB$181,$BB$186,)</f>
        <v>0</v>
      </c>
      <c r="BC150" s="19">
        <f>SUM($BC$151,$BC$155,$BC$157,$BC$160,$BC$163,$BC$165,$BC$169,$BC$172,$BC$174,$BC$179,$BC$181,$BC$186,)</f>
        <v>0</v>
      </c>
      <c r="BD150" s="19">
        <f>SUM($BD$151,$BD$155,$BD$157,$BD$160,$BD$163,$BD$165,$BD$169,$BD$172,$BD$174,$BD$179,$BD$181,$BD$186,)</f>
        <v>0</v>
      </c>
      <c r="BE150" s="19">
        <f>SUM($BE$151,$BE$155,$BE$157,$BE$160,$BE$163,$BE$165,$BE$169,$BE$172,$BE$174,$BE$179,$BE$181,$BE$186,)</f>
        <v>0</v>
      </c>
      <c r="BF150" s="19">
        <f>SUM($BF$151,$BF$155,$BF$157,$BF$160,$BF$163,$BF$165,$BF$169,$BF$172,$BF$174,$BF$179,$BF$181,$BF$186,)</f>
        <v>0</v>
      </c>
      <c r="BG150" s="19">
        <f>SUM($BG$151,$BG$155,$BG$157,$BG$160,$BG$163,$BG$165,$BG$169,$BG$172,$BG$174,$BG$179,$BG$181,$BG$186,)</f>
        <v>0</v>
      </c>
      <c r="BH150" s="19">
        <f>SUM($BH$151,$BH$155,$BH$157,$BH$160,$BH$163,$BH$165,$BH$169,$BH$172,$BH$174,$BH$179,$BH$181,$BH$186,)</f>
        <v>0</v>
      </c>
      <c r="BI150" s="19">
        <f>SUM($BI$151,$BI$155,$BI$157,$BI$160,$BI$163,$BI$165,$BI$169,$BI$172,$BI$174,$BI$179,$BI$181,$BI$186,)</f>
        <v>0</v>
      </c>
      <c r="BJ150" s="19">
        <f>SUM($BJ$151,$BJ$155,$BJ$157,$BJ$160,$BJ$163,$BJ$165,$BJ$169,$BJ$172,$BJ$174,$BJ$179,$BJ$181,$BJ$186,)</f>
        <v>0</v>
      </c>
      <c r="BK150" s="19">
        <f>SUM($BK$151,$BK$155,$BK$157,$BK$160,$BK$163,$BK$165,$BK$169,$BK$172,$BK$174,$BK$179,$BK$181,$BK$186,)</f>
        <v>0</v>
      </c>
      <c r="BL150" s="19">
        <f>SUM($BL$151,$BL$155,$BL$157,$BL$160,$BL$163,$BL$165,$BL$169,$BL$172,$BL$174,$BL$179,$BL$181,$BL$186,)</f>
        <v>0</v>
      </c>
      <c r="BM150" s="19">
        <f>SUM($BM$151,$BM$155,$BM$157,$BM$160,$BM$163,$BM$165,$BM$169,$BM$172,$BM$174,$BM$179,$BM$181,$BM$186,)</f>
        <v>0</v>
      </c>
      <c r="BN150" s="19">
        <f>SUM($BN$151,$BN$155,$BN$157,$BN$160,$BN$163,$BN$165,$BN$169,$BN$172,$BN$174,$BN$179,$BN$181,$BN$186,)</f>
        <v>0</v>
      </c>
      <c r="BO150" s="19">
        <f>SUM($BO$151,$BO$155,$BO$157,$BO$160,$BO$163,$BO$165,$BO$169,$BO$172,$BO$174,$BO$179,$BO$181,$BO$186,)</f>
        <v>0</v>
      </c>
      <c r="BP150" s="19">
        <f>SUM($BP$151,$BP$155,$BP$157,$BP$160,$BP$163,$BP$165,$BP$169,$BP$172,$BP$174,$BP$179,$BP$181,$BP$186,)</f>
        <v>0</v>
      </c>
      <c r="BQ150" s="19">
        <f>SUM($BQ$151,$BQ$155,$BQ$157,$BQ$160,$BQ$163,$BQ$165,$BQ$169,$BQ$172,$BQ$174,$BQ$179,$BQ$181,$BQ$186,)</f>
        <v>0</v>
      </c>
      <c r="BR150" s="19">
        <f>SUM($BR$151,$BR$155,$BR$157,$BR$160,$BR$163,$BR$165,$BR$169,$BR$172,$BR$174,$BR$179,$BR$181,$BR$186,)</f>
        <v>0</v>
      </c>
      <c r="BS150" s="19">
        <f>SUM($BS$151,$BS$155,$BS$157,$BS$160,$BS$163,$BS$165,$BS$169,$BS$172,$BS$174,$BS$179,$BS$181,$BS$186,)</f>
        <v>0</v>
      </c>
      <c r="BT150" s="19">
        <f>SUM($BT$151,$BT$155,$BT$157,$BT$160,$BT$163,$BT$165,$BT$169,$BT$172,$BT$174,$BT$179,$BT$181,$BT$186,)</f>
        <v>0</v>
      </c>
      <c r="BU150" s="19">
        <f>SUM($BU$151,$BU$155,$BU$157,$BU$160,$BU$163,$BU$165,$BU$169,$BU$172,$BU$174,$BU$179,$BU$181,$BU$186,)</f>
        <v>0</v>
      </c>
      <c r="BV150" s="19">
        <f>SUM($BV$151,$BV$155,$BV$157,$BV$160,$BV$163,$BV$165,$BV$169,$BV$172,$BV$174,$BV$179,$BV$181,$BV$186,)</f>
        <v>0</v>
      </c>
      <c r="BW150" s="19">
        <f>SUM($BW$151,$BW$155,$BW$157,$BW$160,$BW$163,$BW$165,$BW$169,$BW$172,$BW$174,$BW$179,$BW$181,$BW$186,)</f>
        <v>0</v>
      </c>
      <c r="BX150" s="19">
        <f>SUM($BX$151,$BX$155,$BX$157,$BX$160,$BX$163,$BX$165,$BX$169,$BX$172,$BX$174,$BX$179,$BX$181,$BX$186,)</f>
        <v>0</v>
      </c>
      <c r="BY150" s="19">
        <f>SUM($BY$151,$BY$155,$BY$157,$BY$160,$BY$163,$BY$165,$BY$169,$BY$172,$BY$174,$BY$179,$BY$181,$BY$186,)</f>
        <v>0</v>
      </c>
      <c r="BZ150" s="19">
        <f>SUM($BZ$151,$BZ$155,$BZ$157,$BZ$160,$BZ$163,$BZ$165,$BZ$169,$BZ$172,$BZ$174,$BZ$179,$BZ$181,$BZ$186,)</f>
        <v>0</v>
      </c>
      <c r="CA150" s="19">
        <f>SUM($CA$151,$CA$155,$CA$157,$CA$160,$CA$163,$CA$165,$CA$169,$CA$172,$CA$174,$CA$179,$CA$181,$CA$186,)</f>
        <v>0</v>
      </c>
      <c r="CB150" s="19">
        <f>SUM($CB$151,$CB$155,$CB$157,$CB$160,$CB$163,$CB$165,$CB$169,$CB$172,$CB$174,$CB$179,$CB$181,$CB$186,)</f>
        <v>0</v>
      </c>
      <c r="CC150" s="19">
        <f>SUM($CC$151,$CC$155,$CC$157,$CC$160,$CC$163,$CC$165,$CC$169,$CC$172,$CC$174,$CC$179,$CC$181,$CC$186,)</f>
        <v>0</v>
      </c>
      <c r="CD150" s="19">
        <f>SUM($CD$151,$CD$155,$CD$157,$CD$160,$CD$163,$CD$165,$CD$169,$CD$172,$CD$174,$CD$179,$CD$181,$CD$186,)</f>
        <v>0</v>
      </c>
      <c r="CE150" s="19">
        <f>SUM($CE$151,$CE$155,$CE$157,$CE$160,$CE$163,$CE$165,$CE$169,$CE$172,$CE$174,$CE$179,$CE$181,$CE$186,)</f>
        <v>0</v>
      </c>
      <c r="CF150" s="19">
        <f>SUM($CF$151,$CF$155,$CF$157,$CF$160,$CF$163,$CF$165,$CF$169,$CF$172,$CF$174,$CF$179,$CF$181,$CF$186,)</f>
        <v>0</v>
      </c>
      <c r="CG150" s="19">
        <f>SUM($CG$151,$CG$155,$CG$157,$CG$160,$CG$163,$CG$165,$CG$169,$CG$172,$CG$174,$CG$179,$CG$181,$CG$186,)</f>
        <v>0</v>
      </c>
    </row>
    <row r="151" spans="1:85" ht="14.25" customHeight="1" outlineLevel="1" x14ac:dyDescent="0.25">
      <c r="A151" s="13"/>
      <c r="B151" s="13" t="s">
        <v>50</v>
      </c>
      <c r="C151" s="13"/>
      <c r="D151" s="20">
        <f>SUM($D$152:$D$154)</f>
        <v>0</v>
      </c>
      <c r="E151" s="20">
        <f>SUM($E$152:$E$154)</f>
        <v>0</v>
      </c>
      <c r="F151" s="20">
        <f>SUM($F$152:$F$154)</f>
        <v>0</v>
      </c>
      <c r="G151" s="20">
        <f>SUM($G$152:$G$154)</f>
        <v>0</v>
      </c>
      <c r="H151" s="20">
        <f>SUM($H$152:$H$154)</f>
        <v>0</v>
      </c>
      <c r="I151" s="20">
        <f>SUM($I$152:$I$154)</f>
        <v>0</v>
      </c>
      <c r="J151" s="20">
        <f>SUM($J$152:$J$154)</f>
        <v>0</v>
      </c>
      <c r="K151" s="20">
        <f>SUM($K$152:$K$154)</f>
        <v>0</v>
      </c>
      <c r="L151" s="20">
        <f>SUM($L$152:$L$154)</f>
        <v>0</v>
      </c>
      <c r="M151" s="20">
        <f>SUM($M$152:$M$154)</f>
        <v>0</v>
      </c>
      <c r="N151" s="20">
        <f>SUM($N$152:$N$154)</f>
        <v>0</v>
      </c>
      <c r="O151" s="20">
        <f>SUM($O$152:$O$154)</f>
        <v>1684.53</v>
      </c>
      <c r="P151" s="20">
        <f>SUM($P$152:$P$154)</f>
        <v>1308</v>
      </c>
      <c r="Q151" s="20">
        <f>SUM($Q$152:$Q$154)</f>
        <v>0</v>
      </c>
      <c r="R151" s="20">
        <f>SUM($R$152:$R$154)</f>
        <v>0</v>
      </c>
      <c r="S151" s="20">
        <f>SUM($S$152:$S$154)</f>
        <v>0</v>
      </c>
      <c r="T151" s="20">
        <f>SUM($T$152:$T$154)</f>
        <v>0</v>
      </c>
      <c r="U151" s="13">
        <f>SUM($U$152:$U$154)</f>
        <v>0</v>
      </c>
      <c r="V151" s="13">
        <f>SUM($V$152:$V$154)</f>
        <v>0</v>
      </c>
      <c r="W151" s="13">
        <f>SUM($W$152:$W$154)</f>
        <v>0</v>
      </c>
      <c r="X151" s="13">
        <f>SUM($X$152:$X$154)</f>
        <v>0</v>
      </c>
      <c r="Y151" s="13">
        <f>SUM($Y$152:$Y$154)</f>
        <v>0</v>
      </c>
      <c r="Z151" s="13">
        <f>SUM($Z$152:$Z$154)</f>
        <v>0</v>
      </c>
      <c r="AA151" s="13">
        <f>SUM($AA$152:$AA$154)</f>
        <v>0</v>
      </c>
      <c r="AB151" s="13">
        <f>SUM($AB$152:$AB$154)</f>
        <v>0</v>
      </c>
      <c r="AC151" s="13">
        <f>SUM($AC$152:$AC$154)</f>
        <v>0</v>
      </c>
      <c r="AD151" s="13">
        <f>SUM($AD$152:$AD$154)</f>
        <v>0</v>
      </c>
      <c r="AE151" s="13">
        <f>SUM($AE$152:$AE$154)</f>
        <v>0</v>
      </c>
      <c r="AF151" s="13">
        <f>SUM($AF$152:$AF$154)</f>
        <v>0</v>
      </c>
      <c r="AG151" s="13">
        <f>SUM($AG$152:$AG$154)</f>
        <v>0</v>
      </c>
      <c r="AH151" s="13">
        <f>SUM($AH$152:$AH$154)</f>
        <v>0</v>
      </c>
      <c r="AI151" s="13">
        <f>SUM($AI$152:$AI$154)</f>
        <v>0</v>
      </c>
      <c r="AJ151" s="13">
        <f>SUM($AJ$152:$AJ$154)</f>
        <v>0</v>
      </c>
      <c r="AK151" s="13">
        <f>SUM($AK$152:$AK$154)</f>
        <v>0</v>
      </c>
      <c r="AL151" s="13">
        <f>SUM($AL$152:$AL$154)</f>
        <v>0</v>
      </c>
      <c r="AM151" s="13">
        <f>SUM($AM$152:$AM$154)</f>
        <v>0</v>
      </c>
      <c r="AN151" s="13">
        <f>SUM($AN$152:$AN$154)</f>
        <v>0</v>
      </c>
      <c r="AO151" s="13">
        <f>SUM($AO$152:$AO$154)</f>
        <v>0</v>
      </c>
      <c r="AP151" s="13">
        <f>SUM($AP$152:$AP$154)</f>
        <v>0</v>
      </c>
      <c r="AQ151" s="13">
        <f>SUM($AQ$152:$AQ$154)</f>
        <v>0</v>
      </c>
      <c r="AR151" s="13">
        <f>SUM($AR$152:$AR$154)</f>
        <v>0</v>
      </c>
      <c r="AS151" s="13">
        <f>SUM($AS$152:$AS$154)</f>
        <v>0</v>
      </c>
      <c r="AT151" s="13">
        <f>SUM($AT$152:$AT$154)</f>
        <v>0</v>
      </c>
      <c r="AU151" s="13">
        <f>SUM($AU$152:$AU$154)</f>
        <v>0</v>
      </c>
      <c r="AV151" s="13">
        <f>SUM($AV$152:$AV$154)</f>
        <v>0</v>
      </c>
      <c r="AW151" s="13">
        <f>SUM($AW$152:$AW$154)</f>
        <v>0</v>
      </c>
      <c r="AX151" s="13">
        <f>SUM($AX$152:$AX$154)</f>
        <v>0</v>
      </c>
      <c r="AY151" s="13">
        <f>SUM($AY$152:$AY$154)</f>
        <v>0</v>
      </c>
      <c r="AZ151" s="13">
        <f>SUM($AZ$152:$AZ$154)</f>
        <v>0</v>
      </c>
      <c r="BA151" s="13">
        <f>SUM($BA$152:$BA$154)</f>
        <v>0</v>
      </c>
      <c r="BB151" s="13">
        <f>SUM($BB$152:$BB$154)</f>
        <v>0</v>
      </c>
      <c r="BC151" s="13">
        <f>SUM($BC$152:$BC$154)</f>
        <v>0</v>
      </c>
      <c r="BD151" s="13">
        <f>SUM($BD$152:$BD$154)</f>
        <v>0</v>
      </c>
      <c r="BE151" s="13">
        <f>SUM($BE$152:$BE$154)</f>
        <v>0</v>
      </c>
      <c r="BF151" s="13">
        <f>SUM($BF$152:$BF$154)</f>
        <v>0</v>
      </c>
      <c r="BG151" s="13">
        <f>SUM($BG$152:$BG$154)</f>
        <v>0</v>
      </c>
      <c r="BH151" s="13">
        <f>SUM($BH$152:$BH$154)</f>
        <v>0</v>
      </c>
      <c r="BI151" s="13">
        <f>SUM($BI$152:$BI$154)</f>
        <v>0</v>
      </c>
      <c r="BJ151" s="13">
        <f>SUM($BJ$152:$BJ$154)</f>
        <v>0</v>
      </c>
      <c r="BK151" s="13">
        <f>SUM($BK$152:$BK$154)</f>
        <v>0</v>
      </c>
      <c r="BL151" s="13">
        <f>SUM($BL$152:$BL$154)</f>
        <v>0</v>
      </c>
      <c r="BM151" s="13">
        <f>SUM($BM$152:$BM$154)</f>
        <v>0</v>
      </c>
      <c r="BN151" s="13">
        <f>SUM($BN$152:$BN$154)</f>
        <v>0</v>
      </c>
      <c r="BO151" s="13">
        <f>SUM($BO$152:$BO$154)</f>
        <v>0</v>
      </c>
      <c r="BP151" s="13">
        <f>SUM($BP$152:$BP$154)</f>
        <v>0</v>
      </c>
      <c r="BQ151" s="13">
        <f>SUM($BQ$152:$BQ$154)</f>
        <v>0</v>
      </c>
      <c r="BR151" s="13">
        <f>SUM($BR$152:$BR$154)</f>
        <v>0</v>
      </c>
      <c r="BS151" s="13">
        <f>SUM($BS$152:$BS$154)</f>
        <v>0</v>
      </c>
      <c r="BT151" s="13">
        <f>SUM($BT$152:$BT$154)</f>
        <v>0</v>
      </c>
      <c r="BU151" s="13">
        <f>SUM($BU$152:$BU$154)</f>
        <v>0</v>
      </c>
      <c r="BV151" s="13">
        <f>SUM($BV$152:$BV$154)</f>
        <v>0</v>
      </c>
      <c r="BW151" s="13">
        <f>SUM($BW$152:$BW$154)</f>
        <v>0</v>
      </c>
      <c r="BX151" s="13">
        <f>SUM($BX$152:$BX$154)</f>
        <v>0</v>
      </c>
      <c r="BY151" s="13">
        <f>SUM($BY$152:$BY$154)</f>
        <v>0</v>
      </c>
      <c r="BZ151" s="13">
        <f>SUM($BZ$152:$BZ$154)</f>
        <v>0</v>
      </c>
      <c r="CA151" s="13">
        <f>SUM($CA$152:$CA$154)</f>
        <v>0</v>
      </c>
      <c r="CB151" s="13">
        <f>SUM($CB$152:$CB$154)</f>
        <v>0</v>
      </c>
      <c r="CC151" s="13">
        <f>SUM($CC$152:$CC$154)</f>
        <v>0</v>
      </c>
      <c r="CD151" s="13">
        <f>SUM($CD$152:$CD$154)</f>
        <v>0</v>
      </c>
      <c r="CE151" s="13">
        <f>SUM($CE$152:$CE$154)</f>
        <v>0</v>
      </c>
      <c r="CF151" s="13">
        <f>SUM($CF$152:$CF$154)</f>
        <v>0</v>
      </c>
      <c r="CG151" s="13">
        <f>SUM($CG$152:$CG$154)</f>
        <v>0</v>
      </c>
    </row>
    <row r="152" spans="1:85" ht="14.25" customHeight="1" outlineLevel="2" x14ac:dyDescent="0.25">
      <c r="A152" s="13"/>
      <c r="B152" s="13"/>
      <c r="C152" s="13" t="s">
        <v>51</v>
      </c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</row>
    <row r="153" spans="1:85" ht="14.25" customHeight="1" outlineLevel="2" x14ac:dyDescent="0.25">
      <c r="A153" s="13"/>
      <c r="B153" s="13"/>
      <c r="C153" s="13" t="s">
        <v>13</v>
      </c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>
        <v>110</v>
      </c>
      <c r="Q153" s="20"/>
      <c r="R153" s="20"/>
      <c r="S153" s="20"/>
      <c r="T153" s="20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</row>
    <row r="154" spans="1:85" ht="14.25" customHeight="1" outlineLevel="2" x14ac:dyDescent="0.25">
      <c r="A154" s="13"/>
      <c r="B154" s="13"/>
      <c r="C154" s="13" t="s">
        <v>20</v>
      </c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>
        <v>1684.53</v>
      </c>
      <c r="P154" s="20">
        <v>1198</v>
      </c>
      <c r="Q154" s="20"/>
      <c r="R154" s="20"/>
      <c r="S154" s="20"/>
      <c r="T154" s="20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</row>
    <row r="155" spans="1:85" ht="14.25" customHeight="1" outlineLevel="1" x14ac:dyDescent="0.25">
      <c r="A155" s="13"/>
      <c r="B155" s="13" t="s">
        <v>55</v>
      </c>
      <c r="C155" s="13"/>
      <c r="D155" s="20">
        <f>SUM($D$156)</f>
        <v>0</v>
      </c>
      <c r="E155" s="20">
        <f>SUM($E$156)</f>
        <v>0</v>
      </c>
      <c r="F155" s="20">
        <f>SUM($F$156)</f>
        <v>0</v>
      </c>
      <c r="G155" s="20">
        <f>SUM($G$156)</f>
        <v>0</v>
      </c>
      <c r="H155" s="20">
        <f>SUM($H$156)</f>
        <v>0</v>
      </c>
      <c r="I155" s="20">
        <f>SUM($I$156)</f>
        <v>0</v>
      </c>
      <c r="J155" s="20">
        <f>SUM($J$156)</f>
        <v>0</v>
      </c>
      <c r="K155" s="20">
        <f>SUM($K$156)</f>
        <v>0</v>
      </c>
      <c r="L155" s="20">
        <f>SUM($L$156)</f>
        <v>0</v>
      </c>
      <c r="M155" s="20">
        <f>SUM($M$156)</f>
        <v>0</v>
      </c>
      <c r="N155" s="20">
        <f>SUM($N$156)</f>
        <v>0</v>
      </c>
      <c r="O155" s="20">
        <f>SUM($O$156)</f>
        <v>0</v>
      </c>
      <c r="P155" s="20">
        <f>SUM($P$156)</f>
        <v>0</v>
      </c>
      <c r="Q155" s="20">
        <f>SUM($Q$156)</f>
        <v>0</v>
      </c>
      <c r="R155" s="20">
        <f>SUM($R$156)</f>
        <v>0</v>
      </c>
      <c r="S155" s="20">
        <f>SUM($S$156)</f>
        <v>0</v>
      </c>
      <c r="T155" s="20">
        <f>SUM($T$156)</f>
        <v>0</v>
      </c>
      <c r="U155" s="13">
        <f>SUM($U$156)</f>
        <v>0</v>
      </c>
      <c r="V155" s="13">
        <f>SUM($V$156)</f>
        <v>0</v>
      </c>
      <c r="W155" s="13">
        <f>SUM($W$156)</f>
        <v>0</v>
      </c>
      <c r="X155" s="13">
        <f>SUM($X$156)</f>
        <v>0</v>
      </c>
      <c r="Y155" s="13">
        <f>SUM($Y$156)</f>
        <v>0</v>
      </c>
      <c r="Z155" s="13">
        <f>SUM($Z$156)</f>
        <v>0</v>
      </c>
      <c r="AA155" s="13">
        <f>SUM($AA$156)</f>
        <v>0</v>
      </c>
      <c r="AB155" s="13">
        <f>SUM($AB$156)</f>
        <v>0</v>
      </c>
      <c r="AC155" s="13">
        <f>SUM($AC$156)</f>
        <v>0</v>
      </c>
      <c r="AD155" s="13">
        <f>SUM($AD$156)</f>
        <v>0</v>
      </c>
      <c r="AE155" s="13">
        <f>SUM($AE$156)</f>
        <v>0</v>
      </c>
      <c r="AF155" s="13">
        <f>SUM($AF$156)</f>
        <v>0</v>
      </c>
      <c r="AG155" s="13">
        <f>SUM($AG$156)</f>
        <v>0</v>
      </c>
      <c r="AH155" s="13">
        <f>SUM($AH$156)</f>
        <v>0</v>
      </c>
      <c r="AI155" s="13">
        <f>SUM($AI$156)</f>
        <v>0</v>
      </c>
      <c r="AJ155" s="13">
        <f>SUM($AJ$156)</f>
        <v>0</v>
      </c>
      <c r="AK155" s="13">
        <f>SUM($AK$156)</f>
        <v>0</v>
      </c>
      <c r="AL155" s="13">
        <f>SUM($AL$156)</f>
        <v>0</v>
      </c>
      <c r="AM155" s="13">
        <f>SUM($AM$156)</f>
        <v>0</v>
      </c>
      <c r="AN155" s="13">
        <f>SUM($AN$156)</f>
        <v>0</v>
      </c>
      <c r="AO155" s="13">
        <f>SUM($AO$156)</f>
        <v>0</v>
      </c>
      <c r="AP155" s="13">
        <f>SUM($AP$156)</f>
        <v>0</v>
      </c>
      <c r="AQ155" s="13">
        <f>SUM($AQ$156)</f>
        <v>0</v>
      </c>
      <c r="AR155" s="13">
        <f>SUM($AR$156)</f>
        <v>0</v>
      </c>
      <c r="AS155" s="13">
        <f>SUM($AS$156)</f>
        <v>0</v>
      </c>
      <c r="AT155" s="13">
        <f>SUM($AT$156)</f>
        <v>0</v>
      </c>
      <c r="AU155" s="13">
        <f>SUM($AU$156)</f>
        <v>0</v>
      </c>
      <c r="AV155" s="13">
        <f>SUM($AV$156)</f>
        <v>0</v>
      </c>
      <c r="AW155" s="13">
        <f>SUM($AW$156)</f>
        <v>0</v>
      </c>
      <c r="AX155" s="13">
        <f>SUM($AX$156)</f>
        <v>0</v>
      </c>
      <c r="AY155" s="13">
        <f>SUM($AY$156)</f>
        <v>0</v>
      </c>
      <c r="AZ155" s="13">
        <f>SUM($AZ$156)</f>
        <v>0</v>
      </c>
      <c r="BA155" s="13">
        <f>SUM($BA$156)</f>
        <v>0</v>
      </c>
      <c r="BB155" s="13">
        <f>SUM($BB$156)</f>
        <v>0</v>
      </c>
      <c r="BC155" s="13">
        <f>SUM($BC$156)</f>
        <v>0</v>
      </c>
      <c r="BD155" s="13">
        <f>SUM($BD$156)</f>
        <v>0</v>
      </c>
      <c r="BE155" s="13">
        <f>SUM($BE$156)</f>
        <v>0</v>
      </c>
      <c r="BF155" s="13">
        <f>SUM($BF$156)</f>
        <v>0</v>
      </c>
      <c r="BG155" s="13">
        <f>SUM($BG$156)</f>
        <v>0</v>
      </c>
      <c r="BH155" s="13">
        <f>SUM($BH$156)</f>
        <v>0</v>
      </c>
      <c r="BI155" s="13">
        <f>SUM($BI$156)</f>
        <v>0</v>
      </c>
      <c r="BJ155" s="13">
        <f>SUM($BJ$156)</f>
        <v>0</v>
      </c>
      <c r="BK155" s="13">
        <f>SUM($BK$156)</f>
        <v>0</v>
      </c>
      <c r="BL155" s="13">
        <f>SUM($BL$156)</f>
        <v>0</v>
      </c>
      <c r="BM155" s="13">
        <f>SUM($BM$156)</f>
        <v>0</v>
      </c>
      <c r="BN155" s="13">
        <f>SUM($BN$156)</f>
        <v>0</v>
      </c>
      <c r="BO155" s="13">
        <f>SUM($BO$156)</f>
        <v>0</v>
      </c>
      <c r="BP155" s="13">
        <f>SUM($BP$156)</f>
        <v>0</v>
      </c>
      <c r="BQ155" s="13">
        <f>SUM($BQ$156)</f>
        <v>0</v>
      </c>
      <c r="BR155" s="13">
        <f>SUM($BR$156)</f>
        <v>0</v>
      </c>
      <c r="BS155" s="13">
        <f>SUM($BS$156)</f>
        <v>0</v>
      </c>
      <c r="BT155" s="13">
        <f>SUM($BT$156)</f>
        <v>0</v>
      </c>
      <c r="BU155" s="13">
        <f>SUM($BU$156)</f>
        <v>0</v>
      </c>
      <c r="BV155" s="13">
        <f>SUM($BV$156)</f>
        <v>0</v>
      </c>
      <c r="BW155" s="13">
        <f>SUM($BW$156)</f>
        <v>0</v>
      </c>
      <c r="BX155" s="13">
        <f>SUM($BX$156)</f>
        <v>0</v>
      </c>
      <c r="BY155" s="13">
        <f>SUM($BY$156)</f>
        <v>0</v>
      </c>
      <c r="BZ155" s="13">
        <f>SUM($BZ$156)</f>
        <v>0</v>
      </c>
      <c r="CA155" s="13">
        <f>SUM($CA$156)</f>
        <v>0</v>
      </c>
      <c r="CB155" s="13">
        <f>SUM($CB$156)</f>
        <v>0</v>
      </c>
      <c r="CC155" s="13">
        <f>SUM($CC$156)</f>
        <v>0</v>
      </c>
      <c r="CD155" s="13">
        <f>SUM($CD$156)</f>
        <v>0</v>
      </c>
      <c r="CE155" s="13">
        <f>SUM($CE$156)</f>
        <v>0</v>
      </c>
      <c r="CF155" s="13">
        <f>SUM($CF$156)</f>
        <v>0</v>
      </c>
      <c r="CG155" s="13">
        <f>SUM($CG$156)</f>
        <v>0</v>
      </c>
    </row>
    <row r="156" spans="1:85" ht="14.25" customHeight="1" outlineLevel="2" x14ac:dyDescent="0.25">
      <c r="A156" s="13"/>
      <c r="B156" s="13"/>
      <c r="C156" s="13" t="s">
        <v>20</v>
      </c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</row>
    <row r="157" spans="1:85" ht="14.25" customHeight="1" outlineLevel="1" x14ac:dyDescent="0.25">
      <c r="A157" s="13"/>
      <c r="B157" s="13" t="s">
        <v>49</v>
      </c>
      <c r="C157" s="13"/>
      <c r="D157" s="20">
        <f>SUM($D$158:$D$159)</f>
        <v>0</v>
      </c>
      <c r="E157" s="20">
        <f>SUM($E$158:$E$159)</f>
        <v>76</v>
      </c>
      <c r="F157" s="20">
        <f>SUM($F$158:$F$159)</f>
        <v>0</v>
      </c>
      <c r="G157" s="20">
        <f>SUM($G$158:$G$159)</f>
        <v>0</v>
      </c>
      <c r="H157" s="20">
        <f>SUM($H$158:$H$159)</f>
        <v>0</v>
      </c>
      <c r="I157" s="20">
        <f>SUM($I$158:$I$159)</f>
        <v>0</v>
      </c>
      <c r="J157" s="20">
        <f>SUM($J$158:$J$159)</f>
        <v>0</v>
      </c>
      <c r="K157" s="20">
        <f>SUM($K$158:$K$159)</f>
        <v>0</v>
      </c>
      <c r="L157" s="20">
        <f>SUM($L$158:$L$159)</f>
        <v>0</v>
      </c>
      <c r="M157" s="20">
        <f>SUM($M$158:$M$159)</f>
        <v>0</v>
      </c>
      <c r="N157" s="20">
        <f>SUM($N$158:$N$159)</f>
        <v>0</v>
      </c>
      <c r="O157" s="20">
        <f>SUM($O$158:$O$159)</f>
        <v>0</v>
      </c>
      <c r="P157" s="20">
        <f>SUM($P$158:$P$159)</f>
        <v>0</v>
      </c>
      <c r="Q157" s="20">
        <f>SUM($Q$158:$Q$159)</f>
        <v>0</v>
      </c>
      <c r="R157" s="20">
        <f>SUM($R$158:$R$159)</f>
        <v>0</v>
      </c>
      <c r="S157" s="20">
        <f>SUM($S$158:$S$159)</f>
        <v>0</v>
      </c>
      <c r="T157" s="20">
        <f>SUM($T$158:$T$159)</f>
        <v>0</v>
      </c>
      <c r="U157" s="13">
        <f>SUM($U$158:$U$159)</f>
        <v>0</v>
      </c>
      <c r="V157" s="13">
        <f>SUM($V$158:$V$159)</f>
        <v>0</v>
      </c>
      <c r="W157" s="13">
        <f>SUM($W$158:$W$159)</f>
        <v>522.25</v>
      </c>
      <c r="X157" s="13">
        <f>SUM($X$158:$X$159)</f>
        <v>0</v>
      </c>
      <c r="Y157" s="13">
        <f>SUM($Y$158:$Y$159)</f>
        <v>28.8</v>
      </c>
      <c r="Z157" s="13">
        <f>SUM($Z$158:$Z$159)</f>
        <v>0</v>
      </c>
      <c r="AA157" s="13">
        <f>SUM($AA$158:$AA$159)</f>
        <v>0</v>
      </c>
      <c r="AB157" s="13">
        <f>SUM($AB$158:$AB$159)</f>
        <v>0</v>
      </c>
      <c r="AC157" s="13">
        <f>SUM($AC$158:$AC$159)</f>
        <v>0</v>
      </c>
      <c r="AD157" s="13">
        <f>SUM($AD$158:$AD$159)</f>
        <v>0</v>
      </c>
      <c r="AE157" s="13">
        <f>SUM($AE$158:$AE$159)</f>
        <v>0</v>
      </c>
      <c r="AF157" s="13">
        <f>SUM($AF$158:$AF$159)</f>
        <v>0</v>
      </c>
      <c r="AG157" s="13">
        <f>SUM($AG$158:$AG$159)</f>
        <v>0</v>
      </c>
      <c r="AH157" s="13">
        <f>SUM($AH$158:$AH$159)</f>
        <v>0</v>
      </c>
      <c r="AI157" s="13">
        <f>SUM($AI$158:$AI$159)</f>
        <v>0</v>
      </c>
      <c r="AJ157" s="13">
        <f>SUM($AJ$158:$AJ$159)</f>
        <v>0</v>
      </c>
      <c r="AK157" s="13">
        <f>SUM($AK$158:$AK$159)</f>
        <v>0</v>
      </c>
      <c r="AL157" s="13">
        <f>SUM($AL$158:$AL$159)</f>
        <v>0</v>
      </c>
      <c r="AM157" s="13">
        <f>SUM($AM$158:$AM$159)</f>
        <v>0</v>
      </c>
      <c r="AN157" s="13">
        <f>SUM($AN$158:$AN$159)</f>
        <v>0</v>
      </c>
      <c r="AO157" s="13">
        <f>SUM($AO$158:$AO$159)</f>
        <v>0</v>
      </c>
      <c r="AP157" s="13">
        <f>SUM($AP$158:$AP$159)</f>
        <v>0</v>
      </c>
      <c r="AQ157" s="13">
        <f>SUM($AQ$158:$AQ$159)</f>
        <v>0</v>
      </c>
      <c r="AR157" s="13">
        <f>SUM($AR$158:$AR$159)</f>
        <v>0</v>
      </c>
      <c r="AS157" s="13">
        <f>SUM($AS$158:$AS$159)</f>
        <v>0</v>
      </c>
      <c r="AT157" s="13">
        <f>SUM($AT$158:$AT$159)</f>
        <v>0</v>
      </c>
      <c r="AU157" s="13">
        <f>SUM($AU$158:$AU$159)</f>
        <v>0</v>
      </c>
      <c r="AV157" s="13">
        <f>SUM($AV$158:$AV$159)</f>
        <v>0</v>
      </c>
      <c r="AW157" s="13">
        <f>SUM($AW$158:$AW$159)</f>
        <v>0</v>
      </c>
      <c r="AX157" s="13">
        <f>SUM($AX$158:$AX$159)</f>
        <v>0</v>
      </c>
      <c r="AY157" s="13">
        <f>SUM($AY$158:$AY$159)</f>
        <v>0</v>
      </c>
      <c r="AZ157" s="13">
        <f>SUM($AZ$158:$AZ$159)</f>
        <v>0</v>
      </c>
      <c r="BA157" s="13">
        <f>SUM($BA$158:$BA$159)</f>
        <v>0</v>
      </c>
      <c r="BB157" s="13">
        <f>SUM($BB$158:$BB$159)</f>
        <v>0</v>
      </c>
      <c r="BC157" s="13">
        <f>SUM($BC$158:$BC$159)</f>
        <v>0</v>
      </c>
      <c r="BD157" s="13">
        <f>SUM($BD$158:$BD$159)</f>
        <v>0</v>
      </c>
      <c r="BE157" s="13">
        <f>SUM($BE$158:$BE$159)</f>
        <v>0</v>
      </c>
      <c r="BF157" s="13">
        <f>SUM($BF$158:$BF$159)</f>
        <v>0</v>
      </c>
      <c r="BG157" s="13">
        <f>SUM($BG$158:$BG$159)</f>
        <v>0</v>
      </c>
      <c r="BH157" s="13">
        <f>SUM($BH$158:$BH$159)</f>
        <v>0</v>
      </c>
      <c r="BI157" s="13">
        <f>SUM($BI$158:$BI$159)</f>
        <v>0</v>
      </c>
      <c r="BJ157" s="13">
        <f>SUM($BJ$158:$BJ$159)</f>
        <v>0</v>
      </c>
      <c r="BK157" s="13">
        <f>SUM($BK$158:$BK$159)</f>
        <v>0</v>
      </c>
      <c r="BL157" s="13">
        <f>SUM($BL$158:$BL$159)</f>
        <v>0</v>
      </c>
      <c r="BM157" s="13">
        <f>SUM($BM$158:$BM$159)</f>
        <v>0</v>
      </c>
      <c r="BN157" s="13">
        <f>SUM($BN$158:$BN$159)</f>
        <v>0</v>
      </c>
      <c r="BO157" s="13">
        <f>SUM($BO$158:$BO$159)</f>
        <v>0</v>
      </c>
      <c r="BP157" s="13">
        <f>SUM($BP$158:$BP$159)</f>
        <v>0</v>
      </c>
      <c r="BQ157" s="13">
        <f>SUM($BQ$158:$BQ$159)</f>
        <v>0</v>
      </c>
      <c r="BR157" s="13">
        <f>SUM($BR$158:$BR$159)</f>
        <v>0</v>
      </c>
      <c r="BS157" s="13">
        <f>SUM($BS$158:$BS$159)</f>
        <v>0</v>
      </c>
      <c r="BT157" s="13">
        <f>SUM($BT$158:$BT$159)</f>
        <v>0</v>
      </c>
      <c r="BU157" s="13">
        <f>SUM($BU$158:$BU$159)</f>
        <v>0</v>
      </c>
      <c r="BV157" s="13">
        <f>SUM($BV$158:$BV$159)</f>
        <v>0</v>
      </c>
      <c r="BW157" s="13">
        <f>SUM($BW$158:$BW$159)</f>
        <v>0</v>
      </c>
      <c r="BX157" s="13">
        <f>SUM($BX$158:$BX$159)</f>
        <v>0</v>
      </c>
      <c r="BY157" s="13">
        <f>SUM($BY$158:$BY$159)</f>
        <v>0</v>
      </c>
      <c r="BZ157" s="13">
        <f>SUM($BZ$158:$BZ$159)</f>
        <v>0</v>
      </c>
      <c r="CA157" s="13">
        <f>SUM($CA$158:$CA$159)</f>
        <v>0</v>
      </c>
      <c r="CB157" s="13">
        <f>SUM($CB$158:$CB$159)</f>
        <v>0</v>
      </c>
      <c r="CC157" s="13">
        <f>SUM($CC$158:$CC$159)</f>
        <v>0</v>
      </c>
      <c r="CD157" s="13">
        <f>SUM($CD$158:$CD$159)</f>
        <v>0</v>
      </c>
      <c r="CE157" s="13">
        <f>SUM($CE$158:$CE$159)</f>
        <v>0</v>
      </c>
      <c r="CF157" s="13">
        <f>SUM($CF$158:$CF$159)</f>
        <v>0</v>
      </c>
      <c r="CG157" s="13">
        <f>SUM($CG$158:$CG$159)</f>
        <v>0</v>
      </c>
    </row>
    <row r="158" spans="1:85" ht="14.25" customHeight="1" outlineLevel="2" x14ac:dyDescent="0.25">
      <c r="A158" s="13"/>
      <c r="B158" s="13"/>
      <c r="C158" s="13" t="s">
        <v>20</v>
      </c>
      <c r="D158" s="20"/>
      <c r="E158" s="20">
        <v>76</v>
      </c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13"/>
      <c r="V158" s="13"/>
      <c r="W158" s="13">
        <v>522.25</v>
      </c>
      <c r="X158" s="13"/>
      <c r="Y158" s="13">
        <v>28.8</v>
      </c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</row>
    <row r="159" spans="1:85" ht="14.25" customHeight="1" outlineLevel="2" x14ac:dyDescent="0.25">
      <c r="A159" s="13"/>
      <c r="B159" s="13"/>
      <c r="C159" s="13" t="s">
        <v>93</v>
      </c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</row>
    <row r="160" spans="1:85" ht="14.25" customHeight="1" outlineLevel="1" x14ac:dyDescent="0.25">
      <c r="A160" s="13"/>
      <c r="B160" s="13" t="s">
        <v>52</v>
      </c>
      <c r="C160" s="13"/>
      <c r="D160" s="20">
        <f>SUM($D$161:$D$162)</f>
        <v>9249.0200000000023</v>
      </c>
      <c r="E160" s="20">
        <f>SUM($E$161:$E$162)</f>
        <v>8243.08</v>
      </c>
      <c r="F160" s="20">
        <f>SUM($F$161:$F$162)</f>
        <v>3696.19</v>
      </c>
      <c r="G160" s="20">
        <f>SUM($G$161:$G$162)</f>
        <v>4555.8599999999997</v>
      </c>
      <c r="H160" s="20">
        <f>SUM($H$161:$H$162)</f>
        <v>23573</v>
      </c>
      <c r="I160" s="20">
        <f>SUM($I$161:$I$162)</f>
        <v>23573.510000000002</v>
      </c>
      <c r="J160" s="20">
        <f>SUM($J$161:$J$162)</f>
        <v>23257.86</v>
      </c>
      <c r="K160" s="20">
        <f>SUM($K$161:$K$162)</f>
        <v>20562.349999999999</v>
      </c>
      <c r="L160" s="20">
        <f>SUM($L$161:$L$162)</f>
        <v>2556.9300000000003</v>
      </c>
      <c r="M160" s="20">
        <f>SUM($M$161:$M$162)</f>
        <v>3859.5299999999997</v>
      </c>
      <c r="N160" s="20">
        <f>SUM($N$161:$N$162)</f>
        <v>3860.3100000000004</v>
      </c>
      <c r="O160" s="20">
        <f>SUM($O$161:$O$162)</f>
        <v>1302.98</v>
      </c>
      <c r="P160" s="20">
        <f>SUM($P$161:$P$162)</f>
        <v>0</v>
      </c>
      <c r="Q160" s="20">
        <f>SUM($Q$161:$Q$162)</f>
        <v>0</v>
      </c>
      <c r="R160" s="20">
        <f>SUM($R$161:$R$162)</f>
        <v>0</v>
      </c>
      <c r="S160" s="20">
        <f>SUM($S$161:$S$162)</f>
        <v>0</v>
      </c>
      <c r="T160" s="20">
        <f>SUM($T$161:$T$162)</f>
        <v>0</v>
      </c>
      <c r="U160" s="13">
        <f>SUM($U$161:$U$162)</f>
        <v>0</v>
      </c>
      <c r="V160" s="13">
        <f>SUM($V$161:$V$162)</f>
        <v>0</v>
      </c>
      <c r="W160" s="13">
        <f>SUM($W$161:$W$162)</f>
        <v>5295.09</v>
      </c>
      <c r="X160" s="13">
        <f>SUM($X$161:$X$162)</f>
        <v>8890.7000000000007</v>
      </c>
      <c r="Y160" s="13">
        <f>SUM($Y$161:$Y$162)</f>
        <v>0</v>
      </c>
      <c r="Z160" s="13">
        <f>SUM($Z$161:$Z$162)</f>
        <v>0</v>
      </c>
      <c r="AA160" s="13">
        <f>SUM($AA$161:$AA$162)</f>
        <v>0</v>
      </c>
      <c r="AB160" s="13">
        <f>SUM($AB$161:$AB$162)</f>
        <v>0</v>
      </c>
      <c r="AC160" s="13">
        <f>SUM($AC$161:$AC$162)</f>
        <v>0</v>
      </c>
      <c r="AD160" s="13">
        <f>SUM($AD$161:$AD$162)</f>
        <v>0</v>
      </c>
      <c r="AE160" s="13">
        <f>SUM($AE$161:$AE$162)</f>
        <v>0</v>
      </c>
      <c r="AF160" s="13">
        <f>SUM($AF$161:$AF$162)</f>
        <v>0</v>
      </c>
      <c r="AG160" s="13">
        <f>SUM($AG$161:$AG$162)</f>
        <v>0</v>
      </c>
      <c r="AH160" s="13">
        <f>SUM($AH$161:$AH$162)</f>
        <v>0</v>
      </c>
      <c r="AI160" s="13">
        <f>SUM($AI$161:$AI$162)</f>
        <v>0</v>
      </c>
      <c r="AJ160" s="13">
        <f>SUM($AJ$161:$AJ$162)</f>
        <v>0</v>
      </c>
      <c r="AK160" s="13">
        <f>SUM($AK$161:$AK$162)</f>
        <v>0</v>
      </c>
      <c r="AL160" s="13">
        <f>SUM($AL$161:$AL$162)</f>
        <v>0</v>
      </c>
      <c r="AM160" s="13">
        <f>SUM($AM$161:$AM$162)</f>
        <v>0</v>
      </c>
      <c r="AN160" s="13">
        <f>SUM($AN$161:$AN$162)</f>
        <v>0</v>
      </c>
      <c r="AO160" s="13">
        <f>SUM($AO$161:$AO$162)</f>
        <v>0</v>
      </c>
      <c r="AP160" s="13">
        <f>SUM($AP$161:$AP$162)</f>
        <v>0</v>
      </c>
      <c r="AQ160" s="13">
        <f>SUM($AQ$161:$AQ$162)</f>
        <v>0</v>
      </c>
      <c r="AR160" s="13">
        <f>SUM($AR$161:$AR$162)</f>
        <v>0</v>
      </c>
      <c r="AS160" s="13">
        <f>SUM($AS$161:$AS$162)</f>
        <v>0</v>
      </c>
      <c r="AT160" s="13">
        <f>SUM($AT$161:$AT$162)</f>
        <v>0</v>
      </c>
      <c r="AU160" s="13">
        <f>SUM($AU$161:$AU$162)</f>
        <v>0</v>
      </c>
      <c r="AV160" s="13">
        <f>SUM($AV$161:$AV$162)</f>
        <v>0</v>
      </c>
      <c r="AW160" s="13">
        <f>SUM($AW$161:$AW$162)</f>
        <v>0</v>
      </c>
      <c r="AX160" s="13">
        <f>SUM($AX$161:$AX$162)</f>
        <v>0</v>
      </c>
      <c r="AY160" s="13">
        <f>SUM($AY$161:$AY$162)</f>
        <v>0</v>
      </c>
      <c r="AZ160" s="13">
        <f>SUM($AZ$161:$AZ$162)</f>
        <v>0</v>
      </c>
      <c r="BA160" s="13">
        <f>SUM($BA$161:$BA$162)</f>
        <v>0</v>
      </c>
      <c r="BB160" s="13">
        <f>SUM($BB$161:$BB$162)</f>
        <v>0</v>
      </c>
      <c r="BC160" s="13">
        <f>SUM($BC$161:$BC$162)</f>
        <v>0</v>
      </c>
      <c r="BD160" s="13">
        <f>SUM($BD$161:$BD$162)</f>
        <v>0</v>
      </c>
      <c r="BE160" s="13">
        <f>SUM($BE$161:$BE$162)</f>
        <v>0</v>
      </c>
      <c r="BF160" s="13">
        <f>SUM($BF$161:$BF$162)</f>
        <v>0</v>
      </c>
      <c r="BG160" s="13">
        <f>SUM($BG$161:$BG$162)</f>
        <v>0</v>
      </c>
      <c r="BH160" s="13">
        <f>SUM($BH$161:$BH$162)</f>
        <v>0</v>
      </c>
      <c r="BI160" s="13">
        <f>SUM($BI$161:$BI$162)</f>
        <v>0</v>
      </c>
      <c r="BJ160" s="13">
        <f>SUM($BJ$161:$BJ$162)</f>
        <v>0</v>
      </c>
      <c r="BK160" s="13">
        <f>SUM($BK$161:$BK$162)</f>
        <v>0</v>
      </c>
      <c r="BL160" s="13">
        <f>SUM($BL$161:$BL$162)</f>
        <v>0</v>
      </c>
      <c r="BM160" s="13">
        <f>SUM($BM$161:$BM$162)</f>
        <v>0</v>
      </c>
      <c r="BN160" s="13">
        <f>SUM($BN$161:$BN$162)</f>
        <v>0</v>
      </c>
      <c r="BO160" s="13">
        <f>SUM($BO$161:$BO$162)</f>
        <v>0</v>
      </c>
      <c r="BP160" s="13">
        <f>SUM($BP$161:$BP$162)</f>
        <v>0</v>
      </c>
      <c r="BQ160" s="13">
        <f>SUM($BQ$161:$BQ$162)</f>
        <v>0</v>
      </c>
      <c r="BR160" s="13">
        <f>SUM($BR$161:$BR$162)</f>
        <v>0</v>
      </c>
      <c r="BS160" s="13">
        <f>SUM($BS$161:$BS$162)</f>
        <v>0</v>
      </c>
      <c r="BT160" s="13">
        <f>SUM($BT$161:$BT$162)</f>
        <v>0</v>
      </c>
      <c r="BU160" s="13">
        <f>SUM($BU$161:$BU$162)</f>
        <v>0</v>
      </c>
      <c r="BV160" s="13">
        <f>SUM($BV$161:$BV$162)</f>
        <v>0</v>
      </c>
      <c r="BW160" s="13">
        <f>SUM($BW$161:$BW$162)</f>
        <v>0</v>
      </c>
      <c r="BX160" s="13">
        <f>SUM($BX$161:$BX$162)</f>
        <v>0</v>
      </c>
      <c r="BY160" s="13">
        <f>SUM($BY$161:$BY$162)</f>
        <v>0</v>
      </c>
      <c r="BZ160" s="13">
        <f>SUM($BZ$161:$BZ$162)</f>
        <v>0</v>
      </c>
      <c r="CA160" s="13">
        <f>SUM($CA$161:$CA$162)</f>
        <v>0</v>
      </c>
      <c r="CB160" s="13">
        <f>SUM($CB$161:$CB$162)</f>
        <v>0</v>
      </c>
      <c r="CC160" s="13">
        <f>SUM($CC$161:$CC$162)</f>
        <v>0</v>
      </c>
      <c r="CD160" s="13">
        <f>SUM($CD$161:$CD$162)</f>
        <v>0</v>
      </c>
      <c r="CE160" s="13">
        <f>SUM($CE$161:$CE$162)</f>
        <v>0</v>
      </c>
      <c r="CF160" s="13">
        <f>SUM($CF$161:$CF$162)</f>
        <v>0</v>
      </c>
      <c r="CG160" s="13">
        <f>SUM($CG$161:$CG$162)</f>
        <v>0</v>
      </c>
    </row>
    <row r="161" spans="1:85" ht="14.25" customHeight="1" outlineLevel="2" x14ac:dyDescent="0.25">
      <c r="A161" s="13"/>
      <c r="B161" s="13"/>
      <c r="C161" s="13" t="s">
        <v>20</v>
      </c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</row>
    <row r="162" spans="1:85" ht="14.25" customHeight="1" outlineLevel="2" x14ac:dyDescent="0.25">
      <c r="A162" s="13"/>
      <c r="B162" s="13"/>
      <c r="C162" s="13" t="s">
        <v>94</v>
      </c>
      <c r="D162" s="20">
        <v>9249.0200000000023</v>
      </c>
      <c r="E162" s="20">
        <v>8243.08</v>
      </c>
      <c r="F162" s="20">
        <v>3696.19</v>
      </c>
      <c r="G162" s="20">
        <v>4555.8599999999997</v>
      </c>
      <c r="H162" s="20">
        <v>23573</v>
      </c>
      <c r="I162" s="20">
        <v>23573.510000000002</v>
      </c>
      <c r="J162" s="20">
        <v>23257.86</v>
      </c>
      <c r="K162" s="20">
        <v>20562.349999999999</v>
      </c>
      <c r="L162" s="20">
        <v>2556.9300000000003</v>
      </c>
      <c r="M162" s="20">
        <v>3859.5299999999997</v>
      </c>
      <c r="N162" s="20">
        <v>3860.3100000000004</v>
      </c>
      <c r="O162" s="20">
        <v>1302.98</v>
      </c>
      <c r="P162" s="20"/>
      <c r="Q162" s="20"/>
      <c r="R162" s="20"/>
      <c r="S162" s="20"/>
      <c r="T162" s="20"/>
      <c r="U162" s="13"/>
      <c r="V162" s="13"/>
      <c r="W162" s="13">
        <v>5295.09</v>
      </c>
      <c r="X162" s="13">
        <v>8890.7000000000007</v>
      </c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</row>
    <row r="163" spans="1:85" ht="14.25" customHeight="1" outlineLevel="1" x14ac:dyDescent="0.25">
      <c r="A163" s="13"/>
      <c r="B163" s="13" t="s">
        <v>90</v>
      </c>
      <c r="C163" s="13"/>
      <c r="D163" s="20">
        <f>SUM($D$164)</f>
        <v>0</v>
      </c>
      <c r="E163" s="20">
        <f>SUM($E$164)</f>
        <v>0</v>
      </c>
      <c r="F163" s="20">
        <f>SUM($F$164)</f>
        <v>0</v>
      </c>
      <c r="G163" s="20">
        <f>SUM($G$164)</f>
        <v>0</v>
      </c>
      <c r="H163" s="20">
        <f>SUM($H$164)</f>
        <v>0</v>
      </c>
      <c r="I163" s="20">
        <f>SUM($I$164)</f>
        <v>0</v>
      </c>
      <c r="J163" s="20">
        <f>SUM($J$164)</f>
        <v>0</v>
      </c>
      <c r="K163" s="20">
        <f>SUM($K$164)</f>
        <v>0</v>
      </c>
      <c r="L163" s="20">
        <f>SUM($L$164)</f>
        <v>0</v>
      </c>
      <c r="M163" s="20">
        <f>SUM($M$164)</f>
        <v>0</v>
      </c>
      <c r="N163" s="20">
        <f>SUM($N$164)</f>
        <v>0</v>
      </c>
      <c r="O163" s="20">
        <f>SUM($O$164)</f>
        <v>0</v>
      </c>
      <c r="P163" s="20">
        <f>SUM($P$164)</f>
        <v>0</v>
      </c>
      <c r="Q163" s="20">
        <f>SUM($Q$164)</f>
        <v>0</v>
      </c>
      <c r="R163" s="20">
        <f>SUM($R$164)</f>
        <v>0</v>
      </c>
      <c r="S163" s="20">
        <f>SUM($S$164)</f>
        <v>0</v>
      </c>
      <c r="T163" s="20">
        <f>SUM($T$164)</f>
        <v>0</v>
      </c>
      <c r="U163" s="13">
        <f>SUM($U$164)</f>
        <v>0</v>
      </c>
      <c r="V163" s="13">
        <f>SUM($V$164)</f>
        <v>0</v>
      </c>
      <c r="W163" s="13">
        <f>SUM($W$164)</f>
        <v>650</v>
      </c>
      <c r="X163" s="13">
        <f>SUM($X$164)</f>
        <v>2383.52</v>
      </c>
      <c r="Y163" s="13">
        <f>SUM($Y$164)</f>
        <v>1840</v>
      </c>
      <c r="Z163" s="13">
        <f>SUM($Z$164)</f>
        <v>303.76</v>
      </c>
      <c r="AA163" s="13">
        <f>SUM($AA$164)</f>
        <v>0</v>
      </c>
      <c r="AB163" s="13">
        <f>SUM($AB$164)</f>
        <v>0</v>
      </c>
      <c r="AC163" s="13">
        <f>SUM($AC$164)</f>
        <v>0</v>
      </c>
      <c r="AD163" s="13">
        <f>SUM($AD$164)</f>
        <v>0</v>
      </c>
      <c r="AE163" s="13">
        <f>SUM($AE$164)</f>
        <v>0</v>
      </c>
      <c r="AF163" s="13">
        <f>SUM($AF$164)</f>
        <v>0</v>
      </c>
      <c r="AG163" s="13">
        <f>SUM($AG$164)</f>
        <v>0</v>
      </c>
      <c r="AH163" s="13">
        <f>SUM($AH$164)</f>
        <v>0</v>
      </c>
      <c r="AI163" s="13">
        <f>SUM($AI$164)</f>
        <v>0</v>
      </c>
      <c r="AJ163" s="13">
        <f>SUM($AJ$164)</f>
        <v>0</v>
      </c>
      <c r="AK163" s="13">
        <f>SUM($AK$164)</f>
        <v>0</v>
      </c>
      <c r="AL163" s="13">
        <f>SUM($AL$164)</f>
        <v>0</v>
      </c>
      <c r="AM163" s="13">
        <f>SUM($AM$164)</f>
        <v>0</v>
      </c>
      <c r="AN163" s="13">
        <f>SUM($AN$164)</f>
        <v>0</v>
      </c>
      <c r="AO163" s="13">
        <f>SUM($AO$164)</f>
        <v>0</v>
      </c>
      <c r="AP163" s="13">
        <f>SUM($AP$164)</f>
        <v>0</v>
      </c>
      <c r="AQ163" s="13">
        <f>SUM($AQ$164)</f>
        <v>0</v>
      </c>
      <c r="AR163" s="13">
        <f>SUM($AR$164)</f>
        <v>0</v>
      </c>
      <c r="AS163" s="13">
        <f>SUM($AS$164)</f>
        <v>0</v>
      </c>
      <c r="AT163" s="13">
        <f>SUM($AT$164)</f>
        <v>0</v>
      </c>
      <c r="AU163" s="13">
        <f>SUM($AU$164)</f>
        <v>0</v>
      </c>
      <c r="AV163" s="13">
        <f>SUM($AV$164)</f>
        <v>0</v>
      </c>
      <c r="AW163" s="13">
        <f>SUM($AW$164)</f>
        <v>0</v>
      </c>
      <c r="AX163" s="13">
        <f>SUM($AX$164)</f>
        <v>0</v>
      </c>
      <c r="AY163" s="13">
        <f>SUM($AY$164)</f>
        <v>0</v>
      </c>
      <c r="AZ163" s="13">
        <f>SUM($AZ$164)</f>
        <v>0</v>
      </c>
      <c r="BA163" s="13">
        <f>SUM($BA$164)</f>
        <v>0</v>
      </c>
      <c r="BB163" s="13">
        <f>SUM($BB$164)</f>
        <v>0</v>
      </c>
      <c r="BC163" s="13">
        <f>SUM($BC$164)</f>
        <v>0</v>
      </c>
      <c r="BD163" s="13">
        <f>SUM($BD$164)</f>
        <v>0</v>
      </c>
      <c r="BE163" s="13">
        <f>SUM($BE$164)</f>
        <v>0</v>
      </c>
      <c r="BF163" s="13">
        <f>SUM($BF$164)</f>
        <v>0</v>
      </c>
      <c r="BG163" s="13">
        <f>SUM($BG$164)</f>
        <v>0</v>
      </c>
      <c r="BH163" s="13">
        <f>SUM($BH$164)</f>
        <v>0</v>
      </c>
      <c r="BI163" s="13">
        <f>SUM($BI$164)</f>
        <v>0</v>
      </c>
      <c r="BJ163" s="13">
        <f>SUM($BJ$164)</f>
        <v>0</v>
      </c>
      <c r="BK163" s="13">
        <f>SUM($BK$164)</f>
        <v>0</v>
      </c>
      <c r="BL163" s="13">
        <f>SUM($BL$164)</f>
        <v>0</v>
      </c>
      <c r="BM163" s="13">
        <f>SUM($BM$164)</f>
        <v>0</v>
      </c>
      <c r="BN163" s="13">
        <f>SUM($BN$164)</f>
        <v>0</v>
      </c>
      <c r="BO163" s="13">
        <f>SUM($BO$164)</f>
        <v>0</v>
      </c>
      <c r="BP163" s="13">
        <f>SUM($BP$164)</f>
        <v>0</v>
      </c>
      <c r="BQ163" s="13">
        <f>SUM($BQ$164)</f>
        <v>0</v>
      </c>
      <c r="BR163" s="13">
        <f>SUM($BR$164)</f>
        <v>0</v>
      </c>
      <c r="BS163" s="13">
        <f>SUM($BS$164)</f>
        <v>0</v>
      </c>
      <c r="BT163" s="13">
        <f>SUM($BT$164)</f>
        <v>0</v>
      </c>
      <c r="BU163" s="13">
        <f>SUM($BU$164)</f>
        <v>0</v>
      </c>
      <c r="BV163" s="13">
        <f>SUM($BV$164)</f>
        <v>0</v>
      </c>
      <c r="BW163" s="13">
        <f>SUM($BW$164)</f>
        <v>0</v>
      </c>
      <c r="BX163" s="13">
        <f>SUM($BX$164)</f>
        <v>0</v>
      </c>
      <c r="BY163" s="13">
        <f>SUM($BY$164)</f>
        <v>0</v>
      </c>
      <c r="BZ163" s="13">
        <f>SUM($BZ$164)</f>
        <v>0</v>
      </c>
      <c r="CA163" s="13">
        <f>SUM($CA$164)</f>
        <v>0</v>
      </c>
      <c r="CB163" s="13">
        <f>SUM($CB$164)</f>
        <v>0</v>
      </c>
      <c r="CC163" s="13">
        <f>SUM($CC$164)</f>
        <v>0</v>
      </c>
      <c r="CD163" s="13">
        <f>SUM($CD$164)</f>
        <v>0</v>
      </c>
      <c r="CE163" s="13">
        <f>SUM($CE$164)</f>
        <v>0</v>
      </c>
      <c r="CF163" s="13">
        <f>SUM($CF$164)</f>
        <v>0</v>
      </c>
      <c r="CG163" s="13">
        <f>SUM($CG$164)</f>
        <v>0</v>
      </c>
    </row>
    <row r="164" spans="1:85" ht="14.25" customHeight="1" outlineLevel="2" x14ac:dyDescent="0.25">
      <c r="A164" s="13"/>
      <c r="B164" s="13"/>
      <c r="C164" s="13" t="s">
        <v>95</v>
      </c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13"/>
      <c r="V164" s="13"/>
      <c r="W164" s="13">
        <v>650</v>
      </c>
      <c r="X164" s="13">
        <v>2383.52</v>
      </c>
      <c r="Y164" s="13">
        <v>1840</v>
      </c>
      <c r="Z164" s="13">
        <v>303.76</v>
      </c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</row>
    <row r="165" spans="1:85" ht="14.25" customHeight="1" outlineLevel="1" x14ac:dyDescent="0.25">
      <c r="A165" s="13"/>
      <c r="B165" s="13" t="s">
        <v>7</v>
      </c>
      <c r="C165" s="13"/>
      <c r="D165" s="20">
        <f>SUM($D$166:$D$168)</f>
        <v>0</v>
      </c>
      <c r="E165" s="20">
        <f>SUM($E$166:$E$168)</f>
        <v>0</v>
      </c>
      <c r="F165" s="20">
        <f>SUM($F$166:$F$168)</f>
        <v>0</v>
      </c>
      <c r="G165" s="20">
        <f>SUM($G$166:$G$168)</f>
        <v>0</v>
      </c>
      <c r="H165" s="20">
        <f>SUM($H$166:$H$168)</f>
        <v>0</v>
      </c>
      <c r="I165" s="20">
        <f>SUM($I$166:$I$168)</f>
        <v>476.3</v>
      </c>
      <c r="J165" s="20">
        <f>SUM($J$166:$J$168)</f>
        <v>0</v>
      </c>
      <c r="K165" s="20">
        <f>SUM($K$166:$K$168)</f>
        <v>0</v>
      </c>
      <c r="L165" s="20">
        <f>SUM($L$166:$L$168)</f>
        <v>860.16</v>
      </c>
      <c r="M165" s="20">
        <f>SUM($M$166:$M$168)</f>
        <v>0</v>
      </c>
      <c r="N165" s="20">
        <f>SUM($N$166:$N$168)</f>
        <v>0</v>
      </c>
      <c r="O165" s="20">
        <f>SUM($O$166:$O$168)</f>
        <v>0</v>
      </c>
      <c r="P165" s="20">
        <f>SUM($P$166:$P$168)</f>
        <v>0</v>
      </c>
      <c r="Q165" s="20">
        <f>SUM($Q$166:$Q$168)</f>
        <v>0</v>
      </c>
      <c r="R165" s="20">
        <f>SUM($R$166:$R$168)</f>
        <v>0</v>
      </c>
      <c r="S165" s="20">
        <f>SUM($S$166:$S$168)</f>
        <v>0</v>
      </c>
      <c r="T165" s="20">
        <f>SUM($T$166:$T$168)</f>
        <v>0</v>
      </c>
      <c r="U165" s="13">
        <f>SUM($U$166:$U$168)</f>
        <v>0</v>
      </c>
      <c r="V165" s="13">
        <f>SUM($V$166:$V$168)</f>
        <v>0</v>
      </c>
      <c r="W165" s="13">
        <f>SUM($W$166:$W$168)</f>
        <v>982.90000000000009</v>
      </c>
      <c r="X165" s="13">
        <f>SUM($X$166:$X$168)</f>
        <v>48066.93</v>
      </c>
      <c r="Y165" s="13">
        <f>SUM($Y$166:$Y$168)</f>
        <v>3035.6800000000003</v>
      </c>
      <c r="Z165" s="13">
        <f>SUM($Z$166:$Z$168)</f>
        <v>2068.96</v>
      </c>
      <c r="AA165" s="13">
        <f>SUM($AA$166:$AA$168)</f>
        <v>0</v>
      </c>
      <c r="AB165" s="13">
        <f>SUM($AB$166:$AB$168)</f>
        <v>0</v>
      </c>
      <c r="AC165" s="13">
        <f>SUM($AC$166:$AC$168)</f>
        <v>0</v>
      </c>
      <c r="AD165" s="13">
        <f>SUM($AD$166:$AD$168)</f>
        <v>0</v>
      </c>
      <c r="AE165" s="13">
        <f>SUM($AE$166:$AE$168)</f>
        <v>0</v>
      </c>
      <c r="AF165" s="13">
        <f>SUM($AF$166:$AF$168)</f>
        <v>0</v>
      </c>
      <c r="AG165" s="13">
        <f>SUM($AG$166:$AG$168)</f>
        <v>0</v>
      </c>
      <c r="AH165" s="13">
        <f>SUM($AH$166:$AH$168)</f>
        <v>0</v>
      </c>
      <c r="AI165" s="13">
        <f>SUM($AI$166:$AI$168)</f>
        <v>0</v>
      </c>
      <c r="AJ165" s="13">
        <f>SUM($AJ$166:$AJ$168)</f>
        <v>0</v>
      </c>
      <c r="AK165" s="13">
        <f>SUM($AK$166:$AK$168)</f>
        <v>0</v>
      </c>
      <c r="AL165" s="13">
        <f>SUM($AL$166:$AL$168)</f>
        <v>0</v>
      </c>
      <c r="AM165" s="13">
        <f>SUM($AM$166:$AM$168)</f>
        <v>0</v>
      </c>
      <c r="AN165" s="13">
        <f>SUM($AN$166:$AN$168)</f>
        <v>0</v>
      </c>
      <c r="AO165" s="13">
        <f>SUM($AO$166:$AO$168)</f>
        <v>0</v>
      </c>
      <c r="AP165" s="13">
        <f>SUM($AP$166:$AP$168)</f>
        <v>0</v>
      </c>
      <c r="AQ165" s="13">
        <f>SUM($AQ$166:$AQ$168)</f>
        <v>0</v>
      </c>
      <c r="AR165" s="13">
        <f>SUM($AR$166:$AR$168)</f>
        <v>0</v>
      </c>
      <c r="AS165" s="13">
        <f>SUM($AS$166:$AS$168)</f>
        <v>0</v>
      </c>
      <c r="AT165" s="13">
        <f>SUM($AT$166:$AT$168)</f>
        <v>0</v>
      </c>
      <c r="AU165" s="13">
        <f>SUM($AU$166:$AU$168)</f>
        <v>0</v>
      </c>
      <c r="AV165" s="13">
        <f>SUM($AV$166:$AV$168)</f>
        <v>0</v>
      </c>
      <c r="AW165" s="13">
        <f>SUM($AW$166:$AW$168)</f>
        <v>0</v>
      </c>
      <c r="AX165" s="13">
        <f>SUM($AX$166:$AX$168)</f>
        <v>0</v>
      </c>
      <c r="AY165" s="13">
        <f>SUM($AY$166:$AY$168)</f>
        <v>0</v>
      </c>
      <c r="AZ165" s="13">
        <f>SUM($AZ$166:$AZ$168)</f>
        <v>0</v>
      </c>
      <c r="BA165" s="13">
        <f>SUM($BA$166:$BA$168)</f>
        <v>0</v>
      </c>
      <c r="BB165" s="13">
        <f>SUM($BB$166:$BB$168)</f>
        <v>0</v>
      </c>
      <c r="BC165" s="13">
        <f>SUM($BC$166:$BC$168)</f>
        <v>0</v>
      </c>
      <c r="BD165" s="13">
        <f>SUM($BD$166:$BD$168)</f>
        <v>0</v>
      </c>
      <c r="BE165" s="13">
        <f>SUM($BE$166:$BE$168)</f>
        <v>0</v>
      </c>
      <c r="BF165" s="13">
        <f>SUM($BF$166:$BF$168)</f>
        <v>0</v>
      </c>
      <c r="BG165" s="13">
        <f>SUM($BG$166:$BG$168)</f>
        <v>0</v>
      </c>
      <c r="BH165" s="13">
        <f>SUM($BH$166:$BH$168)</f>
        <v>0</v>
      </c>
      <c r="BI165" s="13">
        <f>SUM($BI$166:$BI$168)</f>
        <v>0</v>
      </c>
      <c r="BJ165" s="13">
        <f>SUM($BJ$166:$BJ$168)</f>
        <v>0</v>
      </c>
      <c r="BK165" s="13">
        <f>SUM($BK$166:$BK$168)</f>
        <v>0</v>
      </c>
      <c r="BL165" s="13">
        <f>SUM($BL$166:$BL$168)</f>
        <v>0</v>
      </c>
      <c r="BM165" s="13">
        <f>SUM($BM$166:$BM$168)</f>
        <v>0</v>
      </c>
      <c r="BN165" s="13">
        <f>SUM($BN$166:$BN$168)</f>
        <v>0</v>
      </c>
      <c r="BO165" s="13">
        <f>SUM($BO$166:$BO$168)</f>
        <v>0</v>
      </c>
      <c r="BP165" s="13">
        <f>SUM($BP$166:$BP$168)</f>
        <v>0</v>
      </c>
      <c r="BQ165" s="13">
        <f>SUM($BQ$166:$BQ$168)</f>
        <v>0</v>
      </c>
      <c r="BR165" s="13">
        <f>SUM($BR$166:$BR$168)</f>
        <v>0</v>
      </c>
      <c r="BS165" s="13">
        <f>SUM($BS$166:$BS$168)</f>
        <v>0</v>
      </c>
      <c r="BT165" s="13">
        <f>SUM($BT$166:$BT$168)</f>
        <v>0</v>
      </c>
      <c r="BU165" s="13">
        <f>SUM($BU$166:$BU$168)</f>
        <v>0</v>
      </c>
      <c r="BV165" s="13">
        <f>SUM($BV$166:$BV$168)</f>
        <v>0</v>
      </c>
      <c r="BW165" s="13">
        <f>SUM($BW$166:$BW$168)</f>
        <v>0</v>
      </c>
      <c r="BX165" s="13">
        <f>SUM($BX$166:$BX$168)</f>
        <v>0</v>
      </c>
      <c r="BY165" s="13">
        <f>SUM($BY$166:$BY$168)</f>
        <v>0</v>
      </c>
      <c r="BZ165" s="13">
        <f>SUM($BZ$166:$BZ$168)</f>
        <v>0</v>
      </c>
      <c r="CA165" s="13">
        <f>SUM($CA$166:$CA$168)</f>
        <v>0</v>
      </c>
      <c r="CB165" s="13">
        <f>SUM($CB$166:$CB$168)</f>
        <v>0</v>
      </c>
      <c r="CC165" s="13">
        <f>SUM($CC$166:$CC$168)</f>
        <v>0</v>
      </c>
      <c r="CD165" s="13">
        <f>SUM($CD$166:$CD$168)</f>
        <v>0</v>
      </c>
      <c r="CE165" s="13">
        <f>SUM($CE$166:$CE$168)</f>
        <v>0</v>
      </c>
      <c r="CF165" s="13">
        <f>SUM($CF$166:$CF$168)</f>
        <v>0</v>
      </c>
      <c r="CG165" s="13">
        <f>SUM($CG$166:$CG$168)</f>
        <v>0</v>
      </c>
    </row>
    <row r="166" spans="1:85" ht="14.25" customHeight="1" outlineLevel="2" x14ac:dyDescent="0.25">
      <c r="A166" s="13"/>
      <c r="B166" s="13"/>
      <c r="C166" s="13" t="s">
        <v>20</v>
      </c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13"/>
      <c r="V166" s="13"/>
      <c r="W166" s="13">
        <v>982.90000000000009</v>
      </c>
      <c r="X166" s="13"/>
      <c r="Y166" s="13">
        <v>1857.68</v>
      </c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</row>
    <row r="167" spans="1:85" ht="14.25" customHeight="1" outlineLevel="2" x14ac:dyDescent="0.25">
      <c r="A167" s="13"/>
      <c r="B167" s="13"/>
      <c r="C167" s="13" t="s">
        <v>96</v>
      </c>
      <c r="D167" s="20"/>
      <c r="E167" s="20"/>
      <c r="F167" s="20"/>
      <c r="G167" s="20"/>
      <c r="H167" s="20"/>
      <c r="I167" s="20">
        <v>476.3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13"/>
      <c r="V167" s="13"/>
      <c r="W167" s="13"/>
      <c r="X167" s="13">
        <v>48066.93</v>
      </c>
      <c r="Y167" s="13">
        <v>1178</v>
      </c>
      <c r="Z167" s="13">
        <v>2068.96</v>
      </c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</row>
    <row r="168" spans="1:85" ht="14.25" customHeight="1" outlineLevel="2" x14ac:dyDescent="0.25">
      <c r="A168" s="13"/>
      <c r="B168" s="13"/>
      <c r="C168" s="13" t="s">
        <v>77</v>
      </c>
      <c r="D168" s="20"/>
      <c r="E168" s="20"/>
      <c r="F168" s="20"/>
      <c r="G168" s="20"/>
      <c r="H168" s="20"/>
      <c r="I168" s="20"/>
      <c r="J168" s="20"/>
      <c r="K168" s="20"/>
      <c r="L168" s="20">
        <v>860.16</v>
      </c>
      <c r="M168" s="20"/>
      <c r="N168" s="20"/>
      <c r="O168" s="20"/>
      <c r="P168" s="20"/>
      <c r="Q168" s="20"/>
      <c r="R168" s="20"/>
      <c r="S168" s="20"/>
      <c r="T168" s="20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</row>
    <row r="169" spans="1:85" ht="14.25" customHeight="1" outlineLevel="1" x14ac:dyDescent="0.25">
      <c r="A169" s="13"/>
      <c r="B169" s="13" t="s">
        <v>66</v>
      </c>
      <c r="C169" s="13"/>
      <c r="D169" s="20">
        <f>SUM($D$170:$D$171)</f>
        <v>0</v>
      </c>
      <c r="E169" s="20">
        <f>SUM($E$170:$E$171)</f>
        <v>0</v>
      </c>
      <c r="F169" s="20">
        <f>SUM($F$170:$F$171)</f>
        <v>0</v>
      </c>
      <c r="G169" s="20">
        <f>SUM($G$170:$G$171)</f>
        <v>0</v>
      </c>
      <c r="H169" s="20">
        <f>SUM($H$170:$H$171)</f>
        <v>0</v>
      </c>
      <c r="I169" s="20">
        <f>SUM($I$170:$I$171)</f>
        <v>0</v>
      </c>
      <c r="J169" s="20">
        <f>SUM($J$170:$J$171)</f>
        <v>0</v>
      </c>
      <c r="K169" s="20">
        <f>SUM($K$170:$K$171)</f>
        <v>0</v>
      </c>
      <c r="L169" s="20">
        <f>SUM($L$170:$L$171)</f>
        <v>0</v>
      </c>
      <c r="M169" s="20">
        <f>SUM($M$170:$M$171)</f>
        <v>0</v>
      </c>
      <c r="N169" s="20">
        <f>SUM($N$170:$N$171)</f>
        <v>0</v>
      </c>
      <c r="O169" s="20">
        <f>SUM($O$170:$O$171)</f>
        <v>0</v>
      </c>
      <c r="P169" s="20">
        <f>SUM($P$170:$P$171)</f>
        <v>0</v>
      </c>
      <c r="Q169" s="20">
        <f>SUM($Q$170:$Q$171)</f>
        <v>30410.46</v>
      </c>
      <c r="R169" s="20">
        <f>SUM($R$170:$R$171)</f>
        <v>0</v>
      </c>
      <c r="S169" s="20">
        <f>SUM($S$170:$S$171)</f>
        <v>0</v>
      </c>
      <c r="T169" s="20">
        <f>SUM($T$170:$T$171)</f>
        <v>0</v>
      </c>
      <c r="U169" s="13">
        <f>SUM($U$170:$U$171)</f>
        <v>0</v>
      </c>
      <c r="V169" s="13">
        <f>SUM($V$170:$V$171)</f>
        <v>10136.82</v>
      </c>
      <c r="W169" s="13">
        <f>SUM($W$170:$W$171)</f>
        <v>0</v>
      </c>
      <c r="X169" s="13">
        <f>SUM($X$170:$X$171)</f>
        <v>0</v>
      </c>
      <c r="Y169" s="13">
        <f>SUM($Y$170:$Y$171)</f>
        <v>0</v>
      </c>
      <c r="Z169" s="13">
        <f>SUM($Z$170:$Z$171)</f>
        <v>0</v>
      </c>
      <c r="AA169" s="13">
        <f>SUM($AA$170:$AA$171)</f>
        <v>0</v>
      </c>
      <c r="AB169" s="13">
        <f>SUM($AB$170:$AB$171)</f>
        <v>0</v>
      </c>
      <c r="AC169" s="13">
        <f>SUM($AC$170:$AC$171)</f>
        <v>0</v>
      </c>
      <c r="AD169" s="13">
        <f>SUM($AD$170:$AD$171)</f>
        <v>0</v>
      </c>
      <c r="AE169" s="13">
        <f>SUM($AE$170:$AE$171)</f>
        <v>0</v>
      </c>
      <c r="AF169" s="13">
        <f>SUM($AF$170:$AF$171)</f>
        <v>0</v>
      </c>
      <c r="AG169" s="13">
        <f>SUM($AG$170:$AG$171)</f>
        <v>0</v>
      </c>
      <c r="AH169" s="13">
        <f>SUM($AH$170:$AH$171)</f>
        <v>0</v>
      </c>
      <c r="AI169" s="13">
        <f>SUM($AI$170:$AI$171)</f>
        <v>0</v>
      </c>
      <c r="AJ169" s="13">
        <f>SUM($AJ$170:$AJ$171)</f>
        <v>0</v>
      </c>
      <c r="AK169" s="13">
        <f>SUM($AK$170:$AK$171)</f>
        <v>0</v>
      </c>
      <c r="AL169" s="13">
        <f>SUM($AL$170:$AL$171)</f>
        <v>0</v>
      </c>
      <c r="AM169" s="13">
        <f>SUM($AM$170:$AM$171)</f>
        <v>0</v>
      </c>
      <c r="AN169" s="13">
        <f>SUM($AN$170:$AN$171)</f>
        <v>0</v>
      </c>
      <c r="AO169" s="13">
        <f>SUM($AO$170:$AO$171)</f>
        <v>0</v>
      </c>
      <c r="AP169" s="13">
        <f>SUM($AP$170:$AP$171)</f>
        <v>0</v>
      </c>
      <c r="AQ169" s="13">
        <f>SUM($AQ$170:$AQ$171)</f>
        <v>0</v>
      </c>
      <c r="AR169" s="13">
        <f>SUM($AR$170:$AR$171)</f>
        <v>0</v>
      </c>
      <c r="AS169" s="13">
        <f>SUM($AS$170:$AS$171)</f>
        <v>0</v>
      </c>
      <c r="AT169" s="13">
        <f>SUM($AT$170:$AT$171)</f>
        <v>0</v>
      </c>
      <c r="AU169" s="13">
        <f>SUM($AU$170:$AU$171)</f>
        <v>0</v>
      </c>
      <c r="AV169" s="13">
        <f>SUM($AV$170:$AV$171)</f>
        <v>0</v>
      </c>
      <c r="AW169" s="13">
        <f>SUM($AW$170:$AW$171)</f>
        <v>0</v>
      </c>
      <c r="AX169" s="13">
        <f>SUM($AX$170:$AX$171)</f>
        <v>0</v>
      </c>
      <c r="AY169" s="13">
        <f>SUM($AY$170:$AY$171)</f>
        <v>0</v>
      </c>
      <c r="AZ169" s="13">
        <f>SUM($AZ$170:$AZ$171)</f>
        <v>0</v>
      </c>
      <c r="BA169" s="13">
        <f>SUM($BA$170:$BA$171)</f>
        <v>0</v>
      </c>
      <c r="BB169" s="13">
        <f>SUM($BB$170:$BB$171)</f>
        <v>0</v>
      </c>
      <c r="BC169" s="13">
        <f>SUM($BC$170:$BC$171)</f>
        <v>0</v>
      </c>
      <c r="BD169" s="13">
        <f>SUM($BD$170:$BD$171)</f>
        <v>0</v>
      </c>
      <c r="BE169" s="13">
        <f>SUM($BE$170:$BE$171)</f>
        <v>0</v>
      </c>
      <c r="BF169" s="13">
        <f>SUM($BF$170:$BF$171)</f>
        <v>0</v>
      </c>
      <c r="BG169" s="13">
        <f>SUM($BG$170:$BG$171)</f>
        <v>0</v>
      </c>
      <c r="BH169" s="13">
        <f>SUM($BH$170:$BH$171)</f>
        <v>0</v>
      </c>
      <c r="BI169" s="13">
        <f>SUM($BI$170:$BI$171)</f>
        <v>0</v>
      </c>
      <c r="BJ169" s="13">
        <f>SUM($BJ$170:$BJ$171)</f>
        <v>0</v>
      </c>
      <c r="BK169" s="13">
        <f>SUM($BK$170:$BK$171)</f>
        <v>0</v>
      </c>
      <c r="BL169" s="13">
        <f>SUM($BL$170:$BL$171)</f>
        <v>0</v>
      </c>
      <c r="BM169" s="13">
        <f>SUM($BM$170:$BM$171)</f>
        <v>0</v>
      </c>
      <c r="BN169" s="13">
        <f>SUM($BN$170:$BN$171)</f>
        <v>0</v>
      </c>
      <c r="BO169" s="13">
        <f>SUM($BO$170:$BO$171)</f>
        <v>0</v>
      </c>
      <c r="BP169" s="13">
        <f>SUM($BP$170:$BP$171)</f>
        <v>0</v>
      </c>
      <c r="BQ169" s="13">
        <f>SUM($BQ$170:$BQ$171)</f>
        <v>0</v>
      </c>
      <c r="BR169" s="13">
        <f>SUM($BR$170:$BR$171)</f>
        <v>0</v>
      </c>
      <c r="BS169" s="13">
        <f>SUM($BS$170:$BS$171)</f>
        <v>0</v>
      </c>
      <c r="BT169" s="13">
        <f>SUM($BT$170:$BT$171)</f>
        <v>0</v>
      </c>
      <c r="BU169" s="13">
        <f>SUM($BU$170:$BU$171)</f>
        <v>0</v>
      </c>
      <c r="BV169" s="13">
        <f>SUM($BV$170:$BV$171)</f>
        <v>0</v>
      </c>
      <c r="BW169" s="13">
        <f>SUM($BW$170:$BW$171)</f>
        <v>0</v>
      </c>
      <c r="BX169" s="13">
        <f>SUM($BX$170:$BX$171)</f>
        <v>0</v>
      </c>
      <c r="BY169" s="13">
        <f>SUM($BY$170:$BY$171)</f>
        <v>0</v>
      </c>
      <c r="BZ169" s="13">
        <f>SUM($BZ$170:$BZ$171)</f>
        <v>0</v>
      </c>
      <c r="CA169" s="13">
        <f>SUM($CA$170:$CA$171)</f>
        <v>0</v>
      </c>
      <c r="CB169" s="13">
        <f>SUM($CB$170:$CB$171)</f>
        <v>0</v>
      </c>
      <c r="CC169" s="13">
        <f>SUM($CC$170:$CC$171)</f>
        <v>0</v>
      </c>
      <c r="CD169" s="13">
        <f>SUM($CD$170:$CD$171)</f>
        <v>0</v>
      </c>
      <c r="CE169" s="13">
        <f>SUM($CE$170:$CE$171)</f>
        <v>0</v>
      </c>
      <c r="CF169" s="13">
        <f>SUM($CF$170:$CF$171)</f>
        <v>0</v>
      </c>
      <c r="CG169" s="13">
        <f>SUM($CG$170:$CG$171)</f>
        <v>0</v>
      </c>
    </row>
    <row r="170" spans="1:85" ht="14.25" customHeight="1" outlineLevel="2" x14ac:dyDescent="0.25">
      <c r="A170" s="13"/>
      <c r="B170" s="13"/>
      <c r="C170" s="13" t="s">
        <v>97</v>
      </c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</row>
    <row r="171" spans="1:85" ht="14.25" customHeight="1" outlineLevel="2" x14ac:dyDescent="0.25">
      <c r="A171" s="13"/>
      <c r="B171" s="13"/>
      <c r="C171" s="13" t="s">
        <v>98</v>
      </c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>
        <v>30410.46</v>
      </c>
      <c r="R171" s="20"/>
      <c r="S171" s="20"/>
      <c r="T171" s="20"/>
      <c r="U171" s="13"/>
      <c r="V171" s="13">
        <v>10136.82</v>
      </c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</row>
    <row r="172" spans="1:85" ht="14.25" customHeight="1" outlineLevel="1" x14ac:dyDescent="0.25">
      <c r="A172" s="13"/>
      <c r="B172" s="13" t="s">
        <v>56</v>
      </c>
      <c r="C172" s="13"/>
      <c r="D172" s="20">
        <f>SUM($D$173)</f>
        <v>0</v>
      </c>
      <c r="E172" s="20">
        <f>SUM($E$173)</f>
        <v>0</v>
      </c>
      <c r="F172" s="20">
        <f>SUM($F$173)</f>
        <v>0</v>
      </c>
      <c r="G172" s="20">
        <f>SUM($G$173)</f>
        <v>0</v>
      </c>
      <c r="H172" s="20">
        <f>SUM($H$173)</f>
        <v>0</v>
      </c>
      <c r="I172" s="20">
        <f>SUM($I$173)</f>
        <v>0</v>
      </c>
      <c r="J172" s="20">
        <f>SUM($J$173)</f>
        <v>0</v>
      </c>
      <c r="K172" s="20">
        <f>SUM($K$173)</f>
        <v>0</v>
      </c>
      <c r="L172" s="20">
        <f>SUM($L$173)</f>
        <v>0</v>
      </c>
      <c r="M172" s="20">
        <f>SUM($M$173)</f>
        <v>0</v>
      </c>
      <c r="N172" s="20">
        <f>SUM($N$173)</f>
        <v>0</v>
      </c>
      <c r="O172" s="20">
        <f>SUM($O$173)</f>
        <v>0</v>
      </c>
      <c r="P172" s="20">
        <f>SUM($P$173)</f>
        <v>0</v>
      </c>
      <c r="Q172" s="20">
        <f>SUM($Q$173)</f>
        <v>0</v>
      </c>
      <c r="R172" s="20">
        <f>SUM($R$173)</f>
        <v>0</v>
      </c>
      <c r="S172" s="20">
        <f>SUM($S$173)</f>
        <v>0</v>
      </c>
      <c r="T172" s="20">
        <f>SUM($T$173)</f>
        <v>0</v>
      </c>
      <c r="U172" s="13">
        <f>SUM($U$173)</f>
        <v>0</v>
      </c>
      <c r="V172" s="13">
        <f>SUM($V$173)</f>
        <v>0</v>
      </c>
      <c r="W172" s="13">
        <f>SUM($W$173)</f>
        <v>3080</v>
      </c>
      <c r="X172" s="13">
        <f>SUM($X$173)</f>
        <v>0</v>
      </c>
      <c r="Y172" s="13">
        <f>SUM($Y$173)</f>
        <v>698</v>
      </c>
      <c r="Z172" s="13">
        <f>SUM($Z$173)</f>
        <v>0</v>
      </c>
      <c r="AA172" s="13">
        <f>SUM($AA$173)</f>
        <v>0</v>
      </c>
      <c r="AB172" s="13">
        <f>SUM($AB$173)</f>
        <v>0</v>
      </c>
      <c r="AC172" s="13">
        <f>SUM($AC$173)</f>
        <v>0</v>
      </c>
      <c r="AD172" s="13">
        <f>SUM($AD$173)</f>
        <v>0</v>
      </c>
      <c r="AE172" s="13">
        <f>SUM($AE$173)</f>
        <v>0</v>
      </c>
      <c r="AF172" s="13">
        <f>SUM($AF$173)</f>
        <v>0</v>
      </c>
      <c r="AG172" s="13">
        <f>SUM($AG$173)</f>
        <v>0</v>
      </c>
      <c r="AH172" s="13">
        <f>SUM($AH$173)</f>
        <v>0</v>
      </c>
      <c r="AI172" s="13">
        <f>SUM($AI$173)</f>
        <v>0</v>
      </c>
      <c r="AJ172" s="13">
        <f>SUM($AJ$173)</f>
        <v>0</v>
      </c>
      <c r="AK172" s="13">
        <f>SUM($AK$173)</f>
        <v>0</v>
      </c>
      <c r="AL172" s="13">
        <f>SUM($AL$173)</f>
        <v>0</v>
      </c>
      <c r="AM172" s="13">
        <f>SUM($AM$173)</f>
        <v>0</v>
      </c>
      <c r="AN172" s="13">
        <f>SUM($AN$173)</f>
        <v>0</v>
      </c>
      <c r="AO172" s="13">
        <f>SUM($AO$173)</f>
        <v>0</v>
      </c>
      <c r="AP172" s="13">
        <f>SUM($AP$173)</f>
        <v>0</v>
      </c>
      <c r="AQ172" s="13">
        <f>SUM($AQ$173)</f>
        <v>0</v>
      </c>
      <c r="AR172" s="13">
        <f>SUM($AR$173)</f>
        <v>0</v>
      </c>
      <c r="AS172" s="13">
        <f>SUM($AS$173)</f>
        <v>0</v>
      </c>
      <c r="AT172" s="13">
        <f>SUM($AT$173)</f>
        <v>0</v>
      </c>
      <c r="AU172" s="13">
        <f>SUM($AU$173)</f>
        <v>0</v>
      </c>
      <c r="AV172" s="13">
        <f>SUM($AV$173)</f>
        <v>0</v>
      </c>
      <c r="AW172" s="13">
        <f>SUM($AW$173)</f>
        <v>0</v>
      </c>
      <c r="AX172" s="13">
        <f>SUM($AX$173)</f>
        <v>0</v>
      </c>
      <c r="AY172" s="13">
        <f>SUM($AY$173)</f>
        <v>0</v>
      </c>
      <c r="AZ172" s="13">
        <f>SUM($AZ$173)</f>
        <v>0</v>
      </c>
      <c r="BA172" s="13">
        <f>SUM($BA$173)</f>
        <v>0</v>
      </c>
      <c r="BB172" s="13">
        <f>SUM($BB$173)</f>
        <v>0</v>
      </c>
      <c r="BC172" s="13">
        <f>SUM($BC$173)</f>
        <v>0</v>
      </c>
      <c r="BD172" s="13">
        <f>SUM($BD$173)</f>
        <v>0</v>
      </c>
      <c r="BE172" s="13">
        <f>SUM($BE$173)</f>
        <v>0</v>
      </c>
      <c r="BF172" s="13">
        <f>SUM($BF$173)</f>
        <v>0</v>
      </c>
      <c r="BG172" s="13">
        <f>SUM($BG$173)</f>
        <v>0</v>
      </c>
      <c r="BH172" s="13">
        <f>SUM($BH$173)</f>
        <v>0</v>
      </c>
      <c r="BI172" s="13">
        <f>SUM($BI$173)</f>
        <v>0</v>
      </c>
      <c r="BJ172" s="13">
        <f>SUM($BJ$173)</f>
        <v>0</v>
      </c>
      <c r="BK172" s="13">
        <f>SUM($BK$173)</f>
        <v>0</v>
      </c>
      <c r="BL172" s="13">
        <f>SUM($BL$173)</f>
        <v>0</v>
      </c>
      <c r="BM172" s="13">
        <f>SUM($BM$173)</f>
        <v>0</v>
      </c>
      <c r="BN172" s="13">
        <f>SUM($BN$173)</f>
        <v>0</v>
      </c>
      <c r="BO172" s="13">
        <f>SUM($BO$173)</f>
        <v>0</v>
      </c>
      <c r="BP172" s="13">
        <f>SUM($BP$173)</f>
        <v>0</v>
      </c>
      <c r="BQ172" s="13">
        <f>SUM($BQ$173)</f>
        <v>0</v>
      </c>
      <c r="BR172" s="13">
        <f>SUM($BR$173)</f>
        <v>0</v>
      </c>
      <c r="BS172" s="13">
        <f>SUM($BS$173)</f>
        <v>0</v>
      </c>
      <c r="BT172" s="13">
        <f>SUM($BT$173)</f>
        <v>0</v>
      </c>
      <c r="BU172" s="13">
        <f>SUM($BU$173)</f>
        <v>0</v>
      </c>
      <c r="BV172" s="13">
        <f>SUM($BV$173)</f>
        <v>0</v>
      </c>
      <c r="BW172" s="13">
        <f>SUM($BW$173)</f>
        <v>0</v>
      </c>
      <c r="BX172" s="13">
        <f>SUM($BX$173)</f>
        <v>0</v>
      </c>
      <c r="BY172" s="13">
        <f>SUM($BY$173)</f>
        <v>0</v>
      </c>
      <c r="BZ172" s="13">
        <f>SUM($BZ$173)</f>
        <v>0</v>
      </c>
      <c r="CA172" s="13">
        <f>SUM($CA$173)</f>
        <v>0</v>
      </c>
      <c r="CB172" s="13">
        <f>SUM($CB$173)</f>
        <v>0</v>
      </c>
      <c r="CC172" s="13">
        <f>SUM($CC$173)</f>
        <v>0</v>
      </c>
      <c r="CD172" s="13">
        <f>SUM($CD$173)</f>
        <v>0</v>
      </c>
      <c r="CE172" s="13">
        <f>SUM($CE$173)</f>
        <v>0</v>
      </c>
      <c r="CF172" s="13">
        <f>SUM($CF$173)</f>
        <v>0</v>
      </c>
      <c r="CG172" s="13">
        <f>SUM($CG$173)</f>
        <v>0</v>
      </c>
    </row>
    <row r="173" spans="1:85" ht="14.25" customHeight="1" outlineLevel="2" x14ac:dyDescent="0.25">
      <c r="A173" s="13"/>
      <c r="B173" s="13"/>
      <c r="C173" s="13" t="s">
        <v>20</v>
      </c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13"/>
      <c r="V173" s="13"/>
      <c r="W173" s="13">
        <v>3080</v>
      </c>
      <c r="X173" s="13"/>
      <c r="Y173" s="13">
        <v>698</v>
      </c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</row>
    <row r="174" spans="1:85" ht="14.25" customHeight="1" outlineLevel="1" x14ac:dyDescent="0.25">
      <c r="A174" s="13"/>
      <c r="B174" s="13" t="s">
        <v>64</v>
      </c>
      <c r="C174" s="13"/>
      <c r="D174" s="20">
        <f>SUM($D$175:$D$178)</f>
        <v>0</v>
      </c>
      <c r="E174" s="20">
        <f>SUM($E$175:$E$178)</f>
        <v>194.99</v>
      </c>
      <c r="F174" s="20">
        <f>SUM($F$175:$F$178)</f>
        <v>0</v>
      </c>
      <c r="G174" s="20">
        <f>SUM($G$175:$G$178)</f>
        <v>0</v>
      </c>
      <c r="H174" s="20">
        <f>SUM($H$175:$H$178)</f>
        <v>631.41000000000008</v>
      </c>
      <c r="I174" s="20">
        <f>SUM($I$175:$I$178)</f>
        <v>0</v>
      </c>
      <c r="J174" s="20">
        <f>SUM($J$175:$J$178)</f>
        <v>0</v>
      </c>
      <c r="K174" s="20">
        <f>SUM($K$175:$K$178)</f>
        <v>76.8</v>
      </c>
      <c r="L174" s="20">
        <f>SUM($L$175:$L$178)</f>
        <v>0</v>
      </c>
      <c r="M174" s="20">
        <f>SUM($M$175:$M$178)</f>
        <v>0</v>
      </c>
      <c r="N174" s="20">
        <f>SUM($N$175:$N$178)</f>
        <v>0</v>
      </c>
      <c r="O174" s="20">
        <f>SUM($O$175:$O$178)</f>
        <v>206.61</v>
      </c>
      <c r="P174" s="20">
        <f>SUM($P$175:$P$178)</f>
        <v>0</v>
      </c>
      <c r="Q174" s="20">
        <f>SUM($Q$175:$Q$178)</f>
        <v>179.7</v>
      </c>
      <c r="R174" s="20">
        <f>SUM($R$175:$R$178)</f>
        <v>4900</v>
      </c>
      <c r="S174" s="20">
        <f>SUM($S$175:$S$178)</f>
        <v>0</v>
      </c>
      <c r="T174" s="20">
        <f>SUM($T$175:$T$178)</f>
        <v>5904.9699999999993</v>
      </c>
      <c r="U174" s="13">
        <f>SUM($U$175:$U$178)</f>
        <v>13454.6</v>
      </c>
      <c r="V174" s="13">
        <f>SUM($V$175:$V$178)</f>
        <v>53094.78</v>
      </c>
      <c r="W174" s="13">
        <f>SUM($W$175:$W$178)</f>
        <v>38208.959999999999</v>
      </c>
      <c r="X174" s="13">
        <f>SUM($X$175:$X$178)</f>
        <v>36091.47</v>
      </c>
      <c r="Y174" s="13">
        <f>SUM($Y$175:$Y$178)</f>
        <v>0</v>
      </c>
      <c r="Z174" s="13">
        <f>SUM($Z$175:$Z$178)</f>
        <v>0</v>
      </c>
      <c r="AA174" s="13">
        <f>SUM($AA$175:$AA$178)</f>
        <v>0</v>
      </c>
      <c r="AB174" s="13">
        <f>SUM($AB$175:$AB$178)</f>
        <v>0</v>
      </c>
      <c r="AC174" s="13">
        <f>SUM($AC$175:$AC$178)</f>
        <v>0</v>
      </c>
      <c r="AD174" s="13">
        <f>SUM($AD$175:$AD$178)</f>
        <v>0</v>
      </c>
      <c r="AE174" s="13">
        <f>SUM($AE$175:$AE$178)</f>
        <v>0</v>
      </c>
      <c r="AF174" s="13">
        <f>SUM($AF$175:$AF$178)</f>
        <v>0</v>
      </c>
      <c r="AG174" s="13">
        <f>SUM($AG$175:$AG$178)</f>
        <v>0</v>
      </c>
      <c r="AH174" s="13">
        <f>SUM($AH$175:$AH$178)</f>
        <v>0</v>
      </c>
      <c r="AI174" s="13">
        <f>SUM($AI$175:$AI$178)</f>
        <v>0</v>
      </c>
      <c r="AJ174" s="13">
        <f>SUM($AJ$175:$AJ$178)</f>
        <v>0</v>
      </c>
      <c r="AK174" s="13">
        <f>SUM($AK$175:$AK$178)</f>
        <v>0</v>
      </c>
      <c r="AL174" s="13">
        <f>SUM($AL$175:$AL$178)</f>
        <v>0</v>
      </c>
      <c r="AM174" s="13">
        <f>SUM($AM$175:$AM$178)</f>
        <v>0</v>
      </c>
      <c r="AN174" s="13">
        <f>SUM($AN$175:$AN$178)</f>
        <v>0</v>
      </c>
      <c r="AO174" s="13">
        <f>SUM($AO$175:$AO$178)</f>
        <v>0</v>
      </c>
      <c r="AP174" s="13">
        <f>SUM($AP$175:$AP$178)</f>
        <v>0</v>
      </c>
      <c r="AQ174" s="13">
        <f>SUM($AQ$175:$AQ$178)</f>
        <v>0</v>
      </c>
      <c r="AR174" s="13">
        <f>SUM($AR$175:$AR$178)</f>
        <v>0</v>
      </c>
      <c r="AS174" s="13">
        <f>SUM($AS$175:$AS$178)</f>
        <v>0</v>
      </c>
      <c r="AT174" s="13">
        <f>SUM($AT$175:$AT$178)</f>
        <v>0</v>
      </c>
      <c r="AU174" s="13">
        <f>SUM($AU$175:$AU$178)</f>
        <v>0</v>
      </c>
      <c r="AV174" s="13">
        <f>SUM($AV$175:$AV$178)</f>
        <v>0</v>
      </c>
      <c r="AW174" s="13">
        <f>SUM($AW$175:$AW$178)</f>
        <v>0</v>
      </c>
      <c r="AX174" s="13">
        <f>SUM($AX$175:$AX$178)</f>
        <v>0</v>
      </c>
      <c r="AY174" s="13">
        <f>SUM($AY$175:$AY$178)</f>
        <v>0</v>
      </c>
      <c r="AZ174" s="13">
        <f>SUM($AZ$175:$AZ$178)</f>
        <v>0</v>
      </c>
      <c r="BA174" s="13">
        <f>SUM($BA$175:$BA$178)</f>
        <v>0</v>
      </c>
      <c r="BB174" s="13">
        <f>SUM($BB$175:$BB$178)</f>
        <v>0</v>
      </c>
      <c r="BC174" s="13">
        <f>SUM($BC$175:$BC$178)</f>
        <v>0</v>
      </c>
      <c r="BD174" s="13">
        <f>SUM($BD$175:$BD$178)</f>
        <v>0</v>
      </c>
      <c r="BE174" s="13">
        <f>SUM($BE$175:$BE$178)</f>
        <v>0</v>
      </c>
      <c r="BF174" s="13">
        <f>SUM($BF$175:$BF$178)</f>
        <v>0</v>
      </c>
      <c r="BG174" s="13">
        <f>SUM($BG$175:$BG$178)</f>
        <v>0</v>
      </c>
      <c r="BH174" s="13">
        <f>SUM($BH$175:$BH$178)</f>
        <v>0</v>
      </c>
      <c r="BI174" s="13">
        <f>SUM($BI$175:$BI$178)</f>
        <v>0</v>
      </c>
      <c r="BJ174" s="13">
        <f>SUM($BJ$175:$BJ$178)</f>
        <v>0</v>
      </c>
      <c r="BK174" s="13">
        <f>SUM($BK$175:$BK$178)</f>
        <v>0</v>
      </c>
      <c r="BL174" s="13">
        <f>SUM($BL$175:$BL$178)</f>
        <v>0</v>
      </c>
      <c r="BM174" s="13">
        <f>SUM($BM$175:$BM$178)</f>
        <v>0</v>
      </c>
      <c r="BN174" s="13">
        <f>SUM($BN$175:$BN$178)</f>
        <v>0</v>
      </c>
      <c r="BO174" s="13">
        <f>SUM($BO$175:$BO$178)</f>
        <v>0</v>
      </c>
      <c r="BP174" s="13">
        <f>SUM($BP$175:$BP$178)</f>
        <v>0</v>
      </c>
      <c r="BQ174" s="13">
        <f>SUM($BQ$175:$BQ$178)</f>
        <v>0</v>
      </c>
      <c r="BR174" s="13">
        <f>SUM($BR$175:$BR$178)</f>
        <v>0</v>
      </c>
      <c r="BS174" s="13">
        <f>SUM($BS$175:$BS$178)</f>
        <v>0</v>
      </c>
      <c r="BT174" s="13">
        <f>SUM($BT$175:$BT$178)</f>
        <v>0</v>
      </c>
      <c r="BU174" s="13">
        <f>SUM($BU$175:$BU$178)</f>
        <v>0</v>
      </c>
      <c r="BV174" s="13">
        <f>SUM($BV$175:$BV$178)</f>
        <v>0</v>
      </c>
      <c r="BW174" s="13">
        <f>SUM($BW$175:$BW$178)</f>
        <v>0</v>
      </c>
      <c r="BX174" s="13">
        <f>SUM($BX$175:$BX$178)</f>
        <v>0</v>
      </c>
      <c r="BY174" s="13">
        <f>SUM($BY$175:$BY$178)</f>
        <v>0</v>
      </c>
      <c r="BZ174" s="13">
        <f>SUM($BZ$175:$BZ$178)</f>
        <v>0</v>
      </c>
      <c r="CA174" s="13">
        <f>SUM($CA$175:$CA$178)</f>
        <v>0</v>
      </c>
      <c r="CB174" s="13">
        <f>SUM($CB$175:$CB$178)</f>
        <v>0</v>
      </c>
      <c r="CC174" s="13">
        <f>SUM($CC$175:$CC$178)</f>
        <v>0</v>
      </c>
      <c r="CD174" s="13">
        <f>SUM($CD$175:$CD$178)</f>
        <v>0</v>
      </c>
      <c r="CE174" s="13">
        <f>SUM($CE$175:$CE$178)</f>
        <v>0</v>
      </c>
      <c r="CF174" s="13">
        <f>SUM($CF$175:$CF$178)</f>
        <v>0</v>
      </c>
      <c r="CG174" s="13">
        <f>SUM($CG$175:$CG$178)</f>
        <v>0</v>
      </c>
    </row>
    <row r="175" spans="1:85" ht="14.25" customHeight="1" outlineLevel="2" x14ac:dyDescent="0.25">
      <c r="A175" s="13"/>
      <c r="B175" s="13"/>
      <c r="C175" s="13" t="s">
        <v>99</v>
      </c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>
        <v>4900</v>
      </c>
      <c r="S175" s="20"/>
      <c r="T175" s="20">
        <v>5208.07</v>
      </c>
      <c r="U175" s="13">
        <v>12450</v>
      </c>
      <c r="V175" s="13">
        <v>12582.279999999999</v>
      </c>
      <c r="W175" s="13">
        <v>38208.959999999999</v>
      </c>
      <c r="X175" s="13">
        <v>27066.22</v>
      </c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</row>
    <row r="176" spans="1:85" ht="14.25" customHeight="1" outlineLevel="2" x14ac:dyDescent="0.25">
      <c r="A176" s="13"/>
      <c r="B176" s="13"/>
      <c r="C176" s="13" t="s">
        <v>95</v>
      </c>
      <c r="D176" s="20"/>
      <c r="E176" s="20"/>
      <c r="F176" s="20"/>
      <c r="G176" s="20"/>
      <c r="H176" s="20">
        <v>367.91</v>
      </c>
      <c r="I176" s="20"/>
      <c r="J176" s="20"/>
      <c r="K176" s="20">
        <v>76.8</v>
      </c>
      <c r="L176" s="20"/>
      <c r="M176" s="20"/>
      <c r="N176" s="20"/>
      <c r="O176" s="20"/>
      <c r="P176" s="20"/>
      <c r="Q176" s="20"/>
      <c r="R176" s="20"/>
      <c r="S176" s="20"/>
      <c r="T176" s="20">
        <v>175</v>
      </c>
      <c r="U176" s="13">
        <v>1004.6</v>
      </c>
      <c r="V176" s="13">
        <v>37871.96</v>
      </c>
      <c r="W176" s="13"/>
      <c r="X176" s="13">
        <v>9025.25</v>
      </c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</row>
    <row r="177" spans="1:85" ht="14.25" customHeight="1" outlineLevel="2" x14ac:dyDescent="0.25">
      <c r="A177" s="13"/>
      <c r="B177" s="13"/>
      <c r="C177" s="13" t="s">
        <v>77</v>
      </c>
      <c r="D177" s="20"/>
      <c r="E177" s="20"/>
      <c r="F177" s="20"/>
      <c r="G177" s="20"/>
      <c r="H177" s="20">
        <v>263.5</v>
      </c>
      <c r="I177" s="20"/>
      <c r="J177" s="20"/>
      <c r="K177" s="20"/>
      <c r="L177" s="20"/>
      <c r="M177" s="20"/>
      <c r="N177" s="20"/>
      <c r="O177" s="20">
        <v>206.61</v>
      </c>
      <c r="P177" s="20"/>
      <c r="Q177" s="20">
        <v>179.7</v>
      </c>
      <c r="R177" s="20"/>
      <c r="S177" s="20"/>
      <c r="T177" s="20">
        <v>521.9</v>
      </c>
      <c r="U177" s="13"/>
      <c r="V177" s="13">
        <v>2640.54</v>
      </c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</row>
    <row r="178" spans="1:85" ht="14.25" customHeight="1" outlineLevel="2" x14ac:dyDescent="0.25">
      <c r="A178" s="13"/>
      <c r="B178" s="13"/>
      <c r="C178" s="13" t="s">
        <v>25</v>
      </c>
      <c r="D178" s="20"/>
      <c r="E178" s="20">
        <v>194.99</v>
      </c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</row>
    <row r="179" spans="1:85" ht="14.25" customHeight="1" outlineLevel="1" x14ac:dyDescent="0.25">
      <c r="A179" s="13"/>
      <c r="B179" s="13" t="s">
        <v>100</v>
      </c>
      <c r="C179" s="13"/>
      <c r="D179" s="20">
        <f>SUM($D$180)</f>
        <v>0</v>
      </c>
      <c r="E179" s="20">
        <f>SUM($E$180)</f>
        <v>0</v>
      </c>
      <c r="F179" s="20">
        <f>SUM($F$180)</f>
        <v>0</v>
      </c>
      <c r="G179" s="20">
        <f>SUM($G$180)</f>
        <v>0</v>
      </c>
      <c r="H179" s="20">
        <f>SUM($H$180)</f>
        <v>0</v>
      </c>
      <c r="I179" s="20">
        <f>SUM($I$180)</f>
        <v>0</v>
      </c>
      <c r="J179" s="20">
        <f>SUM($J$180)</f>
        <v>0</v>
      </c>
      <c r="K179" s="20">
        <f>SUM($K$180)</f>
        <v>0</v>
      </c>
      <c r="L179" s="20">
        <f>SUM($L$180)</f>
        <v>0</v>
      </c>
      <c r="M179" s="20">
        <f>SUM($M$180)</f>
        <v>0</v>
      </c>
      <c r="N179" s="20">
        <f>SUM($N$180)</f>
        <v>0</v>
      </c>
      <c r="O179" s="20">
        <f>SUM($O$180)</f>
        <v>0</v>
      </c>
      <c r="P179" s="20">
        <f>SUM($P$180)</f>
        <v>0</v>
      </c>
      <c r="Q179" s="20">
        <f>SUM($Q$180)</f>
        <v>0</v>
      </c>
      <c r="R179" s="20">
        <f>SUM($R$180)</f>
        <v>0</v>
      </c>
      <c r="S179" s="20">
        <f>SUM($S$180)</f>
        <v>0</v>
      </c>
      <c r="T179" s="20">
        <f>SUM($T$180)</f>
        <v>0</v>
      </c>
      <c r="U179" s="13">
        <f>SUM($U$180)</f>
        <v>13000</v>
      </c>
      <c r="V179" s="13">
        <f>SUM($V$180)</f>
        <v>0</v>
      </c>
      <c r="W179" s="13">
        <f>SUM($W$180)</f>
        <v>0</v>
      </c>
      <c r="X179" s="13">
        <f>SUM($X$180)</f>
        <v>0</v>
      </c>
      <c r="Y179" s="13">
        <f>SUM($Y$180)</f>
        <v>0</v>
      </c>
      <c r="Z179" s="13">
        <f>SUM($Z$180)</f>
        <v>0</v>
      </c>
      <c r="AA179" s="13">
        <f>SUM($AA$180)</f>
        <v>0</v>
      </c>
      <c r="AB179" s="13">
        <f>SUM($AB$180)</f>
        <v>0</v>
      </c>
      <c r="AC179" s="13">
        <f>SUM($AC$180)</f>
        <v>0</v>
      </c>
      <c r="AD179" s="13">
        <f>SUM($AD$180)</f>
        <v>0</v>
      </c>
      <c r="AE179" s="13">
        <f>SUM($AE$180)</f>
        <v>0</v>
      </c>
      <c r="AF179" s="13">
        <f>SUM($AF$180)</f>
        <v>0</v>
      </c>
      <c r="AG179" s="13">
        <f>SUM($AG$180)</f>
        <v>0</v>
      </c>
      <c r="AH179" s="13">
        <f>SUM($AH$180)</f>
        <v>0</v>
      </c>
      <c r="AI179" s="13">
        <f>SUM($AI$180)</f>
        <v>0</v>
      </c>
      <c r="AJ179" s="13">
        <f>SUM($AJ$180)</f>
        <v>0</v>
      </c>
      <c r="AK179" s="13">
        <f>SUM($AK$180)</f>
        <v>0</v>
      </c>
      <c r="AL179" s="13">
        <f>SUM($AL$180)</f>
        <v>0</v>
      </c>
      <c r="AM179" s="13">
        <f>SUM($AM$180)</f>
        <v>0</v>
      </c>
      <c r="AN179" s="13">
        <f>SUM($AN$180)</f>
        <v>0</v>
      </c>
      <c r="AO179" s="13">
        <f>SUM($AO$180)</f>
        <v>0</v>
      </c>
      <c r="AP179" s="13">
        <f>SUM($AP$180)</f>
        <v>0</v>
      </c>
      <c r="AQ179" s="13">
        <f>SUM($AQ$180)</f>
        <v>0</v>
      </c>
      <c r="AR179" s="13">
        <f>SUM($AR$180)</f>
        <v>0</v>
      </c>
      <c r="AS179" s="13">
        <f>SUM($AS$180)</f>
        <v>0</v>
      </c>
      <c r="AT179" s="13">
        <f>SUM($AT$180)</f>
        <v>0</v>
      </c>
      <c r="AU179" s="13">
        <f>SUM($AU$180)</f>
        <v>0</v>
      </c>
      <c r="AV179" s="13">
        <f>SUM($AV$180)</f>
        <v>0</v>
      </c>
      <c r="AW179" s="13">
        <f>SUM($AW$180)</f>
        <v>0</v>
      </c>
      <c r="AX179" s="13">
        <f>SUM($AX$180)</f>
        <v>0</v>
      </c>
      <c r="AY179" s="13">
        <f>SUM($AY$180)</f>
        <v>0</v>
      </c>
      <c r="AZ179" s="13">
        <f>SUM($AZ$180)</f>
        <v>0</v>
      </c>
      <c r="BA179" s="13">
        <f>SUM($BA$180)</f>
        <v>0</v>
      </c>
      <c r="BB179" s="13">
        <f>SUM($BB$180)</f>
        <v>0</v>
      </c>
      <c r="BC179" s="13">
        <f>SUM($BC$180)</f>
        <v>0</v>
      </c>
      <c r="BD179" s="13">
        <f>SUM($BD$180)</f>
        <v>0</v>
      </c>
      <c r="BE179" s="13">
        <f>SUM($BE$180)</f>
        <v>0</v>
      </c>
      <c r="BF179" s="13">
        <f>SUM($BF$180)</f>
        <v>0</v>
      </c>
      <c r="BG179" s="13">
        <f>SUM($BG$180)</f>
        <v>0</v>
      </c>
      <c r="BH179" s="13">
        <f>SUM($BH$180)</f>
        <v>0</v>
      </c>
      <c r="BI179" s="13">
        <f>SUM($BI$180)</f>
        <v>0</v>
      </c>
      <c r="BJ179" s="13">
        <f>SUM($BJ$180)</f>
        <v>0</v>
      </c>
      <c r="BK179" s="13">
        <f>SUM($BK$180)</f>
        <v>0</v>
      </c>
      <c r="BL179" s="13">
        <f>SUM($BL$180)</f>
        <v>0</v>
      </c>
      <c r="BM179" s="13">
        <f>SUM($BM$180)</f>
        <v>0</v>
      </c>
      <c r="BN179" s="13">
        <f>SUM($BN$180)</f>
        <v>0</v>
      </c>
      <c r="BO179" s="13">
        <f>SUM($BO$180)</f>
        <v>0</v>
      </c>
      <c r="BP179" s="13">
        <f>SUM($BP$180)</f>
        <v>0</v>
      </c>
      <c r="BQ179" s="13">
        <f>SUM($BQ$180)</f>
        <v>0</v>
      </c>
      <c r="BR179" s="13">
        <f>SUM($BR$180)</f>
        <v>0</v>
      </c>
      <c r="BS179" s="13">
        <f>SUM($BS$180)</f>
        <v>0</v>
      </c>
      <c r="BT179" s="13">
        <f>SUM($BT$180)</f>
        <v>0</v>
      </c>
      <c r="BU179" s="13">
        <f>SUM($BU$180)</f>
        <v>0</v>
      </c>
      <c r="BV179" s="13">
        <f>SUM($BV$180)</f>
        <v>0</v>
      </c>
      <c r="BW179" s="13">
        <f>SUM($BW$180)</f>
        <v>0</v>
      </c>
      <c r="BX179" s="13">
        <f>SUM($BX$180)</f>
        <v>0</v>
      </c>
      <c r="BY179" s="13">
        <f>SUM($BY$180)</f>
        <v>0</v>
      </c>
      <c r="BZ179" s="13">
        <f>SUM($BZ$180)</f>
        <v>0</v>
      </c>
      <c r="CA179" s="13">
        <f>SUM($CA$180)</f>
        <v>0</v>
      </c>
      <c r="CB179" s="13">
        <f>SUM($CB$180)</f>
        <v>0</v>
      </c>
      <c r="CC179" s="13">
        <f>SUM($CC$180)</f>
        <v>0</v>
      </c>
      <c r="CD179" s="13">
        <f>SUM($CD$180)</f>
        <v>0</v>
      </c>
      <c r="CE179" s="13">
        <f>SUM($CE$180)</f>
        <v>0</v>
      </c>
      <c r="CF179" s="13">
        <f>SUM($CF$180)</f>
        <v>0</v>
      </c>
      <c r="CG179" s="13">
        <f>SUM($CG$180)</f>
        <v>0</v>
      </c>
    </row>
    <row r="180" spans="1:85" ht="14.25" customHeight="1" outlineLevel="2" x14ac:dyDescent="0.25">
      <c r="A180" s="13"/>
      <c r="B180" s="13"/>
      <c r="C180" s="13" t="s">
        <v>98</v>
      </c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13">
        <v>13000</v>
      </c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</row>
    <row r="181" spans="1:85" ht="14.25" customHeight="1" outlineLevel="1" x14ac:dyDescent="0.25">
      <c r="A181" s="13"/>
      <c r="B181" s="13" t="s">
        <v>17</v>
      </c>
      <c r="C181" s="13"/>
      <c r="D181" s="20">
        <f>SUM($D$182:$D$185)</f>
        <v>0</v>
      </c>
      <c r="E181" s="20">
        <f>SUM($E$182:$E$185)</f>
        <v>99.99</v>
      </c>
      <c r="F181" s="20">
        <f>SUM($F$182:$F$185)</f>
        <v>0</v>
      </c>
      <c r="G181" s="20">
        <f>SUM($G$182:$G$185)</f>
        <v>1471.4299999999998</v>
      </c>
      <c r="H181" s="20">
        <f>SUM($H$182:$H$185)</f>
        <v>0</v>
      </c>
      <c r="I181" s="20">
        <f>SUM($I$182:$I$185)</f>
        <v>0</v>
      </c>
      <c r="J181" s="20">
        <f>SUM($J$182:$J$185)</f>
        <v>0</v>
      </c>
      <c r="K181" s="20">
        <f>SUM($K$182:$K$185)</f>
        <v>59.93</v>
      </c>
      <c r="L181" s="20">
        <f>SUM($L$182:$L$185)</f>
        <v>0</v>
      </c>
      <c r="M181" s="20">
        <f>SUM($M$182:$M$185)</f>
        <v>0</v>
      </c>
      <c r="N181" s="20">
        <f>SUM($N$182:$N$185)</f>
        <v>0</v>
      </c>
      <c r="O181" s="20">
        <f>SUM($O$182:$O$185)</f>
        <v>0</v>
      </c>
      <c r="P181" s="20">
        <f>SUM($P$182:$P$185)</f>
        <v>0</v>
      </c>
      <c r="Q181" s="20">
        <f>SUM($Q$182:$Q$185)</f>
        <v>0</v>
      </c>
      <c r="R181" s="20">
        <f>SUM($R$182:$R$185)</f>
        <v>0</v>
      </c>
      <c r="S181" s="20">
        <f>SUM($S$182:$S$185)</f>
        <v>0</v>
      </c>
      <c r="T181" s="20">
        <f>SUM($T$182:$T$185)</f>
        <v>0</v>
      </c>
      <c r="U181" s="13">
        <f>SUM($U$182:$U$185)</f>
        <v>298</v>
      </c>
      <c r="V181" s="13">
        <f>SUM($V$182:$V$185)</f>
        <v>0</v>
      </c>
      <c r="W181" s="13">
        <f>SUM($W$182:$W$185)</f>
        <v>0</v>
      </c>
      <c r="X181" s="13">
        <f>SUM($X$182:$X$185)</f>
        <v>0</v>
      </c>
      <c r="Y181" s="13">
        <f>SUM($Y$182:$Y$185)</f>
        <v>0</v>
      </c>
      <c r="Z181" s="13">
        <f>SUM($Z$182:$Z$185)</f>
        <v>0</v>
      </c>
      <c r="AA181" s="13">
        <f>SUM($AA$182:$AA$185)</f>
        <v>0</v>
      </c>
      <c r="AB181" s="13">
        <f>SUM($AB$182:$AB$185)</f>
        <v>0</v>
      </c>
      <c r="AC181" s="13">
        <f>SUM($AC$182:$AC$185)</f>
        <v>0</v>
      </c>
      <c r="AD181" s="13">
        <f>SUM($AD$182:$AD$185)</f>
        <v>0</v>
      </c>
      <c r="AE181" s="13">
        <f>SUM($AE$182:$AE$185)</f>
        <v>0</v>
      </c>
      <c r="AF181" s="13">
        <f>SUM($AF$182:$AF$185)</f>
        <v>0</v>
      </c>
      <c r="AG181" s="13">
        <f>SUM($AG$182:$AG$185)</f>
        <v>0</v>
      </c>
      <c r="AH181" s="13">
        <f>SUM($AH$182:$AH$185)</f>
        <v>0</v>
      </c>
      <c r="AI181" s="13">
        <f>SUM($AI$182:$AI$185)</f>
        <v>0</v>
      </c>
      <c r="AJ181" s="13">
        <f>SUM($AJ$182:$AJ$185)</f>
        <v>0</v>
      </c>
      <c r="AK181" s="13">
        <f>SUM($AK$182:$AK$185)</f>
        <v>0</v>
      </c>
      <c r="AL181" s="13">
        <f>SUM($AL$182:$AL$185)</f>
        <v>0</v>
      </c>
      <c r="AM181" s="13">
        <f>SUM($AM$182:$AM$185)</f>
        <v>0</v>
      </c>
      <c r="AN181" s="13">
        <f>SUM($AN$182:$AN$185)</f>
        <v>0</v>
      </c>
      <c r="AO181" s="13">
        <f>SUM($AO$182:$AO$185)</f>
        <v>0</v>
      </c>
      <c r="AP181" s="13">
        <f>SUM($AP$182:$AP$185)</f>
        <v>0</v>
      </c>
      <c r="AQ181" s="13">
        <f>SUM($AQ$182:$AQ$185)</f>
        <v>0</v>
      </c>
      <c r="AR181" s="13">
        <f>SUM($AR$182:$AR$185)</f>
        <v>0</v>
      </c>
      <c r="AS181" s="13">
        <f>SUM($AS$182:$AS$185)</f>
        <v>0</v>
      </c>
      <c r="AT181" s="13">
        <f>SUM($AT$182:$AT$185)</f>
        <v>0</v>
      </c>
      <c r="AU181" s="13">
        <f>SUM($AU$182:$AU$185)</f>
        <v>0</v>
      </c>
      <c r="AV181" s="13">
        <f>SUM($AV$182:$AV$185)</f>
        <v>0</v>
      </c>
      <c r="AW181" s="13">
        <f>SUM($AW$182:$AW$185)</f>
        <v>0</v>
      </c>
      <c r="AX181" s="13">
        <f>SUM($AX$182:$AX$185)</f>
        <v>0</v>
      </c>
      <c r="AY181" s="13">
        <f>SUM($AY$182:$AY$185)</f>
        <v>0</v>
      </c>
      <c r="AZ181" s="13">
        <f>SUM($AZ$182:$AZ$185)</f>
        <v>0</v>
      </c>
      <c r="BA181" s="13">
        <f>SUM($BA$182:$BA$185)</f>
        <v>0</v>
      </c>
      <c r="BB181" s="13">
        <f>SUM($BB$182:$BB$185)</f>
        <v>0</v>
      </c>
      <c r="BC181" s="13">
        <f>SUM($BC$182:$BC$185)</f>
        <v>0</v>
      </c>
      <c r="BD181" s="13">
        <f>SUM($BD$182:$BD$185)</f>
        <v>0</v>
      </c>
      <c r="BE181" s="13">
        <f>SUM($BE$182:$BE$185)</f>
        <v>0</v>
      </c>
      <c r="BF181" s="13">
        <f>SUM($BF$182:$BF$185)</f>
        <v>0</v>
      </c>
      <c r="BG181" s="13">
        <f>SUM($BG$182:$BG$185)</f>
        <v>0</v>
      </c>
      <c r="BH181" s="13">
        <f>SUM($BH$182:$BH$185)</f>
        <v>0</v>
      </c>
      <c r="BI181" s="13">
        <f>SUM($BI$182:$BI$185)</f>
        <v>0</v>
      </c>
      <c r="BJ181" s="13">
        <f>SUM($BJ$182:$BJ$185)</f>
        <v>0</v>
      </c>
      <c r="BK181" s="13">
        <f>SUM($BK$182:$BK$185)</f>
        <v>0</v>
      </c>
      <c r="BL181" s="13">
        <f>SUM($BL$182:$BL$185)</f>
        <v>0</v>
      </c>
      <c r="BM181" s="13">
        <f>SUM($BM$182:$BM$185)</f>
        <v>0</v>
      </c>
      <c r="BN181" s="13">
        <f>SUM($BN$182:$BN$185)</f>
        <v>0</v>
      </c>
      <c r="BO181" s="13">
        <f>SUM($BO$182:$BO$185)</f>
        <v>0</v>
      </c>
      <c r="BP181" s="13">
        <f>SUM($BP$182:$BP$185)</f>
        <v>0</v>
      </c>
      <c r="BQ181" s="13">
        <f>SUM($BQ$182:$BQ$185)</f>
        <v>0</v>
      </c>
      <c r="BR181" s="13">
        <f>SUM($BR$182:$BR$185)</f>
        <v>0</v>
      </c>
      <c r="BS181" s="13">
        <f>SUM($BS$182:$BS$185)</f>
        <v>0</v>
      </c>
      <c r="BT181" s="13">
        <f>SUM($BT$182:$BT$185)</f>
        <v>0</v>
      </c>
      <c r="BU181" s="13">
        <f>SUM($BU$182:$BU$185)</f>
        <v>0</v>
      </c>
      <c r="BV181" s="13">
        <f>SUM($BV$182:$BV$185)</f>
        <v>0</v>
      </c>
      <c r="BW181" s="13">
        <f>SUM($BW$182:$BW$185)</f>
        <v>0</v>
      </c>
      <c r="BX181" s="13">
        <f>SUM($BX$182:$BX$185)</f>
        <v>0</v>
      </c>
      <c r="BY181" s="13">
        <f>SUM($BY$182:$BY$185)</f>
        <v>0</v>
      </c>
      <c r="BZ181" s="13">
        <f>SUM($BZ$182:$BZ$185)</f>
        <v>0</v>
      </c>
      <c r="CA181" s="13">
        <f>SUM($CA$182:$CA$185)</f>
        <v>0</v>
      </c>
      <c r="CB181" s="13">
        <f>SUM($CB$182:$CB$185)</f>
        <v>0</v>
      </c>
      <c r="CC181" s="13">
        <f>SUM($CC$182:$CC$185)</f>
        <v>0</v>
      </c>
      <c r="CD181" s="13">
        <f>SUM($CD$182:$CD$185)</f>
        <v>0</v>
      </c>
      <c r="CE181" s="13">
        <f>SUM($CE$182:$CE$185)</f>
        <v>0</v>
      </c>
      <c r="CF181" s="13">
        <f>SUM($CF$182:$CF$185)</f>
        <v>0</v>
      </c>
      <c r="CG181" s="13">
        <f>SUM($CG$182:$CG$185)</f>
        <v>0</v>
      </c>
    </row>
    <row r="182" spans="1:85" ht="14.25" customHeight="1" outlineLevel="2" x14ac:dyDescent="0.25">
      <c r="A182" s="13"/>
      <c r="B182" s="13"/>
      <c r="C182" s="13" t="s">
        <v>33</v>
      </c>
      <c r="D182" s="20"/>
      <c r="E182" s="20"/>
      <c r="F182" s="20"/>
      <c r="G182" s="20">
        <v>852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13">
        <v>298</v>
      </c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</row>
    <row r="183" spans="1:85" ht="14.25" customHeight="1" outlineLevel="2" x14ac:dyDescent="0.25">
      <c r="A183" s="13"/>
      <c r="B183" s="13"/>
      <c r="C183" s="13" t="s">
        <v>77</v>
      </c>
      <c r="D183" s="20"/>
      <c r="E183" s="20"/>
      <c r="F183" s="20"/>
      <c r="G183" s="20"/>
      <c r="H183" s="20"/>
      <c r="I183" s="20"/>
      <c r="J183" s="20"/>
      <c r="K183" s="20">
        <v>59.93</v>
      </c>
      <c r="L183" s="20"/>
      <c r="M183" s="20"/>
      <c r="N183" s="20"/>
      <c r="O183" s="20"/>
      <c r="P183" s="20"/>
      <c r="Q183" s="20"/>
      <c r="R183" s="20"/>
      <c r="S183" s="20"/>
      <c r="T183" s="20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</row>
    <row r="184" spans="1:85" ht="14.25" customHeight="1" outlineLevel="2" x14ac:dyDescent="0.25">
      <c r="A184" s="13"/>
      <c r="B184" s="13"/>
      <c r="C184" s="13" t="s">
        <v>20</v>
      </c>
      <c r="D184" s="20"/>
      <c r="E184" s="20"/>
      <c r="F184" s="20"/>
      <c r="G184" s="20">
        <v>619.42999999999995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</row>
    <row r="185" spans="1:85" ht="14.25" customHeight="1" outlineLevel="2" x14ac:dyDescent="0.25">
      <c r="A185" s="13"/>
      <c r="B185" s="13"/>
      <c r="C185" s="13" t="s">
        <v>96</v>
      </c>
      <c r="D185" s="20"/>
      <c r="E185" s="20">
        <v>99.99</v>
      </c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</row>
    <row r="186" spans="1:85" ht="14.25" customHeight="1" outlineLevel="1" x14ac:dyDescent="0.25">
      <c r="A186" s="13"/>
      <c r="B186" s="13" t="s">
        <v>65</v>
      </c>
      <c r="C186" s="13"/>
      <c r="D186" s="20">
        <f>SUM($D$187)</f>
        <v>0</v>
      </c>
      <c r="E186" s="20">
        <f>SUM($E$187)</f>
        <v>0</v>
      </c>
      <c r="F186" s="20">
        <f>SUM($F$187)</f>
        <v>0</v>
      </c>
      <c r="G186" s="20">
        <f>SUM($G$187)</f>
        <v>178.02</v>
      </c>
      <c r="H186" s="20">
        <f>SUM($H$187)</f>
        <v>3013.39</v>
      </c>
      <c r="I186" s="20">
        <f>SUM($I$187)</f>
        <v>161.63</v>
      </c>
      <c r="J186" s="20">
        <f>SUM($J$187)</f>
        <v>274.12</v>
      </c>
      <c r="K186" s="20">
        <f>SUM($K$187)</f>
        <v>145.35</v>
      </c>
      <c r="L186" s="20">
        <f>SUM($L$187)</f>
        <v>179</v>
      </c>
      <c r="M186" s="20">
        <f>SUM($M$187)</f>
        <v>0</v>
      </c>
      <c r="N186" s="20">
        <f>SUM($N$187)</f>
        <v>0</v>
      </c>
      <c r="O186" s="20">
        <f>SUM($O$187)</f>
        <v>0</v>
      </c>
      <c r="P186" s="20">
        <f>SUM($P$187)</f>
        <v>0</v>
      </c>
      <c r="Q186" s="20">
        <f>SUM($Q$187)</f>
        <v>0</v>
      </c>
      <c r="R186" s="20">
        <f>SUM($R$187)</f>
        <v>0</v>
      </c>
      <c r="S186" s="20">
        <f>SUM($S$187)</f>
        <v>39.880000000000003</v>
      </c>
      <c r="T186" s="20">
        <f>SUM($T$187)</f>
        <v>0</v>
      </c>
      <c r="U186" s="13">
        <f>SUM($U$187)</f>
        <v>0</v>
      </c>
      <c r="V186" s="13">
        <f>SUM($V$187)</f>
        <v>0</v>
      </c>
      <c r="W186" s="13">
        <f>SUM($W$187)</f>
        <v>0</v>
      </c>
      <c r="X186" s="13">
        <f>SUM($X$187)</f>
        <v>0</v>
      </c>
      <c r="Y186" s="13">
        <f>SUM($Y$187)</f>
        <v>0</v>
      </c>
      <c r="Z186" s="13">
        <f>SUM($Z$187)</f>
        <v>0</v>
      </c>
      <c r="AA186" s="13">
        <f>SUM($AA$187)</f>
        <v>0</v>
      </c>
      <c r="AB186" s="13">
        <f>SUM($AB$187)</f>
        <v>0</v>
      </c>
      <c r="AC186" s="13">
        <f>SUM($AC$187)</f>
        <v>0</v>
      </c>
      <c r="AD186" s="13">
        <f>SUM($AD$187)</f>
        <v>0</v>
      </c>
      <c r="AE186" s="13">
        <f>SUM($AE$187)</f>
        <v>0</v>
      </c>
      <c r="AF186" s="13">
        <f>SUM($AF$187)</f>
        <v>0</v>
      </c>
      <c r="AG186" s="13">
        <f>SUM($AG$187)</f>
        <v>0</v>
      </c>
      <c r="AH186" s="13">
        <f>SUM($AH$187)</f>
        <v>0</v>
      </c>
      <c r="AI186" s="13">
        <f>SUM($AI$187)</f>
        <v>0</v>
      </c>
      <c r="AJ186" s="13">
        <f>SUM($AJ$187)</f>
        <v>0</v>
      </c>
      <c r="AK186" s="13">
        <f>SUM($AK$187)</f>
        <v>0</v>
      </c>
      <c r="AL186" s="13">
        <f>SUM($AL$187)</f>
        <v>0</v>
      </c>
      <c r="AM186" s="13">
        <f>SUM($AM$187)</f>
        <v>0</v>
      </c>
      <c r="AN186" s="13">
        <f>SUM($AN$187)</f>
        <v>0</v>
      </c>
      <c r="AO186" s="13">
        <f>SUM($AO$187)</f>
        <v>0</v>
      </c>
      <c r="AP186" s="13">
        <f>SUM($AP$187)</f>
        <v>0</v>
      </c>
      <c r="AQ186" s="13">
        <f>SUM($AQ$187)</f>
        <v>0</v>
      </c>
      <c r="AR186" s="13">
        <f>SUM($AR$187)</f>
        <v>0</v>
      </c>
      <c r="AS186" s="13">
        <f>SUM($AS$187)</f>
        <v>0</v>
      </c>
      <c r="AT186" s="13">
        <f>SUM($AT$187)</f>
        <v>0</v>
      </c>
      <c r="AU186" s="13">
        <f>SUM($AU$187)</f>
        <v>0</v>
      </c>
      <c r="AV186" s="13">
        <f>SUM($AV$187)</f>
        <v>0</v>
      </c>
      <c r="AW186" s="13">
        <f>SUM($AW$187)</f>
        <v>0</v>
      </c>
      <c r="AX186" s="13">
        <f>SUM($AX$187)</f>
        <v>0</v>
      </c>
      <c r="AY186" s="13">
        <f>SUM($AY$187)</f>
        <v>0</v>
      </c>
      <c r="AZ186" s="13">
        <f>SUM($AZ$187)</f>
        <v>0</v>
      </c>
      <c r="BA186" s="13">
        <f>SUM($BA$187)</f>
        <v>0</v>
      </c>
      <c r="BB186" s="13">
        <f>SUM($BB$187)</f>
        <v>0</v>
      </c>
      <c r="BC186" s="13">
        <f>SUM($BC$187)</f>
        <v>0</v>
      </c>
      <c r="BD186" s="13">
        <f>SUM($BD$187)</f>
        <v>0</v>
      </c>
      <c r="BE186" s="13">
        <f>SUM($BE$187)</f>
        <v>0</v>
      </c>
      <c r="BF186" s="13">
        <f>SUM($BF$187)</f>
        <v>0</v>
      </c>
      <c r="BG186" s="13">
        <f>SUM($BG$187)</f>
        <v>0</v>
      </c>
      <c r="BH186" s="13">
        <f>SUM($BH$187)</f>
        <v>0</v>
      </c>
      <c r="BI186" s="13">
        <f>SUM($BI$187)</f>
        <v>0</v>
      </c>
      <c r="BJ186" s="13">
        <f>SUM($BJ$187)</f>
        <v>0</v>
      </c>
      <c r="BK186" s="13">
        <f>SUM($BK$187)</f>
        <v>0</v>
      </c>
      <c r="BL186" s="13">
        <f>SUM($BL$187)</f>
        <v>0</v>
      </c>
      <c r="BM186" s="13">
        <f>SUM($BM$187)</f>
        <v>0</v>
      </c>
      <c r="BN186" s="13">
        <f>SUM($BN$187)</f>
        <v>0</v>
      </c>
      <c r="BO186" s="13">
        <f>SUM($BO$187)</f>
        <v>0</v>
      </c>
      <c r="BP186" s="13">
        <f>SUM($BP$187)</f>
        <v>0</v>
      </c>
      <c r="BQ186" s="13">
        <f>SUM($BQ$187)</f>
        <v>0</v>
      </c>
      <c r="BR186" s="13">
        <f>SUM($BR$187)</f>
        <v>0</v>
      </c>
      <c r="BS186" s="13">
        <f>SUM($BS$187)</f>
        <v>0</v>
      </c>
      <c r="BT186" s="13">
        <f>SUM($BT$187)</f>
        <v>0</v>
      </c>
      <c r="BU186" s="13">
        <f>SUM($BU$187)</f>
        <v>0</v>
      </c>
      <c r="BV186" s="13">
        <f>SUM($BV$187)</f>
        <v>0</v>
      </c>
      <c r="BW186" s="13">
        <f>SUM($BW$187)</f>
        <v>0</v>
      </c>
      <c r="BX186" s="13">
        <f>SUM($BX$187)</f>
        <v>0</v>
      </c>
      <c r="BY186" s="13">
        <f>SUM($BY$187)</f>
        <v>0</v>
      </c>
      <c r="BZ186" s="13">
        <f>SUM($BZ$187)</f>
        <v>0</v>
      </c>
      <c r="CA186" s="13">
        <f>SUM($CA$187)</f>
        <v>0</v>
      </c>
      <c r="CB186" s="13">
        <f>SUM($CB$187)</f>
        <v>0</v>
      </c>
      <c r="CC186" s="13">
        <f>SUM($CC$187)</f>
        <v>0</v>
      </c>
      <c r="CD186" s="13">
        <f>SUM($CD$187)</f>
        <v>0</v>
      </c>
      <c r="CE186" s="13">
        <f>SUM($CE$187)</f>
        <v>0</v>
      </c>
      <c r="CF186" s="13">
        <f>SUM($CF$187)</f>
        <v>0</v>
      </c>
      <c r="CG186" s="13">
        <f>SUM($CG$187)</f>
        <v>0</v>
      </c>
    </row>
    <row r="187" spans="1:85" ht="14.25" customHeight="1" outlineLevel="2" x14ac:dyDescent="0.25">
      <c r="A187" s="13"/>
      <c r="B187" s="13"/>
      <c r="C187" s="13" t="s">
        <v>20</v>
      </c>
      <c r="D187" s="20"/>
      <c r="E187" s="20"/>
      <c r="F187" s="20"/>
      <c r="G187" s="20">
        <v>178.02</v>
      </c>
      <c r="H187" s="20">
        <v>3013.39</v>
      </c>
      <c r="I187" s="20">
        <v>161.63</v>
      </c>
      <c r="J187" s="20">
        <v>274.12</v>
      </c>
      <c r="K187" s="20">
        <v>145.35</v>
      </c>
      <c r="L187" s="20">
        <v>179</v>
      </c>
      <c r="M187" s="20"/>
      <c r="N187" s="20"/>
      <c r="O187" s="20"/>
      <c r="P187" s="20"/>
      <c r="Q187" s="20"/>
      <c r="R187" s="20"/>
      <c r="S187" s="20">
        <v>39.880000000000003</v>
      </c>
      <c r="T187" s="20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</row>
    <row r="188" spans="1:85" ht="14.25" customHeight="1" x14ac:dyDescent="0.25">
      <c r="A188" s="19" t="s">
        <v>101</v>
      </c>
      <c r="D188" s="20">
        <f>SUM($D$189,$D$193,)</f>
        <v>0</v>
      </c>
      <c r="E188" s="20">
        <f>SUM($E$189,$E$193,)</f>
        <v>0</v>
      </c>
      <c r="F188" s="20">
        <f>SUM($F$189,$F$193,)</f>
        <v>0</v>
      </c>
      <c r="G188" s="20">
        <f>SUM($G$189,$G$193,)</f>
        <v>0</v>
      </c>
      <c r="H188" s="20">
        <f>SUM($H$189,$H$193,)</f>
        <v>0</v>
      </c>
      <c r="I188" s="20">
        <f>SUM($I$189,$I$193,)</f>
        <v>0</v>
      </c>
      <c r="J188" s="20">
        <f>SUM($J$189,$J$193,)</f>
        <v>0</v>
      </c>
      <c r="K188" s="20">
        <f>SUM($K$189,$K$193,)</f>
        <v>0</v>
      </c>
      <c r="L188" s="20">
        <f>SUM($L$189,$L$193,)</f>
        <v>0</v>
      </c>
      <c r="M188" s="20">
        <f>SUM($M$189,$M$193,)</f>
        <v>0</v>
      </c>
      <c r="N188" s="20">
        <f>SUM($N$189,$N$193,)</f>
        <v>0</v>
      </c>
      <c r="O188" s="20">
        <f>SUM($O$189,$O$193,)</f>
        <v>0</v>
      </c>
      <c r="P188" s="20">
        <f>SUM($P$189,$P$193,)</f>
        <v>0</v>
      </c>
      <c r="Q188" s="20">
        <f>SUM($Q$189,$Q$193,)</f>
        <v>0</v>
      </c>
      <c r="R188" s="20">
        <f>SUM($R$189,$R$193,)</f>
        <v>0</v>
      </c>
      <c r="S188" s="20">
        <f>SUM($S$189,$S$193,)</f>
        <v>0</v>
      </c>
      <c r="T188" s="20">
        <f>SUM($T$189,$T$193,)</f>
        <v>338.26</v>
      </c>
      <c r="U188" s="19">
        <f>SUM($U$189,$U$193,)</f>
        <v>528.29</v>
      </c>
      <c r="V188" s="19">
        <f>SUM($V$189,$V$193,)</f>
        <v>2663.0699999999997</v>
      </c>
      <c r="W188" s="19">
        <f>SUM($W$189,$W$193,)</f>
        <v>5548.1399999999994</v>
      </c>
      <c r="X188" s="19">
        <f>SUM($X$189,$X$193,)</f>
        <v>7401.2600000000011</v>
      </c>
      <c r="Y188" s="19">
        <f>SUM($Y$189,$Y$193,)</f>
        <v>10479.32</v>
      </c>
      <c r="Z188" s="19">
        <f>SUM($Z$189,$Z$193,)</f>
        <v>4828.28</v>
      </c>
      <c r="AA188" s="19">
        <f>SUM($AA$189,$AA$193,)</f>
        <v>0</v>
      </c>
      <c r="AB188" s="19">
        <f>SUM($AB$189,$AB$193,)</f>
        <v>0</v>
      </c>
      <c r="AC188" s="19">
        <f>SUM($AC$189,$AC$193,)</f>
        <v>0</v>
      </c>
      <c r="AD188" s="19">
        <f>SUM($AD$189,$AD$193,)</f>
        <v>0</v>
      </c>
      <c r="AE188" s="19">
        <f>SUM($AE$189,$AE$193,)</f>
        <v>0</v>
      </c>
      <c r="AF188" s="19">
        <f>SUM($AF$189,$AF$193,)</f>
        <v>0</v>
      </c>
      <c r="AG188" s="19">
        <f>SUM($AG$189,$AG$193,)</f>
        <v>0</v>
      </c>
      <c r="AH188" s="19">
        <f>SUM($AH$189,$AH$193,)</f>
        <v>0</v>
      </c>
      <c r="AI188" s="19">
        <f>SUM($AI$189,$AI$193,)</f>
        <v>0</v>
      </c>
      <c r="AJ188" s="19">
        <f>SUM($AJ$189,$AJ$193,)</f>
        <v>0</v>
      </c>
      <c r="AK188" s="19">
        <f>SUM($AK$189,$AK$193,)</f>
        <v>0</v>
      </c>
      <c r="AL188" s="19">
        <f>SUM($AL$189,$AL$193,)</f>
        <v>0</v>
      </c>
      <c r="AM188" s="19">
        <f>SUM($AM$189,$AM$193,)</f>
        <v>0</v>
      </c>
      <c r="AN188" s="19">
        <f>SUM($AN$189,$AN$193,)</f>
        <v>0</v>
      </c>
      <c r="AO188" s="19">
        <f>SUM($AO$189,$AO$193,)</f>
        <v>0</v>
      </c>
      <c r="AP188" s="19">
        <f>SUM($AP$189,$AP$193,)</f>
        <v>0</v>
      </c>
      <c r="AQ188" s="19">
        <f>SUM($AQ$189,$AQ$193,)</f>
        <v>0</v>
      </c>
      <c r="AR188" s="19">
        <f>SUM($AR$189,$AR$193,)</f>
        <v>0</v>
      </c>
      <c r="AS188" s="19">
        <f>SUM($AS$189,$AS$193,)</f>
        <v>0</v>
      </c>
      <c r="AT188" s="19">
        <f>SUM($AT$189,$AT$193,)</f>
        <v>0</v>
      </c>
      <c r="AU188" s="19">
        <f>SUM($AU$189,$AU$193,)</f>
        <v>0</v>
      </c>
      <c r="AV188" s="19">
        <f>SUM($AV$189,$AV$193,)</f>
        <v>0</v>
      </c>
      <c r="AW188" s="19">
        <f>SUM($AW$189,$AW$193,)</f>
        <v>0</v>
      </c>
      <c r="AX188" s="19">
        <f>SUM($AX$189,$AX$193,)</f>
        <v>0</v>
      </c>
      <c r="AY188" s="19">
        <f>SUM($AY$189,$AY$193,)</f>
        <v>0</v>
      </c>
      <c r="AZ188" s="19">
        <f>SUM($AZ$189,$AZ$193,)</f>
        <v>0</v>
      </c>
      <c r="BA188" s="19">
        <f>SUM($BA$189,$BA$193,)</f>
        <v>0</v>
      </c>
      <c r="BB188" s="19">
        <f>SUM($BB$189,$BB$193,)</f>
        <v>0</v>
      </c>
      <c r="BC188" s="19">
        <f>SUM($BC$189,$BC$193,)</f>
        <v>0</v>
      </c>
      <c r="BD188" s="19">
        <f>SUM($BD$189,$BD$193,)</f>
        <v>0</v>
      </c>
      <c r="BE188" s="19">
        <f>SUM($BE$189,$BE$193,)</f>
        <v>0</v>
      </c>
      <c r="BF188" s="19">
        <f>SUM($BF$189,$BF$193,)</f>
        <v>0</v>
      </c>
      <c r="BG188" s="19">
        <f>SUM($BG$189,$BG$193,)</f>
        <v>0</v>
      </c>
      <c r="BH188" s="19">
        <f>SUM($BH$189,$BH$193,)</f>
        <v>0</v>
      </c>
      <c r="BI188" s="19">
        <f>SUM($BI$189,$BI$193,)</f>
        <v>0</v>
      </c>
      <c r="BJ188" s="19">
        <f>SUM($BJ$189,$BJ$193,)</f>
        <v>0</v>
      </c>
      <c r="BK188" s="19">
        <f>SUM($BK$189,$BK$193,)</f>
        <v>0</v>
      </c>
      <c r="BL188" s="19">
        <f>SUM($BL$189,$BL$193,)</f>
        <v>0</v>
      </c>
      <c r="BM188" s="19">
        <f>SUM($BM$189,$BM$193,)</f>
        <v>0</v>
      </c>
      <c r="BN188" s="19">
        <f>SUM($BN$189,$BN$193,)</f>
        <v>0</v>
      </c>
      <c r="BO188" s="19">
        <f>SUM($BO$189,$BO$193,)</f>
        <v>0</v>
      </c>
      <c r="BP188" s="19">
        <f>SUM($BP$189,$BP$193,)</f>
        <v>0</v>
      </c>
      <c r="BQ188" s="19">
        <f>SUM($BQ$189,$BQ$193,)</f>
        <v>0</v>
      </c>
      <c r="BR188" s="19">
        <f>SUM($BR$189,$BR$193,)</f>
        <v>0</v>
      </c>
      <c r="BS188" s="19">
        <f>SUM($BS$189,$BS$193,)</f>
        <v>0</v>
      </c>
      <c r="BT188" s="19">
        <f>SUM($BT$189,$BT$193,)</f>
        <v>0</v>
      </c>
      <c r="BU188" s="19">
        <f>SUM($BU$189,$BU$193,)</f>
        <v>0</v>
      </c>
      <c r="BV188" s="19">
        <f>SUM($BV$189,$BV$193,)</f>
        <v>0</v>
      </c>
      <c r="BW188" s="19">
        <f>SUM($BW$189,$BW$193,)</f>
        <v>0</v>
      </c>
      <c r="BX188" s="19">
        <f>SUM($BX$189,$BX$193,)</f>
        <v>0</v>
      </c>
      <c r="BY188" s="19">
        <f>SUM($BY$189,$BY$193,)</f>
        <v>0</v>
      </c>
      <c r="BZ188" s="19">
        <f>SUM($BZ$189,$BZ$193,)</f>
        <v>0</v>
      </c>
      <c r="CA188" s="19">
        <f>SUM($CA$189,$CA$193,)</f>
        <v>0</v>
      </c>
      <c r="CB188" s="19">
        <f>SUM($CB$189,$CB$193,)</f>
        <v>0</v>
      </c>
      <c r="CC188" s="19">
        <f>SUM($CC$189,$CC$193,)</f>
        <v>0</v>
      </c>
      <c r="CD188" s="19">
        <f>SUM($CD$189,$CD$193,)</f>
        <v>0</v>
      </c>
      <c r="CE188" s="19">
        <f>SUM($CE$189,$CE$193,)</f>
        <v>0</v>
      </c>
      <c r="CF188" s="19">
        <f>SUM($CF$189,$CF$193,)</f>
        <v>0</v>
      </c>
      <c r="CG188" s="19">
        <f>SUM($CG$189,$CG$193,)</f>
        <v>0</v>
      </c>
    </row>
    <row r="189" spans="1:85" ht="14.25" customHeight="1" outlineLevel="1" x14ac:dyDescent="0.25">
      <c r="A189" s="13"/>
      <c r="B189" s="13" t="s">
        <v>102</v>
      </c>
      <c r="C189" s="13"/>
      <c r="D189" s="20">
        <f>SUM($D$190:$D$192)</f>
        <v>0</v>
      </c>
      <c r="E189" s="20">
        <f>SUM($E$190:$E$192)</f>
        <v>0</v>
      </c>
      <c r="F189" s="20">
        <f>SUM($F$190:$F$192)</f>
        <v>0</v>
      </c>
      <c r="G189" s="20">
        <f>SUM($G$190:$G$192)</f>
        <v>0</v>
      </c>
      <c r="H189" s="20">
        <f>SUM($H$190:$H$192)</f>
        <v>0</v>
      </c>
      <c r="I189" s="20">
        <f>SUM($I$190:$I$192)</f>
        <v>0</v>
      </c>
      <c r="J189" s="20">
        <f>SUM($J$190:$J$192)</f>
        <v>0</v>
      </c>
      <c r="K189" s="20">
        <f>SUM($K$190:$K$192)</f>
        <v>0</v>
      </c>
      <c r="L189" s="20">
        <f>SUM($L$190:$L$192)</f>
        <v>0</v>
      </c>
      <c r="M189" s="20">
        <f>SUM($M$190:$M$192)</f>
        <v>0</v>
      </c>
      <c r="N189" s="20">
        <f>SUM($N$190:$N$192)</f>
        <v>0</v>
      </c>
      <c r="O189" s="20">
        <f>SUM($O$190:$O$192)</f>
        <v>0</v>
      </c>
      <c r="P189" s="20">
        <f>SUM($P$190:$P$192)</f>
        <v>0</v>
      </c>
      <c r="Q189" s="20">
        <f>SUM($Q$190:$Q$192)</f>
        <v>0</v>
      </c>
      <c r="R189" s="20">
        <f>SUM($R$190:$R$192)</f>
        <v>0</v>
      </c>
      <c r="S189" s="20">
        <f>SUM($S$190:$S$192)</f>
        <v>0</v>
      </c>
      <c r="T189" s="20">
        <f>SUM($T$190:$T$192)</f>
        <v>338.26</v>
      </c>
      <c r="U189" s="13">
        <f>SUM($U$190:$U$192)</f>
        <v>528.29</v>
      </c>
      <c r="V189" s="13">
        <f>SUM($V$190:$V$192)</f>
        <v>2663.0699999999997</v>
      </c>
      <c r="W189" s="13">
        <f>SUM($W$190:$W$192)</f>
        <v>5548.1399999999994</v>
      </c>
      <c r="X189" s="13">
        <f>SUM($X$190:$X$192)</f>
        <v>5772.7900000000009</v>
      </c>
      <c r="Y189" s="13">
        <f>SUM($Y$190:$Y$192)</f>
        <v>10462.82</v>
      </c>
      <c r="Z189" s="13">
        <f>SUM($Z$190:$Z$192)</f>
        <v>4828.28</v>
      </c>
      <c r="AA189" s="13">
        <f>SUM($AA$190:$AA$192)</f>
        <v>0</v>
      </c>
      <c r="AB189" s="13">
        <f>SUM($AB$190:$AB$192)</f>
        <v>0</v>
      </c>
      <c r="AC189" s="13">
        <f>SUM($AC$190:$AC$192)</f>
        <v>0</v>
      </c>
      <c r="AD189" s="13">
        <f>SUM($AD$190:$AD$192)</f>
        <v>0</v>
      </c>
      <c r="AE189" s="13">
        <f>SUM($AE$190:$AE$192)</f>
        <v>0</v>
      </c>
      <c r="AF189" s="13">
        <f>SUM($AF$190:$AF$192)</f>
        <v>0</v>
      </c>
      <c r="AG189" s="13">
        <f>SUM($AG$190:$AG$192)</f>
        <v>0</v>
      </c>
      <c r="AH189" s="13">
        <f>SUM($AH$190:$AH$192)</f>
        <v>0</v>
      </c>
      <c r="AI189" s="13">
        <f>SUM($AI$190:$AI$192)</f>
        <v>0</v>
      </c>
      <c r="AJ189" s="13">
        <f>SUM($AJ$190:$AJ$192)</f>
        <v>0</v>
      </c>
      <c r="AK189" s="13">
        <f>SUM($AK$190:$AK$192)</f>
        <v>0</v>
      </c>
      <c r="AL189" s="13">
        <f>SUM($AL$190:$AL$192)</f>
        <v>0</v>
      </c>
      <c r="AM189" s="13">
        <f>SUM($AM$190:$AM$192)</f>
        <v>0</v>
      </c>
      <c r="AN189" s="13">
        <f>SUM($AN$190:$AN$192)</f>
        <v>0</v>
      </c>
      <c r="AO189" s="13">
        <f>SUM($AO$190:$AO$192)</f>
        <v>0</v>
      </c>
      <c r="AP189" s="13">
        <f>SUM($AP$190:$AP$192)</f>
        <v>0</v>
      </c>
      <c r="AQ189" s="13">
        <f>SUM($AQ$190:$AQ$192)</f>
        <v>0</v>
      </c>
      <c r="AR189" s="13">
        <f>SUM($AR$190:$AR$192)</f>
        <v>0</v>
      </c>
      <c r="AS189" s="13">
        <f>SUM($AS$190:$AS$192)</f>
        <v>0</v>
      </c>
      <c r="AT189" s="13">
        <f>SUM($AT$190:$AT$192)</f>
        <v>0</v>
      </c>
      <c r="AU189" s="13">
        <f>SUM($AU$190:$AU$192)</f>
        <v>0</v>
      </c>
      <c r="AV189" s="13">
        <f>SUM($AV$190:$AV$192)</f>
        <v>0</v>
      </c>
      <c r="AW189" s="13">
        <f>SUM($AW$190:$AW$192)</f>
        <v>0</v>
      </c>
      <c r="AX189" s="13">
        <f>SUM($AX$190:$AX$192)</f>
        <v>0</v>
      </c>
      <c r="AY189" s="13">
        <f>SUM($AY$190:$AY$192)</f>
        <v>0</v>
      </c>
      <c r="AZ189" s="13">
        <f>SUM($AZ$190:$AZ$192)</f>
        <v>0</v>
      </c>
      <c r="BA189" s="13">
        <f>SUM($BA$190:$BA$192)</f>
        <v>0</v>
      </c>
      <c r="BB189" s="13">
        <f>SUM($BB$190:$BB$192)</f>
        <v>0</v>
      </c>
      <c r="BC189" s="13">
        <f>SUM($BC$190:$BC$192)</f>
        <v>0</v>
      </c>
      <c r="BD189" s="13">
        <f>SUM($BD$190:$BD$192)</f>
        <v>0</v>
      </c>
      <c r="BE189" s="13">
        <f>SUM($BE$190:$BE$192)</f>
        <v>0</v>
      </c>
      <c r="BF189" s="13">
        <f>SUM($BF$190:$BF$192)</f>
        <v>0</v>
      </c>
      <c r="BG189" s="13">
        <f>SUM($BG$190:$BG$192)</f>
        <v>0</v>
      </c>
      <c r="BH189" s="13">
        <f>SUM($BH$190:$BH$192)</f>
        <v>0</v>
      </c>
      <c r="BI189" s="13">
        <f>SUM($BI$190:$BI$192)</f>
        <v>0</v>
      </c>
      <c r="BJ189" s="13">
        <f>SUM($BJ$190:$BJ$192)</f>
        <v>0</v>
      </c>
      <c r="BK189" s="13">
        <f>SUM($BK$190:$BK$192)</f>
        <v>0</v>
      </c>
      <c r="BL189" s="13">
        <f>SUM($BL$190:$BL$192)</f>
        <v>0</v>
      </c>
      <c r="BM189" s="13">
        <f>SUM($BM$190:$BM$192)</f>
        <v>0</v>
      </c>
      <c r="BN189" s="13">
        <f>SUM($BN$190:$BN$192)</f>
        <v>0</v>
      </c>
      <c r="BO189" s="13">
        <f>SUM($BO$190:$BO$192)</f>
        <v>0</v>
      </c>
      <c r="BP189" s="13">
        <f>SUM($BP$190:$BP$192)</f>
        <v>0</v>
      </c>
      <c r="BQ189" s="13">
        <f>SUM($BQ$190:$BQ$192)</f>
        <v>0</v>
      </c>
      <c r="BR189" s="13">
        <f>SUM($BR$190:$BR$192)</f>
        <v>0</v>
      </c>
      <c r="BS189" s="13">
        <f>SUM($BS$190:$BS$192)</f>
        <v>0</v>
      </c>
      <c r="BT189" s="13">
        <f>SUM($BT$190:$BT$192)</f>
        <v>0</v>
      </c>
      <c r="BU189" s="13">
        <f>SUM($BU$190:$BU$192)</f>
        <v>0</v>
      </c>
      <c r="BV189" s="13">
        <f>SUM($BV$190:$BV$192)</f>
        <v>0</v>
      </c>
      <c r="BW189" s="13">
        <f>SUM($BW$190:$BW$192)</f>
        <v>0</v>
      </c>
      <c r="BX189" s="13">
        <f>SUM($BX$190:$BX$192)</f>
        <v>0</v>
      </c>
      <c r="BY189" s="13">
        <f>SUM($BY$190:$BY$192)</f>
        <v>0</v>
      </c>
      <c r="BZ189" s="13">
        <f>SUM($BZ$190:$BZ$192)</f>
        <v>0</v>
      </c>
      <c r="CA189" s="13">
        <f>SUM($CA$190:$CA$192)</f>
        <v>0</v>
      </c>
      <c r="CB189" s="13">
        <f>SUM($CB$190:$CB$192)</f>
        <v>0</v>
      </c>
      <c r="CC189" s="13">
        <f>SUM($CC$190:$CC$192)</f>
        <v>0</v>
      </c>
      <c r="CD189" s="13">
        <f>SUM($CD$190:$CD$192)</f>
        <v>0</v>
      </c>
      <c r="CE189" s="13">
        <f>SUM($CE$190:$CE$192)</f>
        <v>0</v>
      </c>
      <c r="CF189" s="13">
        <f>SUM($CF$190:$CF$192)</f>
        <v>0</v>
      </c>
      <c r="CG189" s="13">
        <f>SUM($CG$190:$CG$192)</f>
        <v>0</v>
      </c>
    </row>
    <row r="190" spans="1:85" ht="14.25" customHeight="1" outlineLevel="2" x14ac:dyDescent="0.25">
      <c r="A190" s="13"/>
      <c r="B190" s="13"/>
      <c r="C190" s="13" t="s">
        <v>103</v>
      </c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>
        <v>338.26</v>
      </c>
      <c r="U190" s="13">
        <v>528.29</v>
      </c>
      <c r="V190" s="13">
        <v>2200.2399999999998</v>
      </c>
      <c r="W190" s="13">
        <v>5548.1399999999994</v>
      </c>
      <c r="X190" s="13">
        <v>5772.7900000000009</v>
      </c>
      <c r="Y190" s="13">
        <v>10462.82</v>
      </c>
      <c r="Z190" s="13">
        <v>4828.28</v>
      </c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</row>
    <row r="191" spans="1:85" ht="14.25" customHeight="1" outlineLevel="2" x14ac:dyDescent="0.25">
      <c r="A191" s="13"/>
      <c r="B191" s="13"/>
      <c r="C191" s="13" t="s">
        <v>62</v>
      </c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13"/>
      <c r="V191" s="13">
        <v>200</v>
      </c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</row>
    <row r="192" spans="1:85" ht="14.25" customHeight="1" outlineLevel="2" x14ac:dyDescent="0.25">
      <c r="A192" s="13"/>
      <c r="B192" s="13"/>
      <c r="C192" s="13" t="s">
        <v>41</v>
      </c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13"/>
      <c r="V192" s="13">
        <v>262.83</v>
      </c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</row>
    <row r="193" spans="1:85" ht="14.25" customHeight="1" outlineLevel="1" x14ac:dyDescent="0.25">
      <c r="A193" s="13"/>
      <c r="B193" s="13" t="s">
        <v>104</v>
      </c>
      <c r="C193" s="13"/>
      <c r="D193" s="20">
        <f>SUM($D$194)</f>
        <v>0</v>
      </c>
      <c r="E193" s="20">
        <f>SUM($E$194)</f>
        <v>0</v>
      </c>
      <c r="F193" s="20">
        <f>SUM($F$194)</f>
        <v>0</v>
      </c>
      <c r="G193" s="20">
        <f>SUM($G$194)</f>
        <v>0</v>
      </c>
      <c r="H193" s="20">
        <f>SUM($H$194)</f>
        <v>0</v>
      </c>
      <c r="I193" s="20">
        <f>SUM($I$194)</f>
        <v>0</v>
      </c>
      <c r="J193" s="20">
        <f>SUM($J$194)</f>
        <v>0</v>
      </c>
      <c r="K193" s="20">
        <f>SUM($K$194)</f>
        <v>0</v>
      </c>
      <c r="L193" s="20">
        <f>SUM($L$194)</f>
        <v>0</v>
      </c>
      <c r="M193" s="20">
        <f>SUM($M$194)</f>
        <v>0</v>
      </c>
      <c r="N193" s="20">
        <f>SUM($N$194)</f>
        <v>0</v>
      </c>
      <c r="O193" s="20">
        <f>SUM($O$194)</f>
        <v>0</v>
      </c>
      <c r="P193" s="20">
        <f>SUM($P$194)</f>
        <v>0</v>
      </c>
      <c r="Q193" s="20">
        <f>SUM($Q$194)</f>
        <v>0</v>
      </c>
      <c r="R193" s="20">
        <f>SUM($R$194)</f>
        <v>0</v>
      </c>
      <c r="S193" s="20">
        <f>SUM($S$194)</f>
        <v>0</v>
      </c>
      <c r="T193" s="20">
        <f>SUM($T$194)</f>
        <v>0</v>
      </c>
      <c r="U193" s="13">
        <f>SUM($U$194)</f>
        <v>0</v>
      </c>
      <c r="V193" s="13">
        <f>SUM($V$194)</f>
        <v>0</v>
      </c>
      <c r="W193" s="13">
        <f>SUM($W$194)</f>
        <v>0</v>
      </c>
      <c r="X193" s="13">
        <f>SUM($X$194)</f>
        <v>1628.47</v>
      </c>
      <c r="Y193" s="13">
        <f>SUM($Y$194)</f>
        <v>16.5</v>
      </c>
      <c r="Z193" s="13">
        <f>SUM($Z$194)</f>
        <v>0</v>
      </c>
      <c r="AA193" s="13">
        <f>SUM($AA$194)</f>
        <v>0</v>
      </c>
      <c r="AB193" s="13">
        <f>SUM($AB$194)</f>
        <v>0</v>
      </c>
      <c r="AC193" s="13">
        <f>SUM($AC$194)</f>
        <v>0</v>
      </c>
      <c r="AD193" s="13">
        <f>SUM($AD$194)</f>
        <v>0</v>
      </c>
      <c r="AE193" s="13">
        <f>SUM($AE$194)</f>
        <v>0</v>
      </c>
      <c r="AF193" s="13">
        <f>SUM($AF$194)</f>
        <v>0</v>
      </c>
      <c r="AG193" s="13">
        <f>SUM($AG$194)</f>
        <v>0</v>
      </c>
      <c r="AH193" s="13">
        <f>SUM($AH$194)</f>
        <v>0</v>
      </c>
      <c r="AI193" s="13">
        <f>SUM($AI$194)</f>
        <v>0</v>
      </c>
      <c r="AJ193" s="13">
        <f>SUM($AJ$194)</f>
        <v>0</v>
      </c>
      <c r="AK193" s="13">
        <f>SUM($AK$194)</f>
        <v>0</v>
      </c>
      <c r="AL193" s="13">
        <f>SUM($AL$194)</f>
        <v>0</v>
      </c>
      <c r="AM193" s="13">
        <f>SUM($AM$194)</f>
        <v>0</v>
      </c>
      <c r="AN193" s="13">
        <f>SUM($AN$194)</f>
        <v>0</v>
      </c>
      <c r="AO193" s="13">
        <f>SUM($AO$194)</f>
        <v>0</v>
      </c>
      <c r="AP193" s="13">
        <f>SUM($AP$194)</f>
        <v>0</v>
      </c>
      <c r="AQ193" s="13">
        <f>SUM($AQ$194)</f>
        <v>0</v>
      </c>
      <c r="AR193" s="13">
        <f>SUM($AR$194)</f>
        <v>0</v>
      </c>
      <c r="AS193" s="13">
        <f>SUM($AS$194)</f>
        <v>0</v>
      </c>
      <c r="AT193" s="13">
        <f>SUM($AT$194)</f>
        <v>0</v>
      </c>
      <c r="AU193" s="13">
        <f>SUM($AU$194)</f>
        <v>0</v>
      </c>
      <c r="AV193" s="13">
        <f>SUM($AV$194)</f>
        <v>0</v>
      </c>
      <c r="AW193" s="13">
        <f>SUM($AW$194)</f>
        <v>0</v>
      </c>
      <c r="AX193" s="13">
        <f>SUM($AX$194)</f>
        <v>0</v>
      </c>
      <c r="AY193" s="13">
        <f>SUM($AY$194)</f>
        <v>0</v>
      </c>
      <c r="AZ193" s="13">
        <f>SUM($AZ$194)</f>
        <v>0</v>
      </c>
      <c r="BA193" s="13">
        <f>SUM($BA$194)</f>
        <v>0</v>
      </c>
      <c r="BB193" s="13">
        <f>SUM($BB$194)</f>
        <v>0</v>
      </c>
      <c r="BC193" s="13">
        <f>SUM($BC$194)</f>
        <v>0</v>
      </c>
      <c r="BD193" s="13">
        <f>SUM($BD$194)</f>
        <v>0</v>
      </c>
      <c r="BE193" s="13">
        <f>SUM($BE$194)</f>
        <v>0</v>
      </c>
      <c r="BF193" s="13">
        <f>SUM($BF$194)</f>
        <v>0</v>
      </c>
      <c r="BG193" s="13">
        <f>SUM($BG$194)</f>
        <v>0</v>
      </c>
      <c r="BH193" s="13">
        <f>SUM($BH$194)</f>
        <v>0</v>
      </c>
      <c r="BI193" s="13">
        <f>SUM($BI$194)</f>
        <v>0</v>
      </c>
      <c r="BJ193" s="13">
        <f>SUM($BJ$194)</f>
        <v>0</v>
      </c>
      <c r="BK193" s="13">
        <f>SUM($BK$194)</f>
        <v>0</v>
      </c>
      <c r="BL193" s="13">
        <f>SUM($BL$194)</f>
        <v>0</v>
      </c>
      <c r="BM193" s="13">
        <f>SUM($BM$194)</f>
        <v>0</v>
      </c>
      <c r="BN193" s="13">
        <f>SUM($BN$194)</f>
        <v>0</v>
      </c>
      <c r="BO193" s="13">
        <f>SUM($BO$194)</f>
        <v>0</v>
      </c>
      <c r="BP193" s="13">
        <f>SUM($BP$194)</f>
        <v>0</v>
      </c>
      <c r="BQ193" s="13">
        <f>SUM($BQ$194)</f>
        <v>0</v>
      </c>
      <c r="BR193" s="13">
        <f>SUM($BR$194)</f>
        <v>0</v>
      </c>
      <c r="BS193" s="13">
        <f>SUM($BS$194)</f>
        <v>0</v>
      </c>
      <c r="BT193" s="13">
        <f>SUM($BT$194)</f>
        <v>0</v>
      </c>
      <c r="BU193" s="13">
        <f>SUM($BU$194)</f>
        <v>0</v>
      </c>
      <c r="BV193" s="13">
        <f>SUM($BV$194)</f>
        <v>0</v>
      </c>
      <c r="BW193" s="13">
        <f>SUM($BW$194)</f>
        <v>0</v>
      </c>
      <c r="BX193" s="13">
        <f>SUM($BX$194)</f>
        <v>0</v>
      </c>
      <c r="BY193" s="13">
        <f>SUM($BY$194)</f>
        <v>0</v>
      </c>
      <c r="BZ193" s="13">
        <f>SUM($BZ$194)</f>
        <v>0</v>
      </c>
      <c r="CA193" s="13">
        <f>SUM($CA$194)</f>
        <v>0</v>
      </c>
      <c r="CB193" s="13">
        <f>SUM($CB$194)</f>
        <v>0</v>
      </c>
      <c r="CC193" s="13">
        <f>SUM($CC$194)</f>
        <v>0</v>
      </c>
      <c r="CD193" s="13">
        <f>SUM($CD$194)</f>
        <v>0</v>
      </c>
      <c r="CE193" s="13">
        <f>SUM($CE$194)</f>
        <v>0</v>
      </c>
      <c r="CF193" s="13">
        <f>SUM($CF$194)</f>
        <v>0</v>
      </c>
      <c r="CG193" s="13">
        <f>SUM($CG$194)</f>
        <v>0</v>
      </c>
    </row>
    <row r="194" spans="1:85" ht="14.25" customHeight="1" outlineLevel="2" x14ac:dyDescent="0.25">
      <c r="A194" s="13"/>
      <c r="B194" s="13"/>
      <c r="C194" s="13" t="s">
        <v>103</v>
      </c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13"/>
      <c r="V194" s="13"/>
      <c r="W194" s="13"/>
      <c r="X194" s="13">
        <v>1628.47</v>
      </c>
      <c r="Y194" s="13">
        <v>16.5</v>
      </c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</row>
    <row r="195" spans="1:85" ht="14.25" customHeight="1" x14ac:dyDescent="0.25">
      <c r="A195" s="19" t="s">
        <v>105</v>
      </c>
      <c r="D195" s="20">
        <f>SUM($D$196,$D$201,$D$206,$D$211,$D$213,$D$216,$D$223,$D$225,$D$230,$D$232,$D$235,$D$238,$D$249,$D$251,$D$253,$D$256,$D$260,)</f>
        <v>10067.93</v>
      </c>
      <c r="E195" s="20">
        <f>SUM($E$196,$E$201,$E$206,$E$211,$E$213,$E$216,$E$223,$E$225,$E$230,$E$232,$E$235,$E$238,$E$249,$E$251,$E$253,$E$256,$E$260,)</f>
        <v>9386.32</v>
      </c>
      <c r="F195" s="20">
        <f>SUM($F$196,$F$201,$F$206,$F$211,$F$213,$F$216,$F$223,$F$225,$F$230,$F$232,$F$235,$F$238,$F$249,$F$251,$F$253,$F$256,$F$260,)</f>
        <v>8549.86</v>
      </c>
      <c r="G195" s="20">
        <f>SUM($G$196,$G$201,$G$206,$G$211,$G$213,$G$216,$G$223,$G$225,$G$230,$G$232,$G$235,$G$238,$G$249,$G$251,$G$253,$G$256,$G$260,)</f>
        <v>5427.6100000000006</v>
      </c>
      <c r="H195" s="20">
        <f>SUM($H$196,$H$201,$H$206,$H$211,$H$213,$H$216,$H$223,$H$225,$H$230,$H$232,$H$235,$H$238,$H$249,$H$251,$H$253,$H$256,$H$260,)</f>
        <v>5243.7</v>
      </c>
      <c r="I195" s="20">
        <f>SUM($I$196,$I$201,$I$206,$I$211,$I$213,$I$216,$I$223,$I$225,$I$230,$I$232,$I$235,$I$238,$I$249,$I$251,$I$253,$I$256,$I$260,)</f>
        <v>225478.97</v>
      </c>
      <c r="J195" s="20">
        <f>SUM($J$196,$J$201,$J$206,$J$211,$J$213,$J$216,$J$223,$J$225,$J$230,$J$232,$J$235,$J$238,$J$249,$J$251,$J$253,$J$256,$J$260,)</f>
        <v>25186.42</v>
      </c>
      <c r="K195" s="20">
        <f>SUM($K$196,$K$201,$K$206,$K$211,$K$213,$K$216,$K$223,$K$225,$K$230,$K$232,$K$235,$K$238,$K$249,$K$251,$K$253,$K$256,$K$260,)</f>
        <v>22063.33</v>
      </c>
      <c r="L195" s="20">
        <f>SUM($L$196,$L$201,$L$206,$L$211,$L$213,$L$216,$L$223,$L$225,$L$230,$L$232,$L$235,$L$238,$L$249,$L$251,$L$253,$L$256,$L$260,)</f>
        <v>954.81999999999994</v>
      </c>
      <c r="M195" s="20">
        <f>SUM($M$196,$M$201,$M$206,$M$211,$M$213,$M$216,$M$223,$M$225,$M$230,$M$232,$M$235,$M$238,$M$249,$M$251,$M$253,$M$256,$M$260,)</f>
        <v>9916.4199999999983</v>
      </c>
      <c r="N195" s="20">
        <f>SUM($N$196,$N$201,$N$206,$N$211,$N$213,$N$216,$N$223,$N$225,$N$230,$N$232,$N$235,$N$238,$N$249,$N$251,$N$253,$N$256,$N$260,)</f>
        <v>28347.4</v>
      </c>
      <c r="O195" s="20">
        <f>SUM($O$196,$O$201,$O$206,$O$211,$O$213,$O$216,$O$223,$O$225,$O$230,$O$232,$O$235,$O$238,$O$249,$O$251,$O$253,$O$256,$O$260,)</f>
        <v>2703.06</v>
      </c>
      <c r="P195" s="20">
        <f>SUM($P$196,$P$201,$P$206,$P$211,$P$213,$P$216,$P$223,$P$225,$P$230,$P$232,$P$235,$P$238,$P$249,$P$251,$P$253,$P$256,$P$260,)</f>
        <v>2440</v>
      </c>
      <c r="Q195" s="20">
        <f>SUM($Q$196,$Q$201,$Q$206,$Q$211,$Q$213,$Q$216,$Q$223,$Q$225,$Q$230,$Q$232,$Q$235,$Q$238,$Q$249,$Q$251,$Q$253,$Q$256,$Q$260,)</f>
        <v>3723.23</v>
      </c>
      <c r="R195" s="20">
        <f>SUM($R$196,$R$201,$R$206,$R$211,$R$213,$R$216,$R$223,$R$225,$R$230,$R$232,$R$235,$R$238,$R$249,$R$251,$R$253,$R$256,$R$260,)</f>
        <v>1464</v>
      </c>
      <c r="S195" s="20">
        <f>SUM($S$196,$S$201,$S$206,$S$211,$S$213,$S$216,$S$223,$S$225,$S$230,$S$232,$S$235,$S$238,$S$249,$S$251,$S$253,$S$256,$S$260,)</f>
        <v>4583</v>
      </c>
      <c r="T195" s="20">
        <f>SUM($T$196,$T$201,$T$206,$T$211,$T$213,$T$216,$T$223,$T$225,$T$230,$T$232,$T$235,$T$238,$T$249,$T$251,$T$253,$T$256,$T$260,)</f>
        <v>4155.6000000000004</v>
      </c>
      <c r="U195" s="19">
        <f>SUM($U$196,$U$201,$U$206,$U$211,$U$213,$U$216,$U$223,$U$225,$U$230,$U$232,$U$235,$U$238,$U$249,$U$251,$U$253,$U$256,$U$260,)</f>
        <v>924</v>
      </c>
      <c r="V195" s="19">
        <f>SUM($V$196,$V$201,$V$206,$V$211,$V$213,$V$216,$V$223,$V$225,$V$230,$V$232,$V$235,$V$238,$V$249,$V$251,$V$253,$V$256,$V$260,)</f>
        <v>1128.4099999999999</v>
      </c>
      <c r="W195" s="19">
        <f>SUM($W$196,$W$201,$W$206,$W$211,$W$213,$W$216,$W$223,$W$225,$W$230,$W$232,$W$235,$W$238,$W$249,$W$251,$W$253,$W$256,$W$260,)</f>
        <v>140243.98000000001</v>
      </c>
      <c r="X195" s="19">
        <f>SUM($X$196,$X$201,$X$206,$X$211,$X$213,$X$216,$X$223,$X$225,$X$230,$X$232,$X$235,$X$238,$X$249,$X$251,$X$253,$X$256,$X$260,)</f>
        <v>32555.609999999997</v>
      </c>
      <c r="Y195" s="19">
        <f>SUM($Y$196,$Y$201,$Y$206,$Y$211,$Y$213,$Y$216,$Y$223,$Y$225,$Y$230,$Y$232,$Y$235,$Y$238,$Y$249,$Y$251,$Y$253,$Y$256,$Y$260,)</f>
        <v>19563.66</v>
      </c>
      <c r="Z195" s="19">
        <f>SUM($Z$196,$Z$201,$Z$206,$Z$211,$Z$213,$Z$216,$Z$223,$Z$225,$Z$230,$Z$232,$Z$235,$Z$238,$Z$249,$Z$251,$Z$253,$Z$256,$Z$260,)</f>
        <v>40253.199999999997</v>
      </c>
      <c r="AA195" s="19">
        <f>SUM($AA$196,$AA$201,$AA$206,$AA$211,$AA$213,$AA$216,$AA$223,$AA$225,$AA$230,$AA$232,$AA$235,$AA$238,$AA$249,$AA$251,$AA$253,$AA$256,$AA$260,)</f>
        <v>0</v>
      </c>
      <c r="AB195" s="19">
        <f>SUM($AB$196,$AB$201,$AB$206,$AB$211,$AB$213,$AB$216,$AB$223,$AB$225,$AB$230,$AB$232,$AB$235,$AB$238,$AB$249,$AB$251,$AB$253,$AB$256,$AB$260,)</f>
        <v>0</v>
      </c>
      <c r="AC195" s="19">
        <f>SUM($AC$196,$AC$201,$AC$206,$AC$211,$AC$213,$AC$216,$AC$223,$AC$225,$AC$230,$AC$232,$AC$235,$AC$238,$AC$249,$AC$251,$AC$253,$AC$256,$AC$260,)</f>
        <v>0</v>
      </c>
      <c r="AD195" s="19">
        <f>SUM($AD$196,$AD$201,$AD$206,$AD$211,$AD$213,$AD$216,$AD$223,$AD$225,$AD$230,$AD$232,$AD$235,$AD$238,$AD$249,$AD$251,$AD$253,$AD$256,$AD$260,)</f>
        <v>0</v>
      </c>
      <c r="AE195" s="19">
        <f>SUM($AE$196,$AE$201,$AE$206,$AE$211,$AE$213,$AE$216,$AE$223,$AE$225,$AE$230,$AE$232,$AE$235,$AE$238,$AE$249,$AE$251,$AE$253,$AE$256,$AE$260,)</f>
        <v>0</v>
      </c>
      <c r="AF195" s="19">
        <f>SUM($AF$196,$AF$201,$AF$206,$AF$211,$AF$213,$AF$216,$AF$223,$AF$225,$AF$230,$AF$232,$AF$235,$AF$238,$AF$249,$AF$251,$AF$253,$AF$256,$AF$260,)</f>
        <v>0</v>
      </c>
      <c r="AG195" s="19">
        <f>SUM($AG$196,$AG$201,$AG$206,$AG$211,$AG$213,$AG$216,$AG$223,$AG$225,$AG$230,$AG$232,$AG$235,$AG$238,$AG$249,$AG$251,$AG$253,$AG$256,$AG$260,)</f>
        <v>0</v>
      </c>
      <c r="AH195" s="19">
        <f>SUM($AH$196,$AH$201,$AH$206,$AH$211,$AH$213,$AH$216,$AH$223,$AH$225,$AH$230,$AH$232,$AH$235,$AH$238,$AH$249,$AH$251,$AH$253,$AH$256,$AH$260,)</f>
        <v>0</v>
      </c>
      <c r="AI195" s="19">
        <f>SUM($AI$196,$AI$201,$AI$206,$AI$211,$AI$213,$AI$216,$AI$223,$AI$225,$AI$230,$AI$232,$AI$235,$AI$238,$AI$249,$AI$251,$AI$253,$AI$256,$AI$260,)</f>
        <v>0</v>
      </c>
      <c r="AJ195" s="19">
        <f>SUM($AJ$196,$AJ$201,$AJ$206,$AJ$211,$AJ$213,$AJ$216,$AJ$223,$AJ$225,$AJ$230,$AJ$232,$AJ$235,$AJ$238,$AJ$249,$AJ$251,$AJ$253,$AJ$256,$AJ$260,)</f>
        <v>0</v>
      </c>
      <c r="AK195" s="19">
        <f>SUM($AK$196,$AK$201,$AK$206,$AK$211,$AK$213,$AK$216,$AK$223,$AK$225,$AK$230,$AK$232,$AK$235,$AK$238,$AK$249,$AK$251,$AK$253,$AK$256,$AK$260,)</f>
        <v>0</v>
      </c>
      <c r="AL195" s="19">
        <f>SUM($AL$196,$AL$201,$AL$206,$AL$211,$AL$213,$AL$216,$AL$223,$AL$225,$AL$230,$AL$232,$AL$235,$AL$238,$AL$249,$AL$251,$AL$253,$AL$256,$AL$260,)</f>
        <v>0</v>
      </c>
      <c r="AM195" s="19">
        <f>SUM($AM$196,$AM$201,$AM$206,$AM$211,$AM$213,$AM$216,$AM$223,$AM$225,$AM$230,$AM$232,$AM$235,$AM$238,$AM$249,$AM$251,$AM$253,$AM$256,$AM$260,)</f>
        <v>0</v>
      </c>
      <c r="AN195" s="19">
        <f>SUM($AN$196,$AN$201,$AN$206,$AN$211,$AN$213,$AN$216,$AN$223,$AN$225,$AN$230,$AN$232,$AN$235,$AN$238,$AN$249,$AN$251,$AN$253,$AN$256,$AN$260,)</f>
        <v>0</v>
      </c>
      <c r="AO195" s="19">
        <f>SUM($AO$196,$AO$201,$AO$206,$AO$211,$AO$213,$AO$216,$AO$223,$AO$225,$AO$230,$AO$232,$AO$235,$AO$238,$AO$249,$AO$251,$AO$253,$AO$256,$AO$260,)</f>
        <v>0</v>
      </c>
      <c r="AP195" s="19">
        <f>SUM($AP$196,$AP$201,$AP$206,$AP$211,$AP$213,$AP$216,$AP$223,$AP$225,$AP$230,$AP$232,$AP$235,$AP$238,$AP$249,$AP$251,$AP$253,$AP$256,$AP$260,)</f>
        <v>0</v>
      </c>
      <c r="AQ195" s="19">
        <f>SUM($AQ$196,$AQ$201,$AQ$206,$AQ$211,$AQ$213,$AQ$216,$AQ$223,$AQ$225,$AQ$230,$AQ$232,$AQ$235,$AQ$238,$AQ$249,$AQ$251,$AQ$253,$AQ$256,$AQ$260,)</f>
        <v>0</v>
      </c>
      <c r="AR195" s="19">
        <f>SUM($AR$196,$AR$201,$AR$206,$AR$211,$AR$213,$AR$216,$AR$223,$AR$225,$AR$230,$AR$232,$AR$235,$AR$238,$AR$249,$AR$251,$AR$253,$AR$256,$AR$260,)</f>
        <v>0</v>
      </c>
      <c r="AS195" s="19">
        <f>SUM($AS$196,$AS$201,$AS$206,$AS$211,$AS$213,$AS$216,$AS$223,$AS$225,$AS$230,$AS$232,$AS$235,$AS$238,$AS$249,$AS$251,$AS$253,$AS$256,$AS$260,)</f>
        <v>0</v>
      </c>
      <c r="AT195" s="19">
        <f>SUM($AT$196,$AT$201,$AT$206,$AT$211,$AT$213,$AT$216,$AT$223,$AT$225,$AT$230,$AT$232,$AT$235,$AT$238,$AT$249,$AT$251,$AT$253,$AT$256,$AT$260,)</f>
        <v>0</v>
      </c>
      <c r="AU195" s="19">
        <f>SUM($AU$196,$AU$201,$AU$206,$AU$211,$AU$213,$AU$216,$AU$223,$AU$225,$AU$230,$AU$232,$AU$235,$AU$238,$AU$249,$AU$251,$AU$253,$AU$256,$AU$260,)</f>
        <v>0</v>
      </c>
      <c r="AV195" s="19">
        <f>SUM($AV$196,$AV$201,$AV$206,$AV$211,$AV$213,$AV$216,$AV$223,$AV$225,$AV$230,$AV$232,$AV$235,$AV$238,$AV$249,$AV$251,$AV$253,$AV$256,$AV$260,)</f>
        <v>0</v>
      </c>
      <c r="AW195" s="19">
        <f>SUM($AW$196,$AW$201,$AW$206,$AW$211,$AW$213,$AW$216,$AW$223,$AW$225,$AW$230,$AW$232,$AW$235,$AW$238,$AW$249,$AW$251,$AW$253,$AW$256,$AW$260,)</f>
        <v>0</v>
      </c>
      <c r="AX195" s="19">
        <f>SUM($AX$196,$AX$201,$AX$206,$AX$211,$AX$213,$AX$216,$AX$223,$AX$225,$AX$230,$AX$232,$AX$235,$AX$238,$AX$249,$AX$251,$AX$253,$AX$256,$AX$260,)</f>
        <v>0</v>
      </c>
      <c r="AY195" s="19">
        <f>SUM($AY$196,$AY$201,$AY$206,$AY$211,$AY$213,$AY$216,$AY$223,$AY$225,$AY$230,$AY$232,$AY$235,$AY$238,$AY$249,$AY$251,$AY$253,$AY$256,$AY$260,)</f>
        <v>0</v>
      </c>
      <c r="AZ195" s="19">
        <f>SUM($AZ$196,$AZ$201,$AZ$206,$AZ$211,$AZ$213,$AZ$216,$AZ$223,$AZ$225,$AZ$230,$AZ$232,$AZ$235,$AZ$238,$AZ$249,$AZ$251,$AZ$253,$AZ$256,$AZ$260,)</f>
        <v>0</v>
      </c>
      <c r="BA195" s="19">
        <f>SUM($BA$196,$BA$201,$BA$206,$BA$211,$BA$213,$BA$216,$BA$223,$BA$225,$BA$230,$BA$232,$BA$235,$BA$238,$BA$249,$BA$251,$BA$253,$BA$256,$BA$260,)</f>
        <v>0</v>
      </c>
      <c r="BB195" s="19">
        <f>SUM($BB$196,$BB$201,$BB$206,$BB$211,$BB$213,$BB$216,$BB$223,$BB$225,$BB$230,$BB$232,$BB$235,$BB$238,$BB$249,$BB$251,$BB$253,$BB$256,$BB$260,)</f>
        <v>0</v>
      </c>
      <c r="BC195" s="19">
        <f>SUM($BC$196,$BC$201,$BC$206,$BC$211,$BC$213,$BC$216,$BC$223,$BC$225,$BC$230,$BC$232,$BC$235,$BC$238,$BC$249,$BC$251,$BC$253,$BC$256,$BC$260,)</f>
        <v>0</v>
      </c>
      <c r="BD195" s="19">
        <f>SUM($BD$196,$BD$201,$BD$206,$BD$211,$BD$213,$BD$216,$BD$223,$BD$225,$BD$230,$BD$232,$BD$235,$BD$238,$BD$249,$BD$251,$BD$253,$BD$256,$BD$260,)</f>
        <v>0</v>
      </c>
      <c r="BE195" s="19">
        <f>SUM($BE$196,$BE$201,$BE$206,$BE$211,$BE$213,$BE$216,$BE$223,$BE$225,$BE$230,$BE$232,$BE$235,$BE$238,$BE$249,$BE$251,$BE$253,$BE$256,$BE$260,)</f>
        <v>0</v>
      </c>
      <c r="BF195" s="19">
        <f>SUM($BF$196,$BF$201,$BF$206,$BF$211,$BF$213,$BF$216,$BF$223,$BF$225,$BF$230,$BF$232,$BF$235,$BF$238,$BF$249,$BF$251,$BF$253,$BF$256,$BF$260,)</f>
        <v>0</v>
      </c>
      <c r="BG195" s="19">
        <f>SUM($BG$196,$BG$201,$BG$206,$BG$211,$BG$213,$BG$216,$BG$223,$BG$225,$BG$230,$BG$232,$BG$235,$BG$238,$BG$249,$BG$251,$BG$253,$BG$256,$BG$260,)</f>
        <v>0</v>
      </c>
      <c r="BH195" s="19">
        <f>SUM($BH$196,$BH$201,$BH$206,$BH$211,$BH$213,$BH$216,$BH$223,$BH$225,$BH$230,$BH$232,$BH$235,$BH$238,$BH$249,$BH$251,$BH$253,$BH$256,$BH$260,)</f>
        <v>0</v>
      </c>
      <c r="BI195" s="19">
        <f>SUM($BI$196,$BI$201,$BI$206,$BI$211,$BI$213,$BI$216,$BI$223,$BI$225,$BI$230,$BI$232,$BI$235,$BI$238,$BI$249,$BI$251,$BI$253,$BI$256,$BI$260,)</f>
        <v>0</v>
      </c>
      <c r="BJ195" s="19">
        <f>SUM($BJ$196,$BJ$201,$BJ$206,$BJ$211,$BJ$213,$BJ$216,$BJ$223,$BJ$225,$BJ$230,$BJ$232,$BJ$235,$BJ$238,$BJ$249,$BJ$251,$BJ$253,$BJ$256,$BJ$260,)</f>
        <v>0</v>
      </c>
      <c r="BK195" s="19">
        <f>SUM($BK$196,$BK$201,$BK$206,$BK$211,$BK$213,$BK$216,$BK$223,$BK$225,$BK$230,$BK$232,$BK$235,$BK$238,$BK$249,$BK$251,$BK$253,$BK$256,$BK$260,)</f>
        <v>0</v>
      </c>
      <c r="BL195" s="19">
        <f>SUM($BL$196,$BL$201,$BL$206,$BL$211,$BL$213,$BL$216,$BL$223,$BL$225,$BL$230,$BL$232,$BL$235,$BL$238,$BL$249,$BL$251,$BL$253,$BL$256,$BL$260,)</f>
        <v>0</v>
      </c>
      <c r="BM195" s="19">
        <f>SUM($BM$196,$BM$201,$BM$206,$BM$211,$BM$213,$BM$216,$BM$223,$BM$225,$BM$230,$BM$232,$BM$235,$BM$238,$BM$249,$BM$251,$BM$253,$BM$256,$BM$260,)</f>
        <v>0</v>
      </c>
      <c r="BN195" s="19">
        <f>SUM($BN$196,$BN$201,$BN$206,$BN$211,$BN$213,$BN$216,$BN$223,$BN$225,$BN$230,$BN$232,$BN$235,$BN$238,$BN$249,$BN$251,$BN$253,$BN$256,$BN$260,)</f>
        <v>0</v>
      </c>
      <c r="BO195" s="19">
        <f>SUM($BO$196,$BO$201,$BO$206,$BO$211,$BO$213,$BO$216,$BO$223,$BO$225,$BO$230,$BO$232,$BO$235,$BO$238,$BO$249,$BO$251,$BO$253,$BO$256,$BO$260,)</f>
        <v>0</v>
      </c>
      <c r="BP195" s="19">
        <f>SUM($BP$196,$BP$201,$BP$206,$BP$211,$BP$213,$BP$216,$BP$223,$BP$225,$BP$230,$BP$232,$BP$235,$BP$238,$BP$249,$BP$251,$BP$253,$BP$256,$BP$260,)</f>
        <v>0</v>
      </c>
      <c r="BQ195" s="19">
        <f>SUM($BQ$196,$BQ$201,$BQ$206,$BQ$211,$BQ$213,$BQ$216,$BQ$223,$BQ$225,$BQ$230,$BQ$232,$BQ$235,$BQ$238,$BQ$249,$BQ$251,$BQ$253,$BQ$256,$BQ$260,)</f>
        <v>0</v>
      </c>
      <c r="BR195" s="19">
        <f>SUM($BR$196,$BR$201,$BR$206,$BR$211,$BR$213,$BR$216,$BR$223,$BR$225,$BR$230,$BR$232,$BR$235,$BR$238,$BR$249,$BR$251,$BR$253,$BR$256,$BR$260,)</f>
        <v>0</v>
      </c>
      <c r="BS195" s="19">
        <f>SUM($BS$196,$BS$201,$BS$206,$BS$211,$BS$213,$BS$216,$BS$223,$BS$225,$BS$230,$BS$232,$BS$235,$BS$238,$BS$249,$BS$251,$BS$253,$BS$256,$BS$260,)</f>
        <v>0</v>
      </c>
      <c r="BT195" s="19">
        <f>SUM($BT$196,$BT$201,$BT$206,$BT$211,$BT$213,$BT$216,$BT$223,$BT$225,$BT$230,$BT$232,$BT$235,$BT$238,$BT$249,$BT$251,$BT$253,$BT$256,$BT$260,)</f>
        <v>0</v>
      </c>
      <c r="BU195" s="19">
        <f>SUM($BU$196,$BU$201,$BU$206,$BU$211,$BU$213,$BU$216,$BU$223,$BU$225,$BU$230,$BU$232,$BU$235,$BU$238,$BU$249,$BU$251,$BU$253,$BU$256,$BU$260,)</f>
        <v>0</v>
      </c>
      <c r="BV195" s="19">
        <f>SUM($BV$196,$BV$201,$BV$206,$BV$211,$BV$213,$BV$216,$BV$223,$BV$225,$BV$230,$BV$232,$BV$235,$BV$238,$BV$249,$BV$251,$BV$253,$BV$256,$BV$260,)</f>
        <v>0</v>
      </c>
      <c r="BW195" s="19">
        <f>SUM($BW$196,$BW$201,$BW$206,$BW$211,$BW$213,$BW$216,$BW$223,$BW$225,$BW$230,$BW$232,$BW$235,$BW$238,$BW$249,$BW$251,$BW$253,$BW$256,$BW$260,)</f>
        <v>0</v>
      </c>
      <c r="BX195" s="19">
        <f>SUM($BX$196,$BX$201,$BX$206,$BX$211,$BX$213,$BX$216,$BX$223,$BX$225,$BX$230,$BX$232,$BX$235,$BX$238,$BX$249,$BX$251,$BX$253,$BX$256,$BX$260,)</f>
        <v>0</v>
      </c>
      <c r="BY195" s="19">
        <f>SUM($BY$196,$BY$201,$BY$206,$BY$211,$BY$213,$BY$216,$BY$223,$BY$225,$BY$230,$BY$232,$BY$235,$BY$238,$BY$249,$BY$251,$BY$253,$BY$256,$BY$260,)</f>
        <v>0</v>
      </c>
      <c r="BZ195" s="19">
        <f>SUM($BZ$196,$BZ$201,$BZ$206,$BZ$211,$BZ$213,$BZ$216,$BZ$223,$BZ$225,$BZ$230,$BZ$232,$BZ$235,$BZ$238,$BZ$249,$BZ$251,$BZ$253,$BZ$256,$BZ$260,)</f>
        <v>0</v>
      </c>
      <c r="CA195" s="19">
        <f>SUM($CA$196,$CA$201,$CA$206,$CA$211,$CA$213,$CA$216,$CA$223,$CA$225,$CA$230,$CA$232,$CA$235,$CA$238,$CA$249,$CA$251,$CA$253,$CA$256,$CA$260,)</f>
        <v>0</v>
      </c>
      <c r="CB195" s="19">
        <f>SUM($CB$196,$CB$201,$CB$206,$CB$211,$CB$213,$CB$216,$CB$223,$CB$225,$CB$230,$CB$232,$CB$235,$CB$238,$CB$249,$CB$251,$CB$253,$CB$256,$CB$260,)</f>
        <v>0</v>
      </c>
      <c r="CC195" s="19">
        <f>SUM($CC$196,$CC$201,$CC$206,$CC$211,$CC$213,$CC$216,$CC$223,$CC$225,$CC$230,$CC$232,$CC$235,$CC$238,$CC$249,$CC$251,$CC$253,$CC$256,$CC$260,)</f>
        <v>0</v>
      </c>
      <c r="CD195" s="19">
        <f>SUM($CD$196,$CD$201,$CD$206,$CD$211,$CD$213,$CD$216,$CD$223,$CD$225,$CD$230,$CD$232,$CD$235,$CD$238,$CD$249,$CD$251,$CD$253,$CD$256,$CD$260,)</f>
        <v>0</v>
      </c>
      <c r="CE195" s="19">
        <f>SUM($CE$196,$CE$201,$CE$206,$CE$211,$CE$213,$CE$216,$CE$223,$CE$225,$CE$230,$CE$232,$CE$235,$CE$238,$CE$249,$CE$251,$CE$253,$CE$256,$CE$260,)</f>
        <v>0</v>
      </c>
      <c r="CF195" s="19">
        <f>SUM($CF$196,$CF$201,$CF$206,$CF$211,$CF$213,$CF$216,$CF$223,$CF$225,$CF$230,$CF$232,$CF$235,$CF$238,$CF$249,$CF$251,$CF$253,$CF$256,$CF$260,)</f>
        <v>0</v>
      </c>
      <c r="CG195" s="19">
        <f>SUM($CG$196,$CG$201,$CG$206,$CG$211,$CG$213,$CG$216,$CG$223,$CG$225,$CG$230,$CG$232,$CG$235,$CG$238,$CG$249,$CG$251,$CG$253,$CG$256,$CG$260,)</f>
        <v>0</v>
      </c>
    </row>
    <row r="196" spans="1:85" ht="14.25" customHeight="1" outlineLevel="1" x14ac:dyDescent="0.25">
      <c r="A196" s="13"/>
      <c r="B196" s="13" t="s">
        <v>17</v>
      </c>
      <c r="C196" s="13"/>
      <c r="D196" s="20">
        <f>SUM($D$197:$D$200)</f>
        <v>5500</v>
      </c>
      <c r="E196" s="20">
        <f>SUM($E$197:$E$200)</f>
        <v>3141.66</v>
      </c>
      <c r="F196" s="20">
        <f>SUM($F$197:$F$200)</f>
        <v>414</v>
      </c>
      <c r="G196" s="20">
        <f>SUM($G$197:$G$200)</f>
        <v>1500</v>
      </c>
      <c r="H196" s="20">
        <f>SUM($H$197:$H$200)</f>
        <v>1674.3</v>
      </c>
      <c r="I196" s="20">
        <f>SUM($I$197:$I$200)</f>
        <v>148</v>
      </c>
      <c r="J196" s="20">
        <f>SUM($J$197:$J$200)</f>
        <v>2500</v>
      </c>
      <c r="K196" s="20">
        <f>SUM($K$197:$K$200)</f>
        <v>8100</v>
      </c>
      <c r="L196" s="20">
        <f>SUM($L$197:$L$200)</f>
        <v>0</v>
      </c>
      <c r="M196" s="20">
        <f>SUM($M$197:$M$200)</f>
        <v>328</v>
      </c>
      <c r="N196" s="20">
        <f>SUM($N$197:$N$200)</f>
        <v>500</v>
      </c>
      <c r="O196" s="20">
        <f>SUM($O$197:$O$200)</f>
        <v>0</v>
      </c>
      <c r="P196" s="20">
        <f>SUM($P$197:$P$200)</f>
        <v>1000</v>
      </c>
      <c r="Q196" s="20">
        <f>SUM($Q$197:$Q$200)</f>
        <v>0</v>
      </c>
      <c r="R196" s="20">
        <f>SUM($R$197:$R$200)</f>
        <v>1200</v>
      </c>
      <c r="S196" s="20">
        <f>SUM($S$197:$S$200)</f>
        <v>0</v>
      </c>
      <c r="T196" s="20">
        <f>SUM($T$197:$T$200)</f>
        <v>1500</v>
      </c>
      <c r="U196" s="13">
        <f>SUM($U$197:$U$200)</f>
        <v>0</v>
      </c>
      <c r="V196" s="13">
        <f>SUM($V$197:$V$200)</f>
        <v>0</v>
      </c>
      <c r="W196" s="13">
        <f>SUM($W$197:$W$200)</f>
        <v>262.27999999999997</v>
      </c>
      <c r="X196" s="13">
        <f>SUM($X$197:$X$200)</f>
        <v>3689</v>
      </c>
      <c r="Y196" s="13">
        <f>SUM($Y$197:$Y$200)</f>
        <v>567.98</v>
      </c>
      <c r="Z196" s="13">
        <f>SUM($Z$197:$Z$200)</f>
        <v>2521.25</v>
      </c>
      <c r="AA196" s="13">
        <f>SUM($AA$197:$AA$200)</f>
        <v>0</v>
      </c>
      <c r="AB196" s="13">
        <f>SUM($AB$197:$AB$200)</f>
        <v>0</v>
      </c>
      <c r="AC196" s="13">
        <f>SUM($AC$197:$AC$200)</f>
        <v>0</v>
      </c>
      <c r="AD196" s="13">
        <f>SUM($AD$197:$AD$200)</f>
        <v>0</v>
      </c>
      <c r="AE196" s="13">
        <f>SUM($AE$197:$AE$200)</f>
        <v>0</v>
      </c>
      <c r="AF196" s="13">
        <f>SUM($AF$197:$AF$200)</f>
        <v>0</v>
      </c>
      <c r="AG196" s="13">
        <f>SUM($AG$197:$AG$200)</f>
        <v>0</v>
      </c>
      <c r="AH196" s="13">
        <f>SUM($AH$197:$AH$200)</f>
        <v>0</v>
      </c>
      <c r="AI196" s="13">
        <f>SUM($AI$197:$AI$200)</f>
        <v>0</v>
      </c>
      <c r="AJ196" s="13">
        <f>SUM($AJ$197:$AJ$200)</f>
        <v>0</v>
      </c>
      <c r="AK196" s="13">
        <f>SUM($AK$197:$AK$200)</f>
        <v>0</v>
      </c>
      <c r="AL196" s="13">
        <f>SUM($AL$197:$AL$200)</f>
        <v>0</v>
      </c>
      <c r="AM196" s="13">
        <f>SUM($AM$197:$AM$200)</f>
        <v>0</v>
      </c>
      <c r="AN196" s="13">
        <f>SUM($AN$197:$AN$200)</f>
        <v>0</v>
      </c>
      <c r="AO196" s="13">
        <f>SUM($AO$197:$AO$200)</f>
        <v>0</v>
      </c>
      <c r="AP196" s="13">
        <f>SUM($AP$197:$AP$200)</f>
        <v>0</v>
      </c>
      <c r="AQ196" s="13">
        <f>SUM($AQ$197:$AQ$200)</f>
        <v>0</v>
      </c>
      <c r="AR196" s="13">
        <f>SUM($AR$197:$AR$200)</f>
        <v>0</v>
      </c>
      <c r="AS196" s="13">
        <f>SUM($AS$197:$AS$200)</f>
        <v>0</v>
      </c>
      <c r="AT196" s="13">
        <f>SUM($AT$197:$AT$200)</f>
        <v>0</v>
      </c>
      <c r="AU196" s="13">
        <f>SUM($AU$197:$AU$200)</f>
        <v>0</v>
      </c>
      <c r="AV196" s="13">
        <f>SUM($AV$197:$AV$200)</f>
        <v>0</v>
      </c>
      <c r="AW196" s="13">
        <f>SUM($AW$197:$AW$200)</f>
        <v>0</v>
      </c>
      <c r="AX196" s="13">
        <f>SUM($AX$197:$AX$200)</f>
        <v>0</v>
      </c>
      <c r="AY196" s="13">
        <f>SUM($AY$197:$AY$200)</f>
        <v>0</v>
      </c>
      <c r="AZ196" s="13">
        <f>SUM($AZ$197:$AZ$200)</f>
        <v>0</v>
      </c>
      <c r="BA196" s="13">
        <f>SUM($BA$197:$BA$200)</f>
        <v>0</v>
      </c>
      <c r="BB196" s="13">
        <f>SUM($BB$197:$BB$200)</f>
        <v>0</v>
      </c>
      <c r="BC196" s="13">
        <f>SUM($BC$197:$BC$200)</f>
        <v>0</v>
      </c>
      <c r="BD196" s="13">
        <f>SUM($BD$197:$BD$200)</f>
        <v>0</v>
      </c>
      <c r="BE196" s="13">
        <f>SUM($BE$197:$BE$200)</f>
        <v>0</v>
      </c>
      <c r="BF196" s="13">
        <f>SUM($BF$197:$BF$200)</f>
        <v>0</v>
      </c>
      <c r="BG196" s="13">
        <f>SUM($BG$197:$BG$200)</f>
        <v>0</v>
      </c>
      <c r="BH196" s="13">
        <f>SUM($BH$197:$BH$200)</f>
        <v>0</v>
      </c>
      <c r="BI196" s="13">
        <f>SUM($BI$197:$BI$200)</f>
        <v>0</v>
      </c>
      <c r="BJ196" s="13">
        <f>SUM($BJ$197:$BJ$200)</f>
        <v>0</v>
      </c>
      <c r="BK196" s="13">
        <f>SUM($BK$197:$BK$200)</f>
        <v>0</v>
      </c>
      <c r="BL196" s="13">
        <f>SUM($BL$197:$BL$200)</f>
        <v>0</v>
      </c>
      <c r="BM196" s="13">
        <f>SUM($BM$197:$BM$200)</f>
        <v>0</v>
      </c>
      <c r="BN196" s="13">
        <f>SUM($BN$197:$BN$200)</f>
        <v>0</v>
      </c>
      <c r="BO196" s="13">
        <f>SUM($BO$197:$BO$200)</f>
        <v>0</v>
      </c>
      <c r="BP196" s="13">
        <f>SUM($BP$197:$BP$200)</f>
        <v>0</v>
      </c>
      <c r="BQ196" s="13">
        <f>SUM($BQ$197:$BQ$200)</f>
        <v>0</v>
      </c>
      <c r="BR196" s="13">
        <f>SUM($BR$197:$BR$200)</f>
        <v>0</v>
      </c>
      <c r="BS196" s="13">
        <f>SUM($BS$197:$BS$200)</f>
        <v>0</v>
      </c>
      <c r="BT196" s="13">
        <f>SUM($BT$197:$BT$200)</f>
        <v>0</v>
      </c>
      <c r="BU196" s="13">
        <f>SUM($BU$197:$BU$200)</f>
        <v>0</v>
      </c>
      <c r="BV196" s="13">
        <f>SUM($BV$197:$BV$200)</f>
        <v>0</v>
      </c>
      <c r="BW196" s="13">
        <f>SUM($BW$197:$BW$200)</f>
        <v>0</v>
      </c>
      <c r="BX196" s="13">
        <f>SUM($BX$197:$BX$200)</f>
        <v>0</v>
      </c>
      <c r="BY196" s="13">
        <f>SUM($BY$197:$BY$200)</f>
        <v>0</v>
      </c>
      <c r="BZ196" s="13">
        <f>SUM($BZ$197:$BZ$200)</f>
        <v>0</v>
      </c>
      <c r="CA196" s="13">
        <f>SUM($CA$197:$CA$200)</f>
        <v>0</v>
      </c>
      <c r="CB196" s="13">
        <f>SUM($CB$197:$CB$200)</f>
        <v>0</v>
      </c>
      <c r="CC196" s="13">
        <f>SUM($CC$197:$CC$200)</f>
        <v>0</v>
      </c>
      <c r="CD196" s="13">
        <f>SUM($CD$197:$CD$200)</f>
        <v>0</v>
      </c>
      <c r="CE196" s="13">
        <f>SUM($CE$197:$CE$200)</f>
        <v>0</v>
      </c>
      <c r="CF196" s="13">
        <f>SUM($CF$197:$CF$200)</f>
        <v>0</v>
      </c>
      <c r="CG196" s="13">
        <f>SUM($CG$197:$CG$200)</f>
        <v>0</v>
      </c>
    </row>
    <row r="197" spans="1:85" ht="14.25" customHeight="1" outlineLevel="2" x14ac:dyDescent="0.25">
      <c r="A197" s="13"/>
      <c r="B197" s="13"/>
      <c r="C197" s="13" t="s">
        <v>106</v>
      </c>
      <c r="D197" s="20">
        <v>5500</v>
      </c>
      <c r="E197" s="20"/>
      <c r="F197" s="20"/>
      <c r="G197" s="20">
        <v>1500</v>
      </c>
      <c r="H197" s="20">
        <v>1500</v>
      </c>
      <c r="I197" s="20"/>
      <c r="J197" s="20">
        <v>2500</v>
      </c>
      <c r="K197" s="20">
        <v>8100</v>
      </c>
      <c r="L197" s="20"/>
      <c r="M197" s="20"/>
      <c r="N197" s="20">
        <v>500</v>
      </c>
      <c r="O197" s="20"/>
      <c r="P197" s="20"/>
      <c r="Q197" s="20"/>
      <c r="R197" s="20">
        <v>1200</v>
      </c>
      <c r="S197" s="20"/>
      <c r="T197" s="20">
        <v>1500</v>
      </c>
      <c r="U197" s="13"/>
      <c r="V197" s="13"/>
      <c r="W197" s="13"/>
      <c r="X197" s="13">
        <v>3500</v>
      </c>
      <c r="Y197" s="13"/>
      <c r="Z197" s="13">
        <v>1200</v>
      </c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</row>
    <row r="198" spans="1:85" ht="14.25" customHeight="1" outlineLevel="2" x14ac:dyDescent="0.25">
      <c r="A198" s="13"/>
      <c r="B198" s="13"/>
      <c r="C198" s="13" t="s">
        <v>19</v>
      </c>
      <c r="D198" s="20"/>
      <c r="E198" s="20">
        <v>3141.66</v>
      </c>
      <c r="F198" s="20"/>
      <c r="G198" s="20"/>
      <c r="H198" s="20"/>
      <c r="I198" s="20"/>
      <c r="J198" s="20"/>
      <c r="K198" s="20"/>
      <c r="L198" s="20"/>
      <c r="M198" s="20">
        <v>328</v>
      </c>
      <c r="N198" s="20"/>
      <c r="O198" s="20"/>
      <c r="P198" s="20">
        <v>1000</v>
      </c>
      <c r="Q198" s="20"/>
      <c r="R198" s="20"/>
      <c r="S198" s="20"/>
      <c r="T198" s="20"/>
      <c r="U198" s="13"/>
      <c r="V198" s="13"/>
      <c r="W198" s="13"/>
      <c r="X198" s="13">
        <v>189</v>
      </c>
      <c r="Y198" s="13">
        <v>11.08</v>
      </c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</row>
    <row r="199" spans="1:85" ht="14.25" customHeight="1" outlineLevel="2" x14ac:dyDescent="0.25">
      <c r="A199" s="13"/>
      <c r="B199" s="13"/>
      <c r="C199" s="13" t="s">
        <v>77</v>
      </c>
      <c r="D199" s="20"/>
      <c r="E199" s="20"/>
      <c r="F199" s="20">
        <v>14</v>
      </c>
      <c r="G199" s="20"/>
      <c r="H199" s="20">
        <v>174.3</v>
      </c>
      <c r="I199" s="20">
        <v>148</v>
      </c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13"/>
      <c r="V199" s="13"/>
      <c r="W199" s="13">
        <v>262.27999999999997</v>
      </c>
      <c r="X199" s="13"/>
      <c r="Y199" s="13">
        <v>556.9</v>
      </c>
      <c r="Z199" s="13">
        <v>1321.25</v>
      </c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</row>
    <row r="200" spans="1:85" ht="14.25" customHeight="1" outlineLevel="2" x14ac:dyDescent="0.25">
      <c r="A200" s="13"/>
      <c r="B200" s="13"/>
      <c r="C200" s="13" t="s">
        <v>11</v>
      </c>
      <c r="D200" s="20"/>
      <c r="E200" s="20"/>
      <c r="F200" s="20">
        <v>400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</row>
    <row r="201" spans="1:85" ht="14.25" customHeight="1" outlineLevel="1" x14ac:dyDescent="0.25">
      <c r="A201" s="13"/>
      <c r="B201" s="13" t="s">
        <v>67</v>
      </c>
      <c r="C201" s="13"/>
      <c r="D201" s="20">
        <f>SUM($D$202:$D$205)</f>
        <v>1700</v>
      </c>
      <c r="E201" s="20">
        <f>SUM($E$202:$E$205)</f>
        <v>0</v>
      </c>
      <c r="F201" s="20">
        <f>SUM($F$202:$F$205)</f>
        <v>0</v>
      </c>
      <c r="G201" s="20">
        <f>SUM($G$202:$G$205)</f>
        <v>0</v>
      </c>
      <c r="H201" s="20">
        <f>SUM($H$202:$H$205)</f>
        <v>0</v>
      </c>
      <c r="I201" s="20">
        <f>SUM($I$202:$I$205)</f>
        <v>1385</v>
      </c>
      <c r="J201" s="20">
        <f>SUM($J$202:$J$205)</f>
        <v>0</v>
      </c>
      <c r="K201" s="20">
        <f>SUM($K$202:$K$205)</f>
        <v>0</v>
      </c>
      <c r="L201" s="20">
        <f>SUM($L$202:$L$205)</f>
        <v>0</v>
      </c>
      <c r="M201" s="20">
        <f>SUM($M$202:$M$205)</f>
        <v>0</v>
      </c>
      <c r="N201" s="20">
        <f>SUM($N$202:$N$205)</f>
        <v>0</v>
      </c>
      <c r="O201" s="20">
        <f>SUM($O$202:$O$205)</f>
        <v>0</v>
      </c>
      <c r="P201" s="20">
        <f>SUM($P$202:$P$205)</f>
        <v>0</v>
      </c>
      <c r="Q201" s="20">
        <f>SUM($Q$202:$Q$205)</f>
        <v>0</v>
      </c>
      <c r="R201" s="20">
        <f>SUM($R$202:$R$205)</f>
        <v>0</v>
      </c>
      <c r="S201" s="20">
        <f>SUM($S$202:$S$205)</f>
        <v>0</v>
      </c>
      <c r="T201" s="20">
        <f>SUM($T$202:$T$205)</f>
        <v>0</v>
      </c>
      <c r="U201" s="13">
        <f>SUM($U$202:$U$205)</f>
        <v>0</v>
      </c>
      <c r="V201" s="13">
        <f>SUM($V$202:$V$205)</f>
        <v>0</v>
      </c>
      <c r="W201" s="13">
        <f>SUM($W$202:$W$205)</f>
        <v>122086.42</v>
      </c>
      <c r="X201" s="13">
        <f>SUM($X$202:$X$205)</f>
        <v>0</v>
      </c>
      <c r="Y201" s="13">
        <f>SUM($Y$202:$Y$205)</f>
        <v>0</v>
      </c>
      <c r="Z201" s="13">
        <f>SUM($Z$202:$Z$205)</f>
        <v>0</v>
      </c>
      <c r="AA201" s="13">
        <f>SUM($AA$202:$AA$205)</f>
        <v>0</v>
      </c>
      <c r="AB201" s="13">
        <f>SUM($AB$202:$AB$205)</f>
        <v>0</v>
      </c>
      <c r="AC201" s="13">
        <f>SUM($AC$202:$AC$205)</f>
        <v>0</v>
      </c>
      <c r="AD201" s="13">
        <f>SUM($AD$202:$AD$205)</f>
        <v>0</v>
      </c>
      <c r="AE201" s="13">
        <f>SUM($AE$202:$AE$205)</f>
        <v>0</v>
      </c>
      <c r="AF201" s="13">
        <f>SUM($AF$202:$AF$205)</f>
        <v>0</v>
      </c>
      <c r="AG201" s="13">
        <f>SUM($AG$202:$AG$205)</f>
        <v>0</v>
      </c>
      <c r="AH201" s="13">
        <f>SUM($AH$202:$AH$205)</f>
        <v>0</v>
      </c>
      <c r="AI201" s="13">
        <f>SUM($AI$202:$AI$205)</f>
        <v>0</v>
      </c>
      <c r="AJ201" s="13">
        <f>SUM($AJ$202:$AJ$205)</f>
        <v>0</v>
      </c>
      <c r="AK201" s="13">
        <f>SUM($AK$202:$AK$205)</f>
        <v>0</v>
      </c>
      <c r="AL201" s="13">
        <f>SUM($AL$202:$AL$205)</f>
        <v>0</v>
      </c>
      <c r="AM201" s="13">
        <f>SUM($AM$202:$AM$205)</f>
        <v>0</v>
      </c>
      <c r="AN201" s="13">
        <f>SUM($AN$202:$AN$205)</f>
        <v>0</v>
      </c>
      <c r="AO201" s="13">
        <f>SUM($AO$202:$AO$205)</f>
        <v>0</v>
      </c>
      <c r="AP201" s="13">
        <f>SUM($AP$202:$AP$205)</f>
        <v>0</v>
      </c>
      <c r="AQ201" s="13">
        <f>SUM($AQ$202:$AQ$205)</f>
        <v>0</v>
      </c>
      <c r="AR201" s="13">
        <f>SUM($AR$202:$AR$205)</f>
        <v>0</v>
      </c>
      <c r="AS201" s="13">
        <f>SUM($AS$202:$AS$205)</f>
        <v>0</v>
      </c>
      <c r="AT201" s="13">
        <f>SUM($AT$202:$AT$205)</f>
        <v>0</v>
      </c>
      <c r="AU201" s="13">
        <f>SUM($AU$202:$AU$205)</f>
        <v>0</v>
      </c>
      <c r="AV201" s="13">
        <f>SUM($AV$202:$AV$205)</f>
        <v>0</v>
      </c>
      <c r="AW201" s="13">
        <f>SUM($AW$202:$AW$205)</f>
        <v>0</v>
      </c>
      <c r="AX201" s="13">
        <f>SUM($AX$202:$AX$205)</f>
        <v>0</v>
      </c>
      <c r="AY201" s="13">
        <f>SUM($AY$202:$AY$205)</f>
        <v>0</v>
      </c>
      <c r="AZ201" s="13">
        <f>SUM($AZ$202:$AZ$205)</f>
        <v>0</v>
      </c>
      <c r="BA201" s="13">
        <f>SUM($BA$202:$BA$205)</f>
        <v>0</v>
      </c>
      <c r="BB201" s="13">
        <f>SUM($BB$202:$BB$205)</f>
        <v>0</v>
      </c>
      <c r="BC201" s="13">
        <f>SUM($BC$202:$BC$205)</f>
        <v>0</v>
      </c>
      <c r="BD201" s="13">
        <f>SUM($BD$202:$BD$205)</f>
        <v>0</v>
      </c>
      <c r="BE201" s="13">
        <f>SUM($BE$202:$BE$205)</f>
        <v>0</v>
      </c>
      <c r="BF201" s="13">
        <f>SUM($BF$202:$BF$205)</f>
        <v>0</v>
      </c>
      <c r="BG201" s="13">
        <f>SUM($BG$202:$BG$205)</f>
        <v>0</v>
      </c>
      <c r="BH201" s="13">
        <f>SUM($BH$202:$BH$205)</f>
        <v>0</v>
      </c>
      <c r="BI201" s="13">
        <f>SUM($BI$202:$BI$205)</f>
        <v>0</v>
      </c>
      <c r="BJ201" s="13">
        <f>SUM($BJ$202:$BJ$205)</f>
        <v>0</v>
      </c>
      <c r="BK201" s="13">
        <f>SUM($BK$202:$BK$205)</f>
        <v>0</v>
      </c>
      <c r="BL201" s="13">
        <f>SUM($BL$202:$BL$205)</f>
        <v>0</v>
      </c>
      <c r="BM201" s="13">
        <f>SUM($BM$202:$BM$205)</f>
        <v>0</v>
      </c>
      <c r="BN201" s="13">
        <f>SUM($BN$202:$BN$205)</f>
        <v>0</v>
      </c>
      <c r="BO201" s="13">
        <f>SUM($BO$202:$BO$205)</f>
        <v>0</v>
      </c>
      <c r="BP201" s="13">
        <f>SUM($BP$202:$BP$205)</f>
        <v>0</v>
      </c>
      <c r="BQ201" s="13">
        <f>SUM($BQ$202:$BQ$205)</f>
        <v>0</v>
      </c>
      <c r="BR201" s="13">
        <f>SUM($BR$202:$BR$205)</f>
        <v>0</v>
      </c>
      <c r="BS201" s="13">
        <f>SUM($BS$202:$BS$205)</f>
        <v>0</v>
      </c>
      <c r="BT201" s="13">
        <f>SUM($BT$202:$BT$205)</f>
        <v>0</v>
      </c>
      <c r="BU201" s="13">
        <f>SUM($BU$202:$BU$205)</f>
        <v>0</v>
      </c>
      <c r="BV201" s="13">
        <f>SUM($BV$202:$BV$205)</f>
        <v>0</v>
      </c>
      <c r="BW201" s="13">
        <f>SUM($BW$202:$BW$205)</f>
        <v>0</v>
      </c>
      <c r="BX201" s="13">
        <f>SUM($BX$202:$BX$205)</f>
        <v>0</v>
      </c>
      <c r="BY201" s="13">
        <f>SUM($BY$202:$BY$205)</f>
        <v>0</v>
      </c>
      <c r="BZ201" s="13">
        <f>SUM($BZ$202:$BZ$205)</f>
        <v>0</v>
      </c>
      <c r="CA201" s="13">
        <f>SUM($CA$202:$CA$205)</f>
        <v>0</v>
      </c>
      <c r="CB201" s="13">
        <f>SUM($CB$202:$CB$205)</f>
        <v>0</v>
      </c>
      <c r="CC201" s="13">
        <f>SUM($CC$202:$CC$205)</f>
        <v>0</v>
      </c>
      <c r="CD201" s="13">
        <f>SUM($CD$202:$CD$205)</f>
        <v>0</v>
      </c>
      <c r="CE201" s="13">
        <f>SUM($CE$202:$CE$205)</f>
        <v>0</v>
      </c>
      <c r="CF201" s="13">
        <f>SUM($CF$202:$CF$205)</f>
        <v>0</v>
      </c>
      <c r="CG201" s="13">
        <f>SUM($CG$202:$CG$205)</f>
        <v>0</v>
      </c>
    </row>
    <row r="202" spans="1:85" ht="14.25" customHeight="1" outlineLevel="2" x14ac:dyDescent="0.25">
      <c r="A202" s="13"/>
      <c r="B202" s="13"/>
      <c r="C202" s="13" t="s">
        <v>107</v>
      </c>
      <c r="D202" s="20">
        <v>1700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</row>
    <row r="203" spans="1:85" ht="14.25" customHeight="1" outlineLevel="2" x14ac:dyDescent="0.25">
      <c r="A203" s="13"/>
      <c r="B203" s="13"/>
      <c r="C203" s="13" t="s">
        <v>108</v>
      </c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13"/>
      <c r="V203" s="13"/>
      <c r="W203" s="13">
        <v>122086.42</v>
      </c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</row>
    <row r="204" spans="1:85" ht="14.25" customHeight="1" outlineLevel="2" x14ac:dyDescent="0.25">
      <c r="A204" s="13"/>
      <c r="B204" s="13"/>
      <c r="C204" s="13" t="s">
        <v>91</v>
      </c>
      <c r="D204" s="20"/>
      <c r="E204" s="20"/>
      <c r="F204" s="20"/>
      <c r="G204" s="20"/>
      <c r="H204" s="20"/>
      <c r="I204" s="20">
        <v>25</v>
      </c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</row>
    <row r="205" spans="1:85" ht="14.25" customHeight="1" outlineLevel="2" x14ac:dyDescent="0.25">
      <c r="A205" s="13"/>
      <c r="B205" s="13"/>
      <c r="C205" s="13" t="s">
        <v>33</v>
      </c>
      <c r="D205" s="20"/>
      <c r="E205" s="20"/>
      <c r="F205" s="20"/>
      <c r="G205" s="20"/>
      <c r="H205" s="20"/>
      <c r="I205" s="20">
        <v>1360</v>
      </c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</row>
    <row r="206" spans="1:85" ht="14.25" customHeight="1" outlineLevel="1" x14ac:dyDescent="0.25">
      <c r="A206" s="13"/>
      <c r="B206" s="13" t="s">
        <v>7</v>
      </c>
      <c r="C206" s="13"/>
      <c r="D206" s="20">
        <f>SUM($D$207:$D$210)</f>
        <v>202.93</v>
      </c>
      <c r="E206" s="20">
        <f>SUM($E$207:$E$210)</f>
        <v>202.93</v>
      </c>
      <c r="F206" s="20">
        <f>SUM($F$207:$F$210)</f>
        <v>202.93</v>
      </c>
      <c r="G206" s="20">
        <f>SUM($G$207:$G$210)</f>
        <v>202.93</v>
      </c>
      <c r="H206" s="20">
        <f>SUM($H$207:$H$210)</f>
        <v>322.93</v>
      </c>
      <c r="I206" s="20">
        <f>SUM($I$207:$I$210)</f>
        <v>392.92</v>
      </c>
      <c r="J206" s="20">
        <f>SUM($J$207:$J$210)</f>
        <v>209.92000000000002</v>
      </c>
      <c r="K206" s="20">
        <f>SUM($K$207:$K$210)</f>
        <v>202.93</v>
      </c>
      <c r="L206" s="20">
        <f>SUM($L$207:$L$210)</f>
        <v>0</v>
      </c>
      <c r="M206" s="20">
        <f>SUM($M$207:$M$210)</f>
        <v>0</v>
      </c>
      <c r="N206" s="20">
        <f>SUM($N$207:$N$210)</f>
        <v>0</v>
      </c>
      <c r="O206" s="20">
        <f>SUM($O$207:$O$210)</f>
        <v>0</v>
      </c>
      <c r="P206" s="20">
        <f>SUM($P$207:$P$210)</f>
        <v>990</v>
      </c>
      <c r="Q206" s="20">
        <f>SUM($Q$207:$Q$210)</f>
        <v>0</v>
      </c>
      <c r="R206" s="20">
        <f>SUM($R$207:$R$210)</f>
        <v>0</v>
      </c>
      <c r="S206" s="20">
        <f>SUM($S$207:$S$210)</f>
        <v>0</v>
      </c>
      <c r="T206" s="20">
        <f>SUM($T$207:$T$210)</f>
        <v>0</v>
      </c>
      <c r="U206" s="13">
        <f>SUM($U$207:$U$210)</f>
        <v>0</v>
      </c>
      <c r="V206" s="13">
        <f>SUM($V$207:$V$210)</f>
        <v>0</v>
      </c>
      <c r="W206" s="13">
        <f>SUM($W$207:$W$210)</f>
        <v>3796</v>
      </c>
      <c r="X206" s="13">
        <f>SUM($X$207:$X$210)</f>
        <v>7</v>
      </c>
      <c r="Y206" s="13">
        <f>SUM($Y$207:$Y$210)</f>
        <v>0</v>
      </c>
      <c r="Z206" s="13">
        <f>SUM($Z$207:$Z$210)</f>
        <v>0</v>
      </c>
      <c r="AA206" s="13">
        <f>SUM($AA$207:$AA$210)</f>
        <v>0</v>
      </c>
      <c r="AB206" s="13">
        <f>SUM($AB$207:$AB$210)</f>
        <v>0</v>
      </c>
      <c r="AC206" s="13">
        <f>SUM($AC$207:$AC$210)</f>
        <v>0</v>
      </c>
      <c r="AD206" s="13">
        <f>SUM($AD$207:$AD$210)</f>
        <v>0</v>
      </c>
      <c r="AE206" s="13">
        <f>SUM($AE$207:$AE$210)</f>
        <v>0</v>
      </c>
      <c r="AF206" s="13">
        <f>SUM($AF$207:$AF$210)</f>
        <v>0</v>
      </c>
      <c r="AG206" s="13">
        <f>SUM($AG$207:$AG$210)</f>
        <v>0</v>
      </c>
      <c r="AH206" s="13">
        <f>SUM($AH$207:$AH$210)</f>
        <v>0</v>
      </c>
      <c r="AI206" s="13">
        <f>SUM($AI$207:$AI$210)</f>
        <v>0</v>
      </c>
      <c r="AJ206" s="13">
        <f>SUM($AJ$207:$AJ$210)</f>
        <v>0</v>
      </c>
      <c r="AK206" s="13">
        <f>SUM($AK$207:$AK$210)</f>
        <v>0</v>
      </c>
      <c r="AL206" s="13">
        <f>SUM($AL$207:$AL$210)</f>
        <v>0</v>
      </c>
      <c r="AM206" s="13">
        <f>SUM($AM$207:$AM$210)</f>
        <v>0</v>
      </c>
      <c r="AN206" s="13">
        <f>SUM($AN$207:$AN$210)</f>
        <v>0</v>
      </c>
      <c r="AO206" s="13">
        <f>SUM($AO$207:$AO$210)</f>
        <v>0</v>
      </c>
      <c r="AP206" s="13">
        <f>SUM($AP$207:$AP$210)</f>
        <v>0</v>
      </c>
      <c r="AQ206" s="13">
        <f>SUM($AQ$207:$AQ$210)</f>
        <v>0</v>
      </c>
      <c r="AR206" s="13">
        <f>SUM($AR$207:$AR$210)</f>
        <v>0</v>
      </c>
      <c r="AS206" s="13">
        <f>SUM($AS$207:$AS$210)</f>
        <v>0</v>
      </c>
      <c r="AT206" s="13">
        <f>SUM($AT$207:$AT$210)</f>
        <v>0</v>
      </c>
      <c r="AU206" s="13">
        <f>SUM($AU$207:$AU$210)</f>
        <v>0</v>
      </c>
      <c r="AV206" s="13">
        <f>SUM($AV$207:$AV$210)</f>
        <v>0</v>
      </c>
      <c r="AW206" s="13">
        <f>SUM($AW$207:$AW$210)</f>
        <v>0</v>
      </c>
      <c r="AX206" s="13">
        <f>SUM($AX$207:$AX$210)</f>
        <v>0</v>
      </c>
      <c r="AY206" s="13">
        <f>SUM($AY$207:$AY$210)</f>
        <v>0</v>
      </c>
      <c r="AZ206" s="13">
        <f>SUM($AZ$207:$AZ$210)</f>
        <v>0</v>
      </c>
      <c r="BA206" s="13">
        <f>SUM($BA$207:$BA$210)</f>
        <v>0</v>
      </c>
      <c r="BB206" s="13">
        <f>SUM($BB$207:$BB$210)</f>
        <v>0</v>
      </c>
      <c r="BC206" s="13">
        <f>SUM($BC$207:$BC$210)</f>
        <v>0</v>
      </c>
      <c r="BD206" s="13">
        <f>SUM($BD$207:$BD$210)</f>
        <v>0</v>
      </c>
      <c r="BE206" s="13">
        <f>SUM($BE$207:$BE$210)</f>
        <v>0</v>
      </c>
      <c r="BF206" s="13">
        <f>SUM($BF$207:$BF$210)</f>
        <v>0</v>
      </c>
      <c r="BG206" s="13">
        <f>SUM($BG$207:$BG$210)</f>
        <v>0</v>
      </c>
      <c r="BH206" s="13">
        <f>SUM($BH$207:$BH$210)</f>
        <v>0</v>
      </c>
      <c r="BI206" s="13">
        <f>SUM($BI$207:$BI$210)</f>
        <v>0</v>
      </c>
      <c r="BJ206" s="13">
        <f>SUM($BJ$207:$BJ$210)</f>
        <v>0</v>
      </c>
      <c r="BK206" s="13">
        <f>SUM($BK$207:$BK$210)</f>
        <v>0</v>
      </c>
      <c r="BL206" s="13">
        <f>SUM($BL$207:$BL$210)</f>
        <v>0</v>
      </c>
      <c r="BM206" s="13">
        <f>SUM($BM$207:$BM$210)</f>
        <v>0</v>
      </c>
      <c r="BN206" s="13">
        <f>SUM($BN$207:$BN$210)</f>
        <v>0</v>
      </c>
      <c r="BO206" s="13">
        <f>SUM($BO$207:$BO$210)</f>
        <v>0</v>
      </c>
      <c r="BP206" s="13">
        <f>SUM($BP$207:$BP$210)</f>
        <v>0</v>
      </c>
      <c r="BQ206" s="13">
        <f>SUM($BQ$207:$BQ$210)</f>
        <v>0</v>
      </c>
      <c r="BR206" s="13">
        <f>SUM($BR$207:$BR$210)</f>
        <v>0</v>
      </c>
      <c r="BS206" s="13">
        <f>SUM($BS$207:$BS$210)</f>
        <v>0</v>
      </c>
      <c r="BT206" s="13">
        <f>SUM($BT$207:$BT$210)</f>
        <v>0</v>
      </c>
      <c r="BU206" s="13">
        <f>SUM($BU$207:$BU$210)</f>
        <v>0</v>
      </c>
      <c r="BV206" s="13">
        <f>SUM($BV$207:$BV$210)</f>
        <v>0</v>
      </c>
      <c r="BW206" s="13">
        <f>SUM($BW$207:$BW$210)</f>
        <v>0</v>
      </c>
      <c r="BX206" s="13">
        <f>SUM($BX$207:$BX$210)</f>
        <v>0</v>
      </c>
      <c r="BY206" s="13">
        <f>SUM($BY$207:$BY$210)</f>
        <v>0</v>
      </c>
      <c r="BZ206" s="13">
        <f>SUM($BZ$207:$BZ$210)</f>
        <v>0</v>
      </c>
      <c r="CA206" s="13">
        <f>SUM($CA$207:$CA$210)</f>
        <v>0</v>
      </c>
      <c r="CB206" s="13">
        <f>SUM($CB$207:$CB$210)</f>
        <v>0</v>
      </c>
      <c r="CC206" s="13">
        <f>SUM($CC$207:$CC$210)</f>
        <v>0</v>
      </c>
      <c r="CD206" s="13">
        <f>SUM($CD$207:$CD$210)</f>
        <v>0</v>
      </c>
      <c r="CE206" s="13">
        <f>SUM($CE$207:$CE$210)</f>
        <v>0</v>
      </c>
      <c r="CF206" s="13">
        <f>SUM($CF$207:$CF$210)</f>
        <v>0</v>
      </c>
      <c r="CG206" s="13">
        <f>SUM($CG$207:$CG$210)</f>
        <v>0</v>
      </c>
    </row>
    <row r="207" spans="1:85" ht="14.25" customHeight="1" outlineLevel="2" x14ac:dyDescent="0.25">
      <c r="A207" s="13"/>
      <c r="B207" s="13"/>
      <c r="C207" s="13" t="s">
        <v>109</v>
      </c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13"/>
      <c r="V207" s="13"/>
      <c r="W207" s="13"/>
      <c r="X207" s="13">
        <v>7</v>
      </c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</row>
    <row r="208" spans="1:85" ht="14.25" customHeight="1" outlineLevel="2" x14ac:dyDescent="0.25">
      <c r="A208" s="13"/>
      <c r="B208" s="13"/>
      <c r="C208" s="13" t="s">
        <v>63</v>
      </c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13"/>
      <c r="V208" s="13"/>
      <c r="W208" s="13">
        <v>296</v>
      </c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</row>
    <row r="209" spans="1:85" ht="14.25" customHeight="1" outlineLevel="2" x14ac:dyDescent="0.25">
      <c r="A209" s="13"/>
      <c r="B209" s="13"/>
      <c r="C209" s="13" t="s">
        <v>11</v>
      </c>
      <c r="D209" s="20"/>
      <c r="E209" s="20"/>
      <c r="F209" s="20"/>
      <c r="G209" s="20"/>
      <c r="H209" s="20"/>
      <c r="I209" s="20">
        <v>69.989999999999995</v>
      </c>
      <c r="J209" s="20">
        <v>6.99</v>
      </c>
      <c r="K209" s="20"/>
      <c r="L209" s="20"/>
      <c r="M209" s="20"/>
      <c r="N209" s="20"/>
      <c r="O209" s="20"/>
      <c r="P209" s="20">
        <v>990</v>
      </c>
      <c r="Q209" s="20"/>
      <c r="R209" s="20"/>
      <c r="S209" s="20"/>
      <c r="T209" s="20"/>
      <c r="U209" s="13"/>
      <c r="V209" s="13"/>
      <c r="W209" s="13">
        <v>3500</v>
      </c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</row>
    <row r="210" spans="1:85" ht="14.25" customHeight="1" outlineLevel="2" x14ac:dyDescent="0.25">
      <c r="A210" s="13"/>
      <c r="B210" s="13"/>
      <c r="C210" s="13" t="s">
        <v>24</v>
      </c>
      <c r="D210" s="20">
        <v>202.93</v>
      </c>
      <c r="E210" s="20">
        <v>202.93</v>
      </c>
      <c r="F210" s="20">
        <v>202.93</v>
      </c>
      <c r="G210" s="20">
        <v>202.93</v>
      </c>
      <c r="H210" s="20">
        <v>322.93</v>
      </c>
      <c r="I210" s="20">
        <v>322.93</v>
      </c>
      <c r="J210" s="20">
        <v>202.93</v>
      </c>
      <c r="K210" s="20">
        <v>202.93</v>
      </c>
      <c r="L210" s="20"/>
      <c r="M210" s="20"/>
      <c r="N210" s="20"/>
      <c r="O210" s="20"/>
      <c r="P210" s="20"/>
      <c r="Q210" s="20"/>
      <c r="R210" s="20"/>
      <c r="S210" s="20"/>
      <c r="T210" s="20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</row>
    <row r="211" spans="1:85" ht="14.25" customHeight="1" outlineLevel="1" x14ac:dyDescent="0.25">
      <c r="A211" s="13"/>
      <c r="B211" s="13" t="s">
        <v>110</v>
      </c>
      <c r="C211" s="13"/>
      <c r="D211" s="20">
        <f>SUM($D$212)</f>
        <v>0</v>
      </c>
      <c r="E211" s="20">
        <f>SUM($E$212)</f>
        <v>0</v>
      </c>
      <c r="F211" s="20">
        <f>SUM($F$212)</f>
        <v>15</v>
      </c>
      <c r="G211" s="20">
        <f>SUM($G$212)</f>
        <v>497.1</v>
      </c>
      <c r="H211" s="20">
        <f>SUM($H$212)</f>
        <v>1010</v>
      </c>
      <c r="I211" s="20">
        <f>SUM($I$212)</f>
        <v>213</v>
      </c>
      <c r="J211" s="20">
        <f>SUM($J$212)</f>
        <v>771.82</v>
      </c>
      <c r="K211" s="20">
        <f>SUM($K$212)</f>
        <v>492.5</v>
      </c>
      <c r="L211" s="20">
        <f>SUM($L$212)</f>
        <v>597.5</v>
      </c>
      <c r="M211" s="20">
        <f>SUM($M$212)</f>
        <v>2862.2</v>
      </c>
      <c r="N211" s="20">
        <f>SUM($N$212)</f>
        <v>25927.5</v>
      </c>
      <c r="O211" s="20">
        <f>SUM($O$212)</f>
        <v>0</v>
      </c>
      <c r="P211" s="20">
        <f>SUM($P$212)</f>
        <v>0</v>
      </c>
      <c r="Q211" s="20">
        <f>SUM($Q$212)</f>
        <v>2600</v>
      </c>
      <c r="R211" s="20">
        <f>SUM($R$212)</f>
        <v>0</v>
      </c>
      <c r="S211" s="20">
        <f>SUM($S$212)</f>
        <v>2868</v>
      </c>
      <c r="T211" s="20">
        <f>SUM($T$212)</f>
        <v>0</v>
      </c>
      <c r="U211" s="13">
        <f>SUM($U$212)</f>
        <v>0</v>
      </c>
      <c r="V211" s="13">
        <f>SUM($V$212)</f>
        <v>0</v>
      </c>
      <c r="W211" s="13">
        <f>SUM($W$212)</f>
        <v>1200</v>
      </c>
      <c r="X211" s="13">
        <f>SUM($X$212)</f>
        <v>7437.19</v>
      </c>
      <c r="Y211" s="13">
        <f>SUM($Y$212)</f>
        <v>15587.859999999999</v>
      </c>
      <c r="Z211" s="13">
        <f>SUM($Z$212)</f>
        <v>9790.57</v>
      </c>
      <c r="AA211" s="13">
        <f>SUM($AA$212)</f>
        <v>0</v>
      </c>
      <c r="AB211" s="13">
        <f>SUM($AB$212)</f>
        <v>0</v>
      </c>
      <c r="AC211" s="13">
        <f>SUM($AC$212)</f>
        <v>0</v>
      </c>
      <c r="AD211" s="13">
        <f>SUM($AD$212)</f>
        <v>0</v>
      </c>
      <c r="AE211" s="13">
        <f>SUM($AE$212)</f>
        <v>0</v>
      </c>
      <c r="AF211" s="13">
        <f>SUM($AF$212)</f>
        <v>0</v>
      </c>
      <c r="AG211" s="13">
        <f>SUM($AG$212)</f>
        <v>0</v>
      </c>
      <c r="AH211" s="13">
        <f>SUM($AH$212)</f>
        <v>0</v>
      </c>
      <c r="AI211" s="13">
        <f>SUM($AI$212)</f>
        <v>0</v>
      </c>
      <c r="AJ211" s="13">
        <f>SUM($AJ$212)</f>
        <v>0</v>
      </c>
      <c r="AK211" s="13">
        <f>SUM($AK$212)</f>
        <v>0</v>
      </c>
      <c r="AL211" s="13">
        <f>SUM($AL$212)</f>
        <v>0</v>
      </c>
      <c r="AM211" s="13">
        <f>SUM($AM$212)</f>
        <v>0</v>
      </c>
      <c r="AN211" s="13">
        <f>SUM($AN$212)</f>
        <v>0</v>
      </c>
      <c r="AO211" s="13">
        <f>SUM($AO$212)</f>
        <v>0</v>
      </c>
      <c r="AP211" s="13">
        <f>SUM($AP$212)</f>
        <v>0</v>
      </c>
      <c r="AQ211" s="13">
        <f>SUM($AQ$212)</f>
        <v>0</v>
      </c>
      <c r="AR211" s="13">
        <f>SUM($AR$212)</f>
        <v>0</v>
      </c>
      <c r="AS211" s="13">
        <f>SUM($AS$212)</f>
        <v>0</v>
      </c>
      <c r="AT211" s="13">
        <f>SUM($AT$212)</f>
        <v>0</v>
      </c>
      <c r="AU211" s="13">
        <f>SUM($AU$212)</f>
        <v>0</v>
      </c>
      <c r="AV211" s="13">
        <f>SUM($AV$212)</f>
        <v>0</v>
      </c>
      <c r="AW211" s="13">
        <f>SUM($AW$212)</f>
        <v>0</v>
      </c>
      <c r="AX211" s="13">
        <f>SUM($AX$212)</f>
        <v>0</v>
      </c>
      <c r="AY211" s="13">
        <f>SUM($AY$212)</f>
        <v>0</v>
      </c>
      <c r="AZ211" s="13">
        <f>SUM($AZ$212)</f>
        <v>0</v>
      </c>
      <c r="BA211" s="13">
        <f>SUM($BA$212)</f>
        <v>0</v>
      </c>
      <c r="BB211" s="13">
        <f>SUM($BB$212)</f>
        <v>0</v>
      </c>
      <c r="BC211" s="13">
        <f>SUM($BC$212)</f>
        <v>0</v>
      </c>
      <c r="BD211" s="13">
        <f>SUM($BD$212)</f>
        <v>0</v>
      </c>
      <c r="BE211" s="13">
        <f>SUM($BE$212)</f>
        <v>0</v>
      </c>
      <c r="BF211" s="13">
        <f>SUM($BF$212)</f>
        <v>0</v>
      </c>
      <c r="BG211" s="13">
        <f>SUM($BG$212)</f>
        <v>0</v>
      </c>
      <c r="BH211" s="13">
        <f>SUM($BH$212)</f>
        <v>0</v>
      </c>
      <c r="BI211" s="13">
        <f>SUM($BI$212)</f>
        <v>0</v>
      </c>
      <c r="BJ211" s="13">
        <f>SUM($BJ$212)</f>
        <v>0</v>
      </c>
      <c r="BK211" s="13">
        <f>SUM($BK$212)</f>
        <v>0</v>
      </c>
      <c r="BL211" s="13">
        <f>SUM($BL$212)</f>
        <v>0</v>
      </c>
      <c r="BM211" s="13">
        <f>SUM($BM$212)</f>
        <v>0</v>
      </c>
      <c r="BN211" s="13">
        <f>SUM($BN$212)</f>
        <v>0</v>
      </c>
      <c r="BO211" s="13">
        <f>SUM($BO$212)</f>
        <v>0</v>
      </c>
      <c r="BP211" s="13">
        <f>SUM($BP$212)</f>
        <v>0</v>
      </c>
      <c r="BQ211" s="13">
        <f>SUM($BQ$212)</f>
        <v>0</v>
      </c>
      <c r="BR211" s="13">
        <f>SUM($BR$212)</f>
        <v>0</v>
      </c>
      <c r="BS211" s="13">
        <f>SUM($BS$212)</f>
        <v>0</v>
      </c>
      <c r="BT211" s="13">
        <f>SUM($BT$212)</f>
        <v>0</v>
      </c>
      <c r="BU211" s="13">
        <f>SUM($BU$212)</f>
        <v>0</v>
      </c>
      <c r="BV211" s="13">
        <f>SUM($BV$212)</f>
        <v>0</v>
      </c>
      <c r="BW211" s="13">
        <f>SUM($BW$212)</f>
        <v>0</v>
      </c>
      <c r="BX211" s="13">
        <f>SUM($BX$212)</f>
        <v>0</v>
      </c>
      <c r="BY211" s="13">
        <f>SUM($BY$212)</f>
        <v>0</v>
      </c>
      <c r="BZ211" s="13">
        <f>SUM($BZ$212)</f>
        <v>0</v>
      </c>
      <c r="CA211" s="13">
        <f>SUM($CA$212)</f>
        <v>0</v>
      </c>
      <c r="CB211" s="13">
        <f>SUM($CB$212)</f>
        <v>0</v>
      </c>
      <c r="CC211" s="13">
        <f>SUM($CC$212)</f>
        <v>0</v>
      </c>
      <c r="CD211" s="13">
        <f>SUM($CD$212)</f>
        <v>0</v>
      </c>
      <c r="CE211" s="13">
        <f>SUM($CE$212)</f>
        <v>0</v>
      </c>
      <c r="CF211" s="13">
        <f>SUM($CF$212)</f>
        <v>0</v>
      </c>
      <c r="CG211" s="13">
        <f>SUM($CG$212)</f>
        <v>0</v>
      </c>
    </row>
    <row r="212" spans="1:85" ht="14.25" customHeight="1" outlineLevel="2" x14ac:dyDescent="0.25">
      <c r="A212" s="13"/>
      <c r="B212" s="13"/>
      <c r="C212" s="13" t="s">
        <v>111</v>
      </c>
      <c r="D212" s="20"/>
      <c r="E212" s="20"/>
      <c r="F212" s="20">
        <v>15</v>
      </c>
      <c r="G212" s="20">
        <v>497.1</v>
      </c>
      <c r="H212" s="20">
        <v>1010</v>
      </c>
      <c r="I212" s="20">
        <v>213</v>
      </c>
      <c r="J212" s="20">
        <v>771.82</v>
      </c>
      <c r="K212" s="20">
        <v>492.5</v>
      </c>
      <c r="L212" s="20">
        <v>597.5</v>
      </c>
      <c r="M212" s="20">
        <v>2862.2</v>
      </c>
      <c r="N212" s="20">
        <v>25927.5</v>
      </c>
      <c r="O212" s="20"/>
      <c r="P212" s="20"/>
      <c r="Q212" s="20">
        <v>2600</v>
      </c>
      <c r="R212" s="20"/>
      <c r="S212" s="20">
        <v>2868</v>
      </c>
      <c r="T212" s="20"/>
      <c r="U212" s="13"/>
      <c r="V212" s="13"/>
      <c r="W212" s="13">
        <v>1200</v>
      </c>
      <c r="X212" s="13">
        <v>7437.19</v>
      </c>
      <c r="Y212" s="13">
        <v>15587.859999999999</v>
      </c>
      <c r="Z212" s="13">
        <v>9790.57</v>
      </c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</row>
    <row r="213" spans="1:85" ht="14.25" customHeight="1" outlineLevel="1" x14ac:dyDescent="0.25">
      <c r="A213" s="13"/>
      <c r="B213" s="13" t="s">
        <v>90</v>
      </c>
      <c r="C213" s="13"/>
      <c r="D213" s="20">
        <f>SUM($D$214:$D$215)</f>
        <v>0</v>
      </c>
      <c r="E213" s="20">
        <f>SUM($E$214:$E$215)</f>
        <v>300</v>
      </c>
      <c r="F213" s="20">
        <f>SUM($F$214:$F$215)</f>
        <v>0</v>
      </c>
      <c r="G213" s="20">
        <f>SUM($G$214:$G$215)</f>
        <v>0</v>
      </c>
      <c r="H213" s="20">
        <f>SUM($H$214:$H$215)</f>
        <v>0</v>
      </c>
      <c r="I213" s="20">
        <f>SUM($I$214:$I$215)</f>
        <v>0</v>
      </c>
      <c r="J213" s="20">
        <f>SUM($J$214:$J$215)</f>
        <v>0</v>
      </c>
      <c r="K213" s="20">
        <f>SUM($K$214:$K$215)</f>
        <v>0</v>
      </c>
      <c r="L213" s="20">
        <f>SUM($L$214:$L$215)</f>
        <v>0</v>
      </c>
      <c r="M213" s="20">
        <f>SUM($M$214:$M$215)</f>
        <v>0</v>
      </c>
      <c r="N213" s="20">
        <f>SUM($N$214:$N$215)</f>
        <v>0</v>
      </c>
      <c r="O213" s="20">
        <f>SUM($O$214:$O$215)</f>
        <v>0</v>
      </c>
      <c r="P213" s="20">
        <f>SUM($P$214:$P$215)</f>
        <v>0</v>
      </c>
      <c r="Q213" s="20">
        <f>SUM($Q$214:$Q$215)</f>
        <v>0</v>
      </c>
      <c r="R213" s="20">
        <f>SUM($R$214:$R$215)</f>
        <v>0</v>
      </c>
      <c r="S213" s="20">
        <f>SUM($S$214:$S$215)</f>
        <v>0</v>
      </c>
      <c r="T213" s="20">
        <f>SUM($T$214:$T$215)</f>
        <v>500</v>
      </c>
      <c r="U213" s="13">
        <f>SUM($U$214:$U$215)</f>
        <v>800</v>
      </c>
      <c r="V213" s="13">
        <f>SUM($V$214:$V$215)</f>
        <v>450</v>
      </c>
      <c r="W213" s="13">
        <f>SUM($W$214:$W$215)</f>
        <v>0</v>
      </c>
      <c r="X213" s="13">
        <f>SUM($X$214:$X$215)</f>
        <v>120.8</v>
      </c>
      <c r="Y213" s="13">
        <f>SUM($Y$214:$Y$215)</f>
        <v>0</v>
      </c>
      <c r="Z213" s="13">
        <f>SUM($Z$214:$Z$215)</f>
        <v>594.9</v>
      </c>
      <c r="AA213" s="13">
        <f>SUM($AA$214:$AA$215)</f>
        <v>0</v>
      </c>
      <c r="AB213" s="13">
        <f>SUM($AB$214:$AB$215)</f>
        <v>0</v>
      </c>
      <c r="AC213" s="13">
        <f>SUM($AC$214:$AC$215)</f>
        <v>0</v>
      </c>
      <c r="AD213" s="13">
        <f>SUM($AD$214:$AD$215)</f>
        <v>0</v>
      </c>
      <c r="AE213" s="13">
        <f>SUM($AE$214:$AE$215)</f>
        <v>0</v>
      </c>
      <c r="AF213" s="13">
        <f>SUM($AF$214:$AF$215)</f>
        <v>0</v>
      </c>
      <c r="AG213" s="13">
        <f>SUM($AG$214:$AG$215)</f>
        <v>0</v>
      </c>
      <c r="AH213" s="13">
        <f>SUM($AH$214:$AH$215)</f>
        <v>0</v>
      </c>
      <c r="AI213" s="13">
        <f>SUM($AI$214:$AI$215)</f>
        <v>0</v>
      </c>
      <c r="AJ213" s="13">
        <f>SUM($AJ$214:$AJ$215)</f>
        <v>0</v>
      </c>
      <c r="AK213" s="13">
        <f>SUM($AK$214:$AK$215)</f>
        <v>0</v>
      </c>
      <c r="AL213" s="13">
        <f>SUM($AL$214:$AL$215)</f>
        <v>0</v>
      </c>
      <c r="AM213" s="13">
        <f>SUM($AM$214:$AM$215)</f>
        <v>0</v>
      </c>
      <c r="AN213" s="13">
        <f>SUM($AN$214:$AN$215)</f>
        <v>0</v>
      </c>
      <c r="AO213" s="13">
        <f>SUM($AO$214:$AO$215)</f>
        <v>0</v>
      </c>
      <c r="AP213" s="13">
        <f>SUM($AP$214:$AP$215)</f>
        <v>0</v>
      </c>
      <c r="AQ213" s="13">
        <f>SUM($AQ$214:$AQ$215)</f>
        <v>0</v>
      </c>
      <c r="AR213" s="13">
        <f>SUM($AR$214:$AR$215)</f>
        <v>0</v>
      </c>
      <c r="AS213" s="13">
        <f>SUM($AS$214:$AS$215)</f>
        <v>0</v>
      </c>
      <c r="AT213" s="13">
        <f>SUM($AT$214:$AT$215)</f>
        <v>0</v>
      </c>
      <c r="AU213" s="13">
        <f>SUM($AU$214:$AU$215)</f>
        <v>0</v>
      </c>
      <c r="AV213" s="13">
        <f>SUM($AV$214:$AV$215)</f>
        <v>0</v>
      </c>
      <c r="AW213" s="13">
        <f>SUM($AW$214:$AW$215)</f>
        <v>0</v>
      </c>
      <c r="AX213" s="13">
        <f>SUM($AX$214:$AX$215)</f>
        <v>0</v>
      </c>
      <c r="AY213" s="13">
        <f>SUM($AY$214:$AY$215)</f>
        <v>0</v>
      </c>
      <c r="AZ213" s="13">
        <f>SUM($AZ$214:$AZ$215)</f>
        <v>0</v>
      </c>
      <c r="BA213" s="13">
        <f>SUM($BA$214:$BA$215)</f>
        <v>0</v>
      </c>
      <c r="BB213" s="13">
        <f>SUM($BB$214:$BB$215)</f>
        <v>0</v>
      </c>
      <c r="BC213" s="13">
        <f>SUM($BC$214:$BC$215)</f>
        <v>0</v>
      </c>
      <c r="BD213" s="13">
        <f>SUM($BD$214:$BD$215)</f>
        <v>0</v>
      </c>
      <c r="BE213" s="13">
        <f>SUM($BE$214:$BE$215)</f>
        <v>0</v>
      </c>
      <c r="BF213" s="13">
        <f>SUM($BF$214:$BF$215)</f>
        <v>0</v>
      </c>
      <c r="BG213" s="13">
        <f>SUM($BG$214:$BG$215)</f>
        <v>0</v>
      </c>
      <c r="BH213" s="13">
        <f>SUM($BH$214:$BH$215)</f>
        <v>0</v>
      </c>
      <c r="BI213" s="13">
        <f>SUM($BI$214:$BI$215)</f>
        <v>0</v>
      </c>
      <c r="BJ213" s="13">
        <f>SUM($BJ$214:$BJ$215)</f>
        <v>0</v>
      </c>
      <c r="BK213" s="13">
        <f>SUM($BK$214:$BK$215)</f>
        <v>0</v>
      </c>
      <c r="BL213" s="13">
        <f>SUM($BL$214:$BL$215)</f>
        <v>0</v>
      </c>
      <c r="BM213" s="13">
        <f>SUM($BM$214:$BM$215)</f>
        <v>0</v>
      </c>
      <c r="BN213" s="13">
        <f>SUM($BN$214:$BN$215)</f>
        <v>0</v>
      </c>
      <c r="BO213" s="13">
        <f>SUM($BO$214:$BO$215)</f>
        <v>0</v>
      </c>
      <c r="BP213" s="13">
        <f>SUM($BP$214:$BP$215)</f>
        <v>0</v>
      </c>
      <c r="BQ213" s="13">
        <f>SUM($BQ$214:$BQ$215)</f>
        <v>0</v>
      </c>
      <c r="BR213" s="13">
        <f>SUM($BR$214:$BR$215)</f>
        <v>0</v>
      </c>
      <c r="BS213" s="13">
        <f>SUM($BS$214:$BS$215)</f>
        <v>0</v>
      </c>
      <c r="BT213" s="13">
        <f>SUM($BT$214:$BT$215)</f>
        <v>0</v>
      </c>
      <c r="BU213" s="13">
        <f>SUM($BU$214:$BU$215)</f>
        <v>0</v>
      </c>
      <c r="BV213" s="13">
        <f>SUM($BV$214:$BV$215)</f>
        <v>0</v>
      </c>
      <c r="BW213" s="13">
        <f>SUM($BW$214:$BW$215)</f>
        <v>0</v>
      </c>
      <c r="BX213" s="13">
        <f>SUM($BX$214:$BX$215)</f>
        <v>0</v>
      </c>
      <c r="BY213" s="13">
        <f>SUM($BY$214:$BY$215)</f>
        <v>0</v>
      </c>
      <c r="BZ213" s="13">
        <f>SUM($BZ$214:$BZ$215)</f>
        <v>0</v>
      </c>
      <c r="CA213" s="13">
        <f>SUM($CA$214:$CA$215)</f>
        <v>0</v>
      </c>
      <c r="CB213" s="13">
        <f>SUM($CB$214:$CB$215)</f>
        <v>0</v>
      </c>
      <c r="CC213" s="13">
        <f>SUM($CC$214:$CC$215)</f>
        <v>0</v>
      </c>
      <c r="CD213" s="13">
        <f>SUM($CD$214:$CD$215)</f>
        <v>0</v>
      </c>
      <c r="CE213" s="13">
        <f>SUM($CE$214:$CE$215)</f>
        <v>0</v>
      </c>
      <c r="CF213" s="13">
        <f>SUM($CF$214:$CF$215)</f>
        <v>0</v>
      </c>
      <c r="CG213" s="13">
        <f>SUM($CG$214:$CG$215)</f>
        <v>0</v>
      </c>
    </row>
    <row r="214" spans="1:85" ht="14.25" customHeight="1" outlineLevel="2" x14ac:dyDescent="0.25">
      <c r="A214" s="13"/>
      <c r="B214" s="13"/>
      <c r="C214" s="13" t="s">
        <v>99</v>
      </c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>
        <v>500</v>
      </c>
      <c r="U214" s="13">
        <v>800</v>
      </c>
      <c r="V214" s="13"/>
      <c r="W214" s="13"/>
      <c r="X214" s="13"/>
      <c r="Y214" s="13"/>
      <c r="Z214" s="13">
        <v>120</v>
      </c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</row>
    <row r="215" spans="1:85" ht="14.25" customHeight="1" outlineLevel="2" x14ac:dyDescent="0.25">
      <c r="A215" s="13"/>
      <c r="B215" s="13"/>
      <c r="C215" s="13" t="s">
        <v>63</v>
      </c>
      <c r="D215" s="20"/>
      <c r="E215" s="20">
        <v>300</v>
      </c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13"/>
      <c r="V215" s="13">
        <v>450</v>
      </c>
      <c r="W215" s="13"/>
      <c r="X215" s="13">
        <v>120.8</v>
      </c>
      <c r="Y215" s="13"/>
      <c r="Z215" s="13">
        <v>474.9</v>
      </c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</row>
    <row r="216" spans="1:85" ht="14.25" customHeight="1" outlineLevel="1" x14ac:dyDescent="0.25">
      <c r="A216" s="13"/>
      <c r="B216" s="13" t="s">
        <v>36</v>
      </c>
      <c r="C216" s="13"/>
      <c r="D216" s="20">
        <f>SUM($D$217:$D$222)</f>
        <v>2350</v>
      </c>
      <c r="E216" s="20">
        <f>SUM($E$217:$E$222)</f>
        <v>77.8</v>
      </c>
      <c r="F216" s="20">
        <f>SUM($F$217:$F$222)</f>
        <v>508.6</v>
      </c>
      <c r="G216" s="20">
        <f>SUM($G$217:$G$222)</f>
        <v>205.8</v>
      </c>
      <c r="H216" s="20">
        <f>SUM($H$217:$H$222)</f>
        <v>1054.21</v>
      </c>
      <c r="I216" s="20">
        <f>SUM($I$217:$I$222)</f>
        <v>0</v>
      </c>
      <c r="J216" s="20">
        <f>SUM($J$217:$J$222)</f>
        <v>330</v>
      </c>
      <c r="K216" s="20">
        <f>SUM($K$217:$K$222)</f>
        <v>337.9</v>
      </c>
      <c r="L216" s="20">
        <f>SUM($L$217:$L$222)</f>
        <v>0</v>
      </c>
      <c r="M216" s="20">
        <f>SUM($M$217:$M$222)</f>
        <v>280.89999999999998</v>
      </c>
      <c r="N216" s="20">
        <f>SUM($N$217:$N$222)</f>
        <v>639.9</v>
      </c>
      <c r="O216" s="20">
        <f>SUM($O$217:$O$222)</f>
        <v>1138.33</v>
      </c>
      <c r="P216" s="20">
        <f>SUM($P$217:$P$222)</f>
        <v>0</v>
      </c>
      <c r="Q216" s="20">
        <f>SUM($Q$217:$Q$222)</f>
        <v>0</v>
      </c>
      <c r="R216" s="20">
        <f>SUM($R$217:$R$222)</f>
        <v>0</v>
      </c>
      <c r="S216" s="20">
        <f>SUM($S$217:$S$222)</f>
        <v>0</v>
      </c>
      <c r="T216" s="20">
        <f>SUM($T$217:$T$222)</f>
        <v>0</v>
      </c>
      <c r="U216" s="13">
        <f>SUM($U$217:$U$222)</f>
        <v>124</v>
      </c>
      <c r="V216" s="13">
        <f>SUM($V$217:$V$222)</f>
        <v>678.41</v>
      </c>
      <c r="W216" s="13">
        <f>SUM($W$217:$W$222)</f>
        <v>12899.28</v>
      </c>
      <c r="X216" s="13">
        <f>SUM($X$217:$X$222)</f>
        <v>14301.619999999999</v>
      </c>
      <c r="Y216" s="13">
        <f>SUM($Y$217:$Y$222)</f>
        <v>3391.24</v>
      </c>
      <c r="Z216" s="13">
        <f>SUM($Z$217:$Z$222)</f>
        <v>921.48</v>
      </c>
      <c r="AA216" s="13">
        <f>SUM($AA$217:$AA$222)</f>
        <v>0</v>
      </c>
      <c r="AB216" s="13">
        <f>SUM($AB$217:$AB$222)</f>
        <v>0</v>
      </c>
      <c r="AC216" s="13">
        <f>SUM($AC$217:$AC$222)</f>
        <v>0</v>
      </c>
      <c r="AD216" s="13">
        <f>SUM($AD$217:$AD$222)</f>
        <v>0</v>
      </c>
      <c r="AE216" s="13">
        <f>SUM($AE$217:$AE$222)</f>
        <v>0</v>
      </c>
      <c r="AF216" s="13">
        <f>SUM($AF$217:$AF$222)</f>
        <v>0</v>
      </c>
      <c r="AG216" s="13">
        <f>SUM($AG$217:$AG$222)</f>
        <v>0</v>
      </c>
      <c r="AH216" s="13">
        <f>SUM($AH$217:$AH$222)</f>
        <v>0</v>
      </c>
      <c r="AI216" s="13">
        <f>SUM($AI$217:$AI$222)</f>
        <v>0</v>
      </c>
      <c r="AJ216" s="13">
        <f>SUM($AJ$217:$AJ$222)</f>
        <v>0</v>
      </c>
      <c r="AK216" s="13">
        <f>SUM($AK$217:$AK$222)</f>
        <v>0</v>
      </c>
      <c r="AL216" s="13">
        <f>SUM($AL$217:$AL$222)</f>
        <v>0</v>
      </c>
      <c r="AM216" s="13">
        <f>SUM($AM$217:$AM$222)</f>
        <v>0</v>
      </c>
      <c r="AN216" s="13">
        <f>SUM($AN$217:$AN$222)</f>
        <v>0</v>
      </c>
      <c r="AO216" s="13">
        <f>SUM($AO$217:$AO$222)</f>
        <v>0</v>
      </c>
      <c r="AP216" s="13">
        <f>SUM($AP$217:$AP$222)</f>
        <v>0</v>
      </c>
      <c r="AQ216" s="13">
        <f>SUM($AQ$217:$AQ$222)</f>
        <v>0</v>
      </c>
      <c r="AR216" s="13">
        <f>SUM($AR$217:$AR$222)</f>
        <v>0</v>
      </c>
      <c r="AS216" s="13">
        <f>SUM($AS$217:$AS$222)</f>
        <v>0</v>
      </c>
      <c r="AT216" s="13">
        <f>SUM($AT$217:$AT$222)</f>
        <v>0</v>
      </c>
      <c r="AU216" s="13">
        <f>SUM($AU$217:$AU$222)</f>
        <v>0</v>
      </c>
      <c r="AV216" s="13">
        <f>SUM($AV$217:$AV$222)</f>
        <v>0</v>
      </c>
      <c r="AW216" s="13">
        <f>SUM($AW$217:$AW$222)</f>
        <v>0</v>
      </c>
      <c r="AX216" s="13">
        <f>SUM($AX$217:$AX$222)</f>
        <v>0</v>
      </c>
      <c r="AY216" s="13">
        <f>SUM($AY$217:$AY$222)</f>
        <v>0</v>
      </c>
      <c r="AZ216" s="13">
        <f>SUM($AZ$217:$AZ$222)</f>
        <v>0</v>
      </c>
      <c r="BA216" s="13">
        <f>SUM($BA$217:$BA$222)</f>
        <v>0</v>
      </c>
      <c r="BB216" s="13">
        <f>SUM($BB$217:$BB$222)</f>
        <v>0</v>
      </c>
      <c r="BC216" s="13">
        <f>SUM($BC$217:$BC$222)</f>
        <v>0</v>
      </c>
      <c r="BD216" s="13">
        <f>SUM($BD$217:$BD$222)</f>
        <v>0</v>
      </c>
      <c r="BE216" s="13">
        <f>SUM($BE$217:$BE$222)</f>
        <v>0</v>
      </c>
      <c r="BF216" s="13">
        <f>SUM($BF$217:$BF$222)</f>
        <v>0</v>
      </c>
      <c r="BG216" s="13">
        <f>SUM($BG$217:$BG$222)</f>
        <v>0</v>
      </c>
      <c r="BH216" s="13">
        <f>SUM($BH$217:$BH$222)</f>
        <v>0</v>
      </c>
      <c r="BI216" s="13">
        <f>SUM($BI$217:$BI$222)</f>
        <v>0</v>
      </c>
      <c r="BJ216" s="13">
        <f>SUM($BJ$217:$BJ$222)</f>
        <v>0</v>
      </c>
      <c r="BK216" s="13">
        <f>SUM($BK$217:$BK$222)</f>
        <v>0</v>
      </c>
      <c r="BL216" s="13">
        <f>SUM($BL$217:$BL$222)</f>
        <v>0</v>
      </c>
      <c r="BM216" s="13">
        <f>SUM($BM$217:$BM$222)</f>
        <v>0</v>
      </c>
      <c r="BN216" s="13">
        <f>SUM($BN$217:$BN$222)</f>
        <v>0</v>
      </c>
      <c r="BO216" s="13">
        <f>SUM($BO$217:$BO$222)</f>
        <v>0</v>
      </c>
      <c r="BP216" s="13">
        <f>SUM($BP$217:$BP$222)</f>
        <v>0</v>
      </c>
      <c r="BQ216" s="13">
        <f>SUM($BQ$217:$BQ$222)</f>
        <v>0</v>
      </c>
      <c r="BR216" s="13">
        <f>SUM($BR$217:$BR$222)</f>
        <v>0</v>
      </c>
      <c r="BS216" s="13">
        <f>SUM($BS$217:$BS$222)</f>
        <v>0</v>
      </c>
      <c r="BT216" s="13">
        <f>SUM($BT$217:$BT$222)</f>
        <v>0</v>
      </c>
      <c r="BU216" s="13">
        <f>SUM($BU$217:$BU$222)</f>
        <v>0</v>
      </c>
      <c r="BV216" s="13">
        <f>SUM($BV$217:$BV$222)</f>
        <v>0</v>
      </c>
      <c r="BW216" s="13">
        <f>SUM($BW$217:$BW$222)</f>
        <v>0</v>
      </c>
      <c r="BX216" s="13">
        <f>SUM($BX$217:$BX$222)</f>
        <v>0</v>
      </c>
      <c r="BY216" s="13">
        <f>SUM($BY$217:$BY$222)</f>
        <v>0</v>
      </c>
      <c r="BZ216" s="13">
        <f>SUM($BZ$217:$BZ$222)</f>
        <v>0</v>
      </c>
      <c r="CA216" s="13">
        <f>SUM($CA$217:$CA$222)</f>
        <v>0</v>
      </c>
      <c r="CB216" s="13">
        <f>SUM($CB$217:$CB$222)</f>
        <v>0</v>
      </c>
      <c r="CC216" s="13">
        <f>SUM($CC$217:$CC$222)</f>
        <v>0</v>
      </c>
      <c r="CD216" s="13">
        <f>SUM($CD$217:$CD$222)</f>
        <v>0</v>
      </c>
      <c r="CE216" s="13">
        <f>SUM($CE$217:$CE$222)</f>
        <v>0</v>
      </c>
      <c r="CF216" s="13">
        <f>SUM($CF$217:$CF$222)</f>
        <v>0</v>
      </c>
      <c r="CG216" s="13">
        <f>SUM($CG$217:$CG$222)</f>
        <v>0</v>
      </c>
    </row>
    <row r="217" spans="1:85" ht="14.25" customHeight="1" outlineLevel="2" x14ac:dyDescent="0.25">
      <c r="A217" s="13"/>
      <c r="B217" s="13"/>
      <c r="C217" s="13" t="s">
        <v>83</v>
      </c>
      <c r="D217" s="20">
        <v>2350</v>
      </c>
      <c r="E217" s="20"/>
      <c r="F217" s="20">
        <v>508.6</v>
      </c>
      <c r="G217" s="20">
        <v>205.8</v>
      </c>
      <c r="H217" s="20">
        <v>1054.21</v>
      </c>
      <c r="I217" s="20"/>
      <c r="J217" s="20">
        <v>330</v>
      </c>
      <c r="K217" s="20">
        <v>337.9</v>
      </c>
      <c r="L217" s="20"/>
      <c r="M217" s="20"/>
      <c r="N217" s="20">
        <v>639.9</v>
      </c>
      <c r="O217" s="20">
        <v>595</v>
      </c>
      <c r="P217" s="20"/>
      <c r="Q217" s="20"/>
      <c r="R217" s="20"/>
      <c r="S217" s="20"/>
      <c r="T217" s="20"/>
      <c r="U217" s="13">
        <v>124</v>
      </c>
      <c r="V217" s="13">
        <v>178.41</v>
      </c>
      <c r="W217" s="13">
        <v>133.38</v>
      </c>
      <c r="X217" s="13">
        <v>190.3</v>
      </c>
      <c r="Y217" s="13">
        <v>19.739999999999998</v>
      </c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</row>
    <row r="218" spans="1:85" ht="14.25" customHeight="1" outlineLevel="2" x14ac:dyDescent="0.25">
      <c r="A218" s="13"/>
      <c r="B218" s="13"/>
      <c r="C218" s="13" t="s">
        <v>20</v>
      </c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13"/>
      <c r="V218" s="13"/>
      <c r="W218" s="13"/>
      <c r="X218" s="13"/>
      <c r="Y218" s="13"/>
      <c r="Z218" s="13">
        <v>921.48</v>
      </c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</row>
    <row r="219" spans="1:85" ht="14.25" customHeight="1" outlineLevel="2" x14ac:dyDescent="0.25">
      <c r="A219" s="13"/>
      <c r="B219" s="13"/>
      <c r="C219" s="13" t="s">
        <v>112</v>
      </c>
      <c r="D219" s="20"/>
      <c r="E219" s="20">
        <v>77.8</v>
      </c>
      <c r="F219" s="20"/>
      <c r="G219" s="20"/>
      <c r="H219" s="20"/>
      <c r="I219" s="20"/>
      <c r="J219" s="20"/>
      <c r="K219" s="20"/>
      <c r="L219" s="20"/>
      <c r="M219" s="20">
        <v>280.89999999999998</v>
      </c>
      <c r="N219" s="20"/>
      <c r="O219" s="20"/>
      <c r="P219" s="20"/>
      <c r="Q219" s="20"/>
      <c r="R219" s="20"/>
      <c r="S219" s="20"/>
      <c r="T219" s="20"/>
      <c r="U219" s="13"/>
      <c r="V219" s="13">
        <v>500</v>
      </c>
      <c r="W219" s="13">
        <v>500</v>
      </c>
      <c r="X219" s="13">
        <v>590</v>
      </c>
      <c r="Y219" s="13">
        <v>2871.5</v>
      </c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</row>
    <row r="220" spans="1:85" ht="14.25" customHeight="1" outlineLevel="2" x14ac:dyDescent="0.25">
      <c r="A220" s="13"/>
      <c r="B220" s="13"/>
      <c r="C220" s="13" t="s">
        <v>89</v>
      </c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13"/>
      <c r="V220" s="13"/>
      <c r="W220" s="13">
        <v>315.89999999999998</v>
      </c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</row>
    <row r="221" spans="1:85" ht="14.25" customHeight="1" outlineLevel="2" x14ac:dyDescent="0.25">
      <c r="A221" s="13"/>
      <c r="B221" s="13"/>
      <c r="C221" s="13" t="s">
        <v>81</v>
      </c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13"/>
      <c r="V221" s="13"/>
      <c r="W221" s="13">
        <v>11950</v>
      </c>
      <c r="X221" s="13">
        <v>11950</v>
      </c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</row>
    <row r="222" spans="1:85" ht="14.25" customHeight="1" outlineLevel="2" x14ac:dyDescent="0.25">
      <c r="A222" s="13"/>
      <c r="B222" s="13"/>
      <c r="C222" s="13" t="s">
        <v>113</v>
      </c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>
        <v>543.33000000000004</v>
      </c>
      <c r="P222" s="20"/>
      <c r="Q222" s="20"/>
      <c r="R222" s="20"/>
      <c r="S222" s="20"/>
      <c r="T222" s="20"/>
      <c r="U222" s="13"/>
      <c r="V222" s="13"/>
      <c r="W222" s="13"/>
      <c r="X222" s="13">
        <v>1571.32</v>
      </c>
      <c r="Y222" s="13">
        <v>500</v>
      </c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</row>
    <row r="223" spans="1:85" ht="14.25" customHeight="1" outlineLevel="1" x14ac:dyDescent="0.25">
      <c r="A223" s="13"/>
      <c r="B223" s="13" t="s">
        <v>114</v>
      </c>
      <c r="C223" s="13"/>
      <c r="D223" s="20">
        <f>SUM($D$224)</f>
        <v>0</v>
      </c>
      <c r="E223" s="20">
        <f>SUM($E$224)</f>
        <v>0</v>
      </c>
      <c r="F223" s="20">
        <f>SUM($F$224)</f>
        <v>0</v>
      </c>
      <c r="G223" s="20">
        <f>SUM($G$224)</f>
        <v>0</v>
      </c>
      <c r="H223" s="20">
        <f>SUM($H$224)</f>
        <v>0</v>
      </c>
      <c r="I223" s="20">
        <f>SUM($I$224)</f>
        <v>0</v>
      </c>
      <c r="J223" s="20">
        <f>SUM($J$224)</f>
        <v>0</v>
      </c>
      <c r="K223" s="20">
        <f>SUM($K$224)</f>
        <v>0</v>
      </c>
      <c r="L223" s="20">
        <f>SUM($L$224)</f>
        <v>0</v>
      </c>
      <c r="M223" s="20">
        <f>SUM($M$224)</f>
        <v>0</v>
      </c>
      <c r="N223" s="20">
        <f>SUM($N$224)</f>
        <v>0</v>
      </c>
      <c r="O223" s="20">
        <f>SUM($O$224)</f>
        <v>0</v>
      </c>
      <c r="P223" s="20">
        <f>SUM($P$224)</f>
        <v>0</v>
      </c>
      <c r="Q223" s="20">
        <f>SUM($Q$224)</f>
        <v>0</v>
      </c>
      <c r="R223" s="20">
        <f>SUM($R$224)</f>
        <v>0</v>
      </c>
      <c r="S223" s="20">
        <f>SUM($S$224)</f>
        <v>0</v>
      </c>
      <c r="T223" s="20">
        <f>SUM($T$224)</f>
        <v>0</v>
      </c>
      <c r="U223" s="13">
        <f>SUM($U$224)</f>
        <v>0</v>
      </c>
      <c r="V223" s="13">
        <f>SUM($V$224)</f>
        <v>0</v>
      </c>
      <c r="W223" s="13">
        <f>SUM($W$224)</f>
        <v>0</v>
      </c>
      <c r="X223" s="13">
        <f>SUM($X$224)</f>
        <v>0</v>
      </c>
      <c r="Y223" s="13">
        <f>SUM($Y$224)</f>
        <v>0</v>
      </c>
      <c r="Z223" s="13">
        <f>SUM($Z$224)</f>
        <v>0</v>
      </c>
      <c r="AA223" s="13">
        <f>SUM($AA$224)</f>
        <v>0</v>
      </c>
      <c r="AB223" s="13">
        <f>SUM($AB$224)</f>
        <v>0</v>
      </c>
      <c r="AC223" s="13">
        <f>SUM($AC$224)</f>
        <v>0</v>
      </c>
      <c r="AD223" s="13">
        <f>SUM($AD$224)</f>
        <v>0</v>
      </c>
      <c r="AE223" s="13">
        <f>SUM($AE$224)</f>
        <v>0</v>
      </c>
      <c r="AF223" s="13">
        <f>SUM($AF$224)</f>
        <v>0</v>
      </c>
      <c r="AG223" s="13">
        <f>SUM($AG$224)</f>
        <v>0</v>
      </c>
      <c r="AH223" s="13">
        <f>SUM($AH$224)</f>
        <v>0</v>
      </c>
      <c r="AI223" s="13">
        <f>SUM($AI$224)</f>
        <v>0</v>
      </c>
      <c r="AJ223" s="13">
        <f>SUM($AJ$224)</f>
        <v>0</v>
      </c>
      <c r="AK223" s="13">
        <f>SUM($AK$224)</f>
        <v>0</v>
      </c>
      <c r="AL223" s="13">
        <f>SUM($AL$224)</f>
        <v>0</v>
      </c>
      <c r="AM223" s="13">
        <f>SUM($AM$224)</f>
        <v>0</v>
      </c>
      <c r="AN223" s="13">
        <f>SUM($AN$224)</f>
        <v>0</v>
      </c>
      <c r="AO223" s="13">
        <f>SUM($AO$224)</f>
        <v>0</v>
      </c>
      <c r="AP223" s="13">
        <f>SUM($AP$224)</f>
        <v>0</v>
      </c>
      <c r="AQ223" s="13">
        <f>SUM($AQ$224)</f>
        <v>0</v>
      </c>
      <c r="AR223" s="13">
        <f>SUM($AR$224)</f>
        <v>0</v>
      </c>
      <c r="AS223" s="13">
        <f>SUM($AS$224)</f>
        <v>0</v>
      </c>
      <c r="AT223" s="13">
        <f>SUM($AT$224)</f>
        <v>0</v>
      </c>
      <c r="AU223" s="13">
        <f>SUM($AU$224)</f>
        <v>0</v>
      </c>
      <c r="AV223" s="13">
        <f>SUM($AV$224)</f>
        <v>0</v>
      </c>
      <c r="AW223" s="13">
        <f>SUM($AW$224)</f>
        <v>0</v>
      </c>
      <c r="AX223" s="13">
        <f>SUM($AX$224)</f>
        <v>0</v>
      </c>
      <c r="AY223" s="13">
        <f>SUM($AY$224)</f>
        <v>0</v>
      </c>
      <c r="AZ223" s="13">
        <f>SUM($AZ$224)</f>
        <v>0</v>
      </c>
      <c r="BA223" s="13">
        <f>SUM($BA$224)</f>
        <v>0</v>
      </c>
      <c r="BB223" s="13">
        <f>SUM($BB$224)</f>
        <v>0</v>
      </c>
      <c r="BC223" s="13">
        <f>SUM($BC$224)</f>
        <v>0</v>
      </c>
      <c r="BD223" s="13">
        <f>SUM($BD$224)</f>
        <v>0</v>
      </c>
      <c r="BE223" s="13">
        <f>SUM($BE$224)</f>
        <v>0</v>
      </c>
      <c r="BF223" s="13">
        <f>SUM($BF$224)</f>
        <v>0</v>
      </c>
      <c r="BG223" s="13">
        <f>SUM($BG$224)</f>
        <v>0</v>
      </c>
      <c r="BH223" s="13">
        <f>SUM($BH$224)</f>
        <v>0</v>
      </c>
      <c r="BI223" s="13">
        <f>SUM($BI$224)</f>
        <v>0</v>
      </c>
      <c r="BJ223" s="13">
        <f>SUM($BJ$224)</f>
        <v>0</v>
      </c>
      <c r="BK223" s="13">
        <f>SUM($BK$224)</f>
        <v>0</v>
      </c>
      <c r="BL223" s="13">
        <f>SUM($BL$224)</f>
        <v>0</v>
      </c>
      <c r="BM223" s="13">
        <f>SUM($BM$224)</f>
        <v>0</v>
      </c>
      <c r="BN223" s="13">
        <f>SUM($BN$224)</f>
        <v>0</v>
      </c>
      <c r="BO223" s="13">
        <f>SUM($BO$224)</f>
        <v>0</v>
      </c>
      <c r="BP223" s="13">
        <f>SUM($BP$224)</f>
        <v>0</v>
      </c>
      <c r="BQ223" s="13">
        <f>SUM($BQ$224)</f>
        <v>0</v>
      </c>
      <c r="BR223" s="13">
        <f>SUM($BR$224)</f>
        <v>0</v>
      </c>
      <c r="BS223" s="13">
        <f>SUM($BS$224)</f>
        <v>0</v>
      </c>
      <c r="BT223" s="13">
        <f>SUM($BT$224)</f>
        <v>0</v>
      </c>
      <c r="BU223" s="13">
        <f>SUM($BU$224)</f>
        <v>0</v>
      </c>
      <c r="BV223" s="13">
        <f>SUM($BV$224)</f>
        <v>0</v>
      </c>
      <c r="BW223" s="13">
        <f>SUM($BW$224)</f>
        <v>0</v>
      </c>
      <c r="BX223" s="13">
        <f>SUM($BX$224)</f>
        <v>0</v>
      </c>
      <c r="BY223" s="13">
        <f>SUM($BY$224)</f>
        <v>0</v>
      </c>
      <c r="BZ223" s="13">
        <f>SUM($BZ$224)</f>
        <v>0</v>
      </c>
      <c r="CA223" s="13">
        <f>SUM($CA$224)</f>
        <v>0</v>
      </c>
      <c r="CB223" s="13">
        <f>SUM($CB$224)</f>
        <v>0</v>
      </c>
      <c r="CC223" s="13">
        <f>SUM($CC$224)</f>
        <v>0</v>
      </c>
      <c r="CD223" s="13">
        <f>SUM($CD$224)</f>
        <v>0</v>
      </c>
      <c r="CE223" s="13">
        <f>SUM($CE$224)</f>
        <v>0</v>
      </c>
      <c r="CF223" s="13">
        <f>SUM($CF$224)</f>
        <v>0</v>
      </c>
      <c r="CG223" s="13">
        <f>SUM($CG$224)</f>
        <v>0</v>
      </c>
    </row>
    <row r="224" spans="1:85" ht="14.25" customHeight="1" outlineLevel="2" x14ac:dyDescent="0.25">
      <c r="A224" s="13"/>
      <c r="B224" s="13"/>
      <c r="C224" s="13" t="s">
        <v>107</v>
      </c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</row>
    <row r="225" spans="1:85" ht="14.25" customHeight="1" outlineLevel="1" x14ac:dyDescent="0.25">
      <c r="A225" s="13"/>
      <c r="B225" s="13" t="s">
        <v>56</v>
      </c>
      <c r="C225" s="13"/>
      <c r="D225" s="20">
        <f>SUM($D$226:$D$229)</f>
        <v>0</v>
      </c>
      <c r="E225" s="20">
        <f>SUM($E$226:$E$229)</f>
        <v>0</v>
      </c>
      <c r="F225" s="20">
        <f>SUM($F$226:$F$229)</f>
        <v>0</v>
      </c>
      <c r="G225" s="20">
        <f>SUM($G$226:$G$229)</f>
        <v>0</v>
      </c>
      <c r="H225" s="20">
        <f>SUM($H$226:$H$229)</f>
        <v>0</v>
      </c>
      <c r="I225" s="20">
        <f>SUM($I$226:$I$229)</f>
        <v>0</v>
      </c>
      <c r="J225" s="20">
        <f>SUM($J$226:$J$229)</f>
        <v>0</v>
      </c>
      <c r="K225" s="20">
        <f>SUM($K$226:$K$229)</f>
        <v>0</v>
      </c>
      <c r="L225" s="20">
        <f>SUM($L$226:$L$229)</f>
        <v>0</v>
      </c>
      <c r="M225" s="20">
        <f>SUM($M$226:$M$229)</f>
        <v>0</v>
      </c>
      <c r="N225" s="20">
        <f>SUM($N$226:$N$229)</f>
        <v>0</v>
      </c>
      <c r="O225" s="20">
        <f>SUM($O$226:$O$229)</f>
        <v>0</v>
      </c>
      <c r="P225" s="20">
        <f>SUM($P$226:$P$229)</f>
        <v>450</v>
      </c>
      <c r="Q225" s="20">
        <f>SUM($Q$226:$Q$229)</f>
        <v>0</v>
      </c>
      <c r="R225" s="20">
        <f>SUM($R$226:$R$229)</f>
        <v>0</v>
      </c>
      <c r="S225" s="20">
        <f>SUM($S$226:$S$229)</f>
        <v>520</v>
      </c>
      <c r="T225" s="20">
        <f>SUM($T$226:$T$229)</f>
        <v>200</v>
      </c>
      <c r="U225" s="13">
        <f>SUM($U$226:$U$229)</f>
        <v>0</v>
      </c>
      <c r="V225" s="13">
        <f>SUM($V$226:$V$229)</f>
        <v>0</v>
      </c>
      <c r="W225" s="13">
        <f>SUM($W$226:$W$229)</f>
        <v>0</v>
      </c>
      <c r="X225" s="13">
        <f>SUM($X$226:$X$229)</f>
        <v>0</v>
      </c>
      <c r="Y225" s="13">
        <f>SUM($Y$226:$Y$229)</f>
        <v>16.579999999999998</v>
      </c>
      <c r="Z225" s="13">
        <f>SUM($Z$226:$Z$229)</f>
        <v>1425</v>
      </c>
      <c r="AA225" s="13">
        <f>SUM($AA$226:$AA$229)</f>
        <v>0</v>
      </c>
      <c r="AB225" s="13">
        <f>SUM($AB$226:$AB$229)</f>
        <v>0</v>
      </c>
      <c r="AC225" s="13">
        <f>SUM($AC$226:$AC$229)</f>
        <v>0</v>
      </c>
      <c r="AD225" s="13">
        <f>SUM($AD$226:$AD$229)</f>
        <v>0</v>
      </c>
      <c r="AE225" s="13">
        <f>SUM($AE$226:$AE$229)</f>
        <v>0</v>
      </c>
      <c r="AF225" s="13">
        <f>SUM($AF$226:$AF$229)</f>
        <v>0</v>
      </c>
      <c r="AG225" s="13">
        <f>SUM($AG$226:$AG$229)</f>
        <v>0</v>
      </c>
      <c r="AH225" s="13">
        <f>SUM($AH$226:$AH$229)</f>
        <v>0</v>
      </c>
      <c r="AI225" s="13">
        <f>SUM($AI$226:$AI$229)</f>
        <v>0</v>
      </c>
      <c r="AJ225" s="13">
        <f>SUM($AJ$226:$AJ$229)</f>
        <v>0</v>
      </c>
      <c r="AK225" s="13">
        <f>SUM($AK$226:$AK$229)</f>
        <v>0</v>
      </c>
      <c r="AL225" s="13">
        <f>SUM($AL$226:$AL$229)</f>
        <v>0</v>
      </c>
      <c r="AM225" s="13">
        <f>SUM($AM$226:$AM$229)</f>
        <v>0</v>
      </c>
      <c r="AN225" s="13">
        <f>SUM($AN$226:$AN$229)</f>
        <v>0</v>
      </c>
      <c r="AO225" s="13">
        <f>SUM($AO$226:$AO$229)</f>
        <v>0</v>
      </c>
      <c r="AP225" s="13">
        <f>SUM($AP$226:$AP$229)</f>
        <v>0</v>
      </c>
      <c r="AQ225" s="13">
        <f>SUM($AQ$226:$AQ$229)</f>
        <v>0</v>
      </c>
      <c r="AR225" s="13">
        <f>SUM($AR$226:$AR$229)</f>
        <v>0</v>
      </c>
      <c r="AS225" s="13">
        <f>SUM($AS$226:$AS$229)</f>
        <v>0</v>
      </c>
      <c r="AT225" s="13">
        <f>SUM($AT$226:$AT$229)</f>
        <v>0</v>
      </c>
      <c r="AU225" s="13">
        <f>SUM($AU$226:$AU$229)</f>
        <v>0</v>
      </c>
      <c r="AV225" s="13">
        <f>SUM($AV$226:$AV$229)</f>
        <v>0</v>
      </c>
      <c r="AW225" s="13">
        <f>SUM($AW$226:$AW$229)</f>
        <v>0</v>
      </c>
      <c r="AX225" s="13">
        <f>SUM($AX$226:$AX$229)</f>
        <v>0</v>
      </c>
      <c r="AY225" s="13">
        <f>SUM($AY$226:$AY$229)</f>
        <v>0</v>
      </c>
      <c r="AZ225" s="13">
        <f>SUM($AZ$226:$AZ$229)</f>
        <v>0</v>
      </c>
      <c r="BA225" s="13">
        <f>SUM($BA$226:$BA$229)</f>
        <v>0</v>
      </c>
      <c r="BB225" s="13">
        <f>SUM($BB$226:$BB$229)</f>
        <v>0</v>
      </c>
      <c r="BC225" s="13">
        <f>SUM($BC$226:$BC$229)</f>
        <v>0</v>
      </c>
      <c r="BD225" s="13">
        <f>SUM($BD$226:$BD$229)</f>
        <v>0</v>
      </c>
      <c r="BE225" s="13">
        <f>SUM($BE$226:$BE$229)</f>
        <v>0</v>
      </c>
      <c r="BF225" s="13">
        <f>SUM($BF$226:$BF$229)</f>
        <v>0</v>
      </c>
      <c r="BG225" s="13">
        <f>SUM($BG$226:$BG$229)</f>
        <v>0</v>
      </c>
      <c r="BH225" s="13">
        <f>SUM($BH$226:$BH$229)</f>
        <v>0</v>
      </c>
      <c r="BI225" s="13">
        <f>SUM($BI$226:$BI$229)</f>
        <v>0</v>
      </c>
      <c r="BJ225" s="13">
        <f>SUM($BJ$226:$BJ$229)</f>
        <v>0</v>
      </c>
      <c r="BK225" s="13">
        <f>SUM($BK$226:$BK$229)</f>
        <v>0</v>
      </c>
      <c r="BL225" s="13">
        <f>SUM($BL$226:$BL$229)</f>
        <v>0</v>
      </c>
      <c r="BM225" s="13">
        <f>SUM($BM$226:$BM$229)</f>
        <v>0</v>
      </c>
      <c r="BN225" s="13">
        <f>SUM($BN$226:$BN$229)</f>
        <v>0</v>
      </c>
      <c r="BO225" s="13">
        <f>SUM($BO$226:$BO$229)</f>
        <v>0</v>
      </c>
      <c r="BP225" s="13">
        <f>SUM($BP$226:$BP$229)</f>
        <v>0</v>
      </c>
      <c r="BQ225" s="13">
        <f>SUM($BQ$226:$BQ$229)</f>
        <v>0</v>
      </c>
      <c r="BR225" s="13">
        <f>SUM($BR$226:$BR$229)</f>
        <v>0</v>
      </c>
      <c r="BS225" s="13">
        <f>SUM($BS$226:$BS$229)</f>
        <v>0</v>
      </c>
      <c r="BT225" s="13">
        <f>SUM($BT$226:$BT$229)</f>
        <v>0</v>
      </c>
      <c r="BU225" s="13">
        <f>SUM($BU$226:$BU$229)</f>
        <v>0</v>
      </c>
      <c r="BV225" s="13">
        <f>SUM($BV$226:$BV$229)</f>
        <v>0</v>
      </c>
      <c r="BW225" s="13">
        <f>SUM($BW$226:$BW$229)</f>
        <v>0</v>
      </c>
      <c r="BX225" s="13">
        <f>SUM($BX$226:$BX$229)</f>
        <v>0</v>
      </c>
      <c r="BY225" s="13">
        <f>SUM($BY$226:$BY$229)</f>
        <v>0</v>
      </c>
      <c r="BZ225" s="13">
        <f>SUM($BZ$226:$BZ$229)</f>
        <v>0</v>
      </c>
      <c r="CA225" s="13">
        <f>SUM($CA$226:$CA$229)</f>
        <v>0</v>
      </c>
      <c r="CB225" s="13">
        <f>SUM($CB$226:$CB$229)</f>
        <v>0</v>
      </c>
      <c r="CC225" s="13">
        <f>SUM($CC$226:$CC$229)</f>
        <v>0</v>
      </c>
      <c r="CD225" s="13">
        <f>SUM($CD$226:$CD$229)</f>
        <v>0</v>
      </c>
      <c r="CE225" s="13">
        <f>SUM($CE$226:$CE$229)</f>
        <v>0</v>
      </c>
      <c r="CF225" s="13">
        <f>SUM($CF$226:$CF$229)</f>
        <v>0</v>
      </c>
      <c r="CG225" s="13">
        <f>SUM($CG$226:$CG$229)</f>
        <v>0</v>
      </c>
    </row>
    <row r="226" spans="1:85" ht="14.25" customHeight="1" outlineLevel="2" x14ac:dyDescent="0.25">
      <c r="A226" s="13"/>
      <c r="B226" s="13"/>
      <c r="C226" s="13" t="s">
        <v>19</v>
      </c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13"/>
      <c r="V226" s="13"/>
      <c r="W226" s="13"/>
      <c r="X226" s="13"/>
      <c r="Y226" s="13">
        <v>16.579999999999998</v>
      </c>
      <c r="Z226" s="13">
        <v>1300</v>
      </c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</row>
    <row r="227" spans="1:85" ht="14.25" customHeight="1" outlineLevel="2" x14ac:dyDescent="0.25">
      <c r="A227" s="13"/>
      <c r="B227" s="13"/>
      <c r="C227" s="13" t="s">
        <v>11</v>
      </c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13"/>
      <c r="V227" s="13"/>
      <c r="W227" s="13"/>
      <c r="X227" s="13"/>
      <c r="Y227" s="13"/>
      <c r="Z227" s="13">
        <v>125</v>
      </c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</row>
    <row r="228" spans="1:85" ht="14.25" customHeight="1" outlineLevel="2" x14ac:dyDescent="0.25">
      <c r="A228" s="13"/>
      <c r="B228" s="13"/>
      <c r="C228" s="13" t="s">
        <v>63</v>
      </c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>
        <v>520</v>
      </c>
      <c r="T228" s="20">
        <v>200</v>
      </c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</row>
    <row r="229" spans="1:85" ht="14.25" customHeight="1" outlineLevel="2" x14ac:dyDescent="0.25">
      <c r="A229" s="13"/>
      <c r="B229" s="13"/>
      <c r="C229" s="13" t="s">
        <v>115</v>
      </c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>
        <v>450</v>
      </c>
      <c r="Q229" s="20"/>
      <c r="R229" s="20"/>
      <c r="S229" s="20"/>
      <c r="T229" s="20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</row>
    <row r="230" spans="1:85" ht="14.25" customHeight="1" outlineLevel="1" x14ac:dyDescent="0.25">
      <c r="A230" s="13"/>
      <c r="B230" s="13" t="s">
        <v>116</v>
      </c>
      <c r="C230" s="13"/>
      <c r="D230" s="20">
        <f>SUM($D$231)</f>
        <v>0</v>
      </c>
      <c r="E230" s="20">
        <f>SUM($E$231)</f>
        <v>0</v>
      </c>
      <c r="F230" s="20">
        <f>SUM($F$231)</f>
        <v>0</v>
      </c>
      <c r="G230" s="20">
        <f>SUM($G$231)</f>
        <v>0</v>
      </c>
      <c r="H230" s="20">
        <f>SUM($H$231)</f>
        <v>0</v>
      </c>
      <c r="I230" s="20">
        <f>SUM($I$231)</f>
        <v>0</v>
      </c>
      <c r="J230" s="20">
        <f>SUM($J$231)</f>
        <v>0</v>
      </c>
      <c r="K230" s="20">
        <f>SUM($K$231)</f>
        <v>0</v>
      </c>
      <c r="L230" s="20">
        <f>SUM($L$231)</f>
        <v>0</v>
      </c>
      <c r="M230" s="20">
        <f>SUM($M$231)</f>
        <v>0</v>
      </c>
      <c r="N230" s="20">
        <f>SUM($N$231)</f>
        <v>0</v>
      </c>
      <c r="O230" s="20">
        <f>SUM($O$231)</f>
        <v>0</v>
      </c>
      <c r="P230" s="20">
        <f>SUM($P$231)</f>
        <v>0</v>
      </c>
      <c r="Q230" s="20">
        <f>SUM($Q$231)</f>
        <v>0</v>
      </c>
      <c r="R230" s="20">
        <f>SUM($R$231)</f>
        <v>0</v>
      </c>
      <c r="S230" s="20">
        <f>SUM($S$231)</f>
        <v>0</v>
      </c>
      <c r="T230" s="20">
        <f>SUM($T$231)</f>
        <v>0</v>
      </c>
      <c r="U230" s="13">
        <f>SUM($U$231)</f>
        <v>0</v>
      </c>
      <c r="V230" s="13">
        <f>SUM($V$231)</f>
        <v>0</v>
      </c>
      <c r="W230" s="13">
        <f>SUM($W$231)</f>
        <v>0</v>
      </c>
      <c r="X230" s="13">
        <f>SUM($X$231)</f>
        <v>7000</v>
      </c>
      <c r="Y230" s="13">
        <f>SUM($Y$231)</f>
        <v>0</v>
      </c>
      <c r="Z230" s="13">
        <f>SUM($Z$231)</f>
        <v>25000</v>
      </c>
      <c r="AA230" s="13">
        <f>SUM($AA$231)</f>
        <v>0</v>
      </c>
      <c r="AB230" s="13">
        <f>SUM($AB$231)</f>
        <v>0</v>
      </c>
      <c r="AC230" s="13">
        <f>SUM($AC$231)</f>
        <v>0</v>
      </c>
      <c r="AD230" s="13">
        <f>SUM($AD$231)</f>
        <v>0</v>
      </c>
      <c r="AE230" s="13">
        <f>SUM($AE$231)</f>
        <v>0</v>
      </c>
      <c r="AF230" s="13">
        <f>SUM($AF$231)</f>
        <v>0</v>
      </c>
      <c r="AG230" s="13">
        <f>SUM($AG$231)</f>
        <v>0</v>
      </c>
      <c r="AH230" s="13">
        <f>SUM($AH$231)</f>
        <v>0</v>
      </c>
      <c r="AI230" s="13">
        <f>SUM($AI$231)</f>
        <v>0</v>
      </c>
      <c r="AJ230" s="13">
        <f>SUM($AJ$231)</f>
        <v>0</v>
      </c>
      <c r="AK230" s="13">
        <f>SUM($AK$231)</f>
        <v>0</v>
      </c>
      <c r="AL230" s="13">
        <f>SUM($AL$231)</f>
        <v>0</v>
      </c>
      <c r="AM230" s="13">
        <f>SUM($AM$231)</f>
        <v>0</v>
      </c>
      <c r="AN230" s="13">
        <f>SUM($AN$231)</f>
        <v>0</v>
      </c>
      <c r="AO230" s="13">
        <f>SUM($AO$231)</f>
        <v>0</v>
      </c>
      <c r="AP230" s="13">
        <f>SUM($AP$231)</f>
        <v>0</v>
      </c>
      <c r="AQ230" s="13">
        <f>SUM($AQ$231)</f>
        <v>0</v>
      </c>
      <c r="AR230" s="13">
        <f>SUM($AR$231)</f>
        <v>0</v>
      </c>
      <c r="AS230" s="13">
        <f>SUM($AS$231)</f>
        <v>0</v>
      </c>
      <c r="AT230" s="13">
        <f>SUM($AT$231)</f>
        <v>0</v>
      </c>
      <c r="AU230" s="13">
        <f>SUM($AU$231)</f>
        <v>0</v>
      </c>
      <c r="AV230" s="13">
        <f>SUM($AV$231)</f>
        <v>0</v>
      </c>
      <c r="AW230" s="13">
        <f>SUM($AW$231)</f>
        <v>0</v>
      </c>
      <c r="AX230" s="13">
        <f>SUM($AX$231)</f>
        <v>0</v>
      </c>
      <c r="AY230" s="13">
        <f>SUM($AY$231)</f>
        <v>0</v>
      </c>
      <c r="AZ230" s="13">
        <f>SUM($AZ$231)</f>
        <v>0</v>
      </c>
      <c r="BA230" s="13">
        <f>SUM($BA$231)</f>
        <v>0</v>
      </c>
      <c r="BB230" s="13">
        <f>SUM($BB$231)</f>
        <v>0</v>
      </c>
      <c r="BC230" s="13">
        <f>SUM($BC$231)</f>
        <v>0</v>
      </c>
      <c r="BD230" s="13">
        <f>SUM($BD$231)</f>
        <v>0</v>
      </c>
      <c r="BE230" s="13">
        <f>SUM($BE$231)</f>
        <v>0</v>
      </c>
      <c r="BF230" s="13">
        <f>SUM($BF$231)</f>
        <v>0</v>
      </c>
      <c r="BG230" s="13">
        <f>SUM($BG$231)</f>
        <v>0</v>
      </c>
      <c r="BH230" s="13">
        <f>SUM($BH$231)</f>
        <v>0</v>
      </c>
      <c r="BI230" s="13">
        <f>SUM($BI$231)</f>
        <v>0</v>
      </c>
      <c r="BJ230" s="13">
        <f>SUM($BJ$231)</f>
        <v>0</v>
      </c>
      <c r="BK230" s="13">
        <f>SUM($BK$231)</f>
        <v>0</v>
      </c>
      <c r="BL230" s="13">
        <f>SUM($BL$231)</f>
        <v>0</v>
      </c>
      <c r="BM230" s="13">
        <f>SUM($BM$231)</f>
        <v>0</v>
      </c>
      <c r="BN230" s="13">
        <f>SUM($BN$231)</f>
        <v>0</v>
      </c>
      <c r="BO230" s="13">
        <f>SUM($BO$231)</f>
        <v>0</v>
      </c>
      <c r="BP230" s="13">
        <f>SUM($BP$231)</f>
        <v>0</v>
      </c>
      <c r="BQ230" s="13">
        <f>SUM($BQ$231)</f>
        <v>0</v>
      </c>
      <c r="BR230" s="13">
        <f>SUM($BR$231)</f>
        <v>0</v>
      </c>
      <c r="BS230" s="13">
        <f>SUM($BS$231)</f>
        <v>0</v>
      </c>
      <c r="BT230" s="13">
        <f>SUM($BT$231)</f>
        <v>0</v>
      </c>
      <c r="BU230" s="13">
        <f>SUM($BU$231)</f>
        <v>0</v>
      </c>
      <c r="BV230" s="13">
        <f>SUM($BV$231)</f>
        <v>0</v>
      </c>
      <c r="BW230" s="13">
        <f>SUM($BW$231)</f>
        <v>0</v>
      </c>
      <c r="BX230" s="13">
        <f>SUM($BX$231)</f>
        <v>0</v>
      </c>
      <c r="BY230" s="13">
        <f>SUM($BY$231)</f>
        <v>0</v>
      </c>
      <c r="BZ230" s="13">
        <f>SUM($BZ$231)</f>
        <v>0</v>
      </c>
      <c r="CA230" s="13">
        <f>SUM($CA$231)</f>
        <v>0</v>
      </c>
      <c r="CB230" s="13">
        <f>SUM($CB$231)</f>
        <v>0</v>
      </c>
      <c r="CC230" s="13">
        <f>SUM($CC$231)</f>
        <v>0</v>
      </c>
      <c r="CD230" s="13">
        <f>SUM($CD$231)</f>
        <v>0</v>
      </c>
      <c r="CE230" s="13">
        <f>SUM($CE$231)</f>
        <v>0</v>
      </c>
      <c r="CF230" s="13">
        <f>SUM($CF$231)</f>
        <v>0</v>
      </c>
      <c r="CG230" s="13">
        <f>SUM($CG$231)</f>
        <v>0</v>
      </c>
    </row>
    <row r="231" spans="1:85" ht="14.25" customHeight="1" outlineLevel="2" x14ac:dyDescent="0.25">
      <c r="A231" s="13"/>
      <c r="B231" s="13"/>
      <c r="C231" s="13" t="s">
        <v>107</v>
      </c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13"/>
      <c r="V231" s="13"/>
      <c r="W231" s="13"/>
      <c r="X231" s="13">
        <v>7000</v>
      </c>
      <c r="Y231" s="13"/>
      <c r="Z231" s="13">
        <v>25000</v>
      </c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</row>
    <row r="232" spans="1:85" ht="14.25" customHeight="1" outlineLevel="1" x14ac:dyDescent="0.25">
      <c r="A232" s="13"/>
      <c r="B232" s="13" t="s">
        <v>49</v>
      </c>
      <c r="C232" s="13"/>
      <c r="D232" s="20">
        <f>SUM($D$233:$D$234)</f>
        <v>0</v>
      </c>
      <c r="E232" s="20">
        <f>SUM($E$233:$E$234)</f>
        <v>0</v>
      </c>
      <c r="F232" s="20">
        <f>SUM($F$233:$F$234)</f>
        <v>0</v>
      </c>
      <c r="G232" s="20">
        <f>SUM($G$233:$G$234)</f>
        <v>0</v>
      </c>
      <c r="H232" s="20">
        <f>SUM($H$233:$H$234)</f>
        <v>0</v>
      </c>
      <c r="I232" s="20">
        <f>SUM($I$233:$I$234)</f>
        <v>0</v>
      </c>
      <c r="J232" s="20">
        <f>SUM($J$233:$J$234)</f>
        <v>0</v>
      </c>
      <c r="K232" s="20">
        <f>SUM($K$233:$K$234)</f>
        <v>0</v>
      </c>
      <c r="L232" s="20">
        <f>SUM($L$233:$L$234)</f>
        <v>0</v>
      </c>
      <c r="M232" s="20">
        <f>SUM($M$233:$M$234)</f>
        <v>0</v>
      </c>
      <c r="N232" s="20">
        <f>SUM($N$233:$N$234)</f>
        <v>0</v>
      </c>
      <c r="O232" s="20">
        <f>SUM($O$233:$O$234)</f>
        <v>0</v>
      </c>
      <c r="P232" s="20">
        <f>SUM($P$233:$P$234)</f>
        <v>0</v>
      </c>
      <c r="Q232" s="20">
        <f>SUM($Q$233:$Q$234)</f>
        <v>0</v>
      </c>
      <c r="R232" s="20">
        <f>SUM($R$233:$R$234)</f>
        <v>0</v>
      </c>
      <c r="S232" s="20">
        <f>SUM($S$233:$S$234)</f>
        <v>0</v>
      </c>
      <c r="T232" s="20">
        <f>SUM($T$233:$T$234)</f>
        <v>589</v>
      </c>
      <c r="U232" s="13">
        <f>SUM($U$233:$U$234)</f>
        <v>0</v>
      </c>
      <c r="V232" s="13">
        <f>SUM($V$233:$V$234)</f>
        <v>0</v>
      </c>
      <c r="W232" s="13">
        <f>SUM($W$233:$W$234)</f>
        <v>0</v>
      </c>
      <c r="X232" s="13">
        <f>SUM($X$233:$X$234)</f>
        <v>0</v>
      </c>
      <c r="Y232" s="13">
        <f>SUM($Y$233:$Y$234)</f>
        <v>0</v>
      </c>
      <c r="Z232" s="13">
        <f>SUM($Z$233:$Z$234)</f>
        <v>0</v>
      </c>
      <c r="AA232" s="13">
        <f>SUM($AA$233:$AA$234)</f>
        <v>0</v>
      </c>
      <c r="AB232" s="13">
        <f>SUM($AB$233:$AB$234)</f>
        <v>0</v>
      </c>
      <c r="AC232" s="13">
        <f>SUM($AC$233:$AC$234)</f>
        <v>0</v>
      </c>
      <c r="AD232" s="13">
        <f>SUM($AD$233:$AD$234)</f>
        <v>0</v>
      </c>
      <c r="AE232" s="13">
        <f>SUM($AE$233:$AE$234)</f>
        <v>0</v>
      </c>
      <c r="AF232" s="13">
        <f>SUM($AF$233:$AF$234)</f>
        <v>0</v>
      </c>
      <c r="AG232" s="13">
        <f>SUM($AG$233:$AG$234)</f>
        <v>0</v>
      </c>
      <c r="AH232" s="13">
        <f>SUM($AH$233:$AH$234)</f>
        <v>0</v>
      </c>
      <c r="AI232" s="13">
        <f>SUM($AI$233:$AI$234)</f>
        <v>0</v>
      </c>
      <c r="AJ232" s="13">
        <f>SUM($AJ$233:$AJ$234)</f>
        <v>0</v>
      </c>
      <c r="AK232" s="13">
        <f>SUM($AK$233:$AK$234)</f>
        <v>0</v>
      </c>
      <c r="AL232" s="13">
        <f>SUM($AL$233:$AL$234)</f>
        <v>0</v>
      </c>
      <c r="AM232" s="13">
        <f>SUM($AM$233:$AM$234)</f>
        <v>0</v>
      </c>
      <c r="AN232" s="13">
        <f>SUM($AN$233:$AN$234)</f>
        <v>0</v>
      </c>
      <c r="AO232" s="13">
        <f>SUM($AO$233:$AO$234)</f>
        <v>0</v>
      </c>
      <c r="AP232" s="13">
        <f>SUM($AP$233:$AP$234)</f>
        <v>0</v>
      </c>
      <c r="AQ232" s="13">
        <f>SUM($AQ$233:$AQ$234)</f>
        <v>0</v>
      </c>
      <c r="AR232" s="13">
        <f>SUM($AR$233:$AR$234)</f>
        <v>0</v>
      </c>
      <c r="AS232" s="13">
        <f>SUM($AS$233:$AS$234)</f>
        <v>0</v>
      </c>
      <c r="AT232" s="13">
        <f>SUM($AT$233:$AT$234)</f>
        <v>0</v>
      </c>
      <c r="AU232" s="13">
        <f>SUM($AU$233:$AU$234)</f>
        <v>0</v>
      </c>
      <c r="AV232" s="13">
        <f>SUM($AV$233:$AV$234)</f>
        <v>0</v>
      </c>
      <c r="AW232" s="13">
        <f>SUM($AW$233:$AW$234)</f>
        <v>0</v>
      </c>
      <c r="AX232" s="13">
        <f>SUM($AX$233:$AX$234)</f>
        <v>0</v>
      </c>
      <c r="AY232" s="13">
        <f>SUM($AY$233:$AY$234)</f>
        <v>0</v>
      </c>
      <c r="AZ232" s="13">
        <f>SUM($AZ$233:$AZ$234)</f>
        <v>0</v>
      </c>
      <c r="BA232" s="13">
        <f>SUM($BA$233:$BA$234)</f>
        <v>0</v>
      </c>
      <c r="BB232" s="13">
        <f>SUM($BB$233:$BB$234)</f>
        <v>0</v>
      </c>
      <c r="BC232" s="13">
        <f>SUM($BC$233:$BC$234)</f>
        <v>0</v>
      </c>
      <c r="BD232" s="13">
        <f>SUM($BD$233:$BD$234)</f>
        <v>0</v>
      </c>
      <c r="BE232" s="13">
        <f>SUM($BE$233:$BE$234)</f>
        <v>0</v>
      </c>
      <c r="BF232" s="13">
        <f>SUM($BF$233:$BF$234)</f>
        <v>0</v>
      </c>
      <c r="BG232" s="13">
        <f>SUM($BG$233:$BG$234)</f>
        <v>0</v>
      </c>
      <c r="BH232" s="13">
        <f>SUM($BH$233:$BH$234)</f>
        <v>0</v>
      </c>
      <c r="BI232" s="13">
        <f>SUM($BI$233:$BI$234)</f>
        <v>0</v>
      </c>
      <c r="BJ232" s="13">
        <f>SUM($BJ$233:$BJ$234)</f>
        <v>0</v>
      </c>
      <c r="BK232" s="13">
        <f>SUM($BK$233:$BK$234)</f>
        <v>0</v>
      </c>
      <c r="BL232" s="13">
        <f>SUM($BL$233:$BL$234)</f>
        <v>0</v>
      </c>
      <c r="BM232" s="13">
        <f>SUM($BM$233:$BM$234)</f>
        <v>0</v>
      </c>
      <c r="BN232" s="13">
        <f>SUM($BN$233:$BN$234)</f>
        <v>0</v>
      </c>
      <c r="BO232" s="13">
        <f>SUM($BO$233:$BO$234)</f>
        <v>0</v>
      </c>
      <c r="BP232" s="13">
        <f>SUM($BP$233:$BP$234)</f>
        <v>0</v>
      </c>
      <c r="BQ232" s="13">
        <f>SUM($BQ$233:$BQ$234)</f>
        <v>0</v>
      </c>
      <c r="BR232" s="13">
        <f>SUM($BR$233:$BR$234)</f>
        <v>0</v>
      </c>
      <c r="BS232" s="13">
        <f>SUM($BS$233:$BS$234)</f>
        <v>0</v>
      </c>
      <c r="BT232" s="13">
        <f>SUM($BT$233:$BT$234)</f>
        <v>0</v>
      </c>
      <c r="BU232" s="13">
        <f>SUM($BU$233:$BU$234)</f>
        <v>0</v>
      </c>
      <c r="BV232" s="13">
        <f>SUM($BV$233:$BV$234)</f>
        <v>0</v>
      </c>
      <c r="BW232" s="13">
        <f>SUM($BW$233:$BW$234)</f>
        <v>0</v>
      </c>
      <c r="BX232" s="13">
        <f>SUM($BX$233:$BX$234)</f>
        <v>0</v>
      </c>
      <c r="BY232" s="13">
        <f>SUM($BY$233:$BY$234)</f>
        <v>0</v>
      </c>
      <c r="BZ232" s="13">
        <f>SUM($BZ$233:$BZ$234)</f>
        <v>0</v>
      </c>
      <c r="CA232" s="13">
        <f>SUM($CA$233:$CA$234)</f>
        <v>0</v>
      </c>
      <c r="CB232" s="13">
        <f>SUM($CB$233:$CB$234)</f>
        <v>0</v>
      </c>
      <c r="CC232" s="13">
        <f>SUM($CC$233:$CC$234)</f>
        <v>0</v>
      </c>
      <c r="CD232" s="13">
        <f>SUM($CD$233:$CD$234)</f>
        <v>0</v>
      </c>
      <c r="CE232" s="13">
        <f>SUM($CE$233:$CE$234)</f>
        <v>0</v>
      </c>
      <c r="CF232" s="13">
        <f>SUM($CF$233:$CF$234)</f>
        <v>0</v>
      </c>
      <c r="CG232" s="13">
        <f>SUM($CG$233:$CG$234)</f>
        <v>0</v>
      </c>
    </row>
    <row r="233" spans="1:85" ht="14.25" customHeight="1" outlineLevel="2" x14ac:dyDescent="0.25">
      <c r="A233" s="13"/>
      <c r="B233" s="13"/>
      <c r="C233" s="13" t="s">
        <v>33</v>
      </c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>
        <v>389</v>
      </c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</row>
    <row r="234" spans="1:85" ht="14.25" customHeight="1" outlineLevel="2" x14ac:dyDescent="0.25">
      <c r="A234" s="13"/>
      <c r="B234" s="13"/>
      <c r="C234" s="13" t="s">
        <v>93</v>
      </c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>
        <v>200</v>
      </c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</row>
    <row r="235" spans="1:85" ht="14.25" customHeight="1" outlineLevel="1" x14ac:dyDescent="0.25">
      <c r="A235" s="13"/>
      <c r="B235" s="13" t="s">
        <v>64</v>
      </c>
      <c r="C235" s="13"/>
      <c r="D235" s="20">
        <f>SUM($D$236:$D$237)</f>
        <v>0</v>
      </c>
      <c r="E235" s="20">
        <f>SUM($E$236:$E$237)</f>
        <v>0</v>
      </c>
      <c r="F235" s="20">
        <f>SUM($F$236:$F$237)</f>
        <v>89</v>
      </c>
      <c r="G235" s="20">
        <f>SUM($G$236:$G$237)</f>
        <v>146.78</v>
      </c>
      <c r="H235" s="20">
        <f>SUM($H$236:$H$237)</f>
        <v>0</v>
      </c>
      <c r="I235" s="20">
        <f>SUM($I$236:$I$237)</f>
        <v>0</v>
      </c>
      <c r="J235" s="20">
        <f>SUM($J$236:$J$237)</f>
        <v>0</v>
      </c>
      <c r="K235" s="20">
        <f>SUM($K$236:$K$237)</f>
        <v>0</v>
      </c>
      <c r="L235" s="20">
        <f>SUM($L$236:$L$237)</f>
        <v>0</v>
      </c>
      <c r="M235" s="20">
        <f>SUM($M$236:$M$237)</f>
        <v>0</v>
      </c>
      <c r="N235" s="20">
        <f>SUM($N$236:$N$237)</f>
        <v>0</v>
      </c>
      <c r="O235" s="20">
        <f>SUM($O$236:$O$237)</f>
        <v>0</v>
      </c>
      <c r="P235" s="20">
        <f>SUM($P$236:$P$237)</f>
        <v>0</v>
      </c>
      <c r="Q235" s="20">
        <f>SUM($Q$236:$Q$237)</f>
        <v>0</v>
      </c>
      <c r="R235" s="20">
        <f>SUM($R$236:$R$237)</f>
        <v>0</v>
      </c>
      <c r="S235" s="20">
        <f>SUM($S$236:$S$237)</f>
        <v>0</v>
      </c>
      <c r="T235" s="20">
        <f>SUM($T$236:$T$237)</f>
        <v>1366.6</v>
      </c>
      <c r="U235" s="13">
        <f>SUM($U$236:$U$237)</f>
        <v>0</v>
      </c>
      <c r="V235" s="13">
        <f>SUM($V$236:$V$237)</f>
        <v>0</v>
      </c>
      <c r="W235" s="13">
        <f>SUM($W$236:$W$237)</f>
        <v>0</v>
      </c>
      <c r="X235" s="13">
        <f>SUM($X$236:$X$237)</f>
        <v>0</v>
      </c>
      <c r="Y235" s="13">
        <f>SUM($Y$236:$Y$237)</f>
        <v>0</v>
      </c>
      <c r="Z235" s="13">
        <f>SUM($Z$236:$Z$237)</f>
        <v>0</v>
      </c>
      <c r="AA235" s="13">
        <f>SUM($AA$236:$AA$237)</f>
        <v>0</v>
      </c>
      <c r="AB235" s="13">
        <f>SUM($AB$236:$AB$237)</f>
        <v>0</v>
      </c>
      <c r="AC235" s="13">
        <f>SUM($AC$236:$AC$237)</f>
        <v>0</v>
      </c>
      <c r="AD235" s="13">
        <f>SUM($AD$236:$AD$237)</f>
        <v>0</v>
      </c>
      <c r="AE235" s="13">
        <f>SUM($AE$236:$AE$237)</f>
        <v>0</v>
      </c>
      <c r="AF235" s="13">
        <f>SUM($AF$236:$AF$237)</f>
        <v>0</v>
      </c>
      <c r="AG235" s="13">
        <f>SUM($AG$236:$AG$237)</f>
        <v>0</v>
      </c>
      <c r="AH235" s="13">
        <f>SUM($AH$236:$AH$237)</f>
        <v>0</v>
      </c>
      <c r="AI235" s="13">
        <f>SUM($AI$236:$AI$237)</f>
        <v>0</v>
      </c>
      <c r="AJ235" s="13">
        <f>SUM($AJ$236:$AJ$237)</f>
        <v>0</v>
      </c>
      <c r="AK235" s="13">
        <f>SUM($AK$236:$AK$237)</f>
        <v>0</v>
      </c>
      <c r="AL235" s="13">
        <f>SUM($AL$236:$AL$237)</f>
        <v>0</v>
      </c>
      <c r="AM235" s="13">
        <f>SUM($AM$236:$AM$237)</f>
        <v>0</v>
      </c>
      <c r="AN235" s="13">
        <f>SUM($AN$236:$AN$237)</f>
        <v>0</v>
      </c>
      <c r="AO235" s="13">
        <f>SUM($AO$236:$AO$237)</f>
        <v>0</v>
      </c>
      <c r="AP235" s="13">
        <f>SUM($AP$236:$AP$237)</f>
        <v>0</v>
      </c>
      <c r="AQ235" s="13">
        <f>SUM($AQ$236:$AQ$237)</f>
        <v>0</v>
      </c>
      <c r="AR235" s="13">
        <f>SUM($AR$236:$AR$237)</f>
        <v>0</v>
      </c>
      <c r="AS235" s="13">
        <f>SUM($AS$236:$AS$237)</f>
        <v>0</v>
      </c>
      <c r="AT235" s="13">
        <f>SUM($AT$236:$AT$237)</f>
        <v>0</v>
      </c>
      <c r="AU235" s="13">
        <f>SUM($AU$236:$AU$237)</f>
        <v>0</v>
      </c>
      <c r="AV235" s="13">
        <f>SUM($AV$236:$AV$237)</f>
        <v>0</v>
      </c>
      <c r="AW235" s="13">
        <f>SUM($AW$236:$AW$237)</f>
        <v>0</v>
      </c>
      <c r="AX235" s="13">
        <f>SUM($AX$236:$AX$237)</f>
        <v>0</v>
      </c>
      <c r="AY235" s="13">
        <f>SUM($AY$236:$AY$237)</f>
        <v>0</v>
      </c>
      <c r="AZ235" s="13">
        <f>SUM($AZ$236:$AZ$237)</f>
        <v>0</v>
      </c>
      <c r="BA235" s="13">
        <f>SUM($BA$236:$BA$237)</f>
        <v>0</v>
      </c>
      <c r="BB235" s="13">
        <f>SUM($BB$236:$BB$237)</f>
        <v>0</v>
      </c>
      <c r="BC235" s="13">
        <f>SUM($BC$236:$BC$237)</f>
        <v>0</v>
      </c>
      <c r="BD235" s="13">
        <f>SUM($BD$236:$BD$237)</f>
        <v>0</v>
      </c>
      <c r="BE235" s="13">
        <f>SUM($BE$236:$BE$237)</f>
        <v>0</v>
      </c>
      <c r="BF235" s="13">
        <f>SUM($BF$236:$BF$237)</f>
        <v>0</v>
      </c>
      <c r="BG235" s="13">
        <f>SUM($BG$236:$BG$237)</f>
        <v>0</v>
      </c>
      <c r="BH235" s="13">
        <f>SUM($BH$236:$BH$237)</f>
        <v>0</v>
      </c>
      <c r="BI235" s="13">
        <f>SUM($BI$236:$BI$237)</f>
        <v>0</v>
      </c>
      <c r="BJ235" s="13">
        <f>SUM($BJ$236:$BJ$237)</f>
        <v>0</v>
      </c>
      <c r="BK235" s="13">
        <f>SUM($BK$236:$BK$237)</f>
        <v>0</v>
      </c>
      <c r="BL235" s="13">
        <f>SUM($BL$236:$BL$237)</f>
        <v>0</v>
      </c>
      <c r="BM235" s="13">
        <f>SUM($BM$236:$BM$237)</f>
        <v>0</v>
      </c>
      <c r="BN235" s="13">
        <f>SUM($BN$236:$BN$237)</f>
        <v>0</v>
      </c>
      <c r="BO235" s="13">
        <f>SUM($BO$236:$BO$237)</f>
        <v>0</v>
      </c>
      <c r="BP235" s="13">
        <f>SUM($BP$236:$BP$237)</f>
        <v>0</v>
      </c>
      <c r="BQ235" s="13">
        <f>SUM($BQ$236:$BQ$237)</f>
        <v>0</v>
      </c>
      <c r="BR235" s="13">
        <f>SUM($BR$236:$BR$237)</f>
        <v>0</v>
      </c>
      <c r="BS235" s="13">
        <f>SUM($BS$236:$BS$237)</f>
        <v>0</v>
      </c>
      <c r="BT235" s="13">
        <f>SUM($BT$236:$BT$237)</f>
        <v>0</v>
      </c>
      <c r="BU235" s="13">
        <f>SUM($BU$236:$BU$237)</f>
        <v>0</v>
      </c>
      <c r="BV235" s="13">
        <f>SUM($BV$236:$BV$237)</f>
        <v>0</v>
      </c>
      <c r="BW235" s="13">
        <f>SUM($BW$236:$BW$237)</f>
        <v>0</v>
      </c>
      <c r="BX235" s="13">
        <f>SUM($BX$236:$BX$237)</f>
        <v>0</v>
      </c>
      <c r="BY235" s="13">
        <f>SUM($BY$236:$BY$237)</f>
        <v>0</v>
      </c>
      <c r="BZ235" s="13">
        <f>SUM($BZ$236:$BZ$237)</f>
        <v>0</v>
      </c>
      <c r="CA235" s="13">
        <f>SUM($CA$236:$CA$237)</f>
        <v>0</v>
      </c>
      <c r="CB235" s="13">
        <f>SUM($CB$236:$CB$237)</f>
        <v>0</v>
      </c>
      <c r="CC235" s="13">
        <f>SUM($CC$236:$CC$237)</f>
        <v>0</v>
      </c>
      <c r="CD235" s="13">
        <f>SUM($CD$236:$CD$237)</f>
        <v>0</v>
      </c>
      <c r="CE235" s="13">
        <f>SUM($CE$236:$CE$237)</f>
        <v>0</v>
      </c>
      <c r="CF235" s="13">
        <f>SUM($CF$236:$CF$237)</f>
        <v>0</v>
      </c>
      <c r="CG235" s="13">
        <f>SUM($CG$236:$CG$237)</f>
        <v>0</v>
      </c>
    </row>
    <row r="236" spans="1:85" ht="14.25" customHeight="1" outlineLevel="2" x14ac:dyDescent="0.25">
      <c r="A236" s="13"/>
      <c r="B236" s="13"/>
      <c r="C236" s="13" t="s">
        <v>63</v>
      </c>
      <c r="D236" s="20"/>
      <c r="E236" s="20"/>
      <c r="F236" s="20">
        <v>89</v>
      </c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>
        <v>141.09</v>
      </c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</row>
    <row r="237" spans="1:85" ht="14.25" customHeight="1" outlineLevel="2" x14ac:dyDescent="0.25">
      <c r="A237" s="13"/>
      <c r="B237" s="13"/>
      <c r="C237" s="13" t="s">
        <v>77</v>
      </c>
      <c r="D237" s="20"/>
      <c r="E237" s="20"/>
      <c r="F237" s="20"/>
      <c r="G237" s="20">
        <v>146.78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>
        <v>1225.51</v>
      </c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</row>
    <row r="238" spans="1:85" ht="14.25" customHeight="1" outlineLevel="1" x14ac:dyDescent="0.25">
      <c r="A238" s="13"/>
      <c r="B238" s="13" t="s">
        <v>50</v>
      </c>
      <c r="C238" s="13"/>
      <c r="D238" s="20">
        <f>SUM($D$239:$D$248)</f>
        <v>315</v>
      </c>
      <c r="E238" s="20">
        <f>SUM($E$239:$E$248)</f>
        <v>315</v>
      </c>
      <c r="F238" s="20">
        <f>SUM($F$239:$F$248)</f>
        <v>4912</v>
      </c>
      <c r="G238" s="20">
        <f>SUM($G$239:$G$248)</f>
        <v>1875</v>
      </c>
      <c r="H238" s="20">
        <f>SUM($H$239:$H$248)</f>
        <v>382.26</v>
      </c>
      <c r="I238" s="20">
        <f>SUM($I$239:$I$248)</f>
        <v>1710.8400000000001</v>
      </c>
      <c r="J238" s="20">
        <f>SUM($J$239:$J$248)</f>
        <v>1887.94</v>
      </c>
      <c r="K238" s="20">
        <f>SUM($K$239:$K$248)</f>
        <v>2580</v>
      </c>
      <c r="L238" s="20">
        <f>SUM($L$239:$L$248)</f>
        <v>266.57</v>
      </c>
      <c r="M238" s="20">
        <f>SUM($M$239:$M$248)</f>
        <v>4018.12</v>
      </c>
      <c r="N238" s="20">
        <f>SUM($N$239:$N$248)</f>
        <v>1280</v>
      </c>
      <c r="O238" s="20">
        <f>SUM($O$239:$O$248)</f>
        <v>1564.73</v>
      </c>
      <c r="P238" s="20">
        <f>SUM($P$239:$P$248)</f>
        <v>0</v>
      </c>
      <c r="Q238" s="20">
        <f>SUM($Q$239:$Q$248)</f>
        <v>1123.23</v>
      </c>
      <c r="R238" s="20">
        <f>SUM($R$239:$R$248)</f>
        <v>264</v>
      </c>
      <c r="S238" s="20">
        <f>SUM($S$239:$S$248)</f>
        <v>1195</v>
      </c>
      <c r="T238" s="20">
        <f>SUM($T$239:$T$248)</f>
        <v>0</v>
      </c>
      <c r="U238" s="13">
        <f>SUM($U$239:$U$248)</f>
        <v>0</v>
      </c>
      <c r="V238" s="13">
        <f>SUM($V$239:$V$248)</f>
        <v>0</v>
      </c>
      <c r="W238" s="13">
        <f>SUM($W$239:$W$248)</f>
        <v>0</v>
      </c>
      <c r="X238" s="13">
        <f>SUM($X$239:$X$248)</f>
        <v>0</v>
      </c>
      <c r="Y238" s="13">
        <f>SUM($Y$239:$Y$248)</f>
        <v>0</v>
      </c>
      <c r="Z238" s="13">
        <f>SUM($Z$239:$Z$248)</f>
        <v>0</v>
      </c>
      <c r="AA238" s="13">
        <f>SUM($AA$239:$AA$248)</f>
        <v>0</v>
      </c>
      <c r="AB238" s="13">
        <f>SUM($AB$239:$AB$248)</f>
        <v>0</v>
      </c>
      <c r="AC238" s="13">
        <f>SUM($AC$239:$AC$248)</f>
        <v>0</v>
      </c>
      <c r="AD238" s="13">
        <f>SUM($AD$239:$AD$248)</f>
        <v>0</v>
      </c>
      <c r="AE238" s="13">
        <f>SUM($AE$239:$AE$248)</f>
        <v>0</v>
      </c>
      <c r="AF238" s="13">
        <f>SUM($AF$239:$AF$248)</f>
        <v>0</v>
      </c>
      <c r="AG238" s="13">
        <f>SUM($AG$239:$AG$248)</f>
        <v>0</v>
      </c>
      <c r="AH238" s="13">
        <f>SUM($AH$239:$AH$248)</f>
        <v>0</v>
      </c>
      <c r="AI238" s="13">
        <f>SUM($AI$239:$AI$248)</f>
        <v>0</v>
      </c>
      <c r="AJ238" s="13">
        <f>SUM($AJ$239:$AJ$248)</f>
        <v>0</v>
      </c>
      <c r="AK238" s="13">
        <f>SUM($AK$239:$AK$248)</f>
        <v>0</v>
      </c>
      <c r="AL238" s="13">
        <f>SUM($AL$239:$AL$248)</f>
        <v>0</v>
      </c>
      <c r="AM238" s="13">
        <f>SUM($AM$239:$AM$248)</f>
        <v>0</v>
      </c>
      <c r="AN238" s="13">
        <f>SUM($AN$239:$AN$248)</f>
        <v>0</v>
      </c>
      <c r="AO238" s="13">
        <f>SUM($AO$239:$AO$248)</f>
        <v>0</v>
      </c>
      <c r="AP238" s="13">
        <f>SUM($AP$239:$AP$248)</f>
        <v>0</v>
      </c>
      <c r="AQ238" s="13">
        <f>SUM($AQ$239:$AQ$248)</f>
        <v>0</v>
      </c>
      <c r="AR238" s="13">
        <f>SUM($AR$239:$AR$248)</f>
        <v>0</v>
      </c>
      <c r="AS238" s="13">
        <f>SUM($AS$239:$AS$248)</f>
        <v>0</v>
      </c>
      <c r="AT238" s="13">
        <f>SUM($AT$239:$AT$248)</f>
        <v>0</v>
      </c>
      <c r="AU238" s="13">
        <f>SUM($AU$239:$AU$248)</f>
        <v>0</v>
      </c>
      <c r="AV238" s="13">
        <f>SUM($AV$239:$AV$248)</f>
        <v>0</v>
      </c>
      <c r="AW238" s="13">
        <f>SUM($AW$239:$AW$248)</f>
        <v>0</v>
      </c>
      <c r="AX238" s="13">
        <f>SUM($AX$239:$AX$248)</f>
        <v>0</v>
      </c>
      <c r="AY238" s="13">
        <f>SUM($AY$239:$AY$248)</f>
        <v>0</v>
      </c>
      <c r="AZ238" s="13">
        <f>SUM($AZ$239:$AZ$248)</f>
        <v>0</v>
      </c>
      <c r="BA238" s="13">
        <f>SUM($BA$239:$BA$248)</f>
        <v>0</v>
      </c>
      <c r="BB238" s="13">
        <f>SUM($BB$239:$BB$248)</f>
        <v>0</v>
      </c>
      <c r="BC238" s="13">
        <f>SUM($BC$239:$BC$248)</f>
        <v>0</v>
      </c>
      <c r="BD238" s="13">
        <f>SUM($BD$239:$BD$248)</f>
        <v>0</v>
      </c>
      <c r="BE238" s="13">
        <f>SUM($BE$239:$BE$248)</f>
        <v>0</v>
      </c>
      <c r="BF238" s="13">
        <f>SUM($BF$239:$BF$248)</f>
        <v>0</v>
      </c>
      <c r="BG238" s="13">
        <f>SUM($BG$239:$BG$248)</f>
        <v>0</v>
      </c>
      <c r="BH238" s="13">
        <f>SUM($BH$239:$BH$248)</f>
        <v>0</v>
      </c>
      <c r="BI238" s="13">
        <f>SUM($BI$239:$BI$248)</f>
        <v>0</v>
      </c>
      <c r="BJ238" s="13">
        <f>SUM($BJ$239:$BJ$248)</f>
        <v>0</v>
      </c>
      <c r="BK238" s="13">
        <f>SUM($BK$239:$BK$248)</f>
        <v>0</v>
      </c>
      <c r="BL238" s="13">
        <f>SUM($BL$239:$BL$248)</f>
        <v>0</v>
      </c>
      <c r="BM238" s="13">
        <f>SUM($BM$239:$BM$248)</f>
        <v>0</v>
      </c>
      <c r="BN238" s="13">
        <f>SUM($BN$239:$BN$248)</f>
        <v>0</v>
      </c>
      <c r="BO238" s="13">
        <f>SUM($BO$239:$BO$248)</f>
        <v>0</v>
      </c>
      <c r="BP238" s="13">
        <f>SUM($BP$239:$BP$248)</f>
        <v>0</v>
      </c>
      <c r="BQ238" s="13">
        <f>SUM($BQ$239:$BQ$248)</f>
        <v>0</v>
      </c>
      <c r="BR238" s="13">
        <f>SUM($BR$239:$BR$248)</f>
        <v>0</v>
      </c>
      <c r="BS238" s="13">
        <f>SUM($BS$239:$BS$248)</f>
        <v>0</v>
      </c>
      <c r="BT238" s="13">
        <f>SUM($BT$239:$BT$248)</f>
        <v>0</v>
      </c>
      <c r="BU238" s="13">
        <f>SUM($BU$239:$BU$248)</f>
        <v>0</v>
      </c>
      <c r="BV238" s="13">
        <f>SUM($BV$239:$BV$248)</f>
        <v>0</v>
      </c>
      <c r="BW238" s="13">
        <f>SUM($BW$239:$BW$248)</f>
        <v>0</v>
      </c>
      <c r="BX238" s="13">
        <f>SUM($BX$239:$BX$248)</f>
        <v>0</v>
      </c>
      <c r="BY238" s="13">
        <f>SUM($BY$239:$BY$248)</f>
        <v>0</v>
      </c>
      <c r="BZ238" s="13">
        <f>SUM($BZ$239:$BZ$248)</f>
        <v>0</v>
      </c>
      <c r="CA238" s="13">
        <f>SUM($CA$239:$CA$248)</f>
        <v>0</v>
      </c>
      <c r="CB238" s="13">
        <f>SUM($CB$239:$CB$248)</f>
        <v>0</v>
      </c>
      <c r="CC238" s="13">
        <f>SUM($CC$239:$CC$248)</f>
        <v>0</v>
      </c>
      <c r="CD238" s="13">
        <f>SUM($CD$239:$CD$248)</f>
        <v>0</v>
      </c>
      <c r="CE238" s="13">
        <f>SUM($CE$239:$CE$248)</f>
        <v>0</v>
      </c>
      <c r="CF238" s="13">
        <f>SUM($CF$239:$CF$248)</f>
        <v>0</v>
      </c>
      <c r="CG238" s="13">
        <f>SUM($CG$239:$CG$248)</f>
        <v>0</v>
      </c>
    </row>
    <row r="239" spans="1:85" ht="14.25" customHeight="1" outlineLevel="2" x14ac:dyDescent="0.25">
      <c r="A239" s="13"/>
      <c r="B239" s="13"/>
      <c r="C239" s="13" t="s">
        <v>24</v>
      </c>
      <c r="D239" s="20"/>
      <c r="E239" s="20"/>
      <c r="F239" s="20">
        <v>4597</v>
      </c>
      <c r="G239" s="20"/>
      <c r="H239" s="20">
        <v>67.260000000000005</v>
      </c>
      <c r="I239" s="20">
        <v>1395.8400000000001</v>
      </c>
      <c r="J239" s="20">
        <v>774.03</v>
      </c>
      <c r="K239" s="20">
        <v>2220</v>
      </c>
      <c r="L239" s="20">
        <v>266.57</v>
      </c>
      <c r="M239" s="20">
        <v>2998.98</v>
      </c>
      <c r="N239" s="20"/>
      <c r="O239" s="20">
        <v>750</v>
      </c>
      <c r="P239" s="20"/>
      <c r="Q239" s="20">
        <v>470.25</v>
      </c>
      <c r="R239" s="20">
        <v>264</v>
      </c>
      <c r="S239" s="20">
        <v>1195</v>
      </c>
      <c r="T239" s="20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</row>
    <row r="240" spans="1:85" ht="14.25" customHeight="1" outlineLevel="2" x14ac:dyDescent="0.25">
      <c r="A240" s="13"/>
      <c r="B240" s="13"/>
      <c r="C240" s="13" t="s">
        <v>74</v>
      </c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>
        <v>400</v>
      </c>
      <c r="P240" s="20"/>
      <c r="Q240" s="20">
        <v>400</v>
      </c>
      <c r="R240" s="20"/>
      <c r="S240" s="20"/>
      <c r="T240" s="20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</row>
    <row r="241" spans="1:85" ht="14.25" customHeight="1" outlineLevel="2" x14ac:dyDescent="0.25">
      <c r="A241" s="13"/>
      <c r="B241" s="13"/>
      <c r="C241" s="13" t="s">
        <v>81</v>
      </c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>
        <v>252.98</v>
      </c>
      <c r="R241" s="20"/>
      <c r="S241" s="20"/>
      <c r="T241" s="20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</row>
    <row r="242" spans="1:85" ht="14.25" customHeight="1" outlineLevel="2" x14ac:dyDescent="0.25">
      <c r="A242" s="13"/>
      <c r="B242" s="13"/>
      <c r="C242" s="13" t="s">
        <v>77</v>
      </c>
      <c r="D242" s="20"/>
      <c r="E242" s="20"/>
      <c r="F242" s="20"/>
      <c r="G242" s="20">
        <v>1560</v>
      </c>
      <c r="H242" s="20"/>
      <c r="I242" s="20"/>
      <c r="J242" s="20"/>
      <c r="K242" s="20"/>
      <c r="L242" s="20"/>
      <c r="M242" s="20">
        <v>930</v>
      </c>
      <c r="N242" s="20">
        <v>700</v>
      </c>
      <c r="O242" s="20">
        <v>320.39999999999998</v>
      </c>
      <c r="P242" s="20"/>
      <c r="Q242" s="20"/>
      <c r="R242" s="20"/>
      <c r="S242" s="20"/>
      <c r="T242" s="20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</row>
    <row r="243" spans="1:85" ht="14.25" customHeight="1" outlineLevel="2" x14ac:dyDescent="0.25">
      <c r="A243" s="13"/>
      <c r="B243" s="13"/>
      <c r="C243" s="13" t="s">
        <v>11</v>
      </c>
      <c r="D243" s="20"/>
      <c r="E243" s="20"/>
      <c r="F243" s="20"/>
      <c r="G243" s="20"/>
      <c r="H243" s="20"/>
      <c r="I243" s="20"/>
      <c r="J243" s="20"/>
      <c r="K243" s="20">
        <v>100</v>
      </c>
      <c r="L243" s="20"/>
      <c r="M243" s="20">
        <v>89.14</v>
      </c>
      <c r="N243" s="20"/>
      <c r="O243" s="20">
        <v>44.33</v>
      </c>
      <c r="P243" s="20"/>
      <c r="Q243" s="20"/>
      <c r="R243" s="20"/>
      <c r="S243" s="20"/>
      <c r="T243" s="20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</row>
    <row r="244" spans="1:85" ht="14.25" customHeight="1" outlineLevel="2" x14ac:dyDescent="0.25">
      <c r="A244" s="13"/>
      <c r="B244" s="13"/>
      <c r="C244" s="13" t="s">
        <v>13</v>
      </c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>
        <v>50</v>
      </c>
      <c r="P244" s="20"/>
      <c r="Q244" s="20"/>
      <c r="R244" s="20"/>
      <c r="S244" s="20"/>
      <c r="T244" s="20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</row>
    <row r="245" spans="1:85" ht="14.25" customHeight="1" outlineLevel="2" x14ac:dyDescent="0.25">
      <c r="A245" s="13"/>
      <c r="B245" s="13"/>
      <c r="C245" s="13" t="s">
        <v>51</v>
      </c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>
        <v>580</v>
      </c>
      <c r="O245" s="20"/>
      <c r="P245" s="20"/>
      <c r="Q245" s="20"/>
      <c r="R245" s="20"/>
      <c r="S245" s="20"/>
      <c r="T245" s="20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</row>
    <row r="246" spans="1:85" ht="14.25" customHeight="1" outlineLevel="2" x14ac:dyDescent="0.25">
      <c r="A246" s="13"/>
      <c r="B246" s="13"/>
      <c r="C246" s="13" t="s">
        <v>84</v>
      </c>
      <c r="D246" s="20"/>
      <c r="E246" s="20"/>
      <c r="F246" s="20"/>
      <c r="G246" s="20"/>
      <c r="H246" s="20"/>
      <c r="I246" s="20"/>
      <c r="J246" s="20"/>
      <c r="K246" s="20">
        <v>260</v>
      </c>
      <c r="L246" s="20"/>
      <c r="M246" s="20"/>
      <c r="N246" s="20"/>
      <c r="O246" s="20"/>
      <c r="P246" s="20"/>
      <c r="Q246" s="20"/>
      <c r="R246" s="20"/>
      <c r="S246" s="20"/>
      <c r="T246" s="20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</row>
    <row r="247" spans="1:85" ht="14.25" customHeight="1" outlineLevel="2" x14ac:dyDescent="0.25">
      <c r="A247" s="13"/>
      <c r="B247" s="13"/>
      <c r="C247" s="13" t="s">
        <v>83</v>
      </c>
      <c r="D247" s="20"/>
      <c r="E247" s="20"/>
      <c r="F247" s="20"/>
      <c r="G247" s="20"/>
      <c r="H247" s="20"/>
      <c r="I247" s="20"/>
      <c r="J247" s="20">
        <v>798.91</v>
      </c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</row>
    <row r="248" spans="1:85" ht="14.25" customHeight="1" outlineLevel="2" x14ac:dyDescent="0.25">
      <c r="A248" s="13"/>
      <c r="B248" s="13"/>
      <c r="C248" s="13" t="s">
        <v>117</v>
      </c>
      <c r="D248" s="20">
        <v>315</v>
      </c>
      <c r="E248" s="20">
        <v>315</v>
      </c>
      <c r="F248" s="20">
        <v>315</v>
      </c>
      <c r="G248" s="20">
        <v>315</v>
      </c>
      <c r="H248" s="20">
        <v>315</v>
      </c>
      <c r="I248" s="20">
        <v>315</v>
      </c>
      <c r="J248" s="20">
        <v>315</v>
      </c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</row>
    <row r="249" spans="1:85" ht="14.25" customHeight="1" outlineLevel="1" x14ac:dyDescent="0.25">
      <c r="A249" s="13"/>
      <c r="B249" s="13" t="s">
        <v>102</v>
      </c>
      <c r="C249" s="13"/>
      <c r="D249" s="20">
        <f>SUM($D$250)</f>
        <v>0</v>
      </c>
      <c r="E249" s="20">
        <f>SUM($E$250)</f>
        <v>0</v>
      </c>
      <c r="F249" s="20">
        <f>SUM($F$250)</f>
        <v>0</v>
      </c>
      <c r="G249" s="20">
        <f>SUM($G$250)</f>
        <v>0</v>
      </c>
      <c r="H249" s="20">
        <f>SUM($H$250)</f>
        <v>0</v>
      </c>
      <c r="I249" s="20">
        <f>SUM($I$250)</f>
        <v>0</v>
      </c>
      <c r="J249" s="20">
        <f>SUM($J$250)</f>
        <v>0</v>
      </c>
      <c r="K249" s="20">
        <f>SUM($K$250)</f>
        <v>0</v>
      </c>
      <c r="L249" s="20">
        <f>SUM($L$250)</f>
        <v>0</v>
      </c>
      <c r="M249" s="20">
        <f>SUM($M$250)</f>
        <v>80</v>
      </c>
      <c r="N249" s="20">
        <f>SUM($N$250)</f>
        <v>0</v>
      </c>
      <c r="O249" s="20">
        <f>SUM($O$250)</f>
        <v>0</v>
      </c>
      <c r="P249" s="20">
        <f>SUM($P$250)</f>
        <v>0</v>
      </c>
      <c r="Q249" s="20">
        <f>SUM($Q$250)</f>
        <v>0</v>
      </c>
      <c r="R249" s="20">
        <f>SUM($R$250)</f>
        <v>0</v>
      </c>
      <c r="S249" s="20">
        <f>SUM($S$250)</f>
        <v>0</v>
      </c>
      <c r="T249" s="20">
        <f>SUM($T$250)</f>
        <v>0</v>
      </c>
      <c r="U249" s="13">
        <f>SUM($U$250)</f>
        <v>0</v>
      </c>
      <c r="V249" s="13">
        <f>SUM($V$250)</f>
        <v>0</v>
      </c>
      <c r="W249" s="13">
        <f>SUM($W$250)</f>
        <v>0</v>
      </c>
      <c r="X249" s="13">
        <f>SUM($X$250)</f>
        <v>0</v>
      </c>
      <c r="Y249" s="13">
        <f>SUM($Y$250)</f>
        <v>0</v>
      </c>
      <c r="Z249" s="13">
        <f>SUM($Z$250)</f>
        <v>0</v>
      </c>
      <c r="AA249" s="13">
        <f>SUM($AA$250)</f>
        <v>0</v>
      </c>
      <c r="AB249" s="13">
        <f>SUM($AB$250)</f>
        <v>0</v>
      </c>
      <c r="AC249" s="13">
        <f>SUM($AC$250)</f>
        <v>0</v>
      </c>
      <c r="AD249" s="13">
        <f>SUM($AD$250)</f>
        <v>0</v>
      </c>
      <c r="AE249" s="13">
        <f>SUM($AE$250)</f>
        <v>0</v>
      </c>
      <c r="AF249" s="13">
        <f>SUM($AF$250)</f>
        <v>0</v>
      </c>
      <c r="AG249" s="13">
        <f>SUM($AG$250)</f>
        <v>0</v>
      </c>
      <c r="AH249" s="13">
        <f>SUM($AH$250)</f>
        <v>0</v>
      </c>
      <c r="AI249" s="13">
        <f>SUM($AI$250)</f>
        <v>0</v>
      </c>
      <c r="AJ249" s="13">
        <f>SUM($AJ$250)</f>
        <v>0</v>
      </c>
      <c r="AK249" s="13">
        <f>SUM($AK$250)</f>
        <v>0</v>
      </c>
      <c r="AL249" s="13">
        <f>SUM($AL$250)</f>
        <v>0</v>
      </c>
      <c r="AM249" s="13">
        <f>SUM($AM$250)</f>
        <v>0</v>
      </c>
      <c r="AN249" s="13">
        <f>SUM($AN$250)</f>
        <v>0</v>
      </c>
      <c r="AO249" s="13">
        <f>SUM($AO$250)</f>
        <v>0</v>
      </c>
      <c r="AP249" s="13">
        <f>SUM($AP$250)</f>
        <v>0</v>
      </c>
      <c r="AQ249" s="13">
        <f>SUM($AQ$250)</f>
        <v>0</v>
      </c>
      <c r="AR249" s="13">
        <f>SUM($AR$250)</f>
        <v>0</v>
      </c>
      <c r="AS249" s="13">
        <f>SUM($AS$250)</f>
        <v>0</v>
      </c>
      <c r="AT249" s="13">
        <f>SUM($AT$250)</f>
        <v>0</v>
      </c>
      <c r="AU249" s="13">
        <f>SUM($AU$250)</f>
        <v>0</v>
      </c>
      <c r="AV249" s="13">
        <f>SUM($AV$250)</f>
        <v>0</v>
      </c>
      <c r="AW249" s="13">
        <f>SUM($AW$250)</f>
        <v>0</v>
      </c>
      <c r="AX249" s="13">
        <f>SUM($AX$250)</f>
        <v>0</v>
      </c>
      <c r="AY249" s="13">
        <f>SUM($AY$250)</f>
        <v>0</v>
      </c>
      <c r="AZ249" s="13">
        <f>SUM($AZ$250)</f>
        <v>0</v>
      </c>
      <c r="BA249" s="13">
        <f>SUM($BA$250)</f>
        <v>0</v>
      </c>
      <c r="BB249" s="13">
        <f>SUM($BB$250)</f>
        <v>0</v>
      </c>
      <c r="BC249" s="13">
        <f>SUM($BC$250)</f>
        <v>0</v>
      </c>
      <c r="BD249" s="13">
        <f>SUM($BD$250)</f>
        <v>0</v>
      </c>
      <c r="BE249" s="13">
        <f>SUM($BE$250)</f>
        <v>0</v>
      </c>
      <c r="BF249" s="13">
        <f>SUM($BF$250)</f>
        <v>0</v>
      </c>
      <c r="BG249" s="13">
        <f>SUM($BG$250)</f>
        <v>0</v>
      </c>
      <c r="BH249" s="13">
        <f>SUM($BH$250)</f>
        <v>0</v>
      </c>
      <c r="BI249" s="13">
        <f>SUM($BI$250)</f>
        <v>0</v>
      </c>
      <c r="BJ249" s="13">
        <f>SUM($BJ$250)</f>
        <v>0</v>
      </c>
      <c r="BK249" s="13">
        <f>SUM($BK$250)</f>
        <v>0</v>
      </c>
      <c r="BL249" s="13">
        <f>SUM($BL$250)</f>
        <v>0</v>
      </c>
      <c r="BM249" s="13">
        <f>SUM($BM$250)</f>
        <v>0</v>
      </c>
      <c r="BN249" s="13">
        <f>SUM($BN$250)</f>
        <v>0</v>
      </c>
      <c r="BO249" s="13">
        <f>SUM($BO$250)</f>
        <v>0</v>
      </c>
      <c r="BP249" s="13">
        <f>SUM($BP$250)</f>
        <v>0</v>
      </c>
      <c r="BQ249" s="13">
        <f>SUM($BQ$250)</f>
        <v>0</v>
      </c>
      <c r="BR249" s="13">
        <f>SUM($BR$250)</f>
        <v>0</v>
      </c>
      <c r="BS249" s="13">
        <f>SUM($BS$250)</f>
        <v>0</v>
      </c>
      <c r="BT249" s="13">
        <f>SUM($BT$250)</f>
        <v>0</v>
      </c>
      <c r="BU249" s="13">
        <f>SUM($BU$250)</f>
        <v>0</v>
      </c>
      <c r="BV249" s="13">
        <f>SUM($BV$250)</f>
        <v>0</v>
      </c>
      <c r="BW249" s="13">
        <f>SUM($BW$250)</f>
        <v>0</v>
      </c>
      <c r="BX249" s="13">
        <f>SUM($BX$250)</f>
        <v>0</v>
      </c>
      <c r="BY249" s="13">
        <f>SUM($BY$250)</f>
        <v>0</v>
      </c>
      <c r="BZ249" s="13">
        <f>SUM($BZ$250)</f>
        <v>0</v>
      </c>
      <c r="CA249" s="13">
        <f>SUM($CA$250)</f>
        <v>0</v>
      </c>
      <c r="CB249" s="13">
        <f>SUM($CB$250)</f>
        <v>0</v>
      </c>
      <c r="CC249" s="13">
        <f>SUM($CC$250)</f>
        <v>0</v>
      </c>
      <c r="CD249" s="13">
        <f>SUM($CD$250)</f>
        <v>0</v>
      </c>
      <c r="CE249" s="13">
        <f>SUM($CE$250)</f>
        <v>0</v>
      </c>
      <c r="CF249" s="13">
        <f>SUM($CF$250)</f>
        <v>0</v>
      </c>
      <c r="CG249" s="13">
        <f>SUM($CG$250)</f>
        <v>0</v>
      </c>
    </row>
    <row r="250" spans="1:85" ht="14.25" customHeight="1" outlineLevel="2" x14ac:dyDescent="0.25">
      <c r="A250" s="13"/>
      <c r="B250" s="13"/>
      <c r="C250" s="13" t="s">
        <v>103</v>
      </c>
      <c r="D250" s="20"/>
      <c r="E250" s="20"/>
      <c r="F250" s="20"/>
      <c r="G250" s="20"/>
      <c r="H250" s="20"/>
      <c r="I250" s="20"/>
      <c r="J250" s="20"/>
      <c r="K250" s="20"/>
      <c r="L250" s="20"/>
      <c r="M250" s="20">
        <v>80</v>
      </c>
      <c r="N250" s="20"/>
      <c r="O250" s="20"/>
      <c r="P250" s="20"/>
      <c r="Q250" s="20"/>
      <c r="R250" s="20"/>
      <c r="S250" s="20"/>
      <c r="T250" s="20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</row>
    <row r="251" spans="1:85" ht="14.25" customHeight="1" outlineLevel="1" x14ac:dyDescent="0.25">
      <c r="A251" s="13"/>
      <c r="B251" s="13" t="s">
        <v>28</v>
      </c>
      <c r="C251" s="13"/>
      <c r="D251" s="20">
        <f>SUM($D$252)</f>
        <v>0</v>
      </c>
      <c r="E251" s="20">
        <f>SUM($E$252)</f>
        <v>0</v>
      </c>
      <c r="F251" s="20">
        <f>SUM($F$252)</f>
        <v>0</v>
      </c>
      <c r="G251" s="20">
        <f>SUM($G$252)</f>
        <v>0</v>
      </c>
      <c r="H251" s="20">
        <f>SUM($H$252)</f>
        <v>0</v>
      </c>
      <c r="I251" s="20">
        <f>SUM($I$252)</f>
        <v>0</v>
      </c>
      <c r="J251" s="20">
        <f>SUM($J$252)</f>
        <v>0</v>
      </c>
      <c r="K251" s="20">
        <f>SUM($K$252)</f>
        <v>0</v>
      </c>
      <c r="L251" s="20">
        <f>SUM($L$252)</f>
        <v>0</v>
      </c>
      <c r="M251" s="20">
        <f>SUM($M$252)</f>
        <v>2347.1999999999998</v>
      </c>
      <c r="N251" s="20">
        <f>SUM($N$252)</f>
        <v>0</v>
      </c>
      <c r="O251" s="20">
        <f>SUM($O$252)</f>
        <v>0</v>
      </c>
      <c r="P251" s="20">
        <f>SUM($P$252)</f>
        <v>0</v>
      </c>
      <c r="Q251" s="20">
        <f>SUM($Q$252)</f>
        <v>0</v>
      </c>
      <c r="R251" s="20">
        <f>SUM($R$252)</f>
        <v>0</v>
      </c>
      <c r="S251" s="20">
        <f>SUM($S$252)</f>
        <v>0</v>
      </c>
      <c r="T251" s="20">
        <f>SUM($T$252)</f>
        <v>0</v>
      </c>
      <c r="U251" s="13">
        <f>SUM($U$252)</f>
        <v>0</v>
      </c>
      <c r="V251" s="13">
        <f>SUM($V$252)</f>
        <v>0</v>
      </c>
      <c r="W251" s="13">
        <f>SUM($W$252)</f>
        <v>0</v>
      </c>
      <c r="X251" s="13">
        <f>SUM($X$252)</f>
        <v>0</v>
      </c>
      <c r="Y251" s="13">
        <f>SUM($Y$252)</f>
        <v>0</v>
      </c>
      <c r="Z251" s="13">
        <f>SUM($Z$252)</f>
        <v>0</v>
      </c>
      <c r="AA251" s="13">
        <f>SUM($AA$252)</f>
        <v>0</v>
      </c>
      <c r="AB251" s="13">
        <f>SUM($AB$252)</f>
        <v>0</v>
      </c>
      <c r="AC251" s="13">
        <f>SUM($AC$252)</f>
        <v>0</v>
      </c>
      <c r="AD251" s="13">
        <f>SUM($AD$252)</f>
        <v>0</v>
      </c>
      <c r="AE251" s="13">
        <f>SUM($AE$252)</f>
        <v>0</v>
      </c>
      <c r="AF251" s="13">
        <f>SUM($AF$252)</f>
        <v>0</v>
      </c>
      <c r="AG251" s="13">
        <f>SUM($AG$252)</f>
        <v>0</v>
      </c>
      <c r="AH251" s="13">
        <f>SUM($AH$252)</f>
        <v>0</v>
      </c>
      <c r="AI251" s="13">
        <f>SUM($AI$252)</f>
        <v>0</v>
      </c>
      <c r="AJ251" s="13">
        <f>SUM($AJ$252)</f>
        <v>0</v>
      </c>
      <c r="AK251" s="13">
        <f>SUM($AK$252)</f>
        <v>0</v>
      </c>
      <c r="AL251" s="13">
        <f>SUM($AL$252)</f>
        <v>0</v>
      </c>
      <c r="AM251" s="13">
        <f>SUM($AM$252)</f>
        <v>0</v>
      </c>
      <c r="AN251" s="13">
        <f>SUM($AN$252)</f>
        <v>0</v>
      </c>
      <c r="AO251" s="13">
        <f>SUM($AO$252)</f>
        <v>0</v>
      </c>
      <c r="AP251" s="13">
        <f>SUM($AP$252)</f>
        <v>0</v>
      </c>
      <c r="AQ251" s="13">
        <f>SUM($AQ$252)</f>
        <v>0</v>
      </c>
      <c r="AR251" s="13">
        <f>SUM($AR$252)</f>
        <v>0</v>
      </c>
      <c r="AS251" s="13">
        <f>SUM($AS$252)</f>
        <v>0</v>
      </c>
      <c r="AT251" s="13">
        <f>SUM($AT$252)</f>
        <v>0</v>
      </c>
      <c r="AU251" s="13">
        <f>SUM($AU$252)</f>
        <v>0</v>
      </c>
      <c r="AV251" s="13">
        <f>SUM($AV$252)</f>
        <v>0</v>
      </c>
      <c r="AW251" s="13">
        <f>SUM($AW$252)</f>
        <v>0</v>
      </c>
      <c r="AX251" s="13">
        <f>SUM($AX$252)</f>
        <v>0</v>
      </c>
      <c r="AY251" s="13">
        <f>SUM($AY$252)</f>
        <v>0</v>
      </c>
      <c r="AZ251" s="13">
        <f>SUM($AZ$252)</f>
        <v>0</v>
      </c>
      <c r="BA251" s="13">
        <f>SUM($BA$252)</f>
        <v>0</v>
      </c>
      <c r="BB251" s="13">
        <f>SUM($BB$252)</f>
        <v>0</v>
      </c>
      <c r="BC251" s="13">
        <f>SUM($BC$252)</f>
        <v>0</v>
      </c>
      <c r="BD251" s="13">
        <f>SUM($BD$252)</f>
        <v>0</v>
      </c>
      <c r="BE251" s="13">
        <f>SUM($BE$252)</f>
        <v>0</v>
      </c>
      <c r="BF251" s="13">
        <f>SUM($BF$252)</f>
        <v>0</v>
      </c>
      <c r="BG251" s="13">
        <f>SUM($BG$252)</f>
        <v>0</v>
      </c>
      <c r="BH251" s="13">
        <f>SUM($BH$252)</f>
        <v>0</v>
      </c>
      <c r="BI251" s="13">
        <f>SUM($BI$252)</f>
        <v>0</v>
      </c>
      <c r="BJ251" s="13">
        <f>SUM($BJ$252)</f>
        <v>0</v>
      </c>
      <c r="BK251" s="13">
        <f>SUM($BK$252)</f>
        <v>0</v>
      </c>
      <c r="BL251" s="13">
        <f>SUM($BL$252)</f>
        <v>0</v>
      </c>
      <c r="BM251" s="13">
        <f>SUM($BM$252)</f>
        <v>0</v>
      </c>
      <c r="BN251" s="13">
        <f>SUM($BN$252)</f>
        <v>0</v>
      </c>
      <c r="BO251" s="13">
        <f>SUM($BO$252)</f>
        <v>0</v>
      </c>
      <c r="BP251" s="13">
        <f>SUM($BP$252)</f>
        <v>0</v>
      </c>
      <c r="BQ251" s="13">
        <f>SUM($BQ$252)</f>
        <v>0</v>
      </c>
      <c r="BR251" s="13">
        <f>SUM($BR$252)</f>
        <v>0</v>
      </c>
      <c r="BS251" s="13">
        <f>SUM($BS$252)</f>
        <v>0</v>
      </c>
      <c r="BT251" s="13">
        <f>SUM($BT$252)</f>
        <v>0</v>
      </c>
      <c r="BU251" s="13">
        <f>SUM($BU$252)</f>
        <v>0</v>
      </c>
      <c r="BV251" s="13">
        <f>SUM($BV$252)</f>
        <v>0</v>
      </c>
      <c r="BW251" s="13">
        <f>SUM($BW$252)</f>
        <v>0</v>
      </c>
      <c r="BX251" s="13">
        <f>SUM($BX$252)</f>
        <v>0</v>
      </c>
      <c r="BY251" s="13">
        <f>SUM($BY$252)</f>
        <v>0</v>
      </c>
      <c r="BZ251" s="13">
        <f>SUM($BZ$252)</f>
        <v>0</v>
      </c>
      <c r="CA251" s="13">
        <f>SUM($CA$252)</f>
        <v>0</v>
      </c>
      <c r="CB251" s="13">
        <f>SUM($CB$252)</f>
        <v>0</v>
      </c>
      <c r="CC251" s="13">
        <f>SUM($CC$252)</f>
        <v>0</v>
      </c>
      <c r="CD251" s="13">
        <f>SUM($CD$252)</f>
        <v>0</v>
      </c>
      <c r="CE251" s="13">
        <f>SUM($CE$252)</f>
        <v>0</v>
      </c>
      <c r="CF251" s="13">
        <f>SUM($CF$252)</f>
        <v>0</v>
      </c>
      <c r="CG251" s="13">
        <f>SUM($CG$252)</f>
        <v>0</v>
      </c>
    </row>
    <row r="252" spans="1:85" ht="14.25" customHeight="1" outlineLevel="2" x14ac:dyDescent="0.25">
      <c r="A252" s="13"/>
      <c r="B252" s="13"/>
      <c r="C252" s="13" t="s">
        <v>113</v>
      </c>
      <c r="D252" s="20"/>
      <c r="E252" s="20"/>
      <c r="F252" s="20"/>
      <c r="G252" s="20"/>
      <c r="H252" s="20"/>
      <c r="I252" s="20"/>
      <c r="J252" s="20"/>
      <c r="K252" s="20"/>
      <c r="L252" s="20"/>
      <c r="M252" s="20">
        <v>2347.1999999999998</v>
      </c>
      <c r="N252" s="20"/>
      <c r="O252" s="20"/>
      <c r="P252" s="20"/>
      <c r="Q252" s="20"/>
      <c r="R252" s="20"/>
      <c r="S252" s="20"/>
      <c r="T252" s="20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</row>
    <row r="253" spans="1:85" ht="14.25" customHeight="1" outlineLevel="1" x14ac:dyDescent="0.25">
      <c r="A253" s="13"/>
      <c r="B253" s="13" t="s">
        <v>118</v>
      </c>
      <c r="C253" s="13"/>
      <c r="D253" s="20">
        <f>SUM($D$254:$D$255)</f>
        <v>0</v>
      </c>
      <c r="E253" s="20">
        <f>SUM($E$254:$E$255)</f>
        <v>0</v>
      </c>
      <c r="F253" s="20">
        <f>SUM($F$254:$F$255)</f>
        <v>0</v>
      </c>
      <c r="G253" s="20">
        <f>SUM($G$254:$G$255)</f>
        <v>0</v>
      </c>
      <c r="H253" s="20">
        <f>SUM($H$254:$H$255)</f>
        <v>0</v>
      </c>
      <c r="I253" s="20">
        <f>SUM($I$254:$I$255)</f>
        <v>68.819999999999993</v>
      </c>
      <c r="J253" s="20">
        <f>SUM($J$254:$J$255)</f>
        <v>19486.739999999998</v>
      </c>
      <c r="K253" s="20">
        <f>SUM($K$254:$K$255)</f>
        <v>10350</v>
      </c>
      <c r="L253" s="20">
        <f>SUM($L$254:$L$255)</f>
        <v>90.75</v>
      </c>
      <c r="M253" s="20">
        <f>SUM($M$254:$M$255)</f>
        <v>0</v>
      </c>
      <c r="N253" s="20">
        <f>SUM($N$254:$N$255)</f>
        <v>0</v>
      </c>
      <c r="O253" s="20">
        <f>SUM($O$254:$O$255)</f>
        <v>0</v>
      </c>
      <c r="P253" s="20">
        <f>SUM($P$254:$P$255)</f>
        <v>0</v>
      </c>
      <c r="Q253" s="20">
        <f>SUM($Q$254:$Q$255)</f>
        <v>0</v>
      </c>
      <c r="R253" s="20">
        <f>SUM($R$254:$R$255)</f>
        <v>0</v>
      </c>
      <c r="S253" s="20">
        <f>SUM($S$254:$S$255)</f>
        <v>0</v>
      </c>
      <c r="T253" s="20">
        <f>SUM($T$254:$T$255)</f>
        <v>0</v>
      </c>
      <c r="U253" s="13">
        <f>SUM($U$254:$U$255)</f>
        <v>0</v>
      </c>
      <c r="V253" s="13">
        <f>SUM($V$254:$V$255)</f>
        <v>0</v>
      </c>
      <c r="W253" s="13">
        <f>SUM($W$254:$W$255)</f>
        <v>0</v>
      </c>
      <c r="X253" s="13">
        <f>SUM($X$254:$X$255)</f>
        <v>0</v>
      </c>
      <c r="Y253" s="13">
        <f>SUM($Y$254:$Y$255)</f>
        <v>0</v>
      </c>
      <c r="Z253" s="13">
        <f>SUM($Z$254:$Z$255)</f>
        <v>0</v>
      </c>
      <c r="AA253" s="13">
        <f>SUM($AA$254:$AA$255)</f>
        <v>0</v>
      </c>
      <c r="AB253" s="13">
        <f>SUM($AB$254:$AB$255)</f>
        <v>0</v>
      </c>
      <c r="AC253" s="13">
        <f>SUM($AC$254:$AC$255)</f>
        <v>0</v>
      </c>
      <c r="AD253" s="13">
        <f>SUM($AD$254:$AD$255)</f>
        <v>0</v>
      </c>
      <c r="AE253" s="13">
        <f>SUM($AE$254:$AE$255)</f>
        <v>0</v>
      </c>
      <c r="AF253" s="13">
        <f>SUM($AF$254:$AF$255)</f>
        <v>0</v>
      </c>
      <c r="AG253" s="13">
        <f>SUM($AG$254:$AG$255)</f>
        <v>0</v>
      </c>
      <c r="AH253" s="13">
        <f>SUM($AH$254:$AH$255)</f>
        <v>0</v>
      </c>
      <c r="AI253" s="13">
        <f>SUM($AI$254:$AI$255)</f>
        <v>0</v>
      </c>
      <c r="AJ253" s="13">
        <f>SUM($AJ$254:$AJ$255)</f>
        <v>0</v>
      </c>
      <c r="AK253" s="13">
        <f>SUM($AK$254:$AK$255)</f>
        <v>0</v>
      </c>
      <c r="AL253" s="13">
        <f>SUM($AL$254:$AL$255)</f>
        <v>0</v>
      </c>
      <c r="AM253" s="13">
        <f>SUM($AM$254:$AM$255)</f>
        <v>0</v>
      </c>
      <c r="AN253" s="13">
        <f>SUM($AN$254:$AN$255)</f>
        <v>0</v>
      </c>
      <c r="AO253" s="13">
        <f>SUM($AO$254:$AO$255)</f>
        <v>0</v>
      </c>
      <c r="AP253" s="13">
        <f>SUM($AP$254:$AP$255)</f>
        <v>0</v>
      </c>
      <c r="AQ253" s="13">
        <f>SUM($AQ$254:$AQ$255)</f>
        <v>0</v>
      </c>
      <c r="AR253" s="13">
        <f>SUM($AR$254:$AR$255)</f>
        <v>0</v>
      </c>
      <c r="AS253" s="13">
        <f>SUM($AS$254:$AS$255)</f>
        <v>0</v>
      </c>
      <c r="AT253" s="13">
        <f>SUM($AT$254:$AT$255)</f>
        <v>0</v>
      </c>
      <c r="AU253" s="13">
        <f>SUM($AU$254:$AU$255)</f>
        <v>0</v>
      </c>
      <c r="AV253" s="13">
        <f>SUM($AV$254:$AV$255)</f>
        <v>0</v>
      </c>
      <c r="AW253" s="13">
        <f>SUM($AW$254:$AW$255)</f>
        <v>0</v>
      </c>
      <c r="AX253" s="13">
        <f>SUM($AX$254:$AX$255)</f>
        <v>0</v>
      </c>
      <c r="AY253" s="13">
        <f>SUM($AY$254:$AY$255)</f>
        <v>0</v>
      </c>
      <c r="AZ253" s="13">
        <f>SUM($AZ$254:$AZ$255)</f>
        <v>0</v>
      </c>
      <c r="BA253" s="13">
        <f>SUM($BA$254:$BA$255)</f>
        <v>0</v>
      </c>
      <c r="BB253" s="13">
        <f>SUM($BB$254:$BB$255)</f>
        <v>0</v>
      </c>
      <c r="BC253" s="13">
        <f>SUM($BC$254:$BC$255)</f>
        <v>0</v>
      </c>
      <c r="BD253" s="13">
        <f>SUM($BD$254:$BD$255)</f>
        <v>0</v>
      </c>
      <c r="BE253" s="13">
        <f>SUM($BE$254:$BE$255)</f>
        <v>0</v>
      </c>
      <c r="BF253" s="13">
        <f>SUM($BF$254:$BF$255)</f>
        <v>0</v>
      </c>
      <c r="BG253" s="13">
        <f>SUM($BG$254:$BG$255)</f>
        <v>0</v>
      </c>
      <c r="BH253" s="13">
        <f>SUM($BH$254:$BH$255)</f>
        <v>0</v>
      </c>
      <c r="BI253" s="13">
        <f>SUM($BI$254:$BI$255)</f>
        <v>0</v>
      </c>
      <c r="BJ253" s="13">
        <f>SUM($BJ$254:$BJ$255)</f>
        <v>0</v>
      </c>
      <c r="BK253" s="13">
        <f>SUM($BK$254:$BK$255)</f>
        <v>0</v>
      </c>
      <c r="BL253" s="13">
        <f>SUM($BL$254:$BL$255)</f>
        <v>0</v>
      </c>
      <c r="BM253" s="13">
        <f>SUM($BM$254:$BM$255)</f>
        <v>0</v>
      </c>
      <c r="BN253" s="13">
        <f>SUM($BN$254:$BN$255)</f>
        <v>0</v>
      </c>
      <c r="BO253" s="13">
        <f>SUM($BO$254:$BO$255)</f>
        <v>0</v>
      </c>
      <c r="BP253" s="13">
        <f>SUM($BP$254:$BP$255)</f>
        <v>0</v>
      </c>
      <c r="BQ253" s="13">
        <f>SUM($BQ$254:$BQ$255)</f>
        <v>0</v>
      </c>
      <c r="BR253" s="13">
        <f>SUM($BR$254:$BR$255)</f>
        <v>0</v>
      </c>
      <c r="BS253" s="13">
        <f>SUM($BS$254:$BS$255)</f>
        <v>0</v>
      </c>
      <c r="BT253" s="13">
        <f>SUM($BT$254:$BT$255)</f>
        <v>0</v>
      </c>
      <c r="BU253" s="13">
        <f>SUM($BU$254:$BU$255)</f>
        <v>0</v>
      </c>
      <c r="BV253" s="13">
        <f>SUM($BV$254:$BV$255)</f>
        <v>0</v>
      </c>
      <c r="BW253" s="13">
        <f>SUM($BW$254:$BW$255)</f>
        <v>0</v>
      </c>
      <c r="BX253" s="13">
        <f>SUM($BX$254:$BX$255)</f>
        <v>0</v>
      </c>
      <c r="BY253" s="13">
        <f>SUM($BY$254:$BY$255)</f>
        <v>0</v>
      </c>
      <c r="BZ253" s="13">
        <f>SUM($BZ$254:$BZ$255)</f>
        <v>0</v>
      </c>
      <c r="CA253" s="13">
        <f>SUM($CA$254:$CA$255)</f>
        <v>0</v>
      </c>
      <c r="CB253" s="13">
        <f>SUM($CB$254:$CB$255)</f>
        <v>0</v>
      </c>
      <c r="CC253" s="13">
        <f>SUM($CC$254:$CC$255)</f>
        <v>0</v>
      </c>
      <c r="CD253" s="13">
        <f>SUM($CD$254:$CD$255)</f>
        <v>0</v>
      </c>
      <c r="CE253" s="13">
        <f>SUM($CE$254:$CE$255)</f>
        <v>0</v>
      </c>
      <c r="CF253" s="13">
        <f>SUM($CF$254:$CF$255)</f>
        <v>0</v>
      </c>
      <c r="CG253" s="13">
        <f>SUM($CG$254:$CG$255)</f>
        <v>0</v>
      </c>
    </row>
    <row r="254" spans="1:85" ht="14.25" customHeight="1" outlineLevel="2" x14ac:dyDescent="0.25">
      <c r="A254" s="13"/>
      <c r="B254" s="13"/>
      <c r="C254" s="13" t="s">
        <v>107</v>
      </c>
      <c r="D254" s="20"/>
      <c r="E254" s="20"/>
      <c r="F254" s="20"/>
      <c r="G254" s="20"/>
      <c r="H254" s="20"/>
      <c r="I254" s="20">
        <v>68.819999999999993</v>
      </c>
      <c r="J254" s="20">
        <v>19486.739999999998</v>
      </c>
      <c r="K254" s="20">
        <v>5350</v>
      </c>
      <c r="L254" s="20">
        <v>90.75</v>
      </c>
      <c r="M254" s="20"/>
      <c r="N254" s="20"/>
      <c r="O254" s="20"/>
      <c r="P254" s="20"/>
      <c r="Q254" s="20"/>
      <c r="R254" s="20"/>
      <c r="S254" s="20"/>
      <c r="T254" s="20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</row>
    <row r="255" spans="1:85" ht="14.25" customHeight="1" outlineLevel="2" x14ac:dyDescent="0.25">
      <c r="A255" s="13"/>
      <c r="B255" s="13"/>
      <c r="C255" s="13" t="s">
        <v>98</v>
      </c>
      <c r="D255" s="20"/>
      <c r="E255" s="20"/>
      <c r="F255" s="20"/>
      <c r="G255" s="20"/>
      <c r="H255" s="20"/>
      <c r="I255" s="20"/>
      <c r="J255" s="20"/>
      <c r="K255" s="20">
        <v>5000</v>
      </c>
      <c r="L255" s="20"/>
      <c r="M255" s="20"/>
      <c r="N255" s="20"/>
      <c r="O255" s="20"/>
      <c r="P255" s="20"/>
      <c r="Q255" s="20"/>
      <c r="R255" s="20"/>
      <c r="S255" s="20"/>
      <c r="T255" s="20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</row>
    <row r="256" spans="1:85" ht="14.25" customHeight="1" outlineLevel="1" x14ac:dyDescent="0.25">
      <c r="A256" s="13"/>
      <c r="B256" s="13" t="s">
        <v>119</v>
      </c>
      <c r="C256" s="13"/>
      <c r="D256" s="20">
        <f>SUM($D$257:$D$259)</f>
        <v>0</v>
      </c>
      <c r="E256" s="20">
        <f>SUM($E$257:$E$259)</f>
        <v>4828.93</v>
      </c>
      <c r="F256" s="20">
        <f>SUM($F$257:$F$259)</f>
        <v>2408.33</v>
      </c>
      <c r="G256" s="20">
        <f>SUM($G$257:$G$259)</f>
        <v>1000</v>
      </c>
      <c r="H256" s="20">
        <f>SUM($H$257:$H$259)</f>
        <v>800</v>
      </c>
      <c r="I256" s="20">
        <f>SUM($I$257:$I$259)</f>
        <v>221560.39</v>
      </c>
      <c r="J256" s="20">
        <f>SUM($J$257:$J$259)</f>
        <v>0</v>
      </c>
      <c r="K256" s="20">
        <f>SUM($K$257:$K$259)</f>
        <v>0</v>
      </c>
      <c r="L256" s="20">
        <f>SUM($L$257:$L$259)</f>
        <v>0</v>
      </c>
      <c r="M256" s="20">
        <f>SUM($M$257:$M$259)</f>
        <v>0</v>
      </c>
      <c r="N256" s="20">
        <f>SUM($N$257:$N$259)</f>
        <v>0</v>
      </c>
      <c r="O256" s="20">
        <f>SUM($O$257:$O$259)</f>
        <v>0</v>
      </c>
      <c r="P256" s="20">
        <f>SUM($P$257:$P$259)</f>
        <v>0</v>
      </c>
      <c r="Q256" s="20">
        <f>SUM($Q$257:$Q$259)</f>
        <v>0</v>
      </c>
      <c r="R256" s="20">
        <f>SUM($R$257:$R$259)</f>
        <v>0</v>
      </c>
      <c r="S256" s="20">
        <f>SUM($S$257:$S$259)</f>
        <v>0</v>
      </c>
      <c r="T256" s="20">
        <f>SUM($T$257:$T$259)</f>
        <v>0</v>
      </c>
      <c r="U256" s="13">
        <f>SUM($U$257:$U$259)</f>
        <v>0</v>
      </c>
      <c r="V256" s="13">
        <f>SUM($V$257:$V$259)</f>
        <v>0</v>
      </c>
      <c r="W256" s="13">
        <f>SUM($W$257:$W$259)</f>
        <v>0</v>
      </c>
      <c r="X256" s="13">
        <f>SUM($X$257:$X$259)</f>
        <v>0</v>
      </c>
      <c r="Y256" s="13">
        <f>SUM($Y$257:$Y$259)</f>
        <v>0</v>
      </c>
      <c r="Z256" s="13">
        <f>SUM($Z$257:$Z$259)</f>
        <v>0</v>
      </c>
      <c r="AA256" s="13">
        <f>SUM($AA$257:$AA$259)</f>
        <v>0</v>
      </c>
      <c r="AB256" s="13">
        <f>SUM($AB$257:$AB$259)</f>
        <v>0</v>
      </c>
      <c r="AC256" s="13">
        <f>SUM($AC$257:$AC$259)</f>
        <v>0</v>
      </c>
      <c r="AD256" s="13">
        <f>SUM($AD$257:$AD$259)</f>
        <v>0</v>
      </c>
      <c r="AE256" s="13">
        <f>SUM($AE$257:$AE$259)</f>
        <v>0</v>
      </c>
      <c r="AF256" s="13">
        <f>SUM($AF$257:$AF$259)</f>
        <v>0</v>
      </c>
      <c r="AG256" s="13">
        <f>SUM($AG$257:$AG$259)</f>
        <v>0</v>
      </c>
      <c r="AH256" s="13">
        <f>SUM($AH$257:$AH$259)</f>
        <v>0</v>
      </c>
      <c r="AI256" s="13">
        <f>SUM($AI$257:$AI$259)</f>
        <v>0</v>
      </c>
      <c r="AJ256" s="13">
        <f>SUM($AJ$257:$AJ$259)</f>
        <v>0</v>
      </c>
      <c r="AK256" s="13">
        <f>SUM($AK$257:$AK$259)</f>
        <v>0</v>
      </c>
      <c r="AL256" s="13">
        <f>SUM($AL$257:$AL$259)</f>
        <v>0</v>
      </c>
      <c r="AM256" s="13">
        <f>SUM($AM$257:$AM$259)</f>
        <v>0</v>
      </c>
      <c r="AN256" s="13">
        <f>SUM($AN$257:$AN$259)</f>
        <v>0</v>
      </c>
      <c r="AO256" s="13">
        <f>SUM($AO$257:$AO$259)</f>
        <v>0</v>
      </c>
      <c r="AP256" s="13">
        <f>SUM($AP$257:$AP$259)</f>
        <v>0</v>
      </c>
      <c r="AQ256" s="13">
        <f>SUM($AQ$257:$AQ$259)</f>
        <v>0</v>
      </c>
      <c r="AR256" s="13">
        <f>SUM($AR$257:$AR$259)</f>
        <v>0</v>
      </c>
      <c r="AS256" s="13">
        <f>SUM($AS$257:$AS$259)</f>
        <v>0</v>
      </c>
      <c r="AT256" s="13">
        <f>SUM($AT$257:$AT$259)</f>
        <v>0</v>
      </c>
      <c r="AU256" s="13">
        <f>SUM($AU$257:$AU$259)</f>
        <v>0</v>
      </c>
      <c r="AV256" s="13">
        <f>SUM($AV$257:$AV$259)</f>
        <v>0</v>
      </c>
      <c r="AW256" s="13">
        <f>SUM($AW$257:$AW$259)</f>
        <v>0</v>
      </c>
      <c r="AX256" s="13">
        <f>SUM($AX$257:$AX$259)</f>
        <v>0</v>
      </c>
      <c r="AY256" s="13">
        <f>SUM($AY$257:$AY$259)</f>
        <v>0</v>
      </c>
      <c r="AZ256" s="13">
        <f>SUM($AZ$257:$AZ$259)</f>
        <v>0</v>
      </c>
      <c r="BA256" s="13">
        <f>SUM($BA$257:$BA$259)</f>
        <v>0</v>
      </c>
      <c r="BB256" s="13">
        <f>SUM($BB$257:$BB$259)</f>
        <v>0</v>
      </c>
      <c r="BC256" s="13">
        <f>SUM($BC$257:$BC$259)</f>
        <v>0</v>
      </c>
      <c r="BD256" s="13">
        <f>SUM($BD$257:$BD$259)</f>
        <v>0</v>
      </c>
      <c r="BE256" s="13">
        <f>SUM($BE$257:$BE$259)</f>
        <v>0</v>
      </c>
      <c r="BF256" s="13">
        <f>SUM($BF$257:$BF$259)</f>
        <v>0</v>
      </c>
      <c r="BG256" s="13">
        <f>SUM($BG$257:$BG$259)</f>
        <v>0</v>
      </c>
      <c r="BH256" s="13">
        <f>SUM($BH$257:$BH$259)</f>
        <v>0</v>
      </c>
      <c r="BI256" s="13">
        <f>SUM($BI$257:$BI$259)</f>
        <v>0</v>
      </c>
      <c r="BJ256" s="13">
        <f>SUM($BJ$257:$BJ$259)</f>
        <v>0</v>
      </c>
      <c r="BK256" s="13">
        <f>SUM($BK$257:$BK$259)</f>
        <v>0</v>
      </c>
      <c r="BL256" s="13">
        <f>SUM($BL$257:$BL$259)</f>
        <v>0</v>
      </c>
      <c r="BM256" s="13">
        <f>SUM($BM$257:$BM$259)</f>
        <v>0</v>
      </c>
      <c r="BN256" s="13">
        <f>SUM($BN$257:$BN$259)</f>
        <v>0</v>
      </c>
      <c r="BO256" s="13">
        <f>SUM($BO$257:$BO$259)</f>
        <v>0</v>
      </c>
      <c r="BP256" s="13">
        <f>SUM($BP$257:$BP$259)</f>
        <v>0</v>
      </c>
      <c r="BQ256" s="13">
        <f>SUM($BQ$257:$BQ$259)</f>
        <v>0</v>
      </c>
      <c r="BR256" s="13">
        <f>SUM($BR$257:$BR$259)</f>
        <v>0</v>
      </c>
      <c r="BS256" s="13">
        <f>SUM($BS$257:$BS$259)</f>
        <v>0</v>
      </c>
      <c r="BT256" s="13">
        <f>SUM($BT$257:$BT$259)</f>
        <v>0</v>
      </c>
      <c r="BU256" s="13">
        <f>SUM($BU$257:$BU$259)</f>
        <v>0</v>
      </c>
      <c r="BV256" s="13">
        <f>SUM($BV$257:$BV$259)</f>
        <v>0</v>
      </c>
      <c r="BW256" s="13">
        <f>SUM($BW$257:$BW$259)</f>
        <v>0</v>
      </c>
      <c r="BX256" s="13">
        <f>SUM($BX$257:$BX$259)</f>
        <v>0</v>
      </c>
      <c r="BY256" s="13">
        <f>SUM($BY$257:$BY$259)</f>
        <v>0</v>
      </c>
      <c r="BZ256" s="13">
        <f>SUM($BZ$257:$BZ$259)</f>
        <v>0</v>
      </c>
      <c r="CA256" s="13">
        <f>SUM($CA$257:$CA$259)</f>
        <v>0</v>
      </c>
      <c r="CB256" s="13">
        <f>SUM($CB$257:$CB$259)</f>
        <v>0</v>
      </c>
      <c r="CC256" s="13">
        <f>SUM($CC$257:$CC$259)</f>
        <v>0</v>
      </c>
      <c r="CD256" s="13">
        <f>SUM($CD$257:$CD$259)</f>
        <v>0</v>
      </c>
      <c r="CE256" s="13">
        <f>SUM($CE$257:$CE$259)</f>
        <v>0</v>
      </c>
      <c r="CF256" s="13">
        <f>SUM($CF$257:$CF$259)</f>
        <v>0</v>
      </c>
      <c r="CG256" s="13">
        <f>SUM($CG$257:$CG$259)</f>
        <v>0</v>
      </c>
    </row>
    <row r="257" spans="1:85" ht="14.25" customHeight="1" outlineLevel="2" x14ac:dyDescent="0.25">
      <c r="A257" s="13"/>
      <c r="B257" s="13"/>
      <c r="C257" s="13" t="s">
        <v>107</v>
      </c>
      <c r="D257" s="20"/>
      <c r="E257" s="20"/>
      <c r="F257" s="20"/>
      <c r="G257" s="20"/>
      <c r="H257" s="20">
        <v>800</v>
      </c>
      <c r="I257" s="20">
        <v>221560.39</v>
      </c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</row>
    <row r="258" spans="1:85" ht="14.25" customHeight="1" outlineLevel="2" x14ac:dyDescent="0.25">
      <c r="A258" s="13"/>
      <c r="B258" s="13"/>
      <c r="C258" s="13" t="s">
        <v>120</v>
      </c>
      <c r="D258" s="20"/>
      <c r="E258" s="20"/>
      <c r="F258" s="20"/>
      <c r="G258" s="20">
        <v>1000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</row>
    <row r="259" spans="1:85" ht="14.25" customHeight="1" outlineLevel="2" x14ac:dyDescent="0.25">
      <c r="A259" s="13"/>
      <c r="B259" s="13"/>
      <c r="C259" s="13" t="s">
        <v>24</v>
      </c>
      <c r="D259" s="20"/>
      <c r="E259" s="20">
        <v>4828.93</v>
      </c>
      <c r="F259" s="20">
        <v>2408.33</v>
      </c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</row>
    <row r="260" spans="1:85" ht="14.25" customHeight="1" outlineLevel="1" x14ac:dyDescent="0.25">
      <c r="A260" s="13"/>
      <c r="B260" s="13" t="s">
        <v>65</v>
      </c>
      <c r="C260" s="13"/>
      <c r="D260" s="20">
        <f>SUM($D$261)</f>
        <v>0</v>
      </c>
      <c r="E260" s="20">
        <f>SUM($E$261)</f>
        <v>520</v>
      </c>
      <c r="F260" s="20">
        <f>SUM($F$261)</f>
        <v>0</v>
      </c>
      <c r="G260" s="20">
        <f>SUM($G$261)</f>
        <v>0</v>
      </c>
      <c r="H260" s="20">
        <f>SUM($H$261)</f>
        <v>0</v>
      </c>
      <c r="I260" s="20">
        <f>SUM($I$261)</f>
        <v>0</v>
      </c>
      <c r="J260" s="20">
        <f>SUM($J$261)</f>
        <v>0</v>
      </c>
      <c r="K260" s="20">
        <f>SUM($K$261)</f>
        <v>0</v>
      </c>
      <c r="L260" s="20">
        <f>SUM($L$261)</f>
        <v>0</v>
      </c>
      <c r="M260" s="20">
        <f>SUM($M$261)</f>
        <v>0</v>
      </c>
      <c r="N260" s="20">
        <f>SUM($N$261)</f>
        <v>0</v>
      </c>
      <c r="O260" s="20">
        <f>SUM($O$261)</f>
        <v>0</v>
      </c>
      <c r="P260" s="20">
        <f>SUM($P$261)</f>
        <v>0</v>
      </c>
      <c r="Q260" s="20">
        <f>SUM($Q$261)</f>
        <v>0</v>
      </c>
      <c r="R260" s="20">
        <f>SUM($R$261)</f>
        <v>0</v>
      </c>
      <c r="S260" s="20">
        <f>SUM($S$261)</f>
        <v>0</v>
      </c>
      <c r="T260" s="20">
        <f>SUM($T$261)</f>
        <v>0</v>
      </c>
      <c r="U260" s="13">
        <f>SUM($U$261)</f>
        <v>0</v>
      </c>
      <c r="V260" s="13">
        <f>SUM($V$261)</f>
        <v>0</v>
      </c>
      <c r="W260" s="13">
        <f>SUM($W$261)</f>
        <v>0</v>
      </c>
      <c r="X260" s="13">
        <f>SUM($X$261)</f>
        <v>0</v>
      </c>
      <c r="Y260" s="13">
        <f>SUM($Y$261)</f>
        <v>0</v>
      </c>
      <c r="Z260" s="13">
        <f>SUM($Z$261)</f>
        <v>0</v>
      </c>
      <c r="AA260" s="13">
        <f>SUM($AA$261)</f>
        <v>0</v>
      </c>
      <c r="AB260" s="13">
        <f>SUM($AB$261)</f>
        <v>0</v>
      </c>
      <c r="AC260" s="13">
        <f>SUM($AC$261)</f>
        <v>0</v>
      </c>
      <c r="AD260" s="13">
        <f>SUM($AD$261)</f>
        <v>0</v>
      </c>
      <c r="AE260" s="13">
        <f>SUM($AE$261)</f>
        <v>0</v>
      </c>
      <c r="AF260" s="13">
        <f>SUM($AF$261)</f>
        <v>0</v>
      </c>
      <c r="AG260" s="13">
        <f>SUM($AG$261)</f>
        <v>0</v>
      </c>
      <c r="AH260" s="13">
        <f>SUM($AH$261)</f>
        <v>0</v>
      </c>
      <c r="AI260" s="13">
        <f>SUM($AI$261)</f>
        <v>0</v>
      </c>
      <c r="AJ260" s="13">
        <f>SUM($AJ$261)</f>
        <v>0</v>
      </c>
      <c r="AK260" s="13">
        <f>SUM($AK$261)</f>
        <v>0</v>
      </c>
      <c r="AL260" s="13">
        <f>SUM($AL$261)</f>
        <v>0</v>
      </c>
      <c r="AM260" s="13">
        <f>SUM($AM$261)</f>
        <v>0</v>
      </c>
      <c r="AN260" s="13">
        <f>SUM($AN$261)</f>
        <v>0</v>
      </c>
      <c r="AO260" s="13">
        <f>SUM($AO$261)</f>
        <v>0</v>
      </c>
      <c r="AP260" s="13">
        <f>SUM($AP$261)</f>
        <v>0</v>
      </c>
      <c r="AQ260" s="13">
        <f>SUM($AQ$261)</f>
        <v>0</v>
      </c>
      <c r="AR260" s="13">
        <f>SUM($AR$261)</f>
        <v>0</v>
      </c>
      <c r="AS260" s="13">
        <f>SUM($AS$261)</f>
        <v>0</v>
      </c>
      <c r="AT260" s="13">
        <f>SUM($AT$261)</f>
        <v>0</v>
      </c>
      <c r="AU260" s="13">
        <f>SUM($AU$261)</f>
        <v>0</v>
      </c>
      <c r="AV260" s="13">
        <f>SUM($AV$261)</f>
        <v>0</v>
      </c>
      <c r="AW260" s="13">
        <f>SUM($AW$261)</f>
        <v>0</v>
      </c>
      <c r="AX260" s="13">
        <f>SUM($AX$261)</f>
        <v>0</v>
      </c>
      <c r="AY260" s="13">
        <f>SUM($AY$261)</f>
        <v>0</v>
      </c>
      <c r="AZ260" s="13">
        <f>SUM($AZ$261)</f>
        <v>0</v>
      </c>
      <c r="BA260" s="13">
        <f>SUM($BA$261)</f>
        <v>0</v>
      </c>
      <c r="BB260" s="13">
        <f>SUM($BB$261)</f>
        <v>0</v>
      </c>
      <c r="BC260" s="13">
        <f>SUM($BC$261)</f>
        <v>0</v>
      </c>
      <c r="BD260" s="13">
        <f>SUM($BD$261)</f>
        <v>0</v>
      </c>
      <c r="BE260" s="13">
        <f>SUM($BE$261)</f>
        <v>0</v>
      </c>
      <c r="BF260" s="13">
        <f>SUM($BF$261)</f>
        <v>0</v>
      </c>
      <c r="BG260" s="13">
        <f>SUM($BG$261)</f>
        <v>0</v>
      </c>
      <c r="BH260" s="13">
        <f>SUM($BH$261)</f>
        <v>0</v>
      </c>
      <c r="BI260" s="13">
        <f>SUM($BI$261)</f>
        <v>0</v>
      </c>
      <c r="BJ260" s="13">
        <f>SUM($BJ$261)</f>
        <v>0</v>
      </c>
      <c r="BK260" s="13">
        <f>SUM($BK$261)</f>
        <v>0</v>
      </c>
      <c r="BL260" s="13">
        <f>SUM($BL$261)</f>
        <v>0</v>
      </c>
      <c r="BM260" s="13">
        <f>SUM($BM$261)</f>
        <v>0</v>
      </c>
      <c r="BN260" s="13">
        <f>SUM($BN$261)</f>
        <v>0</v>
      </c>
      <c r="BO260" s="13">
        <f>SUM($BO$261)</f>
        <v>0</v>
      </c>
      <c r="BP260" s="13">
        <f>SUM($BP$261)</f>
        <v>0</v>
      </c>
      <c r="BQ260" s="13">
        <f>SUM($BQ$261)</f>
        <v>0</v>
      </c>
      <c r="BR260" s="13">
        <f>SUM($BR$261)</f>
        <v>0</v>
      </c>
      <c r="BS260" s="13">
        <f>SUM($BS$261)</f>
        <v>0</v>
      </c>
      <c r="BT260" s="13">
        <f>SUM($BT$261)</f>
        <v>0</v>
      </c>
      <c r="BU260" s="13">
        <f>SUM($BU$261)</f>
        <v>0</v>
      </c>
      <c r="BV260" s="13">
        <f>SUM($BV$261)</f>
        <v>0</v>
      </c>
      <c r="BW260" s="13">
        <f>SUM($BW$261)</f>
        <v>0</v>
      </c>
      <c r="BX260" s="13">
        <f>SUM($BX$261)</f>
        <v>0</v>
      </c>
      <c r="BY260" s="13">
        <f>SUM($BY$261)</f>
        <v>0</v>
      </c>
      <c r="BZ260" s="13">
        <f>SUM($BZ$261)</f>
        <v>0</v>
      </c>
      <c r="CA260" s="13">
        <f>SUM($CA$261)</f>
        <v>0</v>
      </c>
      <c r="CB260" s="13">
        <f>SUM($CB$261)</f>
        <v>0</v>
      </c>
      <c r="CC260" s="13">
        <f>SUM($CC$261)</f>
        <v>0</v>
      </c>
      <c r="CD260" s="13">
        <f>SUM($CD$261)</f>
        <v>0</v>
      </c>
      <c r="CE260" s="13">
        <f>SUM($CE$261)</f>
        <v>0</v>
      </c>
      <c r="CF260" s="13">
        <f>SUM($CF$261)</f>
        <v>0</v>
      </c>
      <c r="CG260" s="13">
        <f>SUM($CG$261)</f>
        <v>0</v>
      </c>
    </row>
    <row r="261" spans="1:85" ht="14.25" customHeight="1" outlineLevel="2" x14ac:dyDescent="0.25">
      <c r="A261" s="13"/>
      <c r="B261" s="13"/>
      <c r="C261" s="13" t="s">
        <v>63</v>
      </c>
      <c r="D261" s="20"/>
      <c r="E261" s="20">
        <v>520</v>
      </c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</row>
    <row r="262" spans="1:85" ht="14.25" customHeight="1" x14ac:dyDescent="0.25">
      <c r="A262" s="19" t="s">
        <v>121</v>
      </c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</row>
    <row r="263" spans="1:85" ht="14.25" customHeight="1" x14ac:dyDescent="0.25"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</row>
    <row r="264" spans="1:85" ht="14.25" customHeight="1" x14ac:dyDescent="0.25"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</row>
    <row r="265" spans="1:85" ht="14.25" customHeight="1" x14ac:dyDescent="0.25"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</row>
    <row r="266" spans="1:85" ht="14.25" customHeight="1" x14ac:dyDescent="0.25"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</row>
    <row r="267" spans="1:85" ht="14.25" customHeight="1" x14ac:dyDescent="0.25"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</row>
    <row r="268" spans="1:85" ht="14.25" customHeight="1" x14ac:dyDescent="0.25"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</row>
    <row r="269" spans="1:85" ht="14.25" customHeight="1" x14ac:dyDescent="0.25"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</row>
    <row r="270" spans="1:85" ht="14.25" customHeight="1" x14ac:dyDescent="0.25"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</row>
    <row r="271" spans="1:85" ht="14.25" customHeight="1" x14ac:dyDescent="0.25"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</row>
    <row r="272" spans="1:85" ht="14.25" customHeight="1" x14ac:dyDescent="0.25"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</row>
    <row r="273" spans="4:20" ht="14.25" customHeight="1" x14ac:dyDescent="0.25"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</row>
    <row r="274" spans="4:20" ht="14.25" customHeight="1" x14ac:dyDescent="0.25"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</row>
    <row r="275" spans="4:20" ht="14.25" customHeight="1" x14ac:dyDescent="0.25"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</row>
    <row r="276" spans="4:20" ht="14.25" customHeight="1" x14ac:dyDescent="0.25"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</row>
    <row r="277" spans="4:20" ht="14.25" customHeight="1" x14ac:dyDescent="0.25"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</row>
    <row r="278" spans="4:20" ht="14.25" customHeight="1" x14ac:dyDescent="0.25"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</row>
    <row r="279" spans="4:20" ht="14.25" customHeight="1" x14ac:dyDescent="0.25"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</row>
    <row r="280" spans="4:20" ht="14.25" customHeight="1" x14ac:dyDescent="0.25"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</row>
    <row r="281" spans="4:20" ht="14.25" customHeight="1" x14ac:dyDescent="0.25"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</row>
    <row r="282" spans="4:20" ht="14.25" customHeight="1" x14ac:dyDescent="0.25"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</row>
    <row r="283" spans="4:20" ht="14.25" customHeight="1" x14ac:dyDescent="0.25"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</row>
    <row r="284" spans="4:20" ht="14.25" customHeight="1" x14ac:dyDescent="0.25"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</row>
    <row r="285" spans="4:20" ht="14.25" customHeight="1" x14ac:dyDescent="0.25"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</row>
    <row r="286" spans="4:20" ht="14.25" customHeight="1" x14ac:dyDescent="0.25"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</row>
    <row r="287" spans="4:20" ht="14.25" customHeight="1" x14ac:dyDescent="0.25"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</row>
    <row r="288" spans="4:20" ht="14.25" customHeight="1" x14ac:dyDescent="0.25"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</row>
    <row r="289" spans="4:20" ht="14.25" customHeight="1" x14ac:dyDescent="0.25"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</row>
    <row r="290" spans="4:20" ht="14.25" customHeight="1" x14ac:dyDescent="0.25"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</row>
    <row r="291" spans="4:20" ht="14.25" customHeight="1" x14ac:dyDescent="0.25"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</row>
    <row r="292" spans="4:20" ht="14.25" customHeight="1" x14ac:dyDescent="0.25"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</row>
    <row r="293" spans="4:20" ht="14.25" customHeight="1" x14ac:dyDescent="0.25"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</row>
    <row r="294" spans="4:20" ht="14.25" customHeight="1" x14ac:dyDescent="0.25"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</row>
    <row r="295" spans="4:20" ht="14.25" customHeight="1" x14ac:dyDescent="0.25"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</row>
    <row r="296" spans="4:20" ht="14.25" customHeight="1" x14ac:dyDescent="0.25"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</row>
    <row r="297" spans="4:20" ht="14.25" customHeight="1" x14ac:dyDescent="0.25"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</row>
    <row r="298" spans="4:20" ht="14.25" customHeight="1" x14ac:dyDescent="0.25"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</row>
    <row r="299" spans="4:20" ht="14.25" customHeight="1" x14ac:dyDescent="0.25"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</row>
    <row r="300" spans="4:20" ht="14.25" customHeight="1" x14ac:dyDescent="0.25"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</row>
    <row r="301" spans="4:20" ht="14.25" customHeight="1" x14ac:dyDescent="0.25"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</row>
    <row r="302" spans="4:20" ht="14.25" customHeight="1" x14ac:dyDescent="0.25"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</row>
    <row r="303" spans="4:20" ht="14.25" customHeight="1" x14ac:dyDescent="0.25"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</row>
    <row r="304" spans="4:20" ht="14.25" customHeight="1" x14ac:dyDescent="0.25"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</row>
    <row r="305" spans="4:20" ht="14.25" customHeight="1" x14ac:dyDescent="0.25"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</row>
    <row r="306" spans="4:20" ht="14.25" customHeight="1" x14ac:dyDescent="0.25"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</row>
    <row r="307" spans="4:20" ht="14.25" customHeight="1" x14ac:dyDescent="0.25"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</row>
    <row r="308" spans="4:20" ht="14.25" customHeight="1" x14ac:dyDescent="0.25"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</row>
    <row r="309" spans="4:20" ht="14.25" customHeight="1" x14ac:dyDescent="0.25"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</row>
    <row r="310" spans="4:20" ht="14.25" customHeight="1" x14ac:dyDescent="0.25"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</row>
    <row r="311" spans="4:20" ht="14.25" customHeight="1" x14ac:dyDescent="0.25"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</row>
    <row r="312" spans="4:20" ht="14.25" customHeight="1" x14ac:dyDescent="0.25"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</row>
    <row r="313" spans="4:20" ht="14.25" customHeight="1" x14ac:dyDescent="0.25"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</row>
    <row r="314" spans="4:20" ht="14.25" customHeight="1" x14ac:dyDescent="0.25"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</row>
    <row r="315" spans="4:20" ht="14.25" customHeight="1" x14ac:dyDescent="0.25"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</row>
    <row r="316" spans="4:20" ht="14.25" customHeight="1" x14ac:dyDescent="0.25"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</row>
    <row r="317" spans="4:20" ht="14.25" customHeight="1" x14ac:dyDescent="0.25"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</row>
    <row r="318" spans="4:20" ht="14.25" customHeight="1" x14ac:dyDescent="0.25"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</row>
    <row r="319" spans="4:20" ht="14.25" customHeight="1" x14ac:dyDescent="0.25"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</row>
    <row r="320" spans="4:20" ht="14.25" customHeight="1" x14ac:dyDescent="0.25"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</row>
    <row r="321" spans="4:20" ht="14.25" customHeight="1" x14ac:dyDescent="0.25"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</row>
    <row r="322" spans="4:20" ht="14.25" customHeight="1" x14ac:dyDescent="0.25"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</row>
    <row r="323" spans="4:20" ht="14.25" customHeight="1" x14ac:dyDescent="0.25"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</row>
    <row r="324" spans="4:20" ht="14.25" customHeight="1" x14ac:dyDescent="0.25"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</row>
    <row r="325" spans="4:20" ht="14.25" customHeight="1" x14ac:dyDescent="0.25"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</row>
    <row r="326" spans="4:20" ht="14.25" customHeight="1" x14ac:dyDescent="0.25"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</row>
    <row r="327" spans="4:20" ht="14.25" customHeight="1" x14ac:dyDescent="0.25"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</row>
    <row r="328" spans="4:20" ht="14.25" customHeight="1" x14ac:dyDescent="0.25"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</row>
    <row r="329" spans="4:20" ht="14.25" customHeight="1" x14ac:dyDescent="0.25"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</row>
    <row r="330" spans="4:20" ht="14.25" customHeight="1" x14ac:dyDescent="0.25"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</row>
    <row r="331" spans="4:20" ht="14.25" customHeight="1" x14ac:dyDescent="0.25"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</row>
    <row r="332" spans="4:20" ht="14.25" customHeight="1" x14ac:dyDescent="0.25"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</row>
    <row r="333" spans="4:20" ht="14.25" customHeight="1" x14ac:dyDescent="0.25"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</row>
    <row r="334" spans="4:20" ht="14.25" customHeight="1" x14ac:dyDescent="0.25"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</row>
    <row r="335" spans="4:20" ht="14.25" customHeight="1" x14ac:dyDescent="0.25"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</row>
    <row r="336" spans="4:20" ht="14.25" customHeight="1" x14ac:dyDescent="0.25"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</row>
    <row r="337" spans="4:20" ht="14.25" customHeight="1" x14ac:dyDescent="0.25"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</row>
    <row r="338" spans="4:20" ht="14.25" customHeight="1" x14ac:dyDescent="0.25"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</row>
    <row r="339" spans="4:20" ht="14.25" customHeight="1" x14ac:dyDescent="0.25"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</row>
    <row r="340" spans="4:20" ht="14.25" customHeight="1" x14ac:dyDescent="0.25"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</row>
    <row r="341" spans="4:20" ht="14.25" customHeight="1" x14ac:dyDescent="0.25"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</row>
    <row r="342" spans="4:20" ht="14.25" customHeight="1" x14ac:dyDescent="0.25"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</row>
    <row r="343" spans="4:20" ht="14.25" customHeight="1" x14ac:dyDescent="0.25"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</row>
    <row r="344" spans="4:20" ht="14.25" customHeight="1" x14ac:dyDescent="0.25"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</row>
    <row r="345" spans="4:20" ht="14.25" customHeight="1" x14ac:dyDescent="0.25"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</row>
    <row r="346" spans="4:20" ht="14.25" customHeight="1" x14ac:dyDescent="0.25"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</row>
    <row r="347" spans="4:20" ht="14.25" customHeight="1" x14ac:dyDescent="0.25"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</row>
    <row r="348" spans="4:20" ht="14.25" customHeight="1" x14ac:dyDescent="0.25"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</row>
    <row r="349" spans="4:20" ht="14.25" customHeight="1" x14ac:dyDescent="0.25"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</row>
    <row r="350" spans="4:20" ht="14.25" customHeight="1" x14ac:dyDescent="0.25"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</row>
    <row r="351" spans="4:20" ht="14.25" customHeight="1" x14ac:dyDescent="0.25"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</row>
    <row r="352" spans="4:20" ht="14.25" customHeight="1" x14ac:dyDescent="0.25"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</row>
    <row r="353" spans="4:20" ht="14.25" customHeight="1" x14ac:dyDescent="0.25"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</row>
    <row r="354" spans="4:20" ht="14.25" customHeight="1" x14ac:dyDescent="0.25"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</row>
    <row r="355" spans="4:20" ht="14.25" customHeight="1" x14ac:dyDescent="0.25"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</row>
    <row r="356" spans="4:20" ht="14.25" customHeight="1" x14ac:dyDescent="0.25"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</row>
    <row r="357" spans="4:20" ht="14.25" customHeight="1" x14ac:dyDescent="0.25"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</row>
    <row r="358" spans="4:20" ht="14.25" customHeight="1" x14ac:dyDescent="0.25"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</row>
    <row r="359" spans="4:20" ht="14.25" customHeight="1" x14ac:dyDescent="0.25"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</row>
    <row r="360" spans="4:20" ht="14.25" customHeight="1" x14ac:dyDescent="0.25"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</row>
    <row r="361" spans="4:20" ht="14.25" customHeight="1" x14ac:dyDescent="0.25"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</row>
    <row r="362" spans="4:20" ht="14.25" customHeight="1" x14ac:dyDescent="0.25"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</row>
    <row r="363" spans="4:20" ht="14.25" customHeight="1" x14ac:dyDescent="0.25"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</row>
    <row r="364" spans="4:20" ht="14.25" customHeight="1" x14ac:dyDescent="0.25"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</row>
    <row r="365" spans="4:20" ht="14.25" customHeight="1" x14ac:dyDescent="0.25"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</row>
    <row r="366" spans="4:20" ht="14.25" customHeight="1" x14ac:dyDescent="0.25"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</row>
    <row r="367" spans="4:20" ht="14.25" customHeight="1" x14ac:dyDescent="0.25"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</row>
    <row r="368" spans="4:20" ht="14.25" customHeight="1" x14ac:dyDescent="0.25"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</row>
    <row r="369" spans="4:20" ht="14.25" customHeight="1" x14ac:dyDescent="0.25"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</row>
    <row r="370" spans="4:20" ht="14.25" customHeight="1" x14ac:dyDescent="0.25"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</row>
    <row r="371" spans="4:20" ht="14.25" customHeight="1" x14ac:dyDescent="0.25"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</row>
    <row r="372" spans="4:20" ht="14.25" customHeight="1" x14ac:dyDescent="0.25"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</row>
    <row r="373" spans="4:20" ht="14.25" customHeight="1" x14ac:dyDescent="0.25"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</row>
    <row r="374" spans="4:20" ht="14.25" customHeight="1" x14ac:dyDescent="0.25"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</row>
    <row r="375" spans="4:20" ht="14.25" customHeight="1" x14ac:dyDescent="0.25"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</row>
    <row r="376" spans="4:20" ht="14.25" customHeight="1" x14ac:dyDescent="0.25"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</row>
    <row r="377" spans="4:20" ht="14.25" customHeight="1" x14ac:dyDescent="0.25"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</row>
    <row r="378" spans="4:20" ht="14.25" customHeight="1" x14ac:dyDescent="0.25"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</row>
    <row r="379" spans="4:20" ht="14.25" customHeight="1" x14ac:dyDescent="0.25"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</row>
    <row r="380" spans="4:20" ht="14.25" customHeight="1" x14ac:dyDescent="0.25"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</row>
    <row r="381" spans="4:20" ht="14.25" customHeight="1" x14ac:dyDescent="0.25"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</row>
    <row r="382" spans="4:20" ht="14.25" customHeight="1" x14ac:dyDescent="0.25"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</row>
    <row r="383" spans="4:20" ht="14.25" customHeight="1" x14ac:dyDescent="0.25"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</row>
    <row r="384" spans="4:20" ht="14.25" customHeight="1" x14ac:dyDescent="0.25"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</row>
    <row r="385" spans="4:20" ht="14.25" customHeight="1" x14ac:dyDescent="0.25"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</row>
    <row r="386" spans="4:20" ht="14.25" customHeight="1" x14ac:dyDescent="0.25"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</row>
    <row r="387" spans="4:20" ht="14.25" customHeight="1" x14ac:dyDescent="0.25"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</row>
    <row r="388" spans="4:20" ht="14.25" customHeight="1" x14ac:dyDescent="0.25"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</row>
    <row r="389" spans="4:20" ht="14.25" customHeight="1" x14ac:dyDescent="0.25"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</row>
    <row r="390" spans="4:20" ht="14.25" customHeight="1" x14ac:dyDescent="0.25"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</row>
    <row r="391" spans="4:20" ht="14.25" customHeight="1" x14ac:dyDescent="0.25"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</row>
    <row r="392" spans="4:20" ht="14.25" customHeight="1" x14ac:dyDescent="0.25"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</row>
    <row r="393" spans="4:20" ht="14.25" customHeight="1" x14ac:dyDescent="0.25"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</row>
    <row r="394" spans="4:20" ht="14.25" customHeight="1" x14ac:dyDescent="0.25"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</row>
    <row r="395" spans="4:20" ht="14.25" customHeight="1" x14ac:dyDescent="0.25"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</row>
    <row r="396" spans="4:20" ht="14.25" customHeight="1" x14ac:dyDescent="0.25"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</row>
    <row r="397" spans="4:20" ht="14.25" customHeight="1" x14ac:dyDescent="0.25"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</row>
    <row r="398" spans="4:20" ht="14.25" customHeight="1" x14ac:dyDescent="0.25"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</row>
    <row r="399" spans="4:20" ht="14.25" customHeight="1" x14ac:dyDescent="0.25"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</row>
    <row r="400" spans="4:20" ht="14.25" customHeight="1" x14ac:dyDescent="0.25"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</row>
    <row r="401" spans="4:20" ht="14.25" customHeight="1" x14ac:dyDescent="0.25"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</row>
    <row r="402" spans="4:20" ht="14.25" customHeight="1" x14ac:dyDescent="0.25"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</row>
    <row r="403" spans="4:20" ht="14.25" customHeight="1" x14ac:dyDescent="0.25"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</row>
    <row r="404" spans="4:20" ht="14.25" customHeight="1" x14ac:dyDescent="0.25"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</row>
    <row r="405" spans="4:20" ht="14.25" customHeight="1" x14ac:dyDescent="0.25"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</row>
    <row r="406" spans="4:20" ht="14.25" customHeight="1" x14ac:dyDescent="0.25"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</row>
    <row r="407" spans="4:20" ht="14.25" customHeight="1" x14ac:dyDescent="0.25"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</row>
    <row r="408" spans="4:20" ht="14.25" customHeight="1" x14ac:dyDescent="0.25"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</row>
    <row r="409" spans="4:20" ht="14.25" customHeight="1" x14ac:dyDescent="0.25"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</row>
    <row r="410" spans="4:20" ht="14.25" customHeight="1" x14ac:dyDescent="0.25"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</row>
    <row r="411" spans="4:20" ht="14.25" customHeight="1" x14ac:dyDescent="0.25"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</row>
    <row r="412" spans="4:20" ht="14.25" customHeight="1" x14ac:dyDescent="0.25"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</row>
    <row r="413" spans="4:20" ht="14.25" customHeight="1" x14ac:dyDescent="0.25"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</row>
    <row r="414" spans="4:20" ht="14.25" customHeight="1" x14ac:dyDescent="0.25"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</row>
    <row r="415" spans="4:20" ht="14.25" customHeight="1" x14ac:dyDescent="0.25"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</row>
    <row r="416" spans="4:20" ht="14.25" customHeight="1" x14ac:dyDescent="0.25"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</row>
    <row r="417" spans="4:20" ht="14.25" customHeight="1" x14ac:dyDescent="0.25"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</row>
    <row r="418" spans="4:20" ht="14.25" customHeight="1" x14ac:dyDescent="0.25"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</row>
    <row r="419" spans="4:20" ht="14.25" customHeight="1" x14ac:dyDescent="0.25"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</row>
    <row r="420" spans="4:20" ht="14.25" customHeight="1" x14ac:dyDescent="0.25"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</row>
    <row r="421" spans="4:20" ht="14.25" customHeight="1" x14ac:dyDescent="0.25"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</row>
    <row r="422" spans="4:20" ht="14.25" customHeight="1" x14ac:dyDescent="0.25"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</row>
    <row r="423" spans="4:20" ht="14.25" customHeight="1" x14ac:dyDescent="0.25"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</row>
    <row r="424" spans="4:20" ht="14.25" customHeight="1" x14ac:dyDescent="0.25"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</row>
    <row r="425" spans="4:20" ht="14.25" customHeight="1" x14ac:dyDescent="0.25"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</row>
    <row r="426" spans="4:20" ht="14.25" customHeight="1" x14ac:dyDescent="0.25"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</row>
    <row r="427" spans="4:20" ht="14.25" customHeight="1" x14ac:dyDescent="0.25"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</row>
    <row r="428" spans="4:20" ht="14.25" customHeight="1" x14ac:dyDescent="0.25"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</row>
    <row r="429" spans="4:20" ht="14.25" customHeight="1" x14ac:dyDescent="0.25"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</row>
    <row r="430" spans="4:20" ht="14.25" customHeight="1" x14ac:dyDescent="0.25"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</row>
    <row r="431" spans="4:20" ht="14.25" customHeight="1" x14ac:dyDescent="0.25"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</row>
    <row r="432" spans="4:20" ht="14.25" customHeight="1" x14ac:dyDescent="0.25"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</row>
    <row r="433" spans="4:20" ht="14.25" customHeight="1" x14ac:dyDescent="0.25"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</row>
    <row r="434" spans="4:20" ht="14.25" customHeight="1" x14ac:dyDescent="0.25"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</row>
    <row r="435" spans="4:20" ht="14.25" customHeight="1" x14ac:dyDescent="0.25"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</row>
    <row r="436" spans="4:20" ht="14.25" customHeight="1" x14ac:dyDescent="0.25"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</row>
    <row r="437" spans="4:20" ht="14.25" customHeight="1" x14ac:dyDescent="0.25"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</row>
    <row r="438" spans="4:20" ht="14.25" customHeight="1" x14ac:dyDescent="0.25"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</row>
    <row r="439" spans="4:20" ht="14.25" customHeight="1" x14ac:dyDescent="0.25"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</row>
    <row r="440" spans="4:20" ht="14.25" customHeight="1" x14ac:dyDescent="0.25"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</row>
    <row r="441" spans="4:20" ht="14.25" customHeight="1" x14ac:dyDescent="0.25"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</row>
    <row r="442" spans="4:20" ht="14.25" customHeight="1" x14ac:dyDescent="0.25"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</row>
    <row r="443" spans="4:20" ht="14.25" customHeight="1" x14ac:dyDescent="0.25"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</row>
    <row r="444" spans="4:20" ht="14.25" customHeight="1" x14ac:dyDescent="0.25"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</row>
    <row r="445" spans="4:20" ht="14.25" customHeight="1" x14ac:dyDescent="0.25"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</row>
    <row r="446" spans="4:20" ht="14.25" customHeight="1" x14ac:dyDescent="0.25"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</row>
    <row r="447" spans="4:20" ht="14.25" customHeight="1" x14ac:dyDescent="0.25"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</row>
    <row r="448" spans="4:20" ht="14.25" customHeight="1" x14ac:dyDescent="0.25"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</row>
    <row r="449" spans="4:20" ht="14.25" customHeight="1" x14ac:dyDescent="0.25"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</row>
    <row r="450" spans="4:20" ht="14.25" customHeight="1" x14ac:dyDescent="0.25"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</row>
    <row r="451" spans="4:20" ht="14.25" customHeight="1" x14ac:dyDescent="0.25"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</row>
    <row r="452" spans="4:20" ht="14.25" customHeight="1" x14ac:dyDescent="0.25"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</row>
    <row r="453" spans="4:20" ht="14.25" customHeight="1" x14ac:dyDescent="0.25"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</row>
    <row r="454" spans="4:20" ht="14.25" customHeight="1" x14ac:dyDescent="0.25"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</row>
    <row r="455" spans="4:20" ht="14.25" customHeight="1" x14ac:dyDescent="0.25"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</row>
    <row r="456" spans="4:20" ht="14.25" customHeight="1" x14ac:dyDescent="0.25"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</row>
    <row r="457" spans="4:20" ht="14.25" customHeight="1" x14ac:dyDescent="0.25"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</row>
    <row r="458" spans="4:20" ht="14.25" customHeight="1" x14ac:dyDescent="0.25"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</row>
    <row r="459" spans="4:20" ht="14.25" customHeight="1" x14ac:dyDescent="0.25"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</row>
    <row r="460" spans="4:20" ht="14.25" customHeight="1" x14ac:dyDescent="0.25"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</row>
    <row r="461" spans="4:20" ht="14.25" customHeight="1" x14ac:dyDescent="0.25"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</row>
    <row r="462" spans="4:20" ht="14.25" customHeight="1" x14ac:dyDescent="0.25"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Z1000"/>
  <sheetViews>
    <sheetView workbookViewId="0"/>
  </sheetViews>
  <sheetFormatPr defaultColWidth="12.625" defaultRowHeight="15" customHeight="1" x14ac:dyDescent="0.2"/>
  <cols>
    <col min="1" max="1" width="27.625" customWidth="1"/>
    <col min="2" max="8" width="16.625" customWidth="1"/>
    <col min="9" max="26" width="7.625" customWidth="1"/>
  </cols>
  <sheetData>
    <row r="1" spans="1:26" ht="14.25" customHeight="1" x14ac:dyDescent="0.25">
      <c r="A1" s="13"/>
      <c r="B1" s="21">
        <v>2015</v>
      </c>
      <c r="C1" s="21">
        <v>2016</v>
      </c>
      <c r="D1" s="21">
        <v>2017</v>
      </c>
      <c r="E1" s="21">
        <v>2018</v>
      </c>
      <c r="F1" s="21">
        <v>2019</v>
      </c>
      <c r="G1" s="21">
        <v>2020</v>
      </c>
      <c r="H1" s="21">
        <v>2021</v>
      </c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14.25" customHeight="1" x14ac:dyDescent="0.25">
      <c r="A2" s="13" t="s">
        <v>122</v>
      </c>
      <c r="B2" s="21"/>
      <c r="C2" s="21"/>
      <c r="D2" s="21"/>
      <c r="E2" s="21"/>
      <c r="F2" s="21"/>
      <c r="G2" s="21"/>
      <c r="H2" s="21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14.25" customHeight="1" x14ac:dyDescent="0.25">
      <c r="A3" s="13" t="s">
        <v>123</v>
      </c>
      <c r="B3" s="21"/>
      <c r="C3" s="21"/>
      <c r="D3" s="21"/>
      <c r="E3" s="21"/>
      <c r="F3" s="21"/>
      <c r="G3" s="21"/>
      <c r="H3" s="21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14.25" customHeight="1" x14ac:dyDescent="0.25">
      <c r="A4" s="22" t="s">
        <v>124</v>
      </c>
      <c r="B4" s="21"/>
      <c r="C4" s="21"/>
      <c r="D4" s="21"/>
      <c r="E4" s="21"/>
      <c r="F4" s="21"/>
      <c r="G4" s="21"/>
      <c r="H4" s="21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14.25" customHeight="1" x14ac:dyDescent="0.25">
      <c r="A5" s="22" t="s">
        <v>125</v>
      </c>
      <c r="B5" s="21"/>
      <c r="C5" s="21"/>
      <c r="D5" s="21"/>
      <c r="E5" s="21"/>
      <c r="F5" s="21"/>
      <c r="G5" s="21"/>
      <c r="H5" s="21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14.25" customHeight="1" x14ac:dyDescent="0.25">
      <c r="A6" s="22" t="s">
        <v>126</v>
      </c>
      <c r="B6" s="21"/>
      <c r="C6" s="21"/>
      <c r="D6" s="21"/>
      <c r="E6" s="21"/>
      <c r="F6" s="21"/>
      <c r="G6" s="21"/>
      <c r="H6" s="21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14.25" customHeight="1" x14ac:dyDescent="0.25">
      <c r="A7" s="22" t="s">
        <v>127</v>
      </c>
      <c r="B7" s="21"/>
      <c r="C7" s="21"/>
      <c r="D7" s="21"/>
      <c r="E7" s="21"/>
      <c r="F7" s="21"/>
      <c r="G7" s="21"/>
      <c r="H7" s="21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14.25" customHeight="1" x14ac:dyDescent="0.25">
      <c r="A8" s="22" t="s">
        <v>128</v>
      </c>
      <c r="B8" s="21"/>
      <c r="C8" s="21"/>
      <c r="D8" s="21"/>
      <c r="E8" s="21"/>
      <c r="F8" s="21"/>
      <c r="G8" s="21"/>
      <c r="H8" s="21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14.25" customHeight="1" x14ac:dyDescent="0.25">
      <c r="A9" s="22" t="s">
        <v>129</v>
      </c>
      <c r="B9" s="21"/>
      <c r="C9" s="21"/>
      <c r="D9" s="21"/>
      <c r="E9" s="21"/>
      <c r="F9" s="21"/>
      <c r="G9" s="21"/>
      <c r="H9" s="21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14.25" customHeight="1" x14ac:dyDescent="0.25">
      <c r="A10" s="22" t="s">
        <v>130</v>
      </c>
      <c r="B10" s="21"/>
      <c r="C10" s="21"/>
      <c r="D10" s="21"/>
      <c r="E10" s="21"/>
      <c r="F10" s="21"/>
      <c r="G10" s="21"/>
      <c r="H10" s="21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14.25" customHeight="1" x14ac:dyDescent="0.25">
      <c r="A11" s="22" t="s">
        <v>131</v>
      </c>
      <c r="B11" s="21"/>
      <c r="C11" s="21"/>
      <c r="D11" s="21"/>
      <c r="E11" s="21"/>
      <c r="F11" s="21"/>
      <c r="G11" s="21"/>
      <c r="H11" s="21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14.25" customHeight="1" x14ac:dyDescent="0.25">
      <c r="A12" s="22" t="s">
        <v>132</v>
      </c>
      <c r="B12" s="21"/>
      <c r="C12" s="21"/>
      <c r="D12" s="21"/>
      <c r="E12" s="21"/>
      <c r="F12" s="21"/>
      <c r="G12" s="21"/>
      <c r="H12" s="21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14.25" customHeight="1" x14ac:dyDescent="0.25">
      <c r="A13" s="22" t="s">
        <v>133</v>
      </c>
      <c r="B13" s="21"/>
      <c r="C13" s="21"/>
      <c r="D13" s="21"/>
      <c r="E13" s="21"/>
      <c r="F13" s="21"/>
      <c r="G13" s="21"/>
      <c r="H13" s="21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4.25" customHeight="1" x14ac:dyDescent="0.25">
      <c r="A14" s="22" t="s">
        <v>134</v>
      </c>
      <c r="B14" s="21"/>
      <c r="C14" s="21"/>
      <c r="D14" s="21"/>
      <c r="E14" s="21"/>
      <c r="F14" s="21"/>
      <c r="G14" s="21"/>
      <c r="H14" s="21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14.25" customHeight="1" x14ac:dyDescent="0.25">
      <c r="A15" s="22" t="s">
        <v>135</v>
      </c>
      <c r="B15" s="21"/>
      <c r="C15" s="21"/>
      <c r="D15" s="21"/>
      <c r="E15" s="21"/>
      <c r="F15" s="21"/>
      <c r="G15" s="21"/>
      <c r="H15" s="21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14.25" customHeight="1" x14ac:dyDescent="0.25">
      <c r="A16" s="22" t="s">
        <v>136</v>
      </c>
      <c r="B16" s="21"/>
      <c r="C16" s="21"/>
      <c r="D16" s="21"/>
      <c r="E16" s="21"/>
      <c r="F16" s="21"/>
      <c r="G16" s="21"/>
      <c r="H16" s="21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14.25" customHeight="1" x14ac:dyDescent="0.25">
      <c r="A17" s="22" t="s">
        <v>137</v>
      </c>
      <c r="B17" s="21"/>
      <c r="C17" s="21"/>
      <c r="D17" s="21"/>
      <c r="E17" s="21"/>
      <c r="F17" s="21"/>
      <c r="G17" s="21"/>
      <c r="H17" s="21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14.25" customHeight="1" x14ac:dyDescent="0.25">
      <c r="A18" s="22" t="s">
        <v>138</v>
      </c>
      <c r="B18" s="21"/>
      <c r="C18" s="21"/>
      <c r="D18" s="21"/>
      <c r="E18" s="21"/>
      <c r="F18" s="21"/>
      <c r="G18" s="21"/>
      <c r="H18" s="21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14.25" customHeight="1" x14ac:dyDescent="0.25">
      <c r="A19" s="22" t="s">
        <v>139</v>
      </c>
      <c r="B19" s="21"/>
      <c r="C19" s="21"/>
      <c r="D19" s="21"/>
      <c r="E19" s="21"/>
      <c r="F19" s="21"/>
      <c r="G19" s="21"/>
      <c r="H19" s="21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14.25" customHeight="1" x14ac:dyDescent="0.25">
      <c r="A20" s="13" t="s">
        <v>140</v>
      </c>
      <c r="B20" s="21"/>
      <c r="C20" s="21"/>
      <c r="D20" s="21"/>
      <c r="E20" s="21"/>
      <c r="F20" s="21"/>
      <c r="G20" s="21"/>
      <c r="H20" s="2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14.25" customHeight="1" x14ac:dyDescent="0.25">
      <c r="A21" s="22" t="s">
        <v>124</v>
      </c>
      <c r="B21" s="21"/>
      <c r="C21" s="21"/>
      <c r="D21" s="21"/>
      <c r="E21" s="21"/>
      <c r="F21" s="21"/>
      <c r="G21" s="21"/>
      <c r="H21" s="21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14.25" customHeight="1" x14ac:dyDescent="0.25">
      <c r="A22" s="22" t="s">
        <v>125</v>
      </c>
      <c r="B22" s="21"/>
      <c r="C22" s="21"/>
      <c r="D22" s="21"/>
      <c r="E22" s="21"/>
      <c r="F22" s="21"/>
      <c r="G22" s="21"/>
      <c r="H22" s="21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14.25" customHeight="1" x14ac:dyDescent="0.25">
      <c r="A23" s="22" t="s">
        <v>126</v>
      </c>
      <c r="B23" s="21"/>
      <c r="C23" s="21"/>
      <c r="D23" s="21"/>
      <c r="E23" s="21"/>
      <c r="F23" s="21"/>
      <c r="G23" s="21"/>
      <c r="H23" s="21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14.25" customHeight="1" x14ac:dyDescent="0.25">
      <c r="A24" s="22" t="s">
        <v>127</v>
      </c>
      <c r="B24" s="21"/>
      <c r="C24" s="21"/>
      <c r="D24" s="21"/>
      <c r="E24" s="21"/>
      <c r="F24" s="21"/>
      <c r="G24" s="21"/>
      <c r="H24" s="21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14.25" customHeight="1" x14ac:dyDescent="0.25">
      <c r="A25" s="22" t="s">
        <v>128</v>
      </c>
      <c r="B25" s="21"/>
      <c r="C25" s="21"/>
      <c r="D25" s="21"/>
      <c r="E25" s="21"/>
      <c r="F25" s="21"/>
      <c r="G25" s="21"/>
      <c r="H25" s="21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ht="14.25" customHeight="1" x14ac:dyDescent="0.25">
      <c r="A26" s="22" t="s">
        <v>129</v>
      </c>
      <c r="B26" s="21"/>
      <c r="C26" s="21"/>
      <c r="D26" s="21"/>
      <c r="E26" s="21"/>
      <c r="F26" s="21"/>
      <c r="G26" s="21"/>
      <c r="H26" s="21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ht="14.25" customHeight="1" x14ac:dyDescent="0.25">
      <c r="A27" s="22" t="s">
        <v>130</v>
      </c>
      <c r="B27" s="21"/>
      <c r="C27" s="21"/>
      <c r="D27" s="21"/>
      <c r="E27" s="21"/>
      <c r="F27" s="21"/>
      <c r="G27" s="21"/>
      <c r="H27" s="21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14.25" customHeight="1" x14ac:dyDescent="0.25">
      <c r="A28" s="22" t="s">
        <v>131</v>
      </c>
      <c r="B28" s="21"/>
      <c r="C28" s="21"/>
      <c r="D28" s="21"/>
      <c r="E28" s="21"/>
      <c r="F28" s="21"/>
      <c r="G28" s="21"/>
      <c r="H28" s="21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14.25" customHeight="1" x14ac:dyDescent="0.25">
      <c r="A29" s="22" t="s">
        <v>132</v>
      </c>
      <c r="B29" s="21"/>
      <c r="C29" s="21"/>
      <c r="D29" s="21"/>
      <c r="E29" s="21"/>
      <c r="F29" s="21"/>
      <c r="G29" s="21"/>
      <c r="H29" s="21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14.25" customHeight="1" x14ac:dyDescent="0.25">
      <c r="A30" s="22" t="s">
        <v>133</v>
      </c>
      <c r="B30" s="21"/>
      <c r="C30" s="21"/>
      <c r="D30" s="21"/>
      <c r="E30" s="21"/>
      <c r="F30" s="21"/>
      <c r="G30" s="21"/>
      <c r="H30" s="21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14.25" customHeight="1" x14ac:dyDescent="0.25">
      <c r="A31" s="22" t="s">
        <v>134</v>
      </c>
      <c r="B31" s="21"/>
      <c r="C31" s="21"/>
      <c r="D31" s="21"/>
      <c r="E31" s="21"/>
      <c r="F31" s="21"/>
      <c r="G31" s="21"/>
      <c r="H31" s="21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14.25" customHeight="1" x14ac:dyDescent="0.25">
      <c r="A32" s="22" t="s">
        <v>135</v>
      </c>
      <c r="B32" s="21"/>
      <c r="C32" s="21"/>
      <c r="D32" s="21"/>
      <c r="E32" s="21"/>
      <c r="F32" s="21"/>
      <c r="G32" s="21"/>
      <c r="H32" s="21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14.25" customHeight="1" x14ac:dyDescent="0.25">
      <c r="A33" s="22" t="s">
        <v>136</v>
      </c>
      <c r="B33" s="21"/>
      <c r="C33" s="21"/>
      <c r="D33" s="21"/>
      <c r="E33" s="21"/>
      <c r="F33" s="21"/>
      <c r="G33" s="21"/>
      <c r="H33" s="21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14.25" customHeight="1" x14ac:dyDescent="0.25">
      <c r="A34" s="22" t="s">
        <v>137</v>
      </c>
      <c r="B34" s="21"/>
      <c r="C34" s="21"/>
      <c r="D34" s="21"/>
      <c r="E34" s="21"/>
      <c r="F34" s="21"/>
      <c r="G34" s="21"/>
      <c r="H34" s="21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14.25" customHeight="1" x14ac:dyDescent="0.25">
      <c r="A35" s="22" t="s">
        <v>138</v>
      </c>
      <c r="B35" s="21"/>
      <c r="C35" s="21"/>
      <c r="D35" s="21"/>
      <c r="E35" s="21"/>
      <c r="F35" s="21"/>
      <c r="G35" s="21"/>
      <c r="H35" s="21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14.25" customHeight="1" x14ac:dyDescent="0.25">
      <c r="A36" s="22" t="s">
        <v>139</v>
      </c>
      <c r="B36" s="21"/>
      <c r="C36" s="21"/>
      <c r="D36" s="21"/>
      <c r="E36" s="21"/>
      <c r="F36" s="21"/>
      <c r="G36" s="21"/>
      <c r="H36" s="21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14.25" customHeight="1" x14ac:dyDescent="0.25">
      <c r="A37" s="13" t="s">
        <v>141</v>
      </c>
      <c r="B37" s="21"/>
      <c r="C37" s="21"/>
      <c r="D37" s="21"/>
      <c r="E37" s="21"/>
      <c r="F37" s="21"/>
      <c r="G37" s="21"/>
      <c r="H37" s="21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14.25" customHeight="1" x14ac:dyDescent="0.25">
      <c r="A38" s="22" t="s">
        <v>124</v>
      </c>
      <c r="B38" s="21"/>
      <c r="C38" s="21"/>
      <c r="D38" s="21"/>
      <c r="E38" s="21"/>
      <c r="F38" s="21"/>
      <c r="G38" s="21"/>
      <c r="H38" s="21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14.25" customHeight="1" x14ac:dyDescent="0.25">
      <c r="A39" s="22" t="s">
        <v>125</v>
      </c>
      <c r="B39" s="21"/>
      <c r="C39" s="21"/>
      <c r="D39" s="21"/>
      <c r="E39" s="21"/>
      <c r="F39" s="21"/>
      <c r="G39" s="21"/>
      <c r="H39" s="21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14.25" customHeight="1" x14ac:dyDescent="0.25">
      <c r="A40" s="22" t="s">
        <v>126</v>
      </c>
      <c r="B40" s="21"/>
      <c r="C40" s="21"/>
      <c r="D40" s="21"/>
      <c r="E40" s="21"/>
      <c r="F40" s="21"/>
      <c r="G40" s="21"/>
      <c r="H40" s="21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14.25" customHeight="1" x14ac:dyDescent="0.25">
      <c r="A41" s="22" t="s">
        <v>127</v>
      </c>
      <c r="B41" s="21"/>
      <c r="C41" s="21"/>
      <c r="D41" s="21"/>
      <c r="E41" s="21"/>
      <c r="F41" s="21"/>
      <c r="G41" s="21"/>
      <c r="H41" s="21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14.25" customHeight="1" x14ac:dyDescent="0.25">
      <c r="A42" s="22" t="s">
        <v>128</v>
      </c>
      <c r="B42" s="21"/>
      <c r="C42" s="21"/>
      <c r="D42" s="21"/>
      <c r="E42" s="21"/>
      <c r="F42" s="21"/>
      <c r="G42" s="21"/>
      <c r="H42" s="21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14.25" customHeight="1" x14ac:dyDescent="0.25">
      <c r="A43" s="22" t="s">
        <v>129</v>
      </c>
      <c r="B43" s="21"/>
      <c r="C43" s="21"/>
      <c r="D43" s="21"/>
      <c r="E43" s="21"/>
      <c r="F43" s="21"/>
      <c r="G43" s="21"/>
      <c r="H43" s="21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14.25" customHeight="1" x14ac:dyDescent="0.25">
      <c r="A44" s="22" t="s">
        <v>130</v>
      </c>
      <c r="B44" s="21"/>
      <c r="C44" s="21"/>
      <c r="D44" s="21"/>
      <c r="E44" s="21"/>
      <c r="F44" s="21"/>
      <c r="G44" s="21"/>
      <c r="H44" s="21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14.25" customHeight="1" x14ac:dyDescent="0.25">
      <c r="A45" s="22" t="s">
        <v>131</v>
      </c>
      <c r="B45" s="21"/>
      <c r="C45" s="21"/>
      <c r="D45" s="21"/>
      <c r="E45" s="21"/>
      <c r="F45" s="21"/>
      <c r="G45" s="21"/>
      <c r="H45" s="21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14.25" customHeight="1" x14ac:dyDescent="0.25">
      <c r="A46" s="22" t="s">
        <v>132</v>
      </c>
      <c r="B46" s="21"/>
      <c r="C46" s="21"/>
      <c r="D46" s="21"/>
      <c r="E46" s="21"/>
      <c r="F46" s="21"/>
      <c r="G46" s="21"/>
      <c r="H46" s="21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14.25" customHeight="1" x14ac:dyDescent="0.25">
      <c r="A47" s="22" t="s">
        <v>133</v>
      </c>
      <c r="B47" s="21"/>
      <c r="C47" s="21"/>
      <c r="D47" s="21"/>
      <c r="E47" s="21"/>
      <c r="F47" s="21"/>
      <c r="G47" s="21"/>
      <c r="H47" s="21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14.25" customHeight="1" x14ac:dyDescent="0.25">
      <c r="A48" s="22" t="s">
        <v>134</v>
      </c>
      <c r="B48" s="21"/>
      <c r="C48" s="21"/>
      <c r="D48" s="21"/>
      <c r="E48" s="21"/>
      <c r="F48" s="21"/>
      <c r="G48" s="21"/>
      <c r="H48" s="21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14.25" customHeight="1" x14ac:dyDescent="0.25">
      <c r="A49" s="22" t="s">
        <v>135</v>
      </c>
      <c r="B49" s="21"/>
      <c r="C49" s="21"/>
      <c r="D49" s="21"/>
      <c r="E49" s="21"/>
      <c r="F49" s="21"/>
      <c r="G49" s="21"/>
      <c r="H49" s="21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14.25" customHeight="1" x14ac:dyDescent="0.25">
      <c r="A50" s="22" t="s">
        <v>136</v>
      </c>
      <c r="B50" s="21"/>
      <c r="C50" s="21"/>
      <c r="D50" s="21"/>
      <c r="E50" s="21"/>
      <c r="F50" s="21"/>
      <c r="G50" s="21"/>
      <c r="H50" s="21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14.25" customHeight="1" x14ac:dyDescent="0.25">
      <c r="A51" s="22" t="s">
        <v>137</v>
      </c>
      <c r="B51" s="21"/>
      <c r="C51" s="21"/>
      <c r="D51" s="21"/>
      <c r="E51" s="21"/>
      <c r="F51" s="21"/>
      <c r="G51" s="21"/>
      <c r="H51" s="21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4.25" customHeight="1" x14ac:dyDescent="0.25">
      <c r="A52" s="22" t="s">
        <v>138</v>
      </c>
      <c r="B52" s="21"/>
      <c r="C52" s="21"/>
      <c r="D52" s="21"/>
      <c r="E52" s="21"/>
      <c r="F52" s="21"/>
      <c r="G52" s="21"/>
      <c r="H52" s="21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4.25" customHeight="1" x14ac:dyDescent="0.25">
      <c r="A53" s="22" t="s">
        <v>139</v>
      </c>
      <c r="B53" s="21"/>
      <c r="C53" s="21"/>
      <c r="D53" s="21"/>
      <c r="E53" s="21"/>
      <c r="F53" s="21"/>
      <c r="G53" s="21"/>
      <c r="H53" s="21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4.25" customHeight="1" x14ac:dyDescent="0.25">
      <c r="A54" s="13" t="s">
        <v>142</v>
      </c>
      <c r="B54" s="21"/>
      <c r="C54" s="21"/>
      <c r="D54" s="21"/>
      <c r="E54" s="21"/>
      <c r="F54" s="21"/>
      <c r="G54" s="21"/>
      <c r="H54" s="21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4.25" customHeight="1" x14ac:dyDescent="0.25">
      <c r="A55" s="13" t="s">
        <v>123</v>
      </c>
      <c r="B55" s="21"/>
      <c r="C55" s="21"/>
      <c r="D55" s="21"/>
      <c r="E55" s="21"/>
      <c r="F55" s="21"/>
      <c r="G55" s="21"/>
      <c r="H55" s="21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4.25" customHeight="1" x14ac:dyDescent="0.25">
      <c r="A56" s="22" t="s">
        <v>143</v>
      </c>
      <c r="B56" s="21"/>
      <c r="C56" s="21"/>
      <c r="D56" s="21"/>
      <c r="E56" s="21"/>
      <c r="F56" s="21"/>
      <c r="G56" s="21"/>
      <c r="H56" s="21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4.25" customHeight="1" x14ac:dyDescent="0.25">
      <c r="A57" s="22" t="s">
        <v>144</v>
      </c>
      <c r="B57" s="21"/>
      <c r="C57" s="21"/>
      <c r="D57" s="21"/>
      <c r="E57" s="21"/>
      <c r="F57" s="21"/>
      <c r="G57" s="21"/>
      <c r="H57" s="21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14.25" customHeight="1" x14ac:dyDescent="0.25">
      <c r="A58" s="22" t="s">
        <v>145</v>
      </c>
      <c r="B58" s="21"/>
      <c r="C58" s="21"/>
      <c r="D58" s="21"/>
      <c r="E58" s="21"/>
      <c r="F58" s="21"/>
      <c r="G58" s="21"/>
      <c r="H58" s="21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14.25" customHeight="1" x14ac:dyDescent="0.25">
      <c r="A59" s="22" t="s">
        <v>146</v>
      </c>
      <c r="B59" s="21"/>
      <c r="C59" s="21"/>
      <c r="D59" s="21"/>
      <c r="E59" s="21"/>
      <c r="F59" s="21"/>
      <c r="G59" s="21"/>
      <c r="H59" s="21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14.25" customHeight="1" x14ac:dyDescent="0.25">
      <c r="A60" s="22" t="s">
        <v>147</v>
      </c>
      <c r="B60" s="21"/>
      <c r="C60" s="21"/>
      <c r="D60" s="21"/>
      <c r="E60" s="21"/>
      <c r="F60" s="21"/>
      <c r="G60" s="21"/>
      <c r="H60" s="21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14.25" customHeight="1" x14ac:dyDescent="0.25">
      <c r="A61" s="22" t="s">
        <v>148</v>
      </c>
      <c r="B61" s="21"/>
      <c r="C61" s="21"/>
      <c r="D61" s="21"/>
      <c r="E61" s="21"/>
      <c r="F61" s="21"/>
      <c r="G61" s="21"/>
      <c r="H61" s="21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14.25" customHeight="1" x14ac:dyDescent="0.25">
      <c r="A62" s="22" t="s">
        <v>149</v>
      </c>
      <c r="B62" s="21"/>
      <c r="C62" s="21"/>
      <c r="D62" s="21"/>
      <c r="E62" s="21"/>
      <c r="F62" s="21"/>
      <c r="G62" s="21"/>
      <c r="H62" s="21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14.25" customHeight="1" x14ac:dyDescent="0.25">
      <c r="A63" s="22" t="s">
        <v>150</v>
      </c>
      <c r="B63" s="21"/>
      <c r="C63" s="21"/>
      <c r="D63" s="21"/>
      <c r="E63" s="21"/>
      <c r="F63" s="21"/>
      <c r="G63" s="21"/>
      <c r="H63" s="21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14.25" customHeight="1" x14ac:dyDescent="0.25">
      <c r="A64" s="22" t="s">
        <v>151</v>
      </c>
      <c r="B64" s="21"/>
      <c r="C64" s="21"/>
      <c r="D64" s="21"/>
      <c r="E64" s="21"/>
      <c r="F64" s="21"/>
      <c r="G64" s="21"/>
      <c r="H64" s="21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14.25" customHeight="1" x14ac:dyDescent="0.25">
      <c r="A65" s="22" t="s">
        <v>152</v>
      </c>
      <c r="B65" s="21"/>
      <c r="C65" s="21"/>
      <c r="D65" s="21"/>
      <c r="E65" s="21"/>
      <c r="F65" s="21"/>
      <c r="G65" s="21"/>
      <c r="H65" s="21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14.25" customHeight="1" x14ac:dyDescent="0.25">
      <c r="A66" s="22" t="s">
        <v>153</v>
      </c>
      <c r="B66" s="21"/>
      <c r="C66" s="21"/>
      <c r="D66" s="21"/>
      <c r="E66" s="21"/>
      <c r="F66" s="21"/>
      <c r="G66" s="21"/>
      <c r="H66" s="21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14.25" customHeight="1" x14ac:dyDescent="0.25">
      <c r="A67" s="22" t="s">
        <v>154</v>
      </c>
      <c r="B67" s="21"/>
      <c r="C67" s="21"/>
      <c r="D67" s="21"/>
      <c r="E67" s="21"/>
      <c r="F67" s="21"/>
      <c r="G67" s="21"/>
      <c r="H67" s="21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14.25" customHeight="1" x14ac:dyDescent="0.25">
      <c r="A68" s="22" t="s">
        <v>155</v>
      </c>
      <c r="B68" s="21"/>
      <c r="C68" s="21"/>
      <c r="D68" s="21"/>
      <c r="E68" s="21"/>
      <c r="F68" s="21"/>
      <c r="G68" s="21"/>
      <c r="H68" s="21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14.25" customHeight="1" x14ac:dyDescent="0.25">
      <c r="A69" s="22" t="s">
        <v>156</v>
      </c>
      <c r="B69" s="21"/>
      <c r="C69" s="21"/>
      <c r="D69" s="21"/>
      <c r="E69" s="21"/>
      <c r="F69" s="21"/>
      <c r="G69" s="21"/>
      <c r="H69" s="21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14.25" customHeight="1" x14ac:dyDescent="0.25">
      <c r="A70" s="22" t="s">
        <v>157</v>
      </c>
      <c r="B70" s="21"/>
      <c r="C70" s="21"/>
      <c r="D70" s="21"/>
      <c r="E70" s="21"/>
      <c r="F70" s="21"/>
      <c r="G70" s="21"/>
      <c r="H70" s="21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14.25" customHeight="1" x14ac:dyDescent="0.25">
      <c r="A71" s="22" t="s">
        <v>158</v>
      </c>
      <c r="B71" s="21"/>
      <c r="C71" s="21"/>
      <c r="D71" s="21"/>
      <c r="E71" s="21"/>
      <c r="F71" s="21"/>
      <c r="G71" s="21"/>
      <c r="H71" s="21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ht="14.25" customHeight="1" x14ac:dyDescent="0.25">
      <c r="A72" s="22" t="s">
        <v>159</v>
      </c>
      <c r="B72" s="21"/>
      <c r="C72" s="21"/>
      <c r="D72" s="21"/>
      <c r="E72" s="21"/>
      <c r="F72" s="21"/>
      <c r="G72" s="21"/>
      <c r="H72" s="21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ht="14.25" customHeight="1" x14ac:dyDescent="0.25">
      <c r="A73" s="22" t="s">
        <v>160</v>
      </c>
      <c r="B73" s="21"/>
      <c r="C73" s="21"/>
      <c r="D73" s="21"/>
      <c r="E73" s="21"/>
      <c r="F73" s="21"/>
      <c r="G73" s="21"/>
      <c r="H73" s="21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ht="14.25" customHeight="1" x14ac:dyDescent="0.25">
      <c r="A74" s="22" t="s">
        <v>161</v>
      </c>
      <c r="B74" s="21"/>
      <c r="C74" s="21"/>
      <c r="D74" s="21"/>
      <c r="E74" s="21"/>
      <c r="F74" s="21"/>
      <c r="G74" s="21"/>
      <c r="H74" s="21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ht="14.25" customHeight="1" x14ac:dyDescent="0.25">
      <c r="A75" s="22" t="s">
        <v>162</v>
      </c>
      <c r="B75" s="21"/>
      <c r="C75" s="21"/>
      <c r="D75" s="21"/>
      <c r="E75" s="21"/>
      <c r="F75" s="21"/>
      <c r="G75" s="21"/>
      <c r="H75" s="21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ht="14.25" customHeight="1" x14ac:dyDescent="0.25">
      <c r="A76" s="13" t="s">
        <v>140</v>
      </c>
      <c r="B76" s="21"/>
      <c r="C76" s="21"/>
      <c r="D76" s="21"/>
      <c r="E76" s="21"/>
      <c r="F76" s="21"/>
      <c r="G76" s="21"/>
      <c r="H76" s="21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ht="14.25" customHeight="1" x14ac:dyDescent="0.25">
      <c r="A77" s="22" t="s">
        <v>143</v>
      </c>
      <c r="B77" s="21"/>
      <c r="C77" s="21"/>
      <c r="D77" s="21"/>
      <c r="E77" s="21"/>
      <c r="F77" s="21"/>
      <c r="G77" s="21"/>
      <c r="H77" s="21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ht="14.25" customHeight="1" x14ac:dyDescent="0.25">
      <c r="A78" s="22" t="s">
        <v>144</v>
      </c>
      <c r="B78" s="21"/>
      <c r="C78" s="21"/>
      <c r="D78" s="21"/>
      <c r="E78" s="21"/>
      <c r="F78" s="21"/>
      <c r="G78" s="21"/>
      <c r="H78" s="21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ht="14.25" customHeight="1" x14ac:dyDescent="0.25">
      <c r="A79" s="22" t="s">
        <v>145</v>
      </c>
      <c r="B79" s="21"/>
      <c r="C79" s="21"/>
      <c r="D79" s="21"/>
      <c r="E79" s="21"/>
      <c r="F79" s="21"/>
      <c r="G79" s="21"/>
      <c r="H79" s="21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ht="14.25" customHeight="1" x14ac:dyDescent="0.25">
      <c r="A80" s="22" t="s">
        <v>146</v>
      </c>
      <c r="B80" s="21"/>
      <c r="C80" s="21"/>
      <c r="D80" s="21"/>
      <c r="E80" s="21"/>
      <c r="F80" s="21"/>
      <c r="G80" s="21"/>
      <c r="H80" s="21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ht="14.25" customHeight="1" x14ac:dyDescent="0.25">
      <c r="A81" s="22" t="s">
        <v>147</v>
      </c>
      <c r="B81" s="21"/>
      <c r="C81" s="21"/>
      <c r="D81" s="21"/>
      <c r="E81" s="21"/>
      <c r="F81" s="21"/>
      <c r="G81" s="21"/>
      <c r="H81" s="21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ht="14.25" customHeight="1" x14ac:dyDescent="0.25">
      <c r="A82" s="22" t="s">
        <v>148</v>
      </c>
      <c r="B82" s="21"/>
      <c r="C82" s="21"/>
      <c r="D82" s="21"/>
      <c r="E82" s="21"/>
      <c r="F82" s="21"/>
      <c r="G82" s="21"/>
      <c r="H82" s="21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ht="14.25" customHeight="1" x14ac:dyDescent="0.25">
      <c r="A83" s="22" t="s">
        <v>149</v>
      </c>
      <c r="B83" s="21"/>
      <c r="C83" s="21"/>
      <c r="D83" s="21"/>
      <c r="E83" s="21"/>
      <c r="F83" s="21"/>
      <c r="G83" s="21"/>
      <c r="H83" s="21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ht="14.25" customHeight="1" x14ac:dyDescent="0.25">
      <c r="A84" s="22" t="s">
        <v>150</v>
      </c>
      <c r="B84" s="21"/>
      <c r="C84" s="21"/>
      <c r="D84" s="21"/>
      <c r="E84" s="21"/>
      <c r="F84" s="21"/>
      <c r="G84" s="21"/>
      <c r="H84" s="21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ht="14.25" customHeight="1" x14ac:dyDescent="0.25">
      <c r="A85" s="22" t="s">
        <v>151</v>
      </c>
      <c r="B85" s="21"/>
      <c r="C85" s="21"/>
      <c r="D85" s="21"/>
      <c r="E85" s="21"/>
      <c r="F85" s="21"/>
      <c r="G85" s="21"/>
      <c r="H85" s="21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ht="14.25" customHeight="1" x14ac:dyDescent="0.25">
      <c r="A86" s="22" t="s">
        <v>152</v>
      </c>
      <c r="B86" s="21"/>
      <c r="C86" s="21"/>
      <c r="D86" s="21"/>
      <c r="E86" s="21"/>
      <c r="F86" s="21"/>
      <c r="G86" s="21"/>
      <c r="H86" s="21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ht="14.25" customHeight="1" x14ac:dyDescent="0.25">
      <c r="A87" s="22" t="s">
        <v>153</v>
      </c>
      <c r="B87" s="21"/>
      <c r="C87" s="21"/>
      <c r="D87" s="21"/>
      <c r="E87" s="21"/>
      <c r="F87" s="21"/>
      <c r="G87" s="21"/>
      <c r="H87" s="21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ht="14.25" customHeight="1" x14ac:dyDescent="0.25">
      <c r="A88" s="22" t="s">
        <v>154</v>
      </c>
      <c r="B88" s="21"/>
      <c r="C88" s="21"/>
      <c r="D88" s="21"/>
      <c r="E88" s="21"/>
      <c r="F88" s="21"/>
      <c r="G88" s="21"/>
      <c r="H88" s="21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ht="14.25" customHeight="1" x14ac:dyDescent="0.25">
      <c r="A89" s="22" t="s">
        <v>155</v>
      </c>
      <c r="B89" s="21"/>
      <c r="C89" s="21"/>
      <c r="D89" s="21"/>
      <c r="E89" s="21"/>
      <c r="F89" s="21"/>
      <c r="G89" s="21"/>
      <c r="H89" s="21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ht="14.25" customHeight="1" x14ac:dyDescent="0.25">
      <c r="A90" s="22" t="s">
        <v>156</v>
      </c>
      <c r="B90" s="21"/>
      <c r="C90" s="21"/>
      <c r="D90" s="21"/>
      <c r="E90" s="21"/>
      <c r="F90" s="21"/>
      <c r="G90" s="21"/>
      <c r="H90" s="21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ht="14.25" customHeight="1" x14ac:dyDescent="0.25">
      <c r="A91" s="22" t="s">
        <v>157</v>
      </c>
      <c r="B91" s="21"/>
      <c r="C91" s="21"/>
      <c r="D91" s="21"/>
      <c r="E91" s="21"/>
      <c r="F91" s="21"/>
      <c r="G91" s="21"/>
      <c r="H91" s="21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ht="14.25" customHeight="1" x14ac:dyDescent="0.25">
      <c r="A92" s="22" t="s">
        <v>158</v>
      </c>
      <c r="B92" s="21"/>
      <c r="C92" s="21"/>
      <c r="D92" s="21"/>
      <c r="E92" s="21"/>
      <c r="F92" s="21"/>
      <c r="G92" s="21"/>
      <c r="H92" s="21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ht="14.25" customHeight="1" x14ac:dyDescent="0.25">
      <c r="A93" s="22" t="s">
        <v>159</v>
      </c>
      <c r="B93" s="21"/>
      <c r="C93" s="21"/>
      <c r="D93" s="21"/>
      <c r="E93" s="21"/>
      <c r="F93" s="21"/>
      <c r="G93" s="21"/>
      <c r="H93" s="21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ht="14.25" customHeight="1" x14ac:dyDescent="0.25">
      <c r="A94" s="22" t="s">
        <v>160</v>
      </c>
      <c r="B94" s="21"/>
      <c r="C94" s="21"/>
      <c r="D94" s="21"/>
      <c r="E94" s="21"/>
      <c r="F94" s="21"/>
      <c r="G94" s="21"/>
      <c r="H94" s="21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ht="14.25" customHeight="1" x14ac:dyDescent="0.25">
      <c r="A95" s="22" t="s">
        <v>161</v>
      </c>
      <c r="B95" s="21"/>
      <c r="C95" s="21"/>
      <c r="D95" s="21"/>
      <c r="E95" s="21"/>
      <c r="F95" s="21"/>
      <c r="G95" s="21"/>
      <c r="H95" s="21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ht="14.25" customHeight="1" x14ac:dyDescent="0.25">
      <c r="A96" s="22" t="s">
        <v>162</v>
      </c>
      <c r="B96" s="21"/>
      <c r="C96" s="21"/>
      <c r="D96" s="21"/>
      <c r="E96" s="21"/>
      <c r="F96" s="21"/>
      <c r="G96" s="21"/>
      <c r="H96" s="21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ht="14.25" customHeight="1" x14ac:dyDescent="0.25">
      <c r="A97" s="13" t="s">
        <v>141</v>
      </c>
      <c r="B97" s="21"/>
      <c r="C97" s="21"/>
      <c r="D97" s="21"/>
      <c r="E97" s="21"/>
      <c r="F97" s="21"/>
      <c r="G97" s="21"/>
      <c r="H97" s="21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ht="14.25" customHeight="1" x14ac:dyDescent="0.25">
      <c r="A98" s="22" t="s">
        <v>143</v>
      </c>
      <c r="B98" s="21"/>
      <c r="C98" s="21"/>
      <c r="D98" s="21"/>
      <c r="E98" s="21"/>
      <c r="F98" s="21"/>
      <c r="G98" s="21"/>
      <c r="H98" s="21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ht="14.25" customHeight="1" x14ac:dyDescent="0.25">
      <c r="A99" s="22" t="s">
        <v>144</v>
      </c>
      <c r="B99" s="21"/>
      <c r="C99" s="21"/>
      <c r="D99" s="21"/>
      <c r="E99" s="21"/>
      <c r="F99" s="21"/>
      <c r="G99" s="21"/>
      <c r="H99" s="21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ht="14.25" customHeight="1" x14ac:dyDescent="0.25">
      <c r="A100" s="22" t="s">
        <v>145</v>
      </c>
      <c r="B100" s="21"/>
      <c r="C100" s="21"/>
      <c r="D100" s="21"/>
      <c r="E100" s="21"/>
      <c r="F100" s="21"/>
      <c r="G100" s="21"/>
      <c r="H100" s="21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ht="14.25" customHeight="1" x14ac:dyDescent="0.25">
      <c r="A101" s="22" t="s">
        <v>146</v>
      </c>
      <c r="B101" s="21"/>
      <c r="C101" s="21"/>
      <c r="D101" s="21"/>
      <c r="E101" s="21"/>
      <c r="F101" s="21"/>
      <c r="G101" s="21"/>
      <c r="H101" s="21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ht="14.25" customHeight="1" x14ac:dyDescent="0.25">
      <c r="A102" s="22" t="s">
        <v>147</v>
      </c>
      <c r="B102" s="21"/>
      <c r="C102" s="21"/>
      <c r="D102" s="21"/>
      <c r="E102" s="21"/>
      <c r="F102" s="21"/>
      <c r="G102" s="21"/>
      <c r="H102" s="21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ht="14.25" customHeight="1" x14ac:dyDescent="0.25">
      <c r="A103" s="22" t="s">
        <v>148</v>
      </c>
      <c r="B103" s="21"/>
      <c r="C103" s="21"/>
      <c r="D103" s="21"/>
      <c r="E103" s="21"/>
      <c r="F103" s="21"/>
      <c r="G103" s="21"/>
      <c r="H103" s="21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ht="14.25" customHeight="1" x14ac:dyDescent="0.25">
      <c r="A104" s="22" t="s">
        <v>149</v>
      </c>
      <c r="B104" s="21"/>
      <c r="C104" s="21"/>
      <c r="D104" s="21"/>
      <c r="E104" s="21"/>
      <c r="F104" s="21"/>
      <c r="G104" s="21"/>
      <c r="H104" s="21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ht="14.25" customHeight="1" x14ac:dyDescent="0.25">
      <c r="A105" s="22" t="s">
        <v>150</v>
      </c>
      <c r="B105" s="21"/>
      <c r="C105" s="21"/>
      <c r="D105" s="21"/>
      <c r="E105" s="21"/>
      <c r="F105" s="21"/>
      <c r="G105" s="21"/>
      <c r="H105" s="21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ht="14.25" customHeight="1" x14ac:dyDescent="0.25">
      <c r="A106" s="22" t="s">
        <v>151</v>
      </c>
      <c r="B106" s="21"/>
      <c r="C106" s="21"/>
      <c r="D106" s="21"/>
      <c r="E106" s="21"/>
      <c r="F106" s="21"/>
      <c r="G106" s="21"/>
      <c r="H106" s="21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ht="14.25" customHeight="1" x14ac:dyDescent="0.25">
      <c r="A107" s="22" t="s">
        <v>152</v>
      </c>
      <c r="B107" s="21"/>
      <c r="C107" s="21"/>
      <c r="D107" s="21"/>
      <c r="E107" s="21"/>
      <c r="F107" s="21"/>
      <c r="G107" s="21"/>
      <c r="H107" s="21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ht="14.25" customHeight="1" x14ac:dyDescent="0.25">
      <c r="A108" s="22" t="s">
        <v>153</v>
      </c>
      <c r="B108" s="21"/>
      <c r="C108" s="21"/>
      <c r="D108" s="21"/>
      <c r="E108" s="21"/>
      <c r="F108" s="21"/>
      <c r="G108" s="21"/>
      <c r="H108" s="21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ht="14.25" customHeight="1" x14ac:dyDescent="0.25">
      <c r="A109" s="22" t="s">
        <v>154</v>
      </c>
      <c r="B109" s="21"/>
      <c r="C109" s="21"/>
      <c r="D109" s="21"/>
      <c r="E109" s="21"/>
      <c r="F109" s="21"/>
      <c r="G109" s="21"/>
      <c r="H109" s="21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ht="14.25" customHeight="1" x14ac:dyDescent="0.25">
      <c r="A110" s="22" t="s">
        <v>155</v>
      </c>
      <c r="B110" s="21"/>
      <c r="C110" s="21"/>
      <c r="D110" s="21"/>
      <c r="E110" s="21"/>
      <c r="F110" s="21"/>
      <c r="G110" s="21"/>
      <c r="H110" s="21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ht="14.25" customHeight="1" x14ac:dyDescent="0.25">
      <c r="A111" s="22" t="s">
        <v>156</v>
      </c>
      <c r="B111" s="21"/>
      <c r="C111" s="21"/>
      <c r="D111" s="21"/>
      <c r="E111" s="21"/>
      <c r="F111" s="21"/>
      <c r="G111" s="21"/>
      <c r="H111" s="21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ht="14.25" customHeight="1" x14ac:dyDescent="0.25">
      <c r="A112" s="22" t="s">
        <v>157</v>
      </c>
      <c r="B112" s="21"/>
      <c r="C112" s="21"/>
      <c r="D112" s="21"/>
      <c r="E112" s="21"/>
      <c r="F112" s="21"/>
      <c r="G112" s="21"/>
      <c r="H112" s="21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ht="14.25" customHeight="1" x14ac:dyDescent="0.25">
      <c r="A113" s="22" t="s">
        <v>158</v>
      </c>
      <c r="B113" s="21"/>
      <c r="C113" s="21"/>
      <c r="D113" s="21"/>
      <c r="E113" s="21"/>
      <c r="F113" s="21"/>
      <c r="G113" s="21"/>
      <c r="H113" s="21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ht="14.25" customHeight="1" x14ac:dyDescent="0.25">
      <c r="A114" s="22" t="s">
        <v>159</v>
      </c>
      <c r="B114" s="21"/>
      <c r="C114" s="21"/>
      <c r="D114" s="21"/>
      <c r="E114" s="21"/>
      <c r="F114" s="21"/>
      <c r="G114" s="21"/>
      <c r="H114" s="21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ht="14.25" customHeight="1" x14ac:dyDescent="0.25">
      <c r="A115" s="22" t="s">
        <v>160</v>
      </c>
      <c r="B115" s="21"/>
      <c r="C115" s="21"/>
      <c r="D115" s="21"/>
      <c r="E115" s="21"/>
      <c r="F115" s="21"/>
      <c r="G115" s="21"/>
      <c r="H115" s="21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ht="14.25" customHeight="1" x14ac:dyDescent="0.25">
      <c r="A116" s="22" t="s">
        <v>161</v>
      </c>
      <c r="B116" s="21"/>
      <c r="C116" s="21"/>
      <c r="D116" s="21"/>
      <c r="E116" s="21"/>
      <c r="F116" s="21"/>
      <c r="G116" s="21"/>
      <c r="H116" s="21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ht="14.25" customHeight="1" x14ac:dyDescent="0.25">
      <c r="A117" s="22" t="s">
        <v>162</v>
      </c>
      <c r="B117" s="21"/>
      <c r="C117" s="21"/>
      <c r="D117" s="21"/>
      <c r="E117" s="21"/>
      <c r="F117" s="21"/>
      <c r="G117" s="21"/>
      <c r="H117" s="21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ht="14.25" customHeight="1" x14ac:dyDescent="0.25">
      <c r="A118" s="13" t="s">
        <v>163</v>
      </c>
      <c r="B118" s="21"/>
      <c r="C118" s="21"/>
      <c r="D118" s="21"/>
      <c r="E118" s="21"/>
      <c r="F118" s="21"/>
      <c r="G118" s="21"/>
      <c r="H118" s="21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ht="14.25" customHeight="1" x14ac:dyDescent="0.25">
      <c r="A119" s="22" t="s">
        <v>143</v>
      </c>
      <c r="B119" s="21"/>
      <c r="C119" s="21"/>
      <c r="D119" s="21"/>
      <c r="E119" s="21"/>
      <c r="F119" s="21"/>
      <c r="G119" s="21"/>
      <c r="H119" s="21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ht="14.25" customHeight="1" x14ac:dyDescent="0.25">
      <c r="A120" s="22" t="s">
        <v>144</v>
      </c>
      <c r="B120" s="21"/>
      <c r="C120" s="21"/>
      <c r="D120" s="21"/>
      <c r="E120" s="21"/>
      <c r="F120" s="21"/>
      <c r="G120" s="21"/>
      <c r="H120" s="21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ht="14.25" customHeight="1" x14ac:dyDescent="0.25">
      <c r="A121" s="22" t="s">
        <v>145</v>
      </c>
      <c r="B121" s="21"/>
      <c r="C121" s="21"/>
      <c r="D121" s="21"/>
      <c r="E121" s="21"/>
      <c r="F121" s="21"/>
      <c r="G121" s="21"/>
      <c r="H121" s="21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ht="14.25" customHeight="1" x14ac:dyDescent="0.25">
      <c r="A122" s="22" t="s">
        <v>146</v>
      </c>
      <c r="B122" s="21"/>
      <c r="C122" s="21"/>
      <c r="D122" s="21"/>
      <c r="E122" s="21"/>
      <c r="F122" s="21"/>
      <c r="G122" s="21"/>
      <c r="H122" s="21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ht="14.25" customHeight="1" x14ac:dyDescent="0.25">
      <c r="A123" s="22" t="s">
        <v>147</v>
      </c>
      <c r="B123" s="21"/>
      <c r="C123" s="21"/>
      <c r="D123" s="21"/>
      <c r="E123" s="21"/>
      <c r="F123" s="21"/>
      <c r="G123" s="21"/>
      <c r="H123" s="21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ht="14.25" customHeight="1" x14ac:dyDescent="0.25">
      <c r="A124" s="22" t="s">
        <v>148</v>
      </c>
      <c r="B124" s="21"/>
      <c r="C124" s="21"/>
      <c r="D124" s="21"/>
      <c r="E124" s="21"/>
      <c r="F124" s="21"/>
      <c r="G124" s="21"/>
      <c r="H124" s="21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ht="14.25" customHeight="1" x14ac:dyDescent="0.25">
      <c r="A125" s="22" t="s">
        <v>149</v>
      </c>
      <c r="B125" s="21"/>
      <c r="C125" s="21"/>
      <c r="D125" s="21"/>
      <c r="E125" s="21"/>
      <c r="F125" s="21"/>
      <c r="G125" s="21"/>
      <c r="H125" s="21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ht="14.25" customHeight="1" x14ac:dyDescent="0.25">
      <c r="A126" s="22" t="s">
        <v>150</v>
      </c>
      <c r="B126" s="21"/>
      <c r="C126" s="21"/>
      <c r="D126" s="21"/>
      <c r="E126" s="21"/>
      <c r="F126" s="21"/>
      <c r="G126" s="21"/>
      <c r="H126" s="21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ht="14.25" customHeight="1" x14ac:dyDescent="0.25">
      <c r="A127" s="22" t="s">
        <v>151</v>
      </c>
      <c r="B127" s="21"/>
      <c r="C127" s="21"/>
      <c r="D127" s="21"/>
      <c r="E127" s="21"/>
      <c r="F127" s="21"/>
      <c r="G127" s="21"/>
      <c r="H127" s="21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ht="14.25" customHeight="1" x14ac:dyDescent="0.25">
      <c r="A128" s="22" t="s">
        <v>152</v>
      </c>
      <c r="B128" s="21"/>
      <c r="C128" s="21"/>
      <c r="D128" s="21"/>
      <c r="E128" s="21"/>
      <c r="F128" s="21"/>
      <c r="G128" s="21"/>
      <c r="H128" s="21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ht="14.25" customHeight="1" x14ac:dyDescent="0.25">
      <c r="A129" s="22" t="s">
        <v>153</v>
      </c>
      <c r="B129" s="21"/>
      <c r="C129" s="21"/>
      <c r="D129" s="21"/>
      <c r="E129" s="21"/>
      <c r="F129" s="21"/>
      <c r="G129" s="21"/>
      <c r="H129" s="21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ht="14.25" customHeight="1" x14ac:dyDescent="0.25">
      <c r="A130" s="22" t="s">
        <v>154</v>
      </c>
      <c r="B130" s="21"/>
      <c r="C130" s="21"/>
      <c r="D130" s="21"/>
      <c r="E130" s="21"/>
      <c r="F130" s="21"/>
      <c r="G130" s="21"/>
      <c r="H130" s="21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ht="14.25" customHeight="1" x14ac:dyDescent="0.25">
      <c r="A131" s="22" t="s">
        <v>155</v>
      </c>
      <c r="B131" s="21"/>
      <c r="C131" s="21"/>
      <c r="D131" s="21"/>
      <c r="E131" s="21"/>
      <c r="F131" s="21"/>
      <c r="G131" s="21"/>
      <c r="H131" s="21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ht="14.25" customHeight="1" x14ac:dyDescent="0.25">
      <c r="A132" s="22" t="s">
        <v>156</v>
      </c>
      <c r="B132" s="21"/>
      <c r="C132" s="21"/>
      <c r="D132" s="21"/>
      <c r="E132" s="21"/>
      <c r="F132" s="21"/>
      <c r="G132" s="21"/>
      <c r="H132" s="21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ht="14.25" customHeight="1" x14ac:dyDescent="0.25">
      <c r="A133" s="22" t="s">
        <v>157</v>
      </c>
      <c r="B133" s="21"/>
      <c r="C133" s="21"/>
      <c r="D133" s="21"/>
      <c r="E133" s="21"/>
      <c r="F133" s="21"/>
      <c r="G133" s="21"/>
      <c r="H133" s="21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ht="14.25" customHeight="1" x14ac:dyDescent="0.25">
      <c r="A134" s="22" t="s">
        <v>158</v>
      </c>
      <c r="B134" s="21"/>
      <c r="C134" s="21"/>
      <c r="D134" s="21"/>
      <c r="E134" s="21"/>
      <c r="F134" s="21"/>
      <c r="G134" s="21"/>
      <c r="H134" s="21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ht="14.25" customHeight="1" x14ac:dyDescent="0.25">
      <c r="A135" s="22" t="s">
        <v>159</v>
      </c>
      <c r="B135" s="21"/>
      <c r="C135" s="21"/>
      <c r="D135" s="21"/>
      <c r="E135" s="21"/>
      <c r="F135" s="21"/>
      <c r="G135" s="21"/>
      <c r="H135" s="21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ht="14.25" customHeight="1" x14ac:dyDescent="0.25">
      <c r="A136" s="22" t="s">
        <v>160</v>
      </c>
      <c r="B136" s="21"/>
      <c r="C136" s="21"/>
      <c r="D136" s="21"/>
      <c r="E136" s="21"/>
      <c r="F136" s="21"/>
      <c r="G136" s="21"/>
      <c r="H136" s="21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ht="14.25" customHeight="1" x14ac:dyDescent="0.25">
      <c r="A137" s="22" t="s">
        <v>161</v>
      </c>
      <c r="B137" s="21"/>
      <c r="C137" s="21"/>
      <c r="D137" s="21"/>
      <c r="E137" s="21"/>
      <c r="F137" s="21"/>
      <c r="G137" s="21"/>
      <c r="H137" s="21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ht="14.25" customHeight="1" x14ac:dyDescent="0.25">
      <c r="A138" s="22" t="s">
        <v>162</v>
      </c>
      <c r="B138" s="21"/>
      <c r="C138" s="21"/>
      <c r="D138" s="21"/>
      <c r="E138" s="21"/>
      <c r="F138" s="21"/>
      <c r="G138" s="21"/>
      <c r="H138" s="21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ht="14.25" customHeight="1" x14ac:dyDescent="0.25">
      <c r="A139" s="13" t="s">
        <v>164</v>
      </c>
      <c r="B139" s="21"/>
      <c r="C139" s="21"/>
      <c r="D139" s="21"/>
      <c r="E139" s="21"/>
      <c r="F139" s="21"/>
      <c r="G139" s="21"/>
      <c r="H139" s="21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ht="14.25" customHeight="1" x14ac:dyDescent="0.25">
      <c r="A140" s="22" t="s">
        <v>143</v>
      </c>
      <c r="B140" s="21"/>
      <c r="C140" s="21"/>
      <c r="D140" s="21"/>
      <c r="E140" s="21"/>
      <c r="F140" s="21"/>
      <c r="G140" s="21"/>
      <c r="H140" s="21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ht="14.25" customHeight="1" x14ac:dyDescent="0.25">
      <c r="A141" s="22" t="s">
        <v>144</v>
      </c>
      <c r="B141" s="21"/>
      <c r="C141" s="21"/>
      <c r="D141" s="21"/>
      <c r="E141" s="21"/>
      <c r="F141" s="21"/>
      <c r="G141" s="21"/>
      <c r="H141" s="21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ht="14.25" customHeight="1" x14ac:dyDescent="0.25">
      <c r="A142" s="22" t="s">
        <v>145</v>
      </c>
      <c r="B142" s="21"/>
      <c r="C142" s="21"/>
      <c r="D142" s="21"/>
      <c r="E142" s="21"/>
      <c r="F142" s="21"/>
      <c r="G142" s="21"/>
      <c r="H142" s="21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ht="14.25" customHeight="1" x14ac:dyDescent="0.25">
      <c r="A143" s="22" t="s">
        <v>146</v>
      </c>
      <c r="B143" s="21"/>
      <c r="C143" s="21"/>
      <c r="D143" s="21"/>
      <c r="E143" s="21"/>
      <c r="F143" s="21"/>
      <c r="G143" s="21"/>
      <c r="H143" s="21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ht="14.25" customHeight="1" x14ac:dyDescent="0.25">
      <c r="A144" s="22" t="s">
        <v>147</v>
      </c>
      <c r="B144" s="21"/>
      <c r="C144" s="21"/>
      <c r="D144" s="21"/>
      <c r="E144" s="21"/>
      <c r="F144" s="21"/>
      <c r="G144" s="21"/>
      <c r="H144" s="21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ht="14.25" customHeight="1" x14ac:dyDescent="0.25">
      <c r="A145" s="22" t="s">
        <v>148</v>
      </c>
      <c r="B145" s="21"/>
      <c r="C145" s="21"/>
      <c r="D145" s="21"/>
      <c r="E145" s="21"/>
      <c r="F145" s="21"/>
      <c r="G145" s="21"/>
      <c r="H145" s="21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ht="14.25" customHeight="1" x14ac:dyDescent="0.25">
      <c r="A146" s="22" t="s">
        <v>149</v>
      </c>
      <c r="B146" s="21"/>
      <c r="C146" s="21"/>
      <c r="D146" s="21"/>
      <c r="E146" s="21"/>
      <c r="F146" s="21"/>
      <c r="G146" s="21"/>
      <c r="H146" s="21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ht="14.25" customHeight="1" x14ac:dyDescent="0.25">
      <c r="A147" s="22" t="s">
        <v>150</v>
      </c>
      <c r="B147" s="21"/>
      <c r="C147" s="21"/>
      <c r="D147" s="21"/>
      <c r="E147" s="21"/>
      <c r="F147" s="21"/>
      <c r="G147" s="21"/>
      <c r="H147" s="21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ht="14.25" customHeight="1" x14ac:dyDescent="0.25">
      <c r="A148" s="22" t="s">
        <v>151</v>
      </c>
      <c r="B148" s="21"/>
      <c r="C148" s="21"/>
      <c r="D148" s="21"/>
      <c r="E148" s="21"/>
      <c r="F148" s="21"/>
      <c r="G148" s="21"/>
      <c r="H148" s="21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ht="14.25" customHeight="1" x14ac:dyDescent="0.25">
      <c r="A149" s="22" t="s">
        <v>152</v>
      </c>
      <c r="B149" s="21"/>
      <c r="C149" s="21"/>
      <c r="D149" s="21"/>
      <c r="E149" s="21"/>
      <c r="F149" s="21"/>
      <c r="G149" s="21"/>
      <c r="H149" s="21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ht="14.25" customHeight="1" x14ac:dyDescent="0.25">
      <c r="A150" s="22" t="s">
        <v>153</v>
      </c>
      <c r="B150" s="21"/>
      <c r="C150" s="21"/>
      <c r="D150" s="21"/>
      <c r="E150" s="21"/>
      <c r="F150" s="21"/>
      <c r="G150" s="21"/>
      <c r="H150" s="21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ht="14.25" customHeight="1" x14ac:dyDescent="0.25">
      <c r="A151" s="22" t="s">
        <v>154</v>
      </c>
      <c r="B151" s="21"/>
      <c r="C151" s="21"/>
      <c r="D151" s="21"/>
      <c r="E151" s="21"/>
      <c r="F151" s="21"/>
      <c r="G151" s="21"/>
      <c r="H151" s="21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ht="14.25" customHeight="1" x14ac:dyDescent="0.25">
      <c r="A152" s="22" t="s">
        <v>155</v>
      </c>
      <c r="B152" s="21"/>
      <c r="C152" s="21"/>
      <c r="D152" s="21"/>
      <c r="E152" s="21"/>
      <c r="F152" s="21"/>
      <c r="G152" s="21"/>
      <c r="H152" s="21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ht="14.25" customHeight="1" x14ac:dyDescent="0.25">
      <c r="A153" s="22" t="s">
        <v>156</v>
      </c>
      <c r="B153" s="21"/>
      <c r="C153" s="21"/>
      <c r="D153" s="21"/>
      <c r="E153" s="21"/>
      <c r="F153" s="21"/>
      <c r="G153" s="21"/>
      <c r="H153" s="21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ht="14.25" customHeight="1" x14ac:dyDescent="0.25">
      <c r="A154" s="22" t="s">
        <v>157</v>
      </c>
      <c r="B154" s="21"/>
      <c r="C154" s="21"/>
      <c r="D154" s="21"/>
      <c r="E154" s="21"/>
      <c r="F154" s="21"/>
      <c r="G154" s="21"/>
      <c r="H154" s="21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ht="14.25" customHeight="1" x14ac:dyDescent="0.25">
      <c r="A155" s="22" t="s">
        <v>158</v>
      </c>
      <c r="B155" s="21"/>
      <c r="C155" s="21"/>
      <c r="D155" s="21"/>
      <c r="E155" s="21"/>
      <c r="F155" s="21"/>
      <c r="G155" s="21"/>
      <c r="H155" s="21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ht="14.25" customHeight="1" x14ac:dyDescent="0.25">
      <c r="A156" s="22" t="s">
        <v>159</v>
      </c>
      <c r="B156" s="21"/>
      <c r="C156" s="21"/>
      <c r="D156" s="21"/>
      <c r="E156" s="21"/>
      <c r="F156" s="21"/>
      <c r="G156" s="21"/>
      <c r="H156" s="21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ht="14.25" customHeight="1" x14ac:dyDescent="0.25">
      <c r="A157" s="22" t="s">
        <v>160</v>
      </c>
      <c r="B157" s="21"/>
      <c r="C157" s="21"/>
      <c r="D157" s="21"/>
      <c r="E157" s="21"/>
      <c r="F157" s="21"/>
      <c r="G157" s="21"/>
      <c r="H157" s="21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ht="14.25" customHeight="1" x14ac:dyDescent="0.25">
      <c r="A158" s="22" t="s">
        <v>161</v>
      </c>
      <c r="B158" s="21"/>
      <c r="C158" s="21"/>
      <c r="D158" s="21"/>
      <c r="E158" s="21"/>
      <c r="F158" s="21"/>
      <c r="G158" s="21"/>
      <c r="H158" s="21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ht="14.25" customHeight="1" x14ac:dyDescent="0.25">
      <c r="A159" s="22" t="s">
        <v>162</v>
      </c>
      <c r="B159" s="21"/>
      <c r="C159" s="21"/>
      <c r="D159" s="21"/>
      <c r="E159" s="21"/>
      <c r="F159" s="21"/>
      <c r="G159" s="21"/>
      <c r="H159" s="21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ht="14.25" customHeight="1" x14ac:dyDescent="0.25">
      <c r="A160" s="13"/>
      <c r="B160" s="21"/>
      <c r="C160" s="21"/>
      <c r="D160" s="21"/>
      <c r="E160" s="21"/>
      <c r="F160" s="21"/>
      <c r="G160" s="21"/>
      <c r="H160" s="21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ht="14.25" customHeight="1" x14ac:dyDescent="0.25">
      <c r="A161" s="13"/>
      <c r="B161" s="21"/>
      <c r="C161" s="21"/>
      <c r="D161" s="21"/>
      <c r="E161" s="21"/>
      <c r="F161" s="21"/>
      <c r="G161" s="21"/>
      <c r="H161" s="21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ht="14.25" customHeight="1" x14ac:dyDescent="0.25">
      <c r="A162" s="13"/>
      <c r="B162" s="21"/>
      <c r="C162" s="21"/>
      <c r="D162" s="21"/>
      <c r="E162" s="21"/>
      <c r="F162" s="21"/>
      <c r="G162" s="21"/>
      <c r="H162" s="21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ht="14.25" customHeight="1" x14ac:dyDescent="0.25">
      <c r="A163" s="13"/>
      <c r="B163" s="21"/>
      <c r="C163" s="21"/>
      <c r="D163" s="21"/>
      <c r="E163" s="21"/>
      <c r="F163" s="21"/>
      <c r="G163" s="21"/>
      <c r="H163" s="21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ht="14.25" customHeight="1" x14ac:dyDescent="0.25">
      <c r="A164" s="13"/>
      <c r="B164" s="21"/>
      <c r="C164" s="21"/>
      <c r="D164" s="21"/>
      <c r="E164" s="21"/>
      <c r="F164" s="21"/>
      <c r="G164" s="21"/>
      <c r="H164" s="21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ht="14.25" customHeight="1" x14ac:dyDescent="0.25">
      <c r="A165" s="13"/>
      <c r="B165" s="21"/>
      <c r="C165" s="21"/>
      <c r="D165" s="21"/>
      <c r="E165" s="21"/>
      <c r="F165" s="21"/>
      <c r="G165" s="21"/>
      <c r="H165" s="21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ht="14.25" customHeight="1" x14ac:dyDescent="0.25">
      <c r="A166" s="13"/>
      <c r="B166" s="21"/>
      <c r="C166" s="21"/>
      <c r="D166" s="21"/>
      <c r="E166" s="21"/>
      <c r="F166" s="21"/>
      <c r="G166" s="21"/>
      <c r="H166" s="21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ht="14.25" customHeight="1" x14ac:dyDescent="0.25">
      <c r="A167" s="13"/>
      <c r="B167" s="21"/>
      <c r="C167" s="21"/>
      <c r="D167" s="21"/>
      <c r="E167" s="21"/>
      <c r="F167" s="21"/>
      <c r="G167" s="21"/>
      <c r="H167" s="21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ht="14.25" customHeight="1" x14ac:dyDescent="0.25">
      <c r="A168" s="13"/>
      <c r="B168" s="21"/>
      <c r="C168" s="21"/>
      <c r="D168" s="21"/>
      <c r="E168" s="21"/>
      <c r="F168" s="21"/>
      <c r="G168" s="21"/>
      <c r="H168" s="21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ht="14.25" customHeight="1" x14ac:dyDescent="0.25">
      <c r="A169" s="13"/>
      <c r="B169" s="21"/>
      <c r="C169" s="21"/>
      <c r="D169" s="21"/>
      <c r="E169" s="21"/>
      <c r="F169" s="21"/>
      <c r="G169" s="21"/>
      <c r="H169" s="21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ht="14.25" customHeight="1" x14ac:dyDescent="0.25">
      <c r="A170" s="13"/>
      <c r="B170" s="21"/>
      <c r="C170" s="21"/>
      <c r="D170" s="21"/>
      <c r="E170" s="21"/>
      <c r="F170" s="21"/>
      <c r="G170" s="21"/>
      <c r="H170" s="21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ht="14.25" customHeight="1" x14ac:dyDescent="0.25">
      <c r="A171" s="13"/>
      <c r="B171" s="21"/>
      <c r="C171" s="21"/>
      <c r="D171" s="21"/>
      <c r="E171" s="21"/>
      <c r="F171" s="21"/>
      <c r="G171" s="21"/>
      <c r="H171" s="21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ht="14.25" customHeight="1" x14ac:dyDescent="0.25">
      <c r="A172" s="13"/>
      <c r="B172" s="21"/>
      <c r="C172" s="21"/>
      <c r="D172" s="21"/>
      <c r="E172" s="21"/>
      <c r="F172" s="21"/>
      <c r="G172" s="21"/>
      <c r="H172" s="21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ht="14.25" customHeight="1" x14ac:dyDescent="0.25">
      <c r="A173" s="13"/>
      <c r="B173" s="21"/>
      <c r="C173" s="21"/>
      <c r="D173" s="21"/>
      <c r="E173" s="21"/>
      <c r="F173" s="21"/>
      <c r="G173" s="21"/>
      <c r="H173" s="21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ht="14.25" customHeight="1" x14ac:dyDescent="0.25">
      <c r="A174" s="13"/>
      <c r="B174" s="21"/>
      <c r="C174" s="21"/>
      <c r="D174" s="21"/>
      <c r="E174" s="21"/>
      <c r="F174" s="21"/>
      <c r="G174" s="21"/>
      <c r="H174" s="21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ht="14.25" customHeight="1" x14ac:dyDescent="0.25">
      <c r="A175" s="13"/>
      <c r="B175" s="21"/>
      <c r="C175" s="21"/>
      <c r="D175" s="21"/>
      <c r="E175" s="21"/>
      <c r="F175" s="21"/>
      <c r="G175" s="21"/>
      <c r="H175" s="21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ht="14.25" customHeight="1" x14ac:dyDescent="0.25">
      <c r="A176" s="13"/>
      <c r="B176" s="21"/>
      <c r="C176" s="21"/>
      <c r="D176" s="21"/>
      <c r="E176" s="21"/>
      <c r="F176" s="21"/>
      <c r="G176" s="21"/>
      <c r="H176" s="21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ht="14.25" customHeight="1" x14ac:dyDescent="0.25">
      <c r="A177" s="13"/>
      <c r="B177" s="21"/>
      <c r="C177" s="21"/>
      <c r="D177" s="21"/>
      <c r="E177" s="21"/>
      <c r="F177" s="21"/>
      <c r="G177" s="21"/>
      <c r="H177" s="21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ht="14.25" customHeight="1" x14ac:dyDescent="0.25">
      <c r="A178" s="13"/>
      <c r="B178" s="21"/>
      <c r="C178" s="21"/>
      <c r="D178" s="21"/>
      <c r="E178" s="21"/>
      <c r="F178" s="21"/>
      <c r="G178" s="21"/>
      <c r="H178" s="21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ht="14.25" customHeight="1" x14ac:dyDescent="0.25">
      <c r="A179" s="13"/>
      <c r="B179" s="21"/>
      <c r="C179" s="21"/>
      <c r="D179" s="21"/>
      <c r="E179" s="21"/>
      <c r="F179" s="21"/>
      <c r="G179" s="21"/>
      <c r="H179" s="21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ht="14.25" customHeight="1" x14ac:dyDescent="0.25">
      <c r="A180" s="13"/>
      <c r="B180" s="21"/>
      <c r="C180" s="21"/>
      <c r="D180" s="21"/>
      <c r="E180" s="21"/>
      <c r="F180" s="21"/>
      <c r="G180" s="21"/>
      <c r="H180" s="21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ht="14.25" customHeight="1" x14ac:dyDescent="0.25">
      <c r="A181" s="13"/>
      <c r="B181" s="21"/>
      <c r="C181" s="21"/>
      <c r="D181" s="21"/>
      <c r="E181" s="21"/>
      <c r="F181" s="21"/>
      <c r="G181" s="21"/>
      <c r="H181" s="21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ht="14.25" customHeight="1" x14ac:dyDescent="0.25">
      <c r="A182" s="13"/>
      <c r="B182" s="21"/>
      <c r="C182" s="21"/>
      <c r="D182" s="21"/>
      <c r="E182" s="21"/>
      <c r="F182" s="21"/>
      <c r="G182" s="21"/>
      <c r="H182" s="21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ht="14.25" customHeight="1" x14ac:dyDescent="0.25">
      <c r="A183" s="13"/>
      <c r="B183" s="21"/>
      <c r="C183" s="21"/>
      <c r="D183" s="21"/>
      <c r="E183" s="21"/>
      <c r="F183" s="21"/>
      <c r="G183" s="21"/>
      <c r="H183" s="21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ht="14.25" customHeight="1" x14ac:dyDescent="0.25">
      <c r="A184" s="13"/>
      <c r="B184" s="21"/>
      <c r="C184" s="21"/>
      <c r="D184" s="21"/>
      <c r="E184" s="21"/>
      <c r="F184" s="21"/>
      <c r="G184" s="21"/>
      <c r="H184" s="21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ht="14.25" customHeight="1" x14ac:dyDescent="0.25">
      <c r="A185" s="13"/>
      <c r="B185" s="21"/>
      <c r="C185" s="21"/>
      <c r="D185" s="21"/>
      <c r="E185" s="21"/>
      <c r="F185" s="21"/>
      <c r="G185" s="21"/>
      <c r="H185" s="21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ht="14.25" customHeight="1" x14ac:dyDescent="0.25">
      <c r="A186" s="13"/>
      <c r="B186" s="21"/>
      <c r="C186" s="21"/>
      <c r="D186" s="21"/>
      <c r="E186" s="21"/>
      <c r="F186" s="21"/>
      <c r="G186" s="21"/>
      <c r="H186" s="21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ht="14.25" customHeight="1" x14ac:dyDescent="0.25">
      <c r="A187" s="13"/>
      <c r="B187" s="21"/>
      <c r="C187" s="21"/>
      <c r="D187" s="21"/>
      <c r="E187" s="21"/>
      <c r="F187" s="21"/>
      <c r="G187" s="21"/>
      <c r="H187" s="21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ht="14.25" customHeight="1" x14ac:dyDescent="0.25">
      <c r="A188" s="13"/>
      <c r="B188" s="21"/>
      <c r="C188" s="21"/>
      <c r="D188" s="21"/>
      <c r="E188" s="21"/>
      <c r="F188" s="21"/>
      <c r="G188" s="21"/>
      <c r="H188" s="21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ht="14.25" customHeight="1" x14ac:dyDescent="0.25">
      <c r="A189" s="13"/>
      <c r="B189" s="21"/>
      <c r="C189" s="21"/>
      <c r="D189" s="21"/>
      <c r="E189" s="21"/>
      <c r="F189" s="21"/>
      <c r="G189" s="21"/>
      <c r="H189" s="21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ht="14.25" customHeight="1" x14ac:dyDescent="0.25">
      <c r="A190" s="13"/>
      <c r="B190" s="21"/>
      <c r="C190" s="21"/>
      <c r="D190" s="21"/>
      <c r="E190" s="21"/>
      <c r="F190" s="21"/>
      <c r="G190" s="21"/>
      <c r="H190" s="21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ht="14.25" customHeight="1" x14ac:dyDescent="0.25">
      <c r="A191" s="13"/>
      <c r="B191" s="21"/>
      <c r="C191" s="21"/>
      <c r="D191" s="21"/>
      <c r="E191" s="21"/>
      <c r="F191" s="21"/>
      <c r="G191" s="21"/>
      <c r="H191" s="21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ht="14.25" customHeight="1" x14ac:dyDescent="0.25">
      <c r="A192" s="13"/>
      <c r="B192" s="21"/>
      <c r="C192" s="21"/>
      <c r="D192" s="21"/>
      <c r="E192" s="21"/>
      <c r="F192" s="21"/>
      <c r="G192" s="21"/>
      <c r="H192" s="21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ht="14.25" customHeight="1" x14ac:dyDescent="0.25">
      <c r="A193" s="13"/>
      <c r="B193" s="21"/>
      <c r="C193" s="21"/>
      <c r="D193" s="21"/>
      <c r="E193" s="21"/>
      <c r="F193" s="21"/>
      <c r="G193" s="21"/>
      <c r="H193" s="21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ht="14.25" customHeight="1" x14ac:dyDescent="0.25">
      <c r="A194" s="13"/>
      <c r="B194" s="21"/>
      <c r="C194" s="21"/>
      <c r="D194" s="21"/>
      <c r="E194" s="21"/>
      <c r="F194" s="21"/>
      <c r="G194" s="21"/>
      <c r="H194" s="21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ht="14.25" customHeight="1" x14ac:dyDescent="0.25">
      <c r="A195" s="13"/>
      <c r="B195" s="21"/>
      <c r="C195" s="21"/>
      <c r="D195" s="21"/>
      <c r="E195" s="21"/>
      <c r="F195" s="21"/>
      <c r="G195" s="21"/>
      <c r="H195" s="21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ht="14.25" customHeight="1" x14ac:dyDescent="0.25">
      <c r="A196" s="13"/>
      <c r="B196" s="21"/>
      <c r="C196" s="21"/>
      <c r="D196" s="21"/>
      <c r="E196" s="21"/>
      <c r="F196" s="21"/>
      <c r="G196" s="21"/>
      <c r="H196" s="21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ht="14.25" customHeight="1" x14ac:dyDescent="0.25">
      <c r="A197" s="13"/>
      <c r="B197" s="21"/>
      <c r="C197" s="21"/>
      <c r="D197" s="21"/>
      <c r="E197" s="21"/>
      <c r="F197" s="21"/>
      <c r="G197" s="21"/>
      <c r="H197" s="21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ht="14.25" customHeight="1" x14ac:dyDescent="0.25">
      <c r="A198" s="13"/>
      <c r="B198" s="21"/>
      <c r="C198" s="21"/>
      <c r="D198" s="21"/>
      <c r="E198" s="21"/>
      <c r="F198" s="21"/>
      <c r="G198" s="21"/>
      <c r="H198" s="21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ht="14.25" customHeight="1" x14ac:dyDescent="0.25">
      <c r="A199" s="13"/>
      <c r="B199" s="21"/>
      <c r="C199" s="21"/>
      <c r="D199" s="21"/>
      <c r="E199" s="21"/>
      <c r="F199" s="21"/>
      <c r="G199" s="21"/>
      <c r="H199" s="21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ht="14.25" customHeight="1" x14ac:dyDescent="0.25">
      <c r="A200" s="13"/>
      <c r="B200" s="21"/>
      <c r="C200" s="21"/>
      <c r="D200" s="21"/>
      <c r="E200" s="21"/>
      <c r="F200" s="21"/>
      <c r="G200" s="21"/>
      <c r="H200" s="21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ht="14.25" customHeight="1" x14ac:dyDescent="0.25">
      <c r="A201" s="13"/>
      <c r="B201" s="21"/>
      <c r="C201" s="21"/>
      <c r="D201" s="21"/>
      <c r="E201" s="21"/>
      <c r="F201" s="21"/>
      <c r="G201" s="21"/>
      <c r="H201" s="21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ht="14.25" customHeight="1" x14ac:dyDescent="0.25">
      <c r="A202" s="13"/>
      <c r="B202" s="21"/>
      <c r="C202" s="21"/>
      <c r="D202" s="21"/>
      <c r="E202" s="21"/>
      <c r="F202" s="21"/>
      <c r="G202" s="21"/>
      <c r="H202" s="21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ht="14.25" customHeight="1" x14ac:dyDescent="0.25">
      <c r="A203" s="13"/>
      <c r="B203" s="21"/>
      <c r="C203" s="21"/>
      <c r="D203" s="21"/>
      <c r="E203" s="21"/>
      <c r="F203" s="21"/>
      <c r="G203" s="21"/>
      <c r="H203" s="21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ht="14.25" customHeight="1" x14ac:dyDescent="0.25">
      <c r="A204" s="13"/>
      <c r="B204" s="21"/>
      <c r="C204" s="21"/>
      <c r="D204" s="21"/>
      <c r="E204" s="21"/>
      <c r="F204" s="21"/>
      <c r="G204" s="21"/>
      <c r="H204" s="21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ht="14.25" customHeight="1" x14ac:dyDescent="0.25">
      <c r="A205" s="13"/>
      <c r="B205" s="21"/>
      <c r="C205" s="21"/>
      <c r="D205" s="21"/>
      <c r="E205" s="21"/>
      <c r="F205" s="21"/>
      <c r="G205" s="21"/>
      <c r="H205" s="21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ht="14.25" customHeight="1" x14ac:dyDescent="0.25">
      <c r="A206" s="13"/>
      <c r="B206" s="21"/>
      <c r="C206" s="21"/>
      <c r="D206" s="21"/>
      <c r="E206" s="21"/>
      <c r="F206" s="21"/>
      <c r="G206" s="21"/>
      <c r="H206" s="21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ht="14.25" customHeight="1" x14ac:dyDescent="0.25">
      <c r="A207" s="13"/>
      <c r="B207" s="21"/>
      <c r="C207" s="21"/>
      <c r="D207" s="21"/>
      <c r="E207" s="21"/>
      <c r="F207" s="21"/>
      <c r="G207" s="21"/>
      <c r="H207" s="21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ht="14.25" customHeight="1" x14ac:dyDescent="0.25">
      <c r="A208" s="13"/>
      <c r="B208" s="21"/>
      <c r="C208" s="21"/>
      <c r="D208" s="21"/>
      <c r="E208" s="21"/>
      <c r="F208" s="21"/>
      <c r="G208" s="21"/>
      <c r="H208" s="21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ht="14.25" customHeight="1" x14ac:dyDescent="0.25">
      <c r="A209" s="13"/>
      <c r="B209" s="21"/>
      <c r="C209" s="21"/>
      <c r="D209" s="21"/>
      <c r="E209" s="21"/>
      <c r="F209" s="21"/>
      <c r="G209" s="21"/>
      <c r="H209" s="21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ht="14.25" customHeight="1" x14ac:dyDescent="0.25">
      <c r="A210" s="13"/>
      <c r="B210" s="21"/>
      <c r="C210" s="21"/>
      <c r="D210" s="21"/>
      <c r="E210" s="21"/>
      <c r="F210" s="21"/>
      <c r="G210" s="21"/>
      <c r="H210" s="21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ht="14.25" customHeight="1" x14ac:dyDescent="0.25">
      <c r="A211" s="13"/>
      <c r="B211" s="21"/>
      <c r="C211" s="21"/>
      <c r="D211" s="21"/>
      <c r="E211" s="21"/>
      <c r="F211" s="21"/>
      <c r="G211" s="21"/>
      <c r="H211" s="21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ht="14.25" customHeight="1" x14ac:dyDescent="0.25">
      <c r="A212" s="13"/>
      <c r="B212" s="21"/>
      <c r="C212" s="21"/>
      <c r="D212" s="21"/>
      <c r="E212" s="21"/>
      <c r="F212" s="21"/>
      <c r="G212" s="21"/>
      <c r="H212" s="21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ht="14.25" customHeight="1" x14ac:dyDescent="0.25">
      <c r="A213" s="13"/>
      <c r="B213" s="21"/>
      <c r="C213" s="21"/>
      <c r="D213" s="21"/>
      <c r="E213" s="21"/>
      <c r="F213" s="21"/>
      <c r="G213" s="21"/>
      <c r="H213" s="21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ht="14.25" customHeight="1" x14ac:dyDescent="0.25">
      <c r="A214" s="13"/>
      <c r="B214" s="21"/>
      <c r="C214" s="21"/>
      <c r="D214" s="21"/>
      <c r="E214" s="21"/>
      <c r="F214" s="21"/>
      <c r="G214" s="21"/>
      <c r="H214" s="21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ht="14.25" customHeight="1" x14ac:dyDescent="0.25">
      <c r="A215" s="13"/>
      <c r="B215" s="21"/>
      <c r="C215" s="21"/>
      <c r="D215" s="21"/>
      <c r="E215" s="21"/>
      <c r="F215" s="21"/>
      <c r="G215" s="21"/>
      <c r="H215" s="21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ht="14.25" customHeight="1" x14ac:dyDescent="0.25">
      <c r="A216" s="13"/>
      <c r="B216" s="21"/>
      <c r="C216" s="21"/>
      <c r="D216" s="21"/>
      <c r="E216" s="21"/>
      <c r="F216" s="21"/>
      <c r="G216" s="21"/>
      <c r="H216" s="21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ht="14.25" customHeight="1" x14ac:dyDescent="0.25">
      <c r="A217" s="13"/>
      <c r="B217" s="21"/>
      <c r="C217" s="21"/>
      <c r="D217" s="21"/>
      <c r="E217" s="21"/>
      <c r="F217" s="21"/>
      <c r="G217" s="21"/>
      <c r="H217" s="21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ht="14.25" customHeight="1" x14ac:dyDescent="0.25">
      <c r="A218" s="13"/>
      <c r="B218" s="21"/>
      <c r="C218" s="21"/>
      <c r="D218" s="21"/>
      <c r="E218" s="21"/>
      <c r="F218" s="21"/>
      <c r="G218" s="21"/>
      <c r="H218" s="21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ht="14.25" customHeight="1" x14ac:dyDescent="0.25">
      <c r="A219" s="13"/>
      <c r="B219" s="21"/>
      <c r="C219" s="21"/>
      <c r="D219" s="21"/>
      <c r="E219" s="21"/>
      <c r="F219" s="21"/>
      <c r="G219" s="21"/>
      <c r="H219" s="21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ht="14.25" customHeight="1" x14ac:dyDescent="0.25">
      <c r="A220" s="13"/>
      <c r="B220" s="21"/>
      <c r="C220" s="21"/>
      <c r="D220" s="21"/>
      <c r="E220" s="21"/>
      <c r="F220" s="21"/>
      <c r="G220" s="21"/>
      <c r="H220" s="21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ht="14.25" customHeight="1" x14ac:dyDescent="0.25">
      <c r="A221" s="13"/>
      <c r="B221" s="21"/>
      <c r="C221" s="21"/>
      <c r="D221" s="21"/>
      <c r="E221" s="21"/>
      <c r="F221" s="21"/>
      <c r="G221" s="21"/>
      <c r="H221" s="21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ht="14.25" customHeight="1" x14ac:dyDescent="0.25">
      <c r="A222" s="13"/>
      <c r="B222" s="21"/>
      <c r="C222" s="21"/>
      <c r="D222" s="21"/>
      <c r="E222" s="21"/>
      <c r="F222" s="21"/>
      <c r="G222" s="21"/>
      <c r="H222" s="21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ht="14.25" customHeight="1" x14ac:dyDescent="0.25">
      <c r="A223" s="13"/>
      <c r="B223" s="21"/>
      <c r="C223" s="21"/>
      <c r="D223" s="21"/>
      <c r="E223" s="21"/>
      <c r="F223" s="21"/>
      <c r="G223" s="21"/>
      <c r="H223" s="21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ht="14.25" customHeight="1" x14ac:dyDescent="0.25">
      <c r="A224" s="13"/>
      <c r="B224" s="21"/>
      <c r="C224" s="21"/>
      <c r="D224" s="21"/>
      <c r="E224" s="21"/>
      <c r="F224" s="21"/>
      <c r="G224" s="21"/>
      <c r="H224" s="21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ht="14.25" customHeight="1" x14ac:dyDescent="0.25">
      <c r="A225" s="13"/>
      <c r="B225" s="21"/>
      <c r="C225" s="21"/>
      <c r="D225" s="21"/>
      <c r="E225" s="21"/>
      <c r="F225" s="21"/>
      <c r="G225" s="21"/>
      <c r="H225" s="21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ht="14.25" customHeight="1" x14ac:dyDescent="0.25">
      <c r="A226" s="13"/>
      <c r="B226" s="21"/>
      <c r="C226" s="21"/>
      <c r="D226" s="21"/>
      <c r="E226" s="21"/>
      <c r="F226" s="21"/>
      <c r="G226" s="21"/>
      <c r="H226" s="21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ht="14.25" customHeight="1" x14ac:dyDescent="0.25">
      <c r="A227" s="13"/>
      <c r="B227" s="21"/>
      <c r="C227" s="21"/>
      <c r="D227" s="21"/>
      <c r="E227" s="21"/>
      <c r="F227" s="21"/>
      <c r="G227" s="21"/>
      <c r="H227" s="21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4.25" customHeight="1" x14ac:dyDescent="0.25">
      <c r="A228" s="13"/>
      <c r="B228" s="21"/>
      <c r="C228" s="21"/>
      <c r="D228" s="21"/>
      <c r="E228" s="21"/>
      <c r="F228" s="21"/>
      <c r="G228" s="21"/>
      <c r="H228" s="21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4.25" customHeight="1" x14ac:dyDescent="0.25">
      <c r="A229" s="13"/>
      <c r="B229" s="21"/>
      <c r="C229" s="21"/>
      <c r="D229" s="21"/>
      <c r="E229" s="21"/>
      <c r="F229" s="21"/>
      <c r="G229" s="21"/>
      <c r="H229" s="21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4.25" customHeight="1" x14ac:dyDescent="0.25">
      <c r="A230" s="13"/>
      <c r="B230" s="21"/>
      <c r="C230" s="21"/>
      <c r="D230" s="21"/>
      <c r="E230" s="21"/>
      <c r="F230" s="21"/>
      <c r="G230" s="21"/>
      <c r="H230" s="21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4.25" customHeight="1" x14ac:dyDescent="0.25">
      <c r="A231" s="13"/>
      <c r="B231" s="21"/>
      <c r="C231" s="21"/>
      <c r="D231" s="21"/>
      <c r="E231" s="21"/>
      <c r="F231" s="21"/>
      <c r="G231" s="21"/>
      <c r="H231" s="21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4.25" customHeight="1" x14ac:dyDescent="0.25">
      <c r="A232" s="13"/>
      <c r="B232" s="21"/>
      <c r="C232" s="21"/>
      <c r="D232" s="21"/>
      <c r="E232" s="21"/>
      <c r="F232" s="21"/>
      <c r="G232" s="21"/>
      <c r="H232" s="21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4.25" customHeight="1" x14ac:dyDescent="0.25">
      <c r="A233" s="13"/>
      <c r="B233" s="21"/>
      <c r="C233" s="21"/>
      <c r="D233" s="21"/>
      <c r="E233" s="21"/>
      <c r="F233" s="21"/>
      <c r="G233" s="21"/>
      <c r="H233" s="21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4.25" customHeight="1" x14ac:dyDescent="0.25">
      <c r="A234" s="13"/>
      <c r="B234" s="21"/>
      <c r="C234" s="21"/>
      <c r="D234" s="21"/>
      <c r="E234" s="21"/>
      <c r="F234" s="21"/>
      <c r="G234" s="21"/>
      <c r="H234" s="21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4.25" customHeight="1" x14ac:dyDescent="0.25">
      <c r="A235" s="13"/>
      <c r="B235" s="21"/>
      <c r="C235" s="21"/>
      <c r="D235" s="21"/>
      <c r="E235" s="21"/>
      <c r="F235" s="21"/>
      <c r="G235" s="21"/>
      <c r="H235" s="21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4.25" customHeight="1" x14ac:dyDescent="0.25">
      <c r="A236" s="13"/>
      <c r="B236" s="21"/>
      <c r="C236" s="21"/>
      <c r="D236" s="21"/>
      <c r="E236" s="21"/>
      <c r="F236" s="21"/>
      <c r="G236" s="21"/>
      <c r="H236" s="21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4.25" customHeight="1" x14ac:dyDescent="0.25">
      <c r="A237" s="13"/>
      <c r="B237" s="21"/>
      <c r="C237" s="21"/>
      <c r="D237" s="21"/>
      <c r="E237" s="21"/>
      <c r="F237" s="21"/>
      <c r="G237" s="21"/>
      <c r="H237" s="21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4.25" customHeight="1" x14ac:dyDescent="0.25">
      <c r="A238" s="13"/>
      <c r="B238" s="21"/>
      <c r="C238" s="21"/>
      <c r="D238" s="21"/>
      <c r="E238" s="21"/>
      <c r="F238" s="21"/>
      <c r="G238" s="21"/>
      <c r="H238" s="21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4.25" customHeight="1" x14ac:dyDescent="0.25">
      <c r="A239" s="13"/>
      <c r="B239" s="21"/>
      <c r="C239" s="21"/>
      <c r="D239" s="21"/>
      <c r="E239" s="21"/>
      <c r="F239" s="21"/>
      <c r="G239" s="21"/>
      <c r="H239" s="21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4.25" customHeight="1" x14ac:dyDescent="0.25">
      <c r="A240" s="13"/>
      <c r="B240" s="21"/>
      <c r="C240" s="21"/>
      <c r="D240" s="21"/>
      <c r="E240" s="21"/>
      <c r="F240" s="21"/>
      <c r="G240" s="21"/>
      <c r="H240" s="21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4.25" customHeight="1" x14ac:dyDescent="0.25">
      <c r="A241" s="13"/>
      <c r="B241" s="21"/>
      <c r="C241" s="21"/>
      <c r="D241" s="21"/>
      <c r="E241" s="21"/>
      <c r="F241" s="21"/>
      <c r="G241" s="21"/>
      <c r="H241" s="21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4.25" customHeight="1" x14ac:dyDescent="0.25">
      <c r="A242" s="13"/>
      <c r="B242" s="21"/>
      <c r="C242" s="21"/>
      <c r="D242" s="21"/>
      <c r="E242" s="21"/>
      <c r="F242" s="21"/>
      <c r="G242" s="21"/>
      <c r="H242" s="21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4.25" customHeight="1" x14ac:dyDescent="0.25">
      <c r="A243" s="13"/>
      <c r="B243" s="21"/>
      <c r="C243" s="21"/>
      <c r="D243" s="21"/>
      <c r="E243" s="21"/>
      <c r="F243" s="21"/>
      <c r="G243" s="21"/>
      <c r="H243" s="21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4.25" customHeight="1" x14ac:dyDescent="0.25">
      <c r="A244" s="13"/>
      <c r="B244" s="21"/>
      <c r="C244" s="21"/>
      <c r="D244" s="21"/>
      <c r="E244" s="21"/>
      <c r="F244" s="21"/>
      <c r="G244" s="21"/>
      <c r="H244" s="21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4.25" customHeight="1" x14ac:dyDescent="0.25">
      <c r="A245" s="13"/>
      <c r="B245" s="21"/>
      <c r="C245" s="21"/>
      <c r="D245" s="21"/>
      <c r="E245" s="21"/>
      <c r="F245" s="21"/>
      <c r="G245" s="21"/>
      <c r="H245" s="21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4.25" customHeight="1" x14ac:dyDescent="0.25">
      <c r="A246" s="13"/>
      <c r="B246" s="21"/>
      <c r="C246" s="21"/>
      <c r="D246" s="21"/>
      <c r="E246" s="21"/>
      <c r="F246" s="21"/>
      <c r="G246" s="21"/>
      <c r="H246" s="21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4.25" customHeight="1" x14ac:dyDescent="0.25">
      <c r="A247" s="13"/>
      <c r="B247" s="21"/>
      <c r="C247" s="21"/>
      <c r="D247" s="21"/>
      <c r="E247" s="21"/>
      <c r="F247" s="21"/>
      <c r="G247" s="21"/>
      <c r="H247" s="21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4.25" customHeight="1" x14ac:dyDescent="0.25">
      <c r="A248" s="13"/>
      <c r="B248" s="21"/>
      <c r="C248" s="21"/>
      <c r="D248" s="21"/>
      <c r="E248" s="21"/>
      <c r="F248" s="21"/>
      <c r="G248" s="21"/>
      <c r="H248" s="21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4.25" customHeight="1" x14ac:dyDescent="0.25">
      <c r="A249" s="13"/>
      <c r="B249" s="21"/>
      <c r="C249" s="21"/>
      <c r="D249" s="21"/>
      <c r="E249" s="21"/>
      <c r="F249" s="21"/>
      <c r="G249" s="21"/>
      <c r="H249" s="21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4.25" customHeight="1" x14ac:dyDescent="0.25">
      <c r="A250" s="13"/>
      <c r="B250" s="21"/>
      <c r="C250" s="21"/>
      <c r="D250" s="21"/>
      <c r="E250" s="21"/>
      <c r="F250" s="21"/>
      <c r="G250" s="21"/>
      <c r="H250" s="21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4.25" customHeight="1" x14ac:dyDescent="0.25">
      <c r="A251" s="13"/>
      <c r="B251" s="21"/>
      <c r="C251" s="21"/>
      <c r="D251" s="21"/>
      <c r="E251" s="21"/>
      <c r="F251" s="21"/>
      <c r="G251" s="21"/>
      <c r="H251" s="21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4.25" customHeight="1" x14ac:dyDescent="0.25">
      <c r="A252" s="13"/>
      <c r="B252" s="21"/>
      <c r="C252" s="21"/>
      <c r="D252" s="21"/>
      <c r="E252" s="21"/>
      <c r="F252" s="21"/>
      <c r="G252" s="21"/>
      <c r="H252" s="21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4.25" customHeight="1" x14ac:dyDescent="0.25">
      <c r="A253" s="13"/>
      <c r="B253" s="21"/>
      <c r="C253" s="21"/>
      <c r="D253" s="21"/>
      <c r="E253" s="21"/>
      <c r="F253" s="21"/>
      <c r="G253" s="21"/>
      <c r="H253" s="21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4.25" customHeight="1" x14ac:dyDescent="0.25">
      <c r="A254" s="13"/>
      <c r="B254" s="21"/>
      <c r="C254" s="21"/>
      <c r="D254" s="21"/>
      <c r="E254" s="21"/>
      <c r="F254" s="21"/>
      <c r="G254" s="21"/>
      <c r="H254" s="21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4.25" customHeight="1" x14ac:dyDescent="0.25">
      <c r="A255" s="13"/>
      <c r="B255" s="21"/>
      <c r="C255" s="21"/>
      <c r="D255" s="21"/>
      <c r="E255" s="21"/>
      <c r="F255" s="21"/>
      <c r="G255" s="21"/>
      <c r="H255" s="21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4.25" customHeight="1" x14ac:dyDescent="0.25">
      <c r="A256" s="13"/>
      <c r="B256" s="21"/>
      <c r="C256" s="21"/>
      <c r="D256" s="21"/>
      <c r="E256" s="21"/>
      <c r="F256" s="21"/>
      <c r="G256" s="21"/>
      <c r="H256" s="21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4.25" customHeight="1" x14ac:dyDescent="0.25">
      <c r="A257" s="13"/>
      <c r="B257" s="21"/>
      <c r="C257" s="21"/>
      <c r="D257" s="21"/>
      <c r="E257" s="21"/>
      <c r="F257" s="21"/>
      <c r="G257" s="21"/>
      <c r="H257" s="21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4.25" customHeight="1" x14ac:dyDescent="0.25">
      <c r="A258" s="13"/>
      <c r="B258" s="21"/>
      <c r="C258" s="21"/>
      <c r="D258" s="21"/>
      <c r="E258" s="21"/>
      <c r="F258" s="21"/>
      <c r="G258" s="21"/>
      <c r="H258" s="21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4.25" customHeight="1" x14ac:dyDescent="0.25">
      <c r="A259" s="13"/>
      <c r="B259" s="21"/>
      <c r="C259" s="21"/>
      <c r="D259" s="21"/>
      <c r="E259" s="21"/>
      <c r="F259" s="21"/>
      <c r="G259" s="21"/>
      <c r="H259" s="21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4.25" customHeight="1" x14ac:dyDescent="0.25">
      <c r="A260" s="13"/>
      <c r="B260" s="21"/>
      <c r="C260" s="21"/>
      <c r="D260" s="21"/>
      <c r="E260" s="21"/>
      <c r="F260" s="21"/>
      <c r="G260" s="21"/>
      <c r="H260" s="21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4.25" customHeight="1" x14ac:dyDescent="0.25">
      <c r="A261" s="13"/>
      <c r="B261" s="21"/>
      <c r="C261" s="21"/>
      <c r="D261" s="21"/>
      <c r="E261" s="21"/>
      <c r="F261" s="21"/>
      <c r="G261" s="21"/>
      <c r="H261" s="21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4.25" customHeight="1" x14ac:dyDescent="0.25">
      <c r="A262" s="13"/>
      <c r="B262" s="21"/>
      <c r="C262" s="21"/>
      <c r="D262" s="21"/>
      <c r="E262" s="21"/>
      <c r="F262" s="21"/>
      <c r="G262" s="21"/>
      <c r="H262" s="21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4.25" customHeight="1" x14ac:dyDescent="0.25">
      <c r="A263" s="13"/>
      <c r="B263" s="21"/>
      <c r="C263" s="21"/>
      <c r="D263" s="21"/>
      <c r="E263" s="21"/>
      <c r="F263" s="21"/>
      <c r="G263" s="21"/>
      <c r="H263" s="21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4.25" customHeight="1" x14ac:dyDescent="0.25">
      <c r="A264" s="13"/>
      <c r="B264" s="21"/>
      <c r="C264" s="21"/>
      <c r="D264" s="21"/>
      <c r="E264" s="21"/>
      <c r="F264" s="21"/>
      <c r="G264" s="21"/>
      <c r="H264" s="21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4.25" customHeight="1" x14ac:dyDescent="0.25">
      <c r="A265" s="13"/>
      <c r="B265" s="21"/>
      <c r="C265" s="21"/>
      <c r="D265" s="21"/>
      <c r="E265" s="21"/>
      <c r="F265" s="21"/>
      <c r="G265" s="21"/>
      <c r="H265" s="21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4.25" customHeight="1" x14ac:dyDescent="0.25">
      <c r="A266" s="13"/>
      <c r="B266" s="21"/>
      <c r="C266" s="21"/>
      <c r="D266" s="21"/>
      <c r="E266" s="21"/>
      <c r="F266" s="21"/>
      <c r="G266" s="21"/>
      <c r="H266" s="21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4.25" customHeight="1" x14ac:dyDescent="0.25">
      <c r="A267" s="13"/>
      <c r="B267" s="21"/>
      <c r="C267" s="21"/>
      <c r="D267" s="21"/>
      <c r="E267" s="21"/>
      <c r="F267" s="21"/>
      <c r="G267" s="21"/>
      <c r="H267" s="21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4.25" customHeight="1" x14ac:dyDescent="0.25">
      <c r="A268" s="13"/>
      <c r="B268" s="21"/>
      <c r="C268" s="21"/>
      <c r="D268" s="21"/>
      <c r="E268" s="21"/>
      <c r="F268" s="21"/>
      <c r="G268" s="21"/>
      <c r="H268" s="21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4.25" customHeight="1" x14ac:dyDescent="0.25">
      <c r="A269" s="13"/>
      <c r="B269" s="21"/>
      <c r="C269" s="21"/>
      <c r="D269" s="21"/>
      <c r="E269" s="21"/>
      <c r="F269" s="21"/>
      <c r="G269" s="21"/>
      <c r="H269" s="21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4.25" customHeight="1" x14ac:dyDescent="0.25">
      <c r="A270" s="13"/>
      <c r="B270" s="21"/>
      <c r="C270" s="21"/>
      <c r="D270" s="21"/>
      <c r="E270" s="21"/>
      <c r="F270" s="21"/>
      <c r="G270" s="21"/>
      <c r="H270" s="21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4.25" customHeight="1" x14ac:dyDescent="0.25">
      <c r="A271" s="13"/>
      <c r="B271" s="21"/>
      <c r="C271" s="21"/>
      <c r="D271" s="21"/>
      <c r="E271" s="21"/>
      <c r="F271" s="21"/>
      <c r="G271" s="21"/>
      <c r="H271" s="21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4.25" customHeight="1" x14ac:dyDescent="0.25">
      <c r="A272" s="13"/>
      <c r="B272" s="21"/>
      <c r="C272" s="21"/>
      <c r="D272" s="21"/>
      <c r="E272" s="21"/>
      <c r="F272" s="21"/>
      <c r="G272" s="21"/>
      <c r="H272" s="21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4.25" customHeight="1" x14ac:dyDescent="0.25">
      <c r="A273" s="13"/>
      <c r="B273" s="21"/>
      <c r="C273" s="21"/>
      <c r="D273" s="21"/>
      <c r="E273" s="21"/>
      <c r="F273" s="21"/>
      <c r="G273" s="21"/>
      <c r="H273" s="21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4.25" customHeight="1" x14ac:dyDescent="0.25">
      <c r="A274" s="13"/>
      <c r="B274" s="21"/>
      <c r="C274" s="21"/>
      <c r="D274" s="21"/>
      <c r="E274" s="21"/>
      <c r="F274" s="21"/>
      <c r="G274" s="21"/>
      <c r="H274" s="21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4.25" customHeight="1" x14ac:dyDescent="0.25">
      <c r="A275" s="13"/>
      <c r="B275" s="21"/>
      <c r="C275" s="21"/>
      <c r="D275" s="21"/>
      <c r="E275" s="21"/>
      <c r="F275" s="21"/>
      <c r="G275" s="21"/>
      <c r="H275" s="21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4.25" customHeight="1" x14ac:dyDescent="0.25">
      <c r="A276" s="13"/>
      <c r="B276" s="21"/>
      <c r="C276" s="21"/>
      <c r="D276" s="21"/>
      <c r="E276" s="21"/>
      <c r="F276" s="21"/>
      <c r="G276" s="21"/>
      <c r="H276" s="21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4.25" customHeight="1" x14ac:dyDescent="0.25">
      <c r="A277" s="13"/>
      <c r="B277" s="21"/>
      <c r="C277" s="21"/>
      <c r="D277" s="21"/>
      <c r="E277" s="21"/>
      <c r="F277" s="21"/>
      <c r="G277" s="21"/>
      <c r="H277" s="21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4.25" customHeight="1" x14ac:dyDescent="0.25">
      <c r="A278" s="13"/>
      <c r="B278" s="21"/>
      <c r="C278" s="21"/>
      <c r="D278" s="21"/>
      <c r="E278" s="21"/>
      <c r="F278" s="21"/>
      <c r="G278" s="21"/>
      <c r="H278" s="21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4.25" customHeight="1" x14ac:dyDescent="0.25">
      <c r="A279" s="13"/>
      <c r="B279" s="21"/>
      <c r="C279" s="21"/>
      <c r="D279" s="21"/>
      <c r="E279" s="21"/>
      <c r="F279" s="21"/>
      <c r="G279" s="21"/>
      <c r="H279" s="21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4.25" customHeight="1" x14ac:dyDescent="0.25">
      <c r="A280" s="13"/>
      <c r="B280" s="21"/>
      <c r="C280" s="21"/>
      <c r="D280" s="21"/>
      <c r="E280" s="21"/>
      <c r="F280" s="21"/>
      <c r="G280" s="21"/>
      <c r="H280" s="21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4.25" customHeight="1" x14ac:dyDescent="0.25">
      <c r="A281" s="13"/>
      <c r="B281" s="21"/>
      <c r="C281" s="21"/>
      <c r="D281" s="21"/>
      <c r="E281" s="21"/>
      <c r="F281" s="21"/>
      <c r="G281" s="21"/>
      <c r="H281" s="21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4.25" customHeight="1" x14ac:dyDescent="0.25">
      <c r="A282" s="13"/>
      <c r="B282" s="21"/>
      <c r="C282" s="21"/>
      <c r="D282" s="21"/>
      <c r="E282" s="21"/>
      <c r="F282" s="21"/>
      <c r="G282" s="21"/>
      <c r="H282" s="21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4.25" customHeight="1" x14ac:dyDescent="0.25">
      <c r="A283" s="13"/>
      <c r="B283" s="21"/>
      <c r="C283" s="21"/>
      <c r="D283" s="21"/>
      <c r="E283" s="21"/>
      <c r="F283" s="21"/>
      <c r="G283" s="21"/>
      <c r="H283" s="21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4.25" customHeight="1" x14ac:dyDescent="0.25">
      <c r="A284" s="13"/>
      <c r="B284" s="21"/>
      <c r="C284" s="21"/>
      <c r="D284" s="21"/>
      <c r="E284" s="21"/>
      <c r="F284" s="21"/>
      <c r="G284" s="21"/>
      <c r="H284" s="21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4.25" customHeight="1" x14ac:dyDescent="0.25">
      <c r="A285" s="13"/>
      <c r="B285" s="21"/>
      <c r="C285" s="21"/>
      <c r="D285" s="21"/>
      <c r="E285" s="21"/>
      <c r="F285" s="21"/>
      <c r="G285" s="21"/>
      <c r="H285" s="21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4.25" customHeight="1" x14ac:dyDescent="0.25">
      <c r="A286" s="13"/>
      <c r="B286" s="21"/>
      <c r="C286" s="21"/>
      <c r="D286" s="21"/>
      <c r="E286" s="21"/>
      <c r="F286" s="21"/>
      <c r="G286" s="21"/>
      <c r="H286" s="21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4.25" customHeight="1" x14ac:dyDescent="0.25">
      <c r="A287" s="13"/>
      <c r="B287" s="21"/>
      <c r="C287" s="21"/>
      <c r="D287" s="21"/>
      <c r="E287" s="21"/>
      <c r="F287" s="21"/>
      <c r="G287" s="21"/>
      <c r="H287" s="21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4.25" customHeight="1" x14ac:dyDescent="0.25">
      <c r="A288" s="13"/>
      <c r="B288" s="21"/>
      <c r="C288" s="21"/>
      <c r="D288" s="21"/>
      <c r="E288" s="21"/>
      <c r="F288" s="21"/>
      <c r="G288" s="21"/>
      <c r="H288" s="21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4.25" customHeight="1" x14ac:dyDescent="0.25">
      <c r="A289" s="13"/>
      <c r="B289" s="21"/>
      <c r="C289" s="21"/>
      <c r="D289" s="21"/>
      <c r="E289" s="21"/>
      <c r="F289" s="21"/>
      <c r="G289" s="21"/>
      <c r="H289" s="21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4.25" customHeight="1" x14ac:dyDescent="0.25">
      <c r="A290" s="13"/>
      <c r="B290" s="21"/>
      <c r="C290" s="21"/>
      <c r="D290" s="21"/>
      <c r="E290" s="21"/>
      <c r="F290" s="21"/>
      <c r="G290" s="21"/>
      <c r="H290" s="21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4.25" customHeight="1" x14ac:dyDescent="0.25">
      <c r="A291" s="13"/>
      <c r="B291" s="21"/>
      <c r="C291" s="21"/>
      <c r="D291" s="21"/>
      <c r="E291" s="21"/>
      <c r="F291" s="21"/>
      <c r="G291" s="21"/>
      <c r="H291" s="21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4.25" customHeight="1" x14ac:dyDescent="0.25">
      <c r="A292" s="13"/>
      <c r="B292" s="21"/>
      <c r="C292" s="21"/>
      <c r="D292" s="21"/>
      <c r="E292" s="21"/>
      <c r="F292" s="21"/>
      <c r="G292" s="21"/>
      <c r="H292" s="21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4.25" customHeight="1" x14ac:dyDescent="0.25">
      <c r="A293" s="13"/>
      <c r="B293" s="21"/>
      <c r="C293" s="21"/>
      <c r="D293" s="21"/>
      <c r="E293" s="21"/>
      <c r="F293" s="21"/>
      <c r="G293" s="21"/>
      <c r="H293" s="21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4.25" customHeight="1" x14ac:dyDescent="0.25">
      <c r="A294" s="13"/>
      <c r="B294" s="21"/>
      <c r="C294" s="21"/>
      <c r="D294" s="21"/>
      <c r="E294" s="21"/>
      <c r="F294" s="21"/>
      <c r="G294" s="21"/>
      <c r="H294" s="21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4.25" customHeight="1" x14ac:dyDescent="0.25">
      <c r="A295" s="13"/>
      <c r="B295" s="21"/>
      <c r="C295" s="21"/>
      <c r="D295" s="21"/>
      <c r="E295" s="21"/>
      <c r="F295" s="21"/>
      <c r="G295" s="21"/>
      <c r="H295" s="21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4.25" customHeight="1" x14ac:dyDescent="0.25">
      <c r="A296" s="13"/>
      <c r="B296" s="21"/>
      <c r="C296" s="21"/>
      <c r="D296" s="21"/>
      <c r="E296" s="21"/>
      <c r="F296" s="21"/>
      <c r="G296" s="21"/>
      <c r="H296" s="21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4.25" customHeight="1" x14ac:dyDescent="0.25">
      <c r="A297" s="13"/>
      <c r="B297" s="21"/>
      <c r="C297" s="21"/>
      <c r="D297" s="21"/>
      <c r="E297" s="21"/>
      <c r="F297" s="21"/>
      <c r="G297" s="21"/>
      <c r="H297" s="21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4.25" customHeight="1" x14ac:dyDescent="0.25">
      <c r="A298" s="13"/>
      <c r="B298" s="21"/>
      <c r="C298" s="21"/>
      <c r="D298" s="21"/>
      <c r="E298" s="21"/>
      <c r="F298" s="21"/>
      <c r="G298" s="21"/>
      <c r="H298" s="21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4.25" customHeight="1" x14ac:dyDescent="0.25">
      <c r="A299" s="13"/>
      <c r="B299" s="21"/>
      <c r="C299" s="21"/>
      <c r="D299" s="21"/>
      <c r="E299" s="21"/>
      <c r="F299" s="21"/>
      <c r="G299" s="21"/>
      <c r="H299" s="21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4.25" customHeight="1" x14ac:dyDescent="0.25">
      <c r="A300" s="13"/>
      <c r="B300" s="21"/>
      <c r="C300" s="21"/>
      <c r="D300" s="21"/>
      <c r="E300" s="21"/>
      <c r="F300" s="21"/>
      <c r="G300" s="21"/>
      <c r="H300" s="21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4.25" customHeight="1" x14ac:dyDescent="0.25">
      <c r="A301" s="13"/>
      <c r="B301" s="21"/>
      <c r="C301" s="21"/>
      <c r="D301" s="21"/>
      <c r="E301" s="21"/>
      <c r="F301" s="21"/>
      <c r="G301" s="21"/>
      <c r="H301" s="21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4.25" customHeight="1" x14ac:dyDescent="0.25">
      <c r="A302" s="13"/>
      <c r="B302" s="21"/>
      <c r="C302" s="21"/>
      <c r="D302" s="21"/>
      <c r="E302" s="21"/>
      <c r="F302" s="21"/>
      <c r="G302" s="21"/>
      <c r="H302" s="21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4.25" customHeight="1" x14ac:dyDescent="0.25">
      <c r="A303" s="13"/>
      <c r="B303" s="21"/>
      <c r="C303" s="21"/>
      <c r="D303" s="21"/>
      <c r="E303" s="21"/>
      <c r="F303" s="21"/>
      <c r="G303" s="21"/>
      <c r="H303" s="21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4.25" customHeight="1" x14ac:dyDescent="0.25">
      <c r="A304" s="13"/>
      <c r="B304" s="21"/>
      <c r="C304" s="21"/>
      <c r="D304" s="21"/>
      <c r="E304" s="21"/>
      <c r="F304" s="21"/>
      <c r="G304" s="21"/>
      <c r="H304" s="21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4.25" customHeight="1" x14ac:dyDescent="0.25">
      <c r="A305" s="13"/>
      <c r="B305" s="21"/>
      <c r="C305" s="21"/>
      <c r="D305" s="21"/>
      <c r="E305" s="21"/>
      <c r="F305" s="21"/>
      <c r="G305" s="21"/>
      <c r="H305" s="21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4.25" customHeight="1" x14ac:dyDescent="0.25">
      <c r="A306" s="13"/>
      <c r="B306" s="21"/>
      <c r="C306" s="21"/>
      <c r="D306" s="21"/>
      <c r="E306" s="21"/>
      <c r="F306" s="21"/>
      <c r="G306" s="21"/>
      <c r="H306" s="21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4.25" customHeight="1" x14ac:dyDescent="0.25">
      <c r="A307" s="13"/>
      <c r="B307" s="21"/>
      <c r="C307" s="21"/>
      <c r="D307" s="21"/>
      <c r="E307" s="21"/>
      <c r="F307" s="21"/>
      <c r="G307" s="21"/>
      <c r="H307" s="21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4.25" customHeight="1" x14ac:dyDescent="0.25">
      <c r="A308" s="13"/>
      <c r="B308" s="21"/>
      <c r="C308" s="21"/>
      <c r="D308" s="21"/>
      <c r="E308" s="21"/>
      <c r="F308" s="21"/>
      <c r="G308" s="21"/>
      <c r="H308" s="21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4.25" customHeight="1" x14ac:dyDescent="0.25">
      <c r="A309" s="13"/>
      <c r="B309" s="21"/>
      <c r="C309" s="21"/>
      <c r="D309" s="21"/>
      <c r="E309" s="21"/>
      <c r="F309" s="21"/>
      <c r="G309" s="21"/>
      <c r="H309" s="21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4.25" customHeight="1" x14ac:dyDescent="0.25">
      <c r="A310" s="13"/>
      <c r="B310" s="21"/>
      <c r="C310" s="21"/>
      <c r="D310" s="21"/>
      <c r="E310" s="21"/>
      <c r="F310" s="21"/>
      <c r="G310" s="21"/>
      <c r="H310" s="21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4.25" customHeight="1" x14ac:dyDescent="0.25">
      <c r="A311" s="13"/>
      <c r="B311" s="21"/>
      <c r="C311" s="21"/>
      <c r="D311" s="21"/>
      <c r="E311" s="21"/>
      <c r="F311" s="21"/>
      <c r="G311" s="21"/>
      <c r="H311" s="21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4.25" customHeight="1" x14ac:dyDescent="0.25">
      <c r="A312" s="13"/>
      <c r="B312" s="21"/>
      <c r="C312" s="21"/>
      <c r="D312" s="21"/>
      <c r="E312" s="21"/>
      <c r="F312" s="21"/>
      <c r="G312" s="21"/>
      <c r="H312" s="21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4.25" customHeight="1" x14ac:dyDescent="0.25">
      <c r="A313" s="13"/>
      <c r="B313" s="21"/>
      <c r="C313" s="21"/>
      <c r="D313" s="21"/>
      <c r="E313" s="21"/>
      <c r="F313" s="21"/>
      <c r="G313" s="21"/>
      <c r="H313" s="21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4.25" customHeight="1" x14ac:dyDescent="0.25">
      <c r="A314" s="13"/>
      <c r="B314" s="21"/>
      <c r="C314" s="21"/>
      <c r="D314" s="21"/>
      <c r="E314" s="21"/>
      <c r="F314" s="21"/>
      <c r="G314" s="21"/>
      <c r="H314" s="21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4.25" customHeight="1" x14ac:dyDescent="0.25">
      <c r="A315" s="13"/>
      <c r="B315" s="21"/>
      <c r="C315" s="21"/>
      <c r="D315" s="21"/>
      <c r="E315" s="21"/>
      <c r="F315" s="21"/>
      <c r="G315" s="21"/>
      <c r="H315" s="21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4.25" customHeight="1" x14ac:dyDescent="0.25">
      <c r="A316" s="13"/>
      <c r="B316" s="21"/>
      <c r="C316" s="21"/>
      <c r="D316" s="21"/>
      <c r="E316" s="21"/>
      <c r="F316" s="21"/>
      <c r="G316" s="21"/>
      <c r="H316" s="21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4.25" customHeight="1" x14ac:dyDescent="0.25">
      <c r="A317" s="13"/>
      <c r="B317" s="21"/>
      <c r="C317" s="21"/>
      <c r="D317" s="21"/>
      <c r="E317" s="21"/>
      <c r="F317" s="21"/>
      <c r="G317" s="21"/>
      <c r="H317" s="21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4.25" customHeight="1" x14ac:dyDescent="0.25">
      <c r="A318" s="13"/>
      <c r="B318" s="21"/>
      <c r="C318" s="21"/>
      <c r="D318" s="21"/>
      <c r="E318" s="21"/>
      <c r="F318" s="21"/>
      <c r="G318" s="21"/>
      <c r="H318" s="21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4.25" customHeight="1" x14ac:dyDescent="0.25">
      <c r="A319" s="13"/>
      <c r="B319" s="21"/>
      <c r="C319" s="21"/>
      <c r="D319" s="21"/>
      <c r="E319" s="21"/>
      <c r="F319" s="21"/>
      <c r="G319" s="21"/>
      <c r="H319" s="21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4.25" customHeight="1" x14ac:dyDescent="0.25">
      <c r="A320" s="13"/>
      <c r="B320" s="21"/>
      <c r="C320" s="21"/>
      <c r="D320" s="21"/>
      <c r="E320" s="21"/>
      <c r="F320" s="21"/>
      <c r="G320" s="21"/>
      <c r="H320" s="21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4.25" customHeight="1" x14ac:dyDescent="0.25">
      <c r="A321" s="13"/>
      <c r="B321" s="21"/>
      <c r="C321" s="21"/>
      <c r="D321" s="21"/>
      <c r="E321" s="21"/>
      <c r="F321" s="21"/>
      <c r="G321" s="21"/>
      <c r="H321" s="21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4.25" customHeight="1" x14ac:dyDescent="0.25">
      <c r="A322" s="13"/>
      <c r="B322" s="21"/>
      <c r="C322" s="21"/>
      <c r="D322" s="21"/>
      <c r="E322" s="21"/>
      <c r="F322" s="21"/>
      <c r="G322" s="21"/>
      <c r="H322" s="21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4.25" customHeight="1" x14ac:dyDescent="0.25">
      <c r="A323" s="13"/>
      <c r="B323" s="21"/>
      <c r="C323" s="21"/>
      <c r="D323" s="21"/>
      <c r="E323" s="21"/>
      <c r="F323" s="21"/>
      <c r="G323" s="21"/>
      <c r="H323" s="21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4.25" customHeight="1" x14ac:dyDescent="0.25">
      <c r="A324" s="13"/>
      <c r="B324" s="21"/>
      <c r="C324" s="21"/>
      <c r="D324" s="21"/>
      <c r="E324" s="21"/>
      <c r="F324" s="21"/>
      <c r="G324" s="21"/>
      <c r="H324" s="21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4.25" customHeight="1" x14ac:dyDescent="0.25">
      <c r="A325" s="13"/>
      <c r="B325" s="21"/>
      <c r="C325" s="21"/>
      <c r="D325" s="21"/>
      <c r="E325" s="21"/>
      <c r="F325" s="21"/>
      <c r="G325" s="21"/>
      <c r="H325" s="21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4.25" customHeight="1" x14ac:dyDescent="0.25">
      <c r="A326" s="13"/>
      <c r="B326" s="21"/>
      <c r="C326" s="21"/>
      <c r="D326" s="21"/>
      <c r="E326" s="21"/>
      <c r="F326" s="21"/>
      <c r="G326" s="21"/>
      <c r="H326" s="21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4.25" customHeight="1" x14ac:dyDescent="0.25">
      <c r="A327" s="13"/>
      <c r="B327" s="21"/>
      <c r="C327" s="21"/>
      <c r="D327" s="21"/>
      <c r="E327" s="21"/>
      <c r="F327" s="21"/>
      <c r="G327" s="21"/>
      <c r="H327" s="21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4.25" customHeight="1" x14ac:dyDescent="0.25">
      <c r="A328" s="13"/>
      <c r="B328" s="21"/>
      <c r="C328" s="21"/>
      <c r="D328" s="21"/>
      <c r="E328" s="21"/>
      <c r="F328" s="21"/>
      <c r="G328" s="21"/>
      <c r="H328" s="21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4.25" customHeight="1" x14ac:dyDescent="0.25">
      <c r="A329" s="13"/>
      <c r="B329" s="21"/>
      <c r="C329" s="21"/>
      <c r="D329" s="21"/>
      <c r="E329" s="21"/>
      <c r="F329" s="21"/>
      <c r="G329" s="21"/>
      <c r="H329" s="21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4.25" customHeight="1" x14ac:dyDescent="0.25">
      <c r="A330" s="13"/>
      <c r="B330" s="21"/>
      <c r="C330" s="21"/>
      <c r="D330" s="21"/>
      <c r="E330" s="21"/>
      <c r="F330" s="21"/>
      <c r="G330" s="21"/>
      <c r="H330" s="21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4.25" customHeight="1" x14ac:dyDescent="0.25">
      <c r="A331" s="13"/>
      <c r="B331" s="21"/>
      <c r="C331" s="21"/>
      <c r="D331" s="21"/>
      <c r="E331" s="21"/>
      <c r="F331" s="21"/>
      <c r="G331" s="21"/>
      <c r="H331" s="21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4.25" customHeight="1" x14ac:dyDescent="0.25">
      <c r="A332" s="13"/>
      <c r="B332" s="21"/>
      <c r="C332" s="21"/>
      <c r="D332" s="21"/>
      <c r="E332" s="21"/>
      <c r="F332" s="21"/>
      <c r="G332" s="21"/>
      <c r="H332" s="21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4.25" customHeight="1" x14ac:dyDescent="0.25">
      <c r="A333" s="13"/>
      <c r="B333" s="21"/>
      <c r="C333" s="21"/>
      <c r="D333" s="21"/>
      <c r="E333" s="21"/>
      <c r="F333" s="21"/>
      <c r="G333" s="21"/>
      <c r="H333" s="21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4.25" customHeight="1" x14ac:dyDescent="0.25">
      <c r="A334" s="13"/>
      <c r="B334" s="21"/>
      <c r="C334" s="21"/>
      <c r="D334" s="21"/>
      <c r="E334" s="21"/>
      <c r="F334" s="21"/>
      <c r="G334" s="21"/>
      <c r="H334" s="21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4.25" customHeight="1" x14ac:dyDescent="0.25">
      <c r="A335" s="13"/>
      <c r="B335" s="21"/>
      <c r="C335" s="21"/>
      <c r="D335" s="21"/>
      <c r="E335" s="21"/>
      <c r="F335" s="21"/>
      <c r="G335" s="21"/>
      <c r="H335" s="21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4.25" customHeight="1" x14ac:dyDescent="0.25">
      <c r="A336" s="13"/>
      <c r="B336" s="21"/>
      <c r="C336" s="21"/>
      <c r="D336" s="21"/>
      <c r="E336" s="21"/>
      <c r="F336" s="21"/>
      <c r="G336" s="21"/>
      <c r="H336" s="21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4.25" customHeight="1" x14ac:dyDescent="0.25">
      <c r="A337" s="13"/>
      <c r="B337" s="21"/>
      <c r="C337" s="21"/>
      <c r="D337" s="21"/>
      <c r="E337" s="21"/>
      <c r="F337" s="21"/>
      <c r="G337" s="21"/>
      <c r="H337" s="21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4.25" customHeight="1" x14ac:dyDescent="0.25">
      <c r="A338" s="13"/>
      <c r="B338" s="21"/>
      <c r="C338" s="21"/>
      <c r="D338" s="21"/>
      <c r="E338" s="21"/>
      <c r="F338" s="21"/>
      <c r="G338" s="21"/>
      <c r="H338" s="21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4.25" customHeight="1" x14ac:dyDescent="0.25">
      <c r="A339" s="13"/>
      <c r="B339" s="21"/>
      <c r="C339" s="21"/>
      <c r="D339" s="21"/>
      <c r="E339" s="21"/>
      <c r="F339" s="21"/>
      <c r="G339" s="21"/>
      <c r="H339" s="21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4.25" customHeight="1" x14ac:dyDescent="0.25">
      <c r="A340" s="13"/>
      <c r="B340" s="21"/>
      <c r="C340" s="21"/>
      <c r="D340" s="21"/>
      <c r="E340" s="21"/>
      <c r="F340" s="21"/>
      <c r="G340" s="21"/>
      <c r="H340" s="21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4.25" customHeight="1" x14ac:dyDescent="0.25">
      <c r="A341" s="13"/>
      <c r="B341" s="21"/>
      <c r="C341" s="21"/>
      <c r="D341" s="21"/>
      <c r="E341" s="21"/>
      <c r="F341" s="21"/>
      <c r="G341" s="21"/>
      <c r="H341" s="21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4.25" customHeight="1" x14ac:dyDescent="0.25">
      <c r="A342" s="13"/>
      <c r="B342" s="21"/>
      <c r="C342" s="21"/>
      <c r="D342" s="21"/>
      <c r="E342" s="21"/>
      <c r="F342" s="21"/>
      <c r="G342" s="21"/>
      <c r="H342" s="21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4.25" customHeight="1" x14ac:dyDescent="0.25">
      <c r="A343" s="13"/>
      <c r="B343" s="21"/>
      <c r="C343" s="21"/>
      <c r="D343" s="21"/>
      <c r="E343" s="21"/>
      <c r="F343" s="21"/>
      <c r="G343" s="21"/>
      <c r="H343" s="21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4.25" customHeight="1" x14ac:dyDescent="0.25">
      <c r="A344" s="13"/>
      <c r="B344" s="21"/>
      <c r="C344" s="21"/>
      <c r="D344" s="21"/>
      <c r="E344" s="21"/>
      <c r="F344" s="21"/>
      <c r="G344" s="21"/>
      <c r="H344" s="21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4.25" customHeight="1" x14ac:dyDescent="0.25">
      <c r="A345" s="13"/>
      <c r="B345" s="21"/>
      <c r="C345" s="21"/>
      <c r="D345" s="21"/>
      <c r="E345" s="21"/>
      <c r="F345" s="21"/>
      <c r="G345" s="21"/>
      <c r="H345" s="21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4.25" customHeight="1" x14ac:dyDescent="0.25">
      <c r="A346" s="13"/>
      <c r="B346" s="21"/>
      <c r="C346" s="21"/>
      <c r="D346" s="21"/>
      <c r="E346" s="21"/>
      <c r="F346" s="21"/>
      <c r="G346" s="21"/>
      <c r="H346" s="21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4.25" customHeight="1" x14ac:dyDescent="0.25">
      <c r="A347" s="13"/>
      <c r="B347" s="21"/>
      <c r="C347" s="21"/>
      <c r="D347" s="21"/>
      <c r="E347" s="21"/>
      <c r="F347" s="21"/>
      <c r="G347" s="21"/>
      <c r="H347" s="21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4.25" customHeight="1" x14ac:dyDescent="0.25">
      <c r="A348" s="13"/>
      <c r="B348" s="21"/>
      <c r="C348" s="21"/>
      <c r="D348" s="21"/>
      <c r="E348" s="21"/>
      <c r="F348" s="21"/>
      <c r="G348" s="21"/>
      <c r="H348" s="21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4.25" customHeight="1" x14ac:dyDescent="0.25">
      <c r="A349" s="13"/>
      <c r="B349" s="21"/>
      <c r="C349" s="21"/>
      <c r="D349" s="21"/>
      <c r="E349" s="21"/>
      <c r="F349" s="21"/>
      <c r="G349" s="21"/>
      <c r="H349" s="21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4.25" customHeight="1" x14ac:dyDescent="0.25">
      <c r="A350" s="13"/>
      <c r="B350" s="21"/>
      <c r="C350" s="21"/>
      <c r="D350" s="21"/>
      <c r="E350" s="21"/>
      <c r="F350" s="21"/>
      <c r="G350" s="21"/>
      <c r="H350" s="21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4.25" customHeight="1" x14ac:dyDescent="0.25">
      <c r="A351" s="13"/>
      <c r="B351" s="21"/>
      <c r="C351" s="21"/>
      <c r="D351" s="21"/>
      <c r="E351" s="21"/>
      <c r="F351" s="21"/>
      <c r="G351" s="21"/>
      <c r="H351" s="21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4.25" customHeight="1" x14ac:dyDescent="0.25">
      <c r="A352" s="13"/>
      <c r="B352" s="21"/>
      <c r="C352" s="21"/>
      <c r="D352" s="21"/>
      <c r="E352" s="21"/>
      <c r="F352" s="21"/>
      <c r="G352" s="21"/>
      <c r="H352" s="21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4.25" customHeight="1" x14ac:dyDescent="0.25">
      <c r="A353" s="13"/>
      <c r="B353" s="21"/>
      <c r="C353" s="21"/>
      <c r="D353" s="21"/>
      <c r="E353" s="21"/>
      <c r="F353" s="21"/>
      <c r="G353" s="21"/>
      <c r="H353" s="21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4.25" customHeight="1" x14ac:dyDescent="0.25">
      <c r="A354" s="13"/>
      <c r="B354" s="21"/>
      <c r="C354" s="21"/>
      <c r="D354" s="21"/>
      <c r="E354" s="21"/>
      <c r="F354" s="21"/>
      <c r="G354" s="21"/>
      <c r="H354" s="21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4.25" customHeight="1" x14ac:dyDescent="0.25">
      <c r="A355" s="13"/>
      <c r="B355" s="21"/>
      <c r="C355" s="21"/>
      <c r="D355" s="21"/>
      <c r="E355" s="21"/>
      <c r="F355" s="21"/>
      <c r="G355" s="21"/>
      <c r="H355" s="21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4.25" customHeight="1" x14ac:dyDescent="0.25">
      <c r="A356" s="13"/>
      <c r="B356" s="21"/>
      <c r="C356" s="21"/>
      <c r="D356" s="21"/>
      <c r="E356" s="21"/>
      <c r="F356" s="21"/>
      <c r="G356" s="21"/>
      <c r="H356" s="21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4.25" customHeight="1" x14ac:dyDescent="0.25">
      <c r="A357" s="13"/>
      <c r="B357" s="21"/>
      <c r="C357" s="21"/>
      <c r="D357" s="21"/>
      <c r="E357" s="21"/>
      <c r="F357" s="21"/>
      <c r="G357" s="21"/>
      <c r="H357" s="21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4.25" customHeight="1" x14ac:dyDescent="0.25">
      <c r="A358" s="13"/>
      <c r="B358" s="21"/>
      <c r="C358" s="21"/>
      <c r="D358" s="21"/>
      <c r="E358" s="21"/>
      <c r="F358" s="21"/>
      <c r="G358" s="21"/>
      <c r="H358" s="21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4.25" customHeight="1" x14ac:dyDescent="0.25">
      <c r="A359" s="13"/>
      <c r="B359" s="21"/>
      <c r="C359" s="21"/>
      <c r="D359" s="21"/>
      <c r="E359" s="21"/>
      <c r="F359" s="21"/>
      <c r="G359" s="21"/>
      <c r="H359" s="21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4.25" customHeight="1" x14ac:dyDescent="0.25">
      <c r="A360" s="13"/>
      <c r="B360" s="21"/>
      <c r="C360" s="21"/>
      <c r="D360" s="21"/>
      <c r="E360" s="21"/>
      <c r="F360" s="21"/>
      <c r="G360" s="21"/>
      <c r="H360" s="21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4.25" customHeight="1" x14ac:dyDescent="0.25">
      <c r="A361" s="13"/>
      <c r="B361" s="21"/>
      <c r="C361" s="21"/>
      <c r="D361" s="21"/>
      <c r="E361" s="21"/>
      <c r="F361" s="21"/>
      <c r="G361" s="21"/>
      <c r="H361" s="21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4.25" customHeight="1" x14ac:dyDescent="0.25">
      <c r="A362" s="13"/>
      <c r="B362" s="21"/>
      <c r="C362" s="21"/>
      <c r="D362" s="21"/>
      <c r="E362" s="21"/>
      <c r="F362" s="21"/>
      <c r="G362" s="21"/>
      <c r="H362" s="21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4.25" customHeight="1" x14ac:dyDescent="0.25">
      <c r="A363" s="13"/>
      <c r="B363" s="21"/>
      <c r="C363" s="21"/>
      <c r="D363" s="21"/>
      <c r="E363" s="21"/>
      <c r="F363" s="21"/>
      <c r="G363" s="21"/>
      <c r="H363" s="21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4.25" customHeight="1" x14ac:dyDescent="0.25">
      <c r="A364" s="13"/>
      <c r="B364" s="21"/>
      <c r="C364" s="21"/>
      <c r="D364" s="21"/>
      <c r="E364" s="21"/>
      <c r="F364" s="21"/>
      <c r="G364" s="21"/>
      <c r="H364" s="21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4.25" customHeight="1" x14ac:dyDescent="0.25">
      <c r="A365" s="13"/>
      <c r="B365" s="21"/>
      <c r="C365" s="21"/>
      <c r="D365" s="21"/>
      <c r="E365" s="21"/>
      <c r="F365" s="21"/>
      <c r="G365" s="21"/>
      <c r="H365" s="21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4.25" customHeight="1" x14ac:dyDescent="0.25">
      <c r="A366" s="13"/>
      <c r="B366" s="21"/>
      <c r="C366" s="21"/>
      <c r="D366" s="21"/>
      <c r="E366" s="21"/>
      <c r="F366" s="21"/>
      <c r="G366" s="21"/>
      <c r="H366" s="21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4.25" customHeight="1" x14ac:dyDescent="0.25">
      <c r="A367" s="13"/>
      <c r="B367" s="21"/>
      <c r="C367" s="21"/>
      <c r="D367" s="21"/>
      <c r="E367" s="21"/>
      <c r="F367" s="21"/>
      <c r="G367" s="21"/>
      <c r="H367" s="21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4.25" customHeight="1" x14ac:dyDescent="0.25">
      <c r="A368" s="13"/>
      <c r="B368" s="21"/>
      <c r="C368" s="21"/>
      <c r="D368" s="21"/>
      <c r="E368" s="21"/>
      <c r="F368" s="21"/>
      <c r="G368" s="21"/>
      <c r="H368" s="21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4.25" customHeight="1" x14ac:dyDescent="0.25">
      <c r="A369" s="13"/>
      <c r="B369" s="21"/>
      <c r="C369" s="21"/>
      <c r="D369" s="21"/>
      <c r="E369" s="21"/>
      <c r="F369" s="21"/>
      <c r="G369" s="21"/>
      <c r="H369" s="21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4.25" customHeight="1" x14ac:dyDescent="0.25">
      <c r="A370" s="13"/>
      <c r="B370" s="21"/>
      <c r="C370" s="21"/>
      <c r="D370" s="21"/>
      <c r="E370" s="21"/>
      <c r="F370" s="21"/>
      <c r="G370" s="21"/>
      <c r="H370" s="21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4.25" customHeight="1" x14ac:dyDescent="0.25">
      <c r="A371" s="13"/>
      <c r="B371" s="21"/>
      <c r="C371" s="21"/>
      <c r="D371" s="21"/>
      <c r="E371" s="21"/>
      <c r="F371" s="21"/>
      <c r="G371" s="21"/>
      <c r="H371" s="21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4.25" customHeight="1" x14ac:dyDescent="0.25">
      <c r="A372" s="13"/>
      <c r="B372" s="21"/>
      <c r="C372" s="21"/>
      <c r="D372" s="21"/>
      <c r="E372" s="21"/>
      <c r="F372" s="21"/>
      <c r="G372" s="21"/>
      <c r="H372" s="21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4.25" customHeight="1" x14ac:dyDescent="0.25">
      <c r="A373" s="13"/>
      <c r="B373" s="21"/>
      <c r="C373" s="21"/>
      <c r="D373" s="21"/>
      <c r="E373" s="21"/>
      <c r="F373" s="21"/>
      <c r="G373" s="21"/>
      <c r="H373" s="21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4.25" customHeight="1" x14ac:dyDescent="0.25">
      <c r="A374" s="13"/>
      <c r="B374" s="21"/>
      <c r="C374" s="21"/>
      <c r="D374" s="21"/>
      <c r="E374" s="21"/>
      <c r="F374" s="21"/>
      <c r="G374" s="21"/>
      <c r="H374" s="21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4.25" customHeight="1" x14ac:dyDescent="0.25">
      <c r="A375" s="13"/>
      <c r="B375" s="21"/>
      <c r="C375" s="21"/>
      <c r="D375" s="21"/>
      <c r="E375" s="21"/>
      <c r="F375" s="21"/>
      <c r="G375" s="21"/>
      <c r="H375" s="21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4.25" customHeight="1" x14ac:dyDescent="0.25">
      <c r="A376" s="13"/>
      <c r="B376" s="21"/>
      <c r="C376" s="21"/>
      <c r="D376" s="21"/>
      <c r="E376" s="21"/>
      <c r="F376" s="21"/>
      <c r="G376" s="21"/>
      <c r="H376" s="21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4.25" customHeight="1" x14ac:dyDescent="0.25">
      <c r="A377" s="13"/>
      <c r="B377" s="21"/>
      <c r="C377" s="21"/>
      <c r="D377" s="21"/>
      <c r="E377" s="21"/>
      <c r="F377" s="21"/>
      <c r="G377" s="21"/>
      <c r="H377" s="21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4.25" customHeight="1" x14ac:dyDescent="0.25">
      <c r="A378" s="13"/>
      <c r="B378" s="21"/>
      <c r="C378" s="21"/>
      <c r="D378" s="21"/>
      <c r="E378" s="21"/>
      <c r="F378" s="21"/>
      <c r="G378" s="21"/>
      <c r="H378" s="21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4.25" customHeight="1" x14ac:dyDescent="0.25">
      <c r="A379" s="13"/>
      <c r="B379" s="21"/>
      <c r="C379" s="21"/>
      <c r="D379" s="21"/>
      <c r="E379" s="21"/>
      <c r="F379" s="21"/>
      <c r="G379" s="21"/>
      <c r="H379" s="21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4.25" customHeight="1" x14ac:dyDescent="0.25">
      <c r="A380" s="13"/>
      <c r="B380" s="21"/>
      <c r="C380" s="21"/>
      <c r="D380" s="21"/>
      <c r="E380" s="21"/>
      <c r="F380" s="21"/>
      <c r="G380" s="21"/>
      <c r="H380" s="21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4.25" customHeight="1" x14ac:dyDescent="0.25">
      <c r="A381" s="13"/>
      <c r="B381" s="21"/>
      <c r="C381" s="21"/>
      <c r="D381" s="21"/>
      <c r="E381" s="21"/>
      <c r="F381" s="21"/>
      <c r="G381" s="21"/>
      <c r="H381" s="21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4.25" customHeight="1" x14ac:dyDescent="0.25">
      <c r="A382" s="13"/>
      <c r="B382" s="21"/>
      <c r="C382" s="21"/>
      <c r="D382" s="21"/>
      <c r="E382" s="21"/>
      <c r="F382" s="21"/>
      <c r="G382" s="21"/>
      <c r="H382" s="21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4.25" customHeight="1" x14ac:dyDescent="0.25">
      <c r="A383" s="13"/>
      <c r="B383" s="21"/>
      <c r="C383" s="21"/>
      <c r="D383" s="21"/>
      <c r="E383" s="21"/>
      <c r="F383" s="21"/>
      <c r="G383" s="21"/>
      <c r="H383" s="21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4.25" customHeight="1" x14ac:dyDescent="0.25">
      <c r="A384" s="13"/>
      <c r="B384" s="21"/>
      <c r="C384" s="21"/>
      <c r="D384" s="21"/>
      <c r="E384" s="21"/>
      <c r="F384" s="21"/>
      <c r="G384" s="21"/>
      <c r="H384" s="21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4.25" customHeight="1" x14ac:dyDescent="0.25">
      <c r="A385" s="13"/>
      <c r="B385" s="21"/>
      <c r="C385" s="21"/>
      <c r="D385" s="21"/>
      <c r="E385" s="21"/>
      <c r="F385" s="21"/>
      <c r="G385" s="21"/>
      <c r="H385" s="21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4.25" customHeight="1" x14ac:dyDescent="0.25">
      <c r="A386" s="13"/>
      <c r="B386" s="21"/>
      <c r="C386" s="21"/>
      <c r="D386" s="21"/>
      <c r="E386" s="21"/>
      <c r="F386" s="21"/>
      <c r="G386" s="21"/>
      <c r="H386" s="21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4.25" customHeight="1" x14ac:dyDescent="0.25">
      <c r="A387" s="13"/>
      <c r="B387" s="21"/>
      <c r="C387" s="21"/>
      <c r="D387" s="21"/>
      <c r="E387" s="21"/>
      <c r="F387" s="21"/>
      <c r="G387" s="21"/>
      <c r="H387" s="21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4.25" customHeight="1" x14ac:dyDescent="0.25">
      <c r="A388" s="13"/>
      <c r="B388" s="21"/>
      <c r="C388" s="21"/>
      <c r="D388" s="21"/>
      <c r="E388" s="21"/>
      <c r="F388" s="21"/>
      <c r="G388" s="21"/>
      <c r="H388" s="21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4.25" customHeight="1" x14ac:dyDescent="0.25">
      <c r="A389" s="13"/>
      <c r="B389" s="21"/>
      <c r="C389" s="21"/>
      <c r="D389" s="21"/>
      <c r="E389" s="21"/>
      <c r="F389" s="21"/>
      <c r="G389" s="21"/>
      <c r="H389" s="21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4.25" customHeight="1" x14ac:dyDescent="0.25">
      <c r="A390" s="13"/>
      <c r="B390" s="21"/>
      <c r="C390" s="21"/>
      <c r="D390" s="21"/>
      <c r="E390" s="21"/>
      <c r="F390" s="21"/>
      <c r="G390" s="21"/>
      <c r="H390" s="21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4.25" customHeight="1" x14ac:dyDescent="0.25">
      <c r="A391" s="13"/>
      <c r="B391" s="21"/>
      <c r="C391" s="21"/>
      <c r="D391" s="21"/>
      <c r="E391" s="21"/>
      <c r="F391" s="21"/>
      <c r="G391" s="21"/>
      <c r="H391" s="21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4.25" customHeight="1" x14ac:dyDescent="0.25">
      <c r="A392" s="13"/>
      <c r="B392" s="21"/>
      <c r="C392" s="21"/>
      <c r="D392" s="21"/>
      <c r="E392" s="21"/>
      <c r="F392" s="21"/>
      <c r="G392" s="21"/>
      <c r="H392" s="21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4.25" customHeight="1" x14ac:dyDescent="0.25">
      <c r="A393" s="13"/>
      <c r="B393" s="21"/>
      <c r="C393" s="21"/>
      <c r="D393" s="21"/>
      <c r="E393" s="21"/>
      <c r="F393" s="21"/>
      <c r="G393" s="21"/>
      <c r="H393" s="21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4.25" customHeight="1" x14ac:dyDescent="0.25">
      <c r="A394" s="13"/>
      <c r="B394" s="21"/>
      <c r="C394" s="21"/>
      <c r="D394" s="21"/>
      <c r="E394" s="21"/>
      <c r="F394" s="21"/>
      <c r="G394" s="21"/>
      <c r="H394" s="21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4.25" customHeight="1" x14ac:dyDescent="0.25">
      <c r="A395" s="13"/>
      <c r="B395" s="21"/>
      <c r="C395" s="21"/>
      <c r="D395" s="21"/>
      <c r="E395" s="21"/>
      <c r="F395" s="21"/>
      <c r="G395" s="21"/>
      <c r="H395" s="21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4.25" customHeight="1" x14ac:dyDescent="0.25">
      <c r="A396" s="13"/>
      <c r="B396" s="21"/>
      <c r="C396" s="21"/>
      <c r="D396" s="21"/>
      <c r="E396" s="21"/>
      <c r="F396" s="21"/>
      <c r="G396" s="21"/>
      <c r="H396" s="21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4.25" customHeight="1" x14ac:dyDescent="0.25">
      <c r="A397" s="13"/>
      <c r="B397" s="21"/>
      <c r="C397" s="21"/>
      <c r="D397" s="21"/>
      <c r="E397" s="21"/>
      <c r="F397" s="21"/>
      <c r="G397" s="21"/>
      <c r="H397" s="21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4.25" customHeight="1" x14ac:dyDescent="0.25">
      <c r="A398" s="13"/>
      <c r="B398" s="21"/>
      <c r="C398" s="21"/>
      <c r="D398" s="21"/>
      <c r="E398" s="21"/>
      <c r="F398" s="21"/>
      <c r="G398" s="21"/>
      <c r="H398" s="21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4.25" customHeight="1" x14ac:dyDescent="0.25">
      <c r="A399" s="13"/>
      <c r="B399" s="21"/>
      <c r="C399" s="21"/>
      <c r="D399" s="21"/>
      <c r="E399" s="21"/>
      <c r="F399" s="21"/>
      <c r="G399" s="21"/>
      <c r="H399" s="21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4.25" customHeight="1" x14ac:dyDescent="0.25">
      <c r="A400" s="13"/>
      <c r="B400" s="21"/>
      <c r="C400" s="21"/>
      <c r="D400" s="21"/>
      <c r="E400" s="21"/>
      <c r="F400" s="21"/>
      <c r="G400" s="21"/>
      <c r="H400" s="21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4.25" customHeight="1" x14ac:dyDescent="0.25">
      <c r="A401" s="13"/>
      <c r="B401" s="21"/>
      <c r="C401" s="21"/>
      <c r="D401" s="21"/>
      <c r="E401" s="21"/>
      <c r="F401" s="21"/>
      <c r="G401" s="21"/>
      <c r="H401" s="21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4.25" customHeight="1" x14ac:dyDescent="0.25">
      <c r="A402" s="13"/>
      <c r="B402" s="21"/>
      <c r="C402" s="21"/>
      <c r="D402" s="21"/>
      <c r="E402" s="21"/>
      <c r="F402" s="21"/>
      <c r="G402" s="21"/>
      <c r="H402" s="21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4.25" customHeight="1" x14ac:dyDescent="0.25">
      <c r="A403" s="13"/>
      <c r="B403" s="21"/>
      <c r="C403" s="21"/>
      <c r="D403" s="21"/>
      <c r="E403" s="21"/>
      <c r="F403" s="21"/>
      <c r="G403" s="21"/>
      <c r="H403" s="21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4.25" customHeight="1" x14ac:dyDescent="0.25">
      <c r="A404" s="13"/>
      <c r="B404" s="21"/>
      <c r="C404" s="21"/>
      <c r="D404" s="21"/>
      <c r="E404" s="21"/>
      <c r="F404" s="21"/>
      <c r="G404" s="21"/>
      <c r="H404" s="21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4.25" customHeight="1" x14ac:dyDescent="0.25">
      <c r="A405" s="13"/>
      <c r="B405" s="21"/>
      <c r="C405" s="21"/>
      <c r="D405" s="21"/>
      <c r="E405" s="21"/>
      <c r="F405" s="21"/>
      <c r="G405" s="21"/>
      <c r="H405" s="21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4.25" customHeight="1" x14ac:dyDescent="0.25">
      <c r="A406" s="13"/>
      <c r="B406" s="21"/>
      <c r="C406" s="21"/>
      <c r="D406" s="21"/>
      <c r="E406" s="21"/>
      <c r="F406" s="21"/>
      <c r="G406" s="21"/>
      <c r="H406" s="21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4.25" customHeight="1" x14ac:dyDescent="0.25">
      <c r="A407" s="13"/>
      <c r="B407" s="21"/>
      <c r="C407" s="21"/>
      <c r="D407" s="21"/>
      <c r="E407" s="21"/>
      <c r="F407" s="21"/>
      <c r="G407" s="21"/>
      <c r="H407" s="21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4.25" customHeight="1" x14ac:dyDescent="0.25">
      <c r="A408" s="13"/>
      <c r="B408" s="21"/>
      <c r="C408" s="21"/>
      <c r="D408" s="21"/>
      <c r="E408" s="21"/>
      <c r="F408" s="21"/>
      <c r="G408" s="21"/>
      <c r="H408" s="21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4.25" customHeight="1" x14ac:dyDescent="0.25">
      <c r="A409" s="13"/>
      <c r="B409" s="21"/>
      <c r="C409" s="21"/>
      <c r="D409" s="21"/>
      <c r="E409" s="21"/>
      <c r="F409" s="21"/>
      <c r="G409" s="21"/>
      <c r="H409" s="21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4.25" customHeight="1" x14ac:dyDescent="0.25">
      <c r="A410" s="13"/>
      <c r="B410" s="21"/>
      <c r="C410" s="21"/>
      <c r="D410" s="21"/>
      <c r="E410" s="21"/>
      <c r="F410" s="21"/>
      <c r="G410" s="21"/>
      <c r="H410" s="21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4.25" customHeight="1" x14ac:dyDescent="0.25">
      <c r="A411" s="13"/>
      <c r="B411" s="21"/>
      <c r="C411" s="21"/>
      <c r="D411" s="21"/>
      <c r="E411" s="21"/>
      <c r="F411" s="21"/>
      <c r="G411" s="21"/>
      <c r="H411" s="21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4.25" customHeight="1" x14ac:dyDescent="0.25">
      <c r="A412" s="13"/>
      <c r="B412" s="21"/>
      <c r="C412" s="21"/>
      <c r="D412" s="21"/>
      <c r="E412" s="21"/>
      <c r="F412" s="21"/>
      <c r="G412" s="21"/>
      <c r="H412" s="21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4.25" customHeight="1" x14ac:dyDescent="0.25">
      <c r="A413" s="13"/>
      <c r="B413" s="21"/>
      <c r="C413" s="21"/>
      <c r="D413" s="21"/>
      <c r="E413" s="21"/>
      <c r="F413" s="21"/>
      <c r="G413" s="21"/>
      <c r="H413" s="21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4.25" customHeight="1" x14ac:dyDescent="0.25">
      <c r="A414" s="13"/>
      <c r="B414" s="21"/>
      <c r="C414" s="21"/>
      <c r="D414" s="21"/>
      <c r="E414" s="21"/>
      <c r="F414" s="21"/>
      <c r="G414" s="21"/>
      <c r="H414" s="21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4.25" customHeight="1" x14ac:dyDescent="0.25">
      <c r="A415" s="13"/>
      <c r="B415" s="21"/>
      <c r="C415" s="21"/>
      <c r="D415" s="21"/>
      <c r="E415" s="21"/>
      <c r="F415" s="21"/>
      <c r="G415" s="21"/>
      <c r="H415" s="21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4.25" customHeight="1" x14ac:dyDescent="0.25">
      <c r="A416" s="13"/>
      <c r="B416" s="21"/>
      <c r="C416" s="21"/>
      <c r="D416" s="21"/>
      <c r="E416" s="21"/>
      <c r="F416" s="21"/>
      <c r="G416" s="21"/>
      <c r="H416" s="21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4.25" customHeight="1" x14ac:dyDescent="0.25">
      <c r="A417" s="13"/>
      <c r="B417" s="21"/>
      <c r="C417" s="21"/>
      <c r="D417" s="21"/>
      <c r="E417" s="21"/>
      <c r="F417" s="21"/>
      <c r="G417" s="21"/>
      <c r="H417" s="21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4.25" customHeight="1" x14ac:dyDescent="0.25">
      <c r="A418" s="13"/>
      <c r="B418" s="21"/>
      <c r="C418" s="21"/>
      <c r="D418" s="21"/>
      <c r="E418" s="21"/>
      <c r="F418" s="21"/>
      <c r="G418" s="21"/>
      <c r="H418" s="21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4.25" customHeight="1" x14ac:dyDescent="0.25">
      <c r="A419" s="13"/>
      <c r="B419" s="21"/>
      <c r="C419" s="21"/>
      <c r="D419" s="21"/>
      <c r="E419" s="21"/>
      <c r="F419" s="21"/>
      <c r="G419" s="21"/>
      <c r="H419" s="21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4.25" customHeight="1" x14ac:dyDescent="0.25">
      <c r="A420" s="13"/>
      <c r="B420" s="21"/>
      <c r="C420" s="21"/>
      <c r="D420" s="21"/>
      <c r="E420" s="21"/>
      <c r="F420" s="21"/>
      <c r="G420" s="21"/>
      <c r="H420" s="21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4.25" customHeight="1" x14ac:dyDescent="0.25">
      <c r="A421" s="13"/>
      <c r="B421" s="21"/>
      <c r="C421" s="21"/>
      <c r="D421" s="21"/>
      <c r="E421" s="21"/>
      <c r="F421" s="21"/>
      <c r="G421" s="21"/>
      <c r="H421" s="21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4.25" customHeight="1" x14ac:dyDescent="0.25">
      <c r="A422" s="13"/>
      <c r="B422" s="21"/>
      <c r="C422" s="21"/>
      <c r="D422" s="21"/>
      <c r="E422" s="21"/>
      <c r="F422" s="21"/>
      <c r="G422" s="21"/>
      <c r="H422" s="21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4.25" customHeight="1" x14ac:dyDescent="0.25">
      <c r="A423" s="13"/>
      <c r="B423" s="21"/>
      <c r="C423" s="21"/>
      <c r="D423" s="21"/>
      <c r="E423" s="21"/>
      <c r="F423" s="21"/>
      <c r="G423" s="21"/>
      <c r="H423" s="21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4.25" customHeight="1" x14ac:dyDescent="0.25">
      <c r="A424" s="13"/>
      <c r="B424" s="21"/>
      <c r="C424" s="21"/>
      <c r="D424" s="21"/>
      <c r="E424" s="21"/>
      <c r="F424" s="21"/>
      <c r="G424" s="21"/>
      <c r="H424" s="21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4.25" customHeight="1" x14ac:dyDescent="0.25">
      <c r="A425" s="13"/>
      <c r="B425" s="21"/>
      <c r="C425" s="21"/>
      <c r="D425" s="21"/>
      <c r="E425" s="21"/>
      <c r="F425" s="21"/>
      <c r="G425" s="21"/>
      <c r="H425" s="21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4.25" customHeight="1" x14ac:dyDescent="0.25">
      <c r="A426" s="13"/>
      <c r="B426" s="21"/>
      <c r="C426" s="21"/>
      <c r="D426" s="21"/>
      <c r="E426" s="21"/>
      <c r="F426" s="21"/>
      <c r="G426" s="21"/>
      <c r="H426" s="21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4.25" customHeight="1" x14ac:dyDescent="0.25">
      <c r="A427" s="13"/>
      <c r="B427" s="21"/>
      <c r="C427" s="21"/>
      <c r="D427" s="21"/>
      <c r="E427" s="21"/>
      <c r="F427" s="21"/>
      <c r="G427" s="21"/>
      <c r="H427" s="21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4.25" customHeight="1" x14ac:dyDescent="0.25">
      <c r="A428" s="13"/>
      <c r="B428" s="21"/>
      <c r="C428" s="21"/>
      <c r="D428" s="21"/>
      <c r="E428" s="21"/>
      <c r="F428" s="21"/>
      <c r="G428" s="21"/>
      <c r="H428" s="21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4.25" customHeight="1" x14ac:dyDescent="0.25">
      <c r="A429" s="13"/>
      <c r="B429" s="21"/>
      <c r="C429" s="21"/>
      <c r="D429" s="21"/>
      <c r="E429" s="21"/>
      <c r="F429" s="21"/>
      <c r="G429" s="21"/>
      <c r="H429" s="21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4.25" customHeight="1" x14ac:dyDescent="0.25">
      <c r="A430" s="13"/>
      <c r="B430" s="21"/>
      <c r="C430" s="21"/>
      <c r="D430" s="21"/>
      <c r="E430" s="21"/>
      <c r="F430" s="21"/>
      <c r="G430" s="21"/>
      <c r="H430" s="21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4.25" customHeight="1" x14ac:dyDescent="0.25">
      <c r="A431" s="13"/>
      <c r="B431" s="21"/>
      <c r="C431" s="21"/>
      <c r="D431" s="21"/>
      <c r="E431" s="21"/>
      <c r="F431" s="21"/>
      <c r="G431" s="21"/>
      <c r="H431" s="21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4.25" customHeight="1" x14ac:dyDescent="0.25">
      <c r="A432" s="13"/>
      <c r="B432" s="21"/>
      <c r="C432" s="21"/>
      <c r="D432" s="21"/>
      <c r="E432" s="21"/>
      <c r="F432" s="21"/>
      <c r="G432" s="21"/>
      <c r="H432" s="21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4.25" customHeight="1" x14ac:dyDescent="0.25">
      <c r="A433" s="13"/>
      <c r="B433" s="21"/>
      <c r="C433" s="21"/>
      <c r="D433" s="21"/>
      <c r="E433" s="21"/>
      <c r="F433" s="21"/>
      <c r="G433" s="21"/>
      <c r="H433" s="21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4.25" customHeight="1" x14ac:dyDescent="0.25">
      <c r="A434" s="13"/>
      <c r="B434" s="21"/>
      <c r="C434" s="21"/>
      <c r="D434" s="21"/>
      <c r="E434" s="21"/>
      <c r="F434" s="21"/>
      <c r="G434" s="21"/>
      <c r="H434" s="21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4.25" customHeight="1" x14ac:dyDescent="0.25">
      <c r="A435" s="13"/>
      <c r="B435" s="21"/>
      <c r="C435" s="21"/>
      <c r="D435" s="21"/>
      <c r="E435" s="21"/>
      <c r="F435" s="21"/>
      <c r="G435" s="21"/>
      <c r="H435" s="21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4.25" customHeight="1" x14ac:dyDescent="0.25">
      <c r="A436" s="13"/>
      <c r="B436" s="21"/>
      <c r="C436" s="21"/>
      <c r="D436" s="21"/>
      <c r="E436" s="21"/>
      <c r="F436" s="21"/>
      <c r="G436" s="21"/>
      <c r="H436" s="21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4.25" customHeight="1" x14ac:dyDescent="0.25">
      <c r="A437" s="13"/>
      <c r="B437" s="21"/>
      <c r="C437" s="21"/>
      <c r="D437" s="21"/>
      <c r="E437" s="21"/>
      <c r="F437" s="21"/>
      <c r="G437" s="21"/>
      <c r="H437" s="21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4.25" customHeight="1" x14ac:dyDescent="0.25">
      <c r="A438" s="13"/>
      <c r="B438" s="21"/>
      <c r="C438" s="21"/>
      <c r="D438" s="21"/>
      <c r="E438" s="21"/>
      <c r="F438" s="21"/>
      <c r="G438" s="21"/>
      <c r="H438" s="21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4.25" customHeight="1" x14ac:dyDescent="0.25">
      <c r="A439" s="13"/>
      <c r="B439" s="21"/>
      <c r="C439" s="21"/>
      <c r="D439" s="21"/>
      <c r="E439" s="21"/>
      <c r="F439" s="21"/>
      <c r="G439" s="21"/>
      <c r="H439" s="21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4.25" customHeight="1" x14ac:dyDescent="0.25">
      <c r="A440" s="13"/>
      <c r="B440" s="21"/>
      <c r="C440" s="21"/>
      <c r="D440" s="21"/>
      <c r="E440" s="21"/>
      <c r="F440" s="21"/>
      <c r="G440" s="21"/>
      <c r="H440" s="21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4.25" customHeight="1" x14ac:dyDescent="0.25">
      <c r="A441" s="13"/>
      <c r="B441" s="21"/>
      <c r="C441" s="21"/>
      <c r="D441" s="21"/>
      <c r="E441" s="21"/>
      <c r="F441" s="21"/>
      <c r="G441" s="21"/>
      <c r="H441" s="21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4.25" customHeight="1" x14ac:dyDescent="0.25">
      <c r="A442" s="13"/>
      <c r="B442" s="21"/>
      <c r="C442" s="21"/>
      <c r="D442" s="21"/>
      <c r="E442" s="21"/>
      <c r="F442" s="21"/>
      <c r="G442" s="21"/>
      <c r="H442" s="21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4.25" customHeight="1" x14ac:dyDescent="0.25">
      <c r="A443" s="13"/>
      <c r="B443" s="21"/>
      <c r="C443" s="21"/>
      <c r="D443" s="21"/>
      <c r="E443" s="21"/>
      <c r="F443" s="21"/>
      <c r="G443" s="21"/>
      <c r="H443" s="21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4.25" customHeight="1" x14ac:dyDescent="0.25">
      <c r="A444" s="13"/>
      <c r="B444" s="21"/>
      <c r="C444" s="21"/>
      <c r="D444" s="21"/>
      <c r="E444" s="21"/>
      <c r="F444" s="21"/>
      <c r="G444" s="21"/>
      <c r="H444" s="21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4.25" customHeight="1" x14ac:dyDescent="0.25">
      <c r="A445" s="13"/>
      <c r="B445" s="21"/>
      <c r="C445" s="21"/>
      <c r="D445" s="21"/>
      <c r="E445" s="21"/>
      <c r="F445" s="21"/>
      <c r="G445" s="21"/>
      <c r="H445" s="21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4.25" customHeight="1" x14ac:dyDescent="0.25">
      <c r="A446" s="13"/>
      <c r="B446" s="21"/>
      <c r="C446" s="21"/>
      <c r="D446" s="21"/>
      <c r="E446" s="21"/>
      <c r="F446" s="21"/>
      <c r="G446" s="21"/>
      <c r="H446" s="21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4.25" customHeight="1" x14ac:dyDescent="0.25">
      <c r="A447" s="13"/>
      <c r="B447" s="21"/>
      <c r="C447" s="21"/>
      <c r="D447" s="21"/>
      <c r="E447" s="21"/>
      <c r="F447" s="21"/>
      <c r="G447" s="21"/>
      <c r="H447" s="21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4.25" customHeight="1" x14ac:dyDescent="0.25">
      <c r="A448" s="13"/>
      <c r="B448" s="21"/>
      <c r="C448" s="21"/>
      <c r="D448" s="21"/>
      <c r="E448" s="21"/>
      <c r="F448" s="21"/>
      <c r="G448" s="21"/>
      <c r="H448" s="21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4.25" customHeight="1" x14ac:dyDescent="0.25">
      <c r="A449" s="13"/>
      <c r="B449" s="21"/>
      <c r="C449" s="21"/>
      <c r="D449" s="21"/>
      <c r="E449" s="21"/>
      <c r="F449" s="21"/>
      <c r="G449" s="21"/>
      <c r="H449" s="21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4.25" customHeight="1" x14ac:dyDescent="0.25">
      <c r="A450" s="13"/>
      <c r="B450" s="21"/>
      <c r="C450" s="21"/>
      <c r="D450" s="21"/>
      <c r="E450" s="21"/>
      <c r="F450" s="21"/>
      <c r="G450" s="21"/>
      <c r="H450" s="21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4.25" customHeight="1" x14ac:dyDescent="0.25">
      <c r="A451" s="13"/>
      <c r="B451" s="21"/>
      <c r="C451" s="21"/>
      <c r="D451" s="21"/>
      <c r="E451" s="21"/>
      <c r="F451" s="21"/>
      <c r="G451" s="21"/>
      <c r="H451" s="21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4.25" customHeight="1" x14ac:dyDescent="0.25">
      <c r="A452" s="13"/>
      <c r="B452" s="21"/>
      <c r="C452" s="21"/>
      <c r="D452" s="21"/>
      <c r="E452" s="21"/>
      <c r="F452" s="21"/>
      <c r="G452" s="21"/>
      <c r="H452" s="21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4.25" customHeight="1" x14ac:dyDescent="0.25">
      <c r="A453" s="13"/>
      <c r="B453" s="21"/>
      <c r="C453" s="21"/>
      <c r="D453" s="21"/>
      <c r="E453" s="21"/>
      <c r="F453" s="21"/>
      <c r="G453" s="21"/>
      <c r="H453" s="21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4.25" customHeight="1" x14ac:dyDescent="0.25">
      <c r="A454" s="13"/>
      <c r="B454" s="21"/>
      <c r="C454" s="21"/>
      <c r="D454" s="21"/>
      <c r="E454" s="21"/>
      <c r="F454" s="21"/>
      <c r="G454" s="21"/>
      <c r="H454" s="21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4.25" customHeight="1" x14ac:dyDescent="0.25">
      <c r="A455" s="13"/>
      <c r="B455" s="21"/>
      <c r="C455" s="21"/>
      <c r="D455" s="21"/>
      <c r="E455" s="21"/>
      <c r="F455" s="21"/>
      <c r="G455" s="21"/>
      <c r="H455" s="21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4.25" customHeight="1" x14ac:dyDescent="0.25">
      <c r="A456" s="13"/>
      <c r="B456" s="21"/>
      <c r="C456" s="21"/>
      <c r="D456" s="21"/>
      <c r="E456" s="21"/>
      <c r="F456" s="21"/>
      <c r="G456" s="21"/>
      <c r="H456" s="21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4.25" customHeight="1" x14ac:dyDescent="0.25">
      <c r="A457" s="13"/>
      <c r="B457" s="21"/>
      <c r="C457" s="21"/>
      <c r="D457" s="21"/>
      <c r="E457" s="21"/>
      <c r="F457" s="21"/>
      <c r="G457" s="21"/>
      <c r="H457" s="21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4.25" customHeight="1" x14ac:dyDescent="0.25">
      <c r="A458" s="13"/>
      <c r="B458" s="21"/>
      <c r="C458" s="21"/>
      <c r="D458" s="21"/>
      <c r="E458" s="21"/>
      <c r="F458" s="21"/>
      <c r="G458" s="21"/>
      <c r="H458" s="21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4.25" customHeight="1" x14ac:dyDescent="0.25">
      <c r="A459" s="13"/>
      <c r="B459" s="21"/>
      <c r="C459" s="21"/>
      <c r="D459" s="21"/>
      <c r="E459" s="21"/>
      <c r="F459" s="21"/>
      <c r="G459" s="21"/>
      <c r="H459" s="21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4.25" customHeight="1" x14ac:dyDescent="0.25">
      <c r="A460" s="13"/>
      <c r="B460" s="21"/>
      <c r="C460" s="21"/>
      <c r="D460" s="21"/>
      <c r="E460" s="21"/>
      <c r="F460" s="21"/>
      <c r="G460" s="21"/>
      <c r="H460" s="21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4.25" customHeight="1" x14ac:dyDescent="0.25">
      <c r="A461" s="13"/>
      <c r="B461" s="21"/>
      <c r="C461" s="21"/>
      <c r="D461" s="21"/>
      <c r="E461" s="21"/>
      <c r="F461" s="21"/>
      <c r="G461" s="21"/>
      <c r="H461" s="21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4.25" customHeight="1" x14ac:dyDescent="0.25">
      <c r="A462" s="13"/>
      <c r="B462" s="21"/>
      <c r="C462" s="21"/>
      <c r="D462" s="21"/>
      <c r="E462" s="21"/>
      <c r="F462" s="21"/>
      <c r="G462" s="21"/>
      <c r="H462" s="21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4.25" customHeight="1" x14ac:dyDescent="0.25">
      <c r="A463" s="13"/>
      <c r="B463" s="21"/>
      <c r="C463" s="21"/>
      <c r="D463" s="21"/>
      <c r="E463" s="21"/>
      <c r="F463" s="21"/>
      <c r="G463" s="21"/>
      <c r="H463" s="21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4.25" customHeight="1" x14ac:dyDescent="0.25">
      <c r="A464" s="13"/>
      <c r="B464" s="21"/>
      <c r="C464" s="21"/>
      <c r="D464" s="21"/>
      <c r="E464" s="21"/>
      <c r="F464" s="21"/>
      <c r="G464" s="21"/>
      <c r="H464" s="21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4.25" customHeight="1" x14ac:dyDescent="0.25">
      <c r="A465" s="13"/>
      <c r="B465" s="21"/>
      <c r="C465" s="21"/>
      <c r="D465" s="21"/>
      <c r="E465" s="21"/>
      <c r="F465" s="21"/>
      <c r="G465" s="21"/>
      <c r="H465" s="21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4.25" customHeight="1" x14ac:dyDescent="0.25">
      <c r="A466" s="13"/>
      <c r="B466" s="21"/>
      <c r="C466" s="21"/>
      <c r="D466" s="21"/>
      <c r="E466" s="21"/>
      <c r="F466" s="21"/>
      <c r="G466" s="21"/>
      <c r="H466" s="21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4.25" customHeight="1" x14ac:dyDescent="0.25">
      <c r="A467" s="13"/>
      <c r="B467" s="21"/>
      <c r="C467" s="21"/>
      <c r="D467" s="21"/>
      <c r="E467" s="21"/>
      <c r="F467" s="21"/>
      <c r="G467" s="21"/>
      <c r="H467" s="21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4.25" customHeight="1" x14ac:dyDescent="0.25">
      <c r="A468" s="13"/>
      <c r="B468" s="21"/>
      <c r="C468" s="21"/>
      <c r="D468" s="21"/>
      <c r="E468" s="21"/>
      <c r="F468" s="21"/>
      <c r="G468" s="21"/>
      <c r="H468" s="21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4.25" customHeight="1" x14ac:dyDescent="0.25">
      <c r="A469" s="13"/>
      <c r="B469" s="21"/>
      <c r="C469" s="21"/>
      <c r="D469" s="21"/>
      <c r="E469" s="21"/>
      <c r="F469" s="21"/>
      <c r="G469" s="21"/>
      <c r="H469" s="21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4.25" customHeight="1" x14ac:dyDescent="0.25">
      <c r="A470" s="13"/>
      <c r="B470" s="21"/>
      <c r="C470" s="21"/>
      <c r="D470" s="21"/>
      <c r="E470" s="21"/>
      <c r="F470" s="21"/>
      <c r="G470" s="21"/>
      <c r="H470" s="21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4.25" customHeight="1" x14ac:dyDescent="0.25">
      <c r="A471" s="13"/>
      <c r="B471" s="21"/>
      <c r="C471" s="21"/>
      <c r="D471" s="21"/>
      <c r="E471" s="21"/>
      <c r="F471" s="21"/>
      <c r="G471" s="21"/>
      <c r="H471" s="21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4.25" customHeight="1" x14ac:dyDescent="0.25">
      <c r="A472" s="13"/>
      <c r="B472" s="21"/>
      <c r="C472" s="21"/>
      <c r="D472" s="21"/>
      <c r="E472" s="21"/>
      <c r="F472" s="21"/>
      <c r="G472" s="21"/>
      <c r="H472" s="21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4.25" customHeight="1" x14ac:dyDescent="0.25">
      <c r="A473" s="13"/>
      <c r="B473" s="21"/>
      <c r="C473" s="21"/>
      <c r="D473" s="21"/>
      <c r="E473" s="21"/>
      <c r="F473" s="21"/>
      <c r="G473" s="21"/>
      <c r="H473" s="21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4.25" customHeight="1" x14ac:dyDescent="0.25">
      <c r="A474" s="13"/>
      <c r="B474" s="21"/>
      <c r="C474" s="21"/>
      <c r="D474" s="21"/>
      <c r="E474" s="21"/>
      <c r="F474" s="21"/>
      <c r="G474" s="21"/>
      <c r="H474" s="21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4.25" customHeight="1" x14ac:dyDescent="0.25">
      <c r="A475" s="13"/>
      <c r="B475" s="21"/>
      <c r="C475" s="21"/>
      <c r="D475" s="21"/>
      <c r="E475" s="21"/>
      <c r="F475" s="21"/>
      <c r="G475" s="21"/>
      <c r="H475" s="21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4.25" customHeight="1" x14ac:dyDescent="0.25">
      <c r="A476" s="13"/>
      <c r="B476" s="21"/>
      <c r="C476" s="21"/>
      <c r="D476" s="21"/>
      <c r="E476" s="21"/>
      <c r="F476" s="21"/>
      <c r="G476" s="21"/>
      <c r="H476" s="21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4.25" customHeight="1" x14ac:dyDescent="0.25">
      <c r="A477" s="13"/>
      <c r="B477" s="21"/>
      <c r="C477" s="21"/>
      <c r="D477" s="21"/>
      <c r="E477" s="21"/>
      <c r="F477" s="21"/>
      <c r="G477" s="21"/>
      <c r="H477" s="21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4.25" customHeight="1" x14ac:dyDescent="0.25">
      <c r="A478" s="13"/>
      <c r="B478" s="21"/>
      <c r="C478" s="21"/>
      <c r="D478" s="21"/>
      <c r="E478" s="21"/>
      <c r="F478" s="21"/>
      <c r="G478" s="21"/>
      <c r="H478" s="21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4.25" customHeight="1" x14ac:dyDescent="0.25">
      <c r="A479" s="13"/>
      <c r="B479" s="21"/>
      <c r="C479" s="21"/>
      <c r="D479" s="21"/>
      <c r="E479" s="21"/>
      <c r="F479" s="21"/>
      <c r="G479" s="21"/>
      <c r="H479" s="21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4.25" customHeight="1" x14ac:dyDescent="0.25">
      <c r="A480" s="13"/>
      <c r="B480" s="21"/>
      <c r="C480" s="21"/>
      <c r="D480" s="21"/>
      <c r="E480" s="21"/>
      <c r="F480" s="21"/>
      <c r="G480" s="21"/>
      <c r="H480" s="21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4.25" customHeight="1" x14ac:dyDescent="0.25">
      <c r="A481" s="13"/>
      <c r="B481" s="21"/>
      <c r="C481" s="21"/>
      <c r="D481" s="21"/>
      <c r="E481" s="21"/>
      <c r="F481" s="21"/>
      <c r="G481" s="21"/>
      <c r="H481" s="21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4.25" customHeight="1" x14ac:dyDescent="0.25">
      <c r="A482" s="13"/>
      <c r="B482" s="21"/>
      <c r="C482" s="21"/>
      <c r="D482" s="21"/>
      <c r="E482" s="21"/>
      <c r="F482" s="21"/>
      <c r="G482" s="21"/>
      <c r="H482" s="21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4.25" customHeight="1" x14ac:dyDescent="0.25">
      <c r="A483" s="13"/>
      <c r="B483" s="21"/>
      <c r="C483" s="21"/>
      <c r="D483" s="21"/>
      <c r="E483" s="21"/>
      <c r="F483" s="21"/>
      <c r="G483" s="21"/>
      <c r="H483" s="21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4.25" customHeight="1" x14ac:dyDescent="0.25">
      <c r="A484" s="13"/>
      <c r="B484" s="21"/>
      <c r="C484" s="21"/>
      <c r="D484" s="21"/>
      <c r="E484" s="21"/>
      <c r="F484" s="21"/>
      <c r="G484" s="21"/>
      <c r="H484" s="21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4.25" customHeight="1" x14ac:dyDescent="0.25">
      <c r="A485" s="13"/>
      <c r="B485" s="21"/>
      <c r="C485" s="21"/>
      <c r="D485" s="21"/>
      <c r="E485" s="21"/>
      <c r="F485" s="21"/>
      <c r="G485" s="21"/>
      <c r="H485" s="21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4.25" customHeight="1" x14ac:dyDescent="0.25">
      <c r="A486" s="13"/>
      <c r="B486" s="21"/>
      <c r="C486" s="21"/>
      <c r="D486" s="21"/>
      <c r="E486" s="21"/>
      <c r="F486" s="21"/>
      <c r="G486" s="21"/>
      <c r="H486" s="21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4.25" customHeight="1" x14ac:dyDescent="0.25">
      <c r="A487" s="13"/>
      <c r="B487" s="21"/>
      <c r="C487" s="21"/>
      <c r="D487" s="21"/>
      <c r="E487" s="21"/>
      <c r="F487" s="21"/>
      <c r="G487" s="21"/>
      <c r="H487" s="21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4.25" customHeight="1" x14ac:dyDescent="0.25">
      <c r="A488" s="13"/>
      <c r="B488" s="21"/>
      <c r="C488" s="21"/>
      <c r="D488" s="21"/>
      <c r="E488" s="21"/>
      <c r="F488" s="21"/>
      <c r="G488" s="21"/>
      <c r="H488" s="21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4.25" customHeight="1" x14ac:dyDescent="0.25">
      <c r="A489" s="13"/>
      <c r="B489" s="21"/>
      <c r="C489" s="21"/>
      <c r="D489" s="21"/>
      <c r="E489" s="21"/>
      <c r="F489" s="21"/>
      <c r="G489" s="21"/>
      <c r="H489" s="21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4.25" customHeight="1" x14ac:dyDescent="0.25">
      <c r="A490" s="13"/>
      <c r="B490" s="21"/>
      <c r="C490" s="21"/>
      <c r="D490" s="21"/>
      <c r="E490" s="21"/>
      <c r="F490" s="21"/>
      <c r="G490" s="21"/>
      <c r="H490" s="21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4.25" customHeight="1" x14ac:dyDescent="0.25">
      <c r="A491" s="13"/>
      <c r="B491" s="21"/>
      <c r="C491" s="21"/>
      <c r="D491" s="21"/>
      <c r="E491" s="21"/>
      <c r="F491" s="21"/>
      <c r="G491" s="21"/>
      <c r="H491" s="21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4.25" customHeight="1" x14ac:dyDescent="0.25">
      <c r="A492" s="13"/>
      <c r="B492" s="21"/>
      <c r="C492" s="21"/>
      <c r="D492" s="21"/>
      <c r="E492" s="21"/>
      <c r="F492" s="21"/>
      <c r="G492" s="21"/>
      <c r="H492" s="21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4.25" customHeight="1" x14ac:dyDescent="0.25">
      <c r="A493" s="13"/>
      <c r="B493" s="21"/>
      <c r="C493" s="21"/>
      <c r="D493" s="21"/>
      <c r="E493" s="21"/>
      <c r="F493" s="21"/>
      <c r="G493" s="21"/>
      <c r="H493" s="21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4.25" customHeight="1" x14ac:dyDescent="0.25">
      <c r="A494" s="13"/>
      <c r="B494" s="21"/>
      <c r="C494" s="21"/>
      <c r="D494" s="21"/>
      <c r="E494" s="21"/>
      <c r="F494" s="21"/>
      <c r="G494" s="21"/>
      <c r="H494" s="21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4.25" customHeight="1" x14ac:dyDescent="0.25">
      <c r="A495" s="13"/>
      <c r="B495" s="21"/>
      <c r="C495" s="21"/>
      <c r="D495" s="21"/>
      <c r="E495" s="21"/>
      <c r="F495" s="21"/>
      <c r="G495" s="21"/>
      <c r="H495" s="21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4.25" customHeight="1" x14ac:dyDescent="0.25">
      <c r="A496" s="13"/>
      <c r="B496" s="21"/>
      <c r="C496" s="21"/>
      <c r="D496" s="21"/>
      <c r="E496" s="21"/>
      <c r="F496" s="21"/>
      <c r="G496" s="21"/>
      <c r="H496" s="21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4.25" customHeight="1" x14ac:dyDescent="0.25">
      <c r="A497" s="13"/>
      <c r="B497" s="21"/>
      <c r="C497" s="21"/>
      <c r="D497" s="21"/>
      <c r="E497" s="21"/>
      <c r="F497" s="21"/>
      <c r="G497" s="21"/>
      <c r="H497" s="21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4.25" customHeight="1" x14ac:dyDescent="0.25">
      <c r="A498" s="13"/>
      <c r="B498" s="21"/>
      <c r="C498" s="21"/>
      <c r="D498" s="21"/>
      <c r="E498" s="21"/>
      <c r="F498" s="21"/>
      <c r="G498" s="21"/>
      <c r="H498" s="21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4.25" customHeight="1" x14ac:dyDescent="0.25">
      <c r="A499" s="13"/>
      <c r="B499" s="21"/>
      <c r="C499" s="21"/>
      <c r="D499" s="21"/>
      <c r="E499" s="21"/>
      <c r="F499" s="21"/>
      <c r="G499" s="21"/>
      <c r="H499" s="21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4.25" customHeight="1" x14ac:dyDescent="0.25">
      <c r="A500" s="13"/>
      <c r="B500" s="21"/>
      <c r="C500" s="21"/>
      <c r="D500" s="21"/>
      <c r="E500" s="21"/>
      <c r="F500" s="21"/>
      <c r="G500" s="21"/>
      <c r="H500" s="21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4.25" customHeight="1" x14ac:dyDescent="0.25">
      <c r="A501" s="13"/>
      <c r="B501" s="21"/>
      <c r="C501" s="21"/>
      <c r="D501" s="21"/>
      <c r="E501" s="21"/>
      <c r="F501" s="21"/>
      <c r="G501" s="21"/>
      <c r="H501" s="21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4.25" customHeight="1" x14ac:dyDescent="0.25">
      <c r="A502" s="13"/>
      <c r="B502" s="21"/>
      <c r="C502" s="21"/>
      <c r="D502" s="21"/>
      <c r="E502" s="21"/>
      <c r="F502" s="21"/>
      <c r="G502" s="21"/>
      <c r="H502" s="21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4.25" customHeight="1" x14ac:dyDescent="0.25">
      <c r="A503" s="13"/>
      <c r="B503" s="21"/>
      <c r="C503" s="21"/>
      <c r="D503" s="21"/>
      <c r="E503" s="21"/>
      <c r="F503" s="21"/>
      <c r="G503" s="21"/>
      <c r="H503" s="21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4.25" customHeight="1" x14ac:dyDescent="0.25">
      <c r="A504" s="13"/>
      <c r="B504" s="21"/>
      <c r="C504" s="21"/>
      <c r="D504" s="21"/>
      <c r="E504" s="21"/>
      <c r="F504" s="21"/>
      <c r="G504" s="21"/>
      <c r="H504" s="21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4.25" customHeight="1" x14ac:dyDescent="0.25">
      <c r="A505" s="13"/>
      <c r="B505" s="21"/>
      <c r="C505" s="21"/>
      <c r="D505" s="21"/>
      <c r="E505" s="21"/>
      <c r="F505" s="21"/>
      <c r="G505" s="21"/>
      <c r="H505" s="21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4.25" customHeight="1" x14ac:dyDescent="0.25">
      <c r="A506" s="13"/>
      <c r="B506" s="21"/>
      <c r="C506" s="21"/>
      <c r="D506" s="21"/>
      <c r="E506" s="21"/>
      <c r="F506" s="21"/>
      <c r="G506" s="21"/>
      <c r="H506" s="21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4.25" customHeight="1" x14ac:dyDescent="0.25">
      <c r="A507" s="13"/>
      <c r="B507" s="21"/>
      <c r="C507" s="21"/>
      <c r="D507" s="21"/>
      <c r="E507" s="21"/>
      <c r="F507" s="21"/>
      <c r="G507" s="21"/>
      <c r="H507" s="21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4.25" customHeight="1" x14ac:dyDescent="0.25">
      <c r="A508" s="13"/>
      <c r="B508" s="21"/>
      <c r="C508" s="21"/>
      <c r="D508" s="21"/>
      <c r="E508" s="21"/>
      <c r="F508" s="21"/>
      <c r="G508" s="21"/>
      <c r="H508" s="21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4.25" customHeight="1" x14ac:dyDescent="0.25">
      <c r="A509" s="13"/>
      <c r="B509" s="21"/>
      <c r="C509" s="21"/>
      <c r="D509" s="21"/>
      <c r="E509" s="21"/>
      <c r="F509" s="21"/>
      <c r="G509" s="21"/>
      <c r="H509" s="21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4.25" customHeight="1" x14ac:dyDescent="0.25">
      <c r="A510" s="13"/>
      <c r="B510" s="21"/>
      <c r="C510" s="21"/>
      <c r="D510" s="21"/>
      <c r="E510" s="21"/>
      <c r="F510" s="21"/>
      <c r="G510" s="21"/>
      <c r="H510" s="21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4.25" customHeight="1" x14ac:dyDescent="0.25">
      <c r="A511" s="13"/>
      <c r="B511" s="21"/>
      <c r="C511" s="21"/>
      <c r="D511" s="21"/>
      <c r="E511" s="21"/>
      <c r="F511" s="21"/>
      <c r="G511" s="21"/>
      <c r="H511" s="21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4.25" customHeight="1" x14ac:dyDescent="0.25">
      <c r="A512" s="13"/>
      <c r="B512" s="21"/>
      <c r="C512" s="21"/>
      <c r="D512" s="21"/>
      <c r="E512" s="21"/>
      <c r="F512" s="21"/>
      <c r="G512" s="21"/>
      <c r="H512" s="21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4.25" customHeight="1" x14ac:dyDescent="0.25">
      <c r="A513" s="13"/>
      <c r="B513" s="21"/>
      <c r="C513" s="21"/>
      <c r="D513" s="21"/>
      <c r="E513" s="21"/>
      <c r="F513" s="21"/>
      <c r="G513" s="21"/>
      <c r="H513" s="21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4.25" customHeight="1" x14ac:dyDescent="0.25">
      <c r="A514" s="13"/>
      <c r="B514" s="21"/>
      <c r="C514" s="21"/>
      <c r="D514" s="21"/>
      <c r="E514" s="21"/>
      <c r="F514" s="21"/>
      <c r="G514" s="21"/>
      <c r="H514" s="21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4.25" customHeight="1" x14ac:dyDescent="0.25">
      <c r="A515" s="13"/>
      <c r="B515" s="21"/>
      <c r="C515" s="21"/>
      <c r="D515" s="21"/>
      <c r="E515" s="21"/>
      <c r="F515" s="21"/>
      <c r="G515" s="21"/>
      <c r="H515" s="21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4.25" customHeight="1" x14ac:dyDescent="0.25">
      <c r="A516" s="13"/>
      <c r="B516" s="21"/>
      <c r="C516" s="21"/>
      <c r="D516" s="21"/>
      <c r="E516" s="21"/>
      <c r="F516" s="21"/>
      <c r="G516" s="21"/>
      <c r="H516" s="21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4.25" customHeight="1" x14ac:dyDescent="0.25">
      <c r="A517" s="13"/>
      <c r="B517" s="21"/>
      <c r="C517" s="21"/>
      <c r="D517" s="21"/>
      <c r="E517" s="21"/>
      <c r="F517" s="21"/>
      <c r="G517" s="21"/>
      <c r="H517" s="21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4.25" customHeight="1" x14ac:dyDescent="0.25">
      <c r="A518" s="13"/>
      <c r="B518" s="21"/>
      <c r="C518" s="21"/>
      <c r="D518" s="21"/>
      <c r="E518" s="21"/>
      <c r="F518" s="21"/>
      <c r="G518" s="21"/>
      <c r="H518" s="21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4.25" customHeight="1" x14ac:dyDescent="0.25">
      <c r="A519" s="13"/>
      <c r="B519" s="21"/>
      <c r="C519" s="21"/>
      <c r="D519" s="21"/>
      <c r="E519" s="21"/>
      <c r="F519" s="21"/>
      <c r="G519" s="21"/>
      <c r="H519" s="21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4.25" customHeight="1" x14ac:dyDescent="0.25">
      <c r="A520" s="13"/>
      <c r="B520" s="21"/>
      <c r="C520" s="21"/>
      <c r="D520" s="21"/>
      <c r="E520" s="21"/>
      <c r="F520" s="21"/>
      <c r="G520" s="21"/>
      <c r="H520" s="21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4.25" customHeight="1" x14ac:dyDescent="0.25">
      <c r="A521" s="13"/>
      <c r="B521" s="21"/>
      <c r="C521" s="21"/>
      <c r="D521" s="21"/>
      <c r="E521" s="21"/>
      <c r="F521" s="21"/>
      <c r="G521" s="21"/>
      <c r="H521" s="21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4.25" customHeight="1" x14ac:dyDescent="0.25">
      <c r="A522" s="13"/>
      <c r="B522" s="21"/>
      <c r="C522" s="21"/>
      <c r="D522" s="21"/>
      <c r="E522" s="21"/>
      <c r="F522" s="21"/>
      <c r="G522" s="21"/>
      <c r="H522" s="21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4.25" customHeight="1" x14ac:dyDescent="0.25">
      <c r="A523" s="13"/>
      <c r="B523" s="21"/>
      <c r="C523" s="21"/>
      <c r="D523" s="21"/>
      <c r="E523" s="21"/>
      <c r="F523" s="21"/>
      <c r="G523" s="21"/>
      <c r="H523" s="21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4.25" customHeight="1" x14ac:dyDescent="0.25">
      <c r="A524" s="13"/>
      <c r="B524" s="21"/>
      <c r="C524" s="21"/>
      <c r="D524" s="21"/>
      <c r="E524" s="21"/>
      <c r="F524" s="21"/>
      <c r="G524" s="21"/>
      <c r="H524" s="21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4.25" customHeight="1" x14ac:dyDescent="0.25">
      <c r="A525" s="13"/>
      <c r="B525" s="21"/>
      <c r="C525" s="21"/>
      <c r="D525" s="21"/>
      <c r="E525" s="21"/>
      <c r="F525" s="21"/>
      <c r="G525" s="21"/>
      <c r="H525" s="21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4.25" customHeight="1" x14ac:dyDescent="0.25">
      <c r="A526" s="13"/>
      <c r="B526" s="21"/>
      <c r="C526" s="21"/>
      <c r="D526" s="21"/>
      <c r="E526" s="21"/>
      <c r="F526" s="21"/>
      <c r="G526" s="21"/>
      <c r="H526" s="21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4.25" customHeight="1" x14ac:dyDescent="0.25">
      <c r="A527" s="13"/>
      <c r="B527" s="21"/>
      <c r="C527" s="21"/>
      <c r="D527" s="21"/>
      <c r="E527" s="21"/>
      <c r="F527" s="21"/>
      <c r="G527" s="21"/>
      <c r="H527" s="21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4.25" customHeight="1" x14ac:dyDescent="0.25">
      <c r="A528" s="13"/>
      <c r="B528" s="21"/>
      <c r="C528" s="21"/>
      <c r="D528" s="21"/>
      <c r="E528" s="21"/>
      <c r="F528" s="21"/>
      <c r="G528" s="21"/>
      <c r="H528" s="21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4.25" customHeight="1" x14ac:dyDescent="0.25">
      <c r="A529" s="13"/>
      <c r="B529" s="21"/>
      <c r="C529" s="21"/>
      <c r="D529" s="21"/>
      <c r="E529" s="21"/>
      <c r="F529" s="21"/>
      <c r="G529" s="21"/>
      <c r="H529" s="21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4.25" customHeight="1" x14ac:dyDescent="0.25">
      <c r="A530" s="13"/>
      <c r="B530" s="21"/>
      <c r="C530" s="21"/>
      <c r="D530" s="21"/>
      <c r="E530" s="21"/>
      <c r="F530" s="21"/>
      <c r="G530" s="21"/>
      <c r="H530" s="21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4.25" customHeight="1" x14ac:dyDescent="0.25">
      <c r="A531" s="13"/>
      <c r="B531" s="21"/>
      <c r="C531" s="21"/>
      <c r="D531" s="21"/>
      <c r="E531" s="21"/>
      <c r="F531" s="21"/>
      <c r="G531" s="21"/>
      <c r="H531" s="21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4.25" customHeight="1" x14ac:dyDescent="0.25">
      <c r="A532" s="13"/>
      <c r="B532" s="21"/>
      <c r="C532" s="21"/>
      <c r="D532" s="21"/>
      <c r="E532" s="21"/>
      <c r="F532" s="21"/>
      <c r="G532" s="21"/>
      <c r="H532" s="21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4.25" customHeight="1" x14ac:dyDescent="0.25">
      <c r="A533" s="13"/>
      <c r="B533" s="21"/>
      <c r="C533" s="21"/>
      <c r="D533" s="21"/>
      <c r="E533" s="21"/>
      <c r="F533" s="21"/>
      <c r="G533" s="21"/>
      <c r="H533" s="21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4.25" customHeight="1" x14ac:dyDescent="0.25">
      <c r="A534" s="13"/>
      <c r="B534" s="21"/>
      <c r="C534" s="21"/>
      <c r="D534" s="21"/>
      <c r="E534" s="21"/>
      <c r="F534" s="21"/>
      <c r="G534" s="21"/>
      <c r="H534" s="21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4.25" customHeight="1" x14ac:dyDescent="0.25">
      <c r="A535" s="13"/>
      <c r="B535" s="21"/>
      <c r="C535" s="21"/>
      <c r="D535" s="21"/>
      <c r="E535" s="21"/>
      <c r="F535" s="21"/>
      <c r="G535" s="21"/>
      <c r="H535" s="21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4.25" customHeight="1" x14ac:dyDescent="0.25">
      <c r="A536" s="13"/>
      <c r="B536" s="21"/>
      <c r="C536" s="21"/>
      <c r="D536" s="21"/>
      <c r="E536" s="21"/>
      <c r="F536" s="21"/>
      <c r="G536" s="21"/>
      <c r="H536" s="21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4.25" customHeight="1" x14ac:dyDescent="0.25">
      <c r="A537" s="13"/>
      <c r="B537" s="21"/>
      <c r="C537" s="21"/>
      <c r="D537" s="21"/>
      <c r="E537" s="21"/>
      <c r="F537" s="21"/>
      <c r="G537" s="21"/>
      <c r="H537" s="21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4.25" customHeight="1" x14ac:dyDescent="0.25">
      <c r="A538" s="13"/>
      <c r="B538" s="21"/>
      <c r="C538" s="21"/>
      <c r="D538" s="21"/>
      <c r="E538" s="21"/>
      <c r="F538" s="21"/>
      <c r="G538" s="21"/>
      <c r="H538" s="21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4.25" customHeight="1" x14ac:dyDescent="0.25">
      <c r="A539" s="13"/>
      <c r="B539" s="21"/>
      <c r="C539" s="21"/>
      <c r="D539" s="21"/>
      <c r="E539" s="21"/>
      <c r="F539" s="21"/>
      <c r="G539" s="21"/>
      <c r="H539" s="21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4.25" customHeight="1" x14ac:dyDescent="0.25">
      <c r="A540" s="13"/>
      <c r="B540" s="21"/>
      <c r="C540" s="21"/>
      <c r="D540" s="21"/>
      <c r="E540" s="21"/>
      <c r="F540" s="21"/>
      <c r="G540" s="21"/>
      <c r="H540" s="21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4.25" customHeight="1" x14ac:dyDescent="0.25">
      <c r="A541" s="13"/>
      <c r="B541" s="21"/>
      <c r="C541" s="21"/>
      <c r="D541" s="21"/>
      <c r="E541" s="21"/>
      <c r="F541" s="21"/>
      <c r="G541" s="21"/>
      <c r="H541" s="21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4.25" customHeight="1" x14ac:dyDescent="0.25">
      <c r="A542" s="13"/>
      <c r="B542" s="21"/>
      <c r="C542" s="21"/>
      <c r="D542" s="21"/>
      <c r="E542" s="21"/>
      <c r="F542" s="21"/>
      <c r="G542" s="21"/>
      <c r="H542" s="21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4.25" customHeight="1" x14ac:dyDescent="0.25">
      <c r="A543" s="13"/>
      <c r="B543" s="21"/>
      <c r="C543" s="21"/>
      <c r="D543" s="21"/>
      <c r="E543" s="21"/>
      <c r="F543" s="21"/>
      <c r="G543" s="21"/>
      <c r="H543" s="21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4.25" customHeight="1" x14ac:dyDescent="0.25">
      <c r="A544" s="13"/>
      <c r="B544" s="21"/>
      <c r="C544" s="21"/>
      <c r="D544" s="21"/>
      <c r="E544" s="21"/>
      <c r="F544" s="21"/>
      <c r="G544" s="21"/>
      <c r="H544" s="21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4.25" customHeight="1" x14ac:dyDescent="0.25">
      <c r="A545" s="13"/>
      <c r="B545" s="21"/>
      <c r="C545" s="21"/>
      <c r="D545" s="21"/>
      <c r="E545" s="21"/>
      <c r="F545" s="21"/>
      <c r="G545" s="21"/>
      <c r="H545" s="21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4.25" customHeight="1" x14ac:dyDescent="0.25">
      <c r="A546" s="13"/>
      <c r="B546" s="21"/>
      <c r="C546" s="21"/>
      <c r="D546" s="21"/>
      <c r="E546" s="21"/>
      <c r="F546" s="21"/>
      <c r="G546" s="21"/>
      <c r="H546" s="21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4.25" customHeight="1" x14ac:dyDescent="0.25">
      <c r="A547" s="13"/>
      <c r="B547" s="21"/>
      <c r="C547" s="21"/>
      <c r="D547" s="21"/>
      <c r="E547" s="21"/>
      <c r="F547" s="21"/>
      <c r="G547" s="21"/>
      <c r="H547" s="21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4.25" customHeight="1" x14ac:dyDescent="0.25">
      <c r="A548" s="13"/>
      <c r="B548" s="21"/>
      <c r="C548" s="21"/>
      <c r="D548" s="21"/>
      <c r="E548" s="21"/>
      <c r="F548" s="21"/>
      <c r="G548" s="21"/>
      <c r="H548" s="21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4.25" customHeight="1" x14ac:dyDescent="0.25">
      <c r="A549" s="13"/>
      <c r="B549" s="21"/>
      <c r="C549" s="21"/>
      <c r="D549" s="21"/>
      <c r="E549" s="21"/>
      <c r="F549" s="21"/>
      <c r="G549" s="21"/>
      <c r="H549" s="21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4.25" customHeight="1" x14ac:dyDescent="0.25">
      <c r="A550" s="13"/>
      <c r="B550" s="21"/>
      <c r="C550" s="21"/>
      <c r="D550" s="21"/>
      <c r="E550" s="21"/>
      <c r="F550" s="21"/>
      <c r="G550" s="21"/>
      <c r="H550" s="21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4.25" customHeight="1" x14ac:dyDescent="0.25">
      <c r="A551" s="13"/>
      <c r="B551" s="21"/>
      <c r="C551" s="21"/>
      <c r="D551" s="21"/>
      <c r="E551" s="21"/>
      <c r="F551" s="21"/>
      <c r="G551" s="21"/>
      <c r="H551" s="21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4.25" customHeight="1" x14ac:dyDescent="0.25">
      <c r="A552" s="13"/>
      <c r="B552" s="21"/>
      <c r="C552" s="21"/>
      <c r="D552" s="21"/>
      <c r="E552" s="21"/>
      <c r="F552" s="21"/>
      <c r="G552" s="21"/>
      <c r="H552" s="21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4.25" customHeight="1" x14ac:dyDescent="0.25">
      <c r="A553" s="13"/>
      <c r="B553" s="21"/>
      <c r="C553" s="21"/>
      <c r="D553" s="21"/>
      <c r="E553" s="21"/>
      <c r="F553" s="21"/>
      <c r="G553" s="21"/>
      <c r="H553" s="21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4.25" customHeight="1" x14ac:dyDescent="0.25">
      <c r="A554" s="13"/>
      <c r="B554" s="21"/>
      <c r="C554" s="21"/>
      <c r="D554" s="21"/>
      <c r="E554" s="21"/>
      <c r="F554" s="21"/>
      <c r="G554" s="21"/>
      <c r="H554" s="21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4.25" customHeight="1" x14ac:dyDescent="0.25">
      <c r="A555" s="13"/>
      <c r="B555" s="21"/>
      <c r="C555" s="21"/>
      <c r="D555" s="21"/>
      <c r="E555" s="21"/>
      <c r="F555" s="21"/>
      <c r="G555" s="21"/>
      <c r="H555" s="21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4.25" customHeight="1" x14ac:dyDescent="0.25">
      <c r="A556" s="13"/>
      <c r="B556" s="21"/>
      <c r="C556" s="21"/>
      <c r="D556" s="21"/>
      <c r="E556" s="21"/>
      <c r="F556" s="21"/>
      <c r="G556" s="21"/>
      <c r="H556" s="21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4.25" customHeight="1" x14ac:dyDescent="0.25">
      <c r="A557" s="13"/>
      <c r="B557" s="21"/>
      <c r="C557" s="21"/>
      <c r="D557" s="21"/>
      <c r="E557" s="21"/>
      <c r="F557" s="21"/>
      <c r="G557" s="21"/>
      <c r="H557" s="21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4.25" customHeight="1" x14ac:dyDescent="0.25">
      <c r="A558" s="13"/>
      <c r="B558" s="21"/>
      <c r="C558" s="21"/>
      <c r="D558" s="21"/>
      <c r="E558" s="21"/>
      <c r="F558" s="21"/>
      <c r="G558" s="21"/>
      <c r="H558" s="21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4.25" customHeight="1" x14ac:dyDescent="0.25">
      <c r="A559" s="13"/>
      <c r="B559" s="21"/>
      <c r="C559" s="21"/>
      <c r="D559" s="21"/>
      <c r="E559" s="21"/>
      <c r="F559" s="21"/>
      <c r="G559" s="21"/>
      <c r="H559" s="21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4.25" customHeight="1" x14ac:dyDescent="0.25">
      <c r="A560" s="13"/>
      <c r="B560" s="21"/>
      <c r="C560" s="21"/>
      <c r="D560" s="21"/>
      <c r="E560" s="21"/>
      <c r="F560" s="21"/>
      <c r="G560" s="21"/>
      <c r="H560" s="21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4.25" customHeight="1" x14ac:dyDescent="0.25">
      <c r="A561" s="13"/>
      <c r="B561" s="21"/>
      <c r="C561" s="21"/>
      <c r="D561" s="21"/>
      <c r="E561" s="21"/>
      <c r="F561" s="21"/>
      <c r="G561" s="21"/>
      <c r="H561" s="21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4.25" customHeight="1" x14ac:dyDescent="0.25">
      <c r="A562" s="13"/>
      <c r="B562" s="21"/>
      <c r="C562" s="21"/>
      <c r="D562" s="21"/>
      <c r="E562" s="21"/>
      <c r="F562" s="21"/>
      <c r="G562" s="21"/>
      <c r="H562" s="21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4.25" customHeight="1" x14ac:dyDescent="0.25">
      <c r="A563" s="13"/>
      <c r="B563" s="21"/>
      <c r="C563" s="21"/>
      <c r="D563" s="21"/>
      <c r="E563" s="21"/>
      <c r="F563" s="21"/>
      <c r="G563" s="21"/>
      <c r="H563" s="21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4.25" customHeight="1" x14ac:dyDescent="0.25">
      <c r="A564" s="13"/>
      <c r="B564" s="21"/>
      <c r="C564" s="21"/>
      <c r="D564" s="21"/>
      <c r="E564" s="21"/>
      <c r="F564" s="21"/>
      <c r="G564" s="21"/>
      <c r="H564" s="21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4.25" customHeight="1" x14ac:dyDescent="0.25">
      <c r="A565" s="13"/>
      <c r="B565" s="21"/>
      <c r="C565" s="21"/>
      <c r="D565" s="21"/>
      <c r="E565" s="21"/>
      <c r="F565" s="21"/>
      <c r="G565" s="21"/>
      <c r="H565" s="21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4.25" customHeight="1" x14ac:dyDescent="0.25">
      <c r="A566" s="13"/>
      <c r="B566" s="21"/>
      <c r="C566" s="21"/>
      <c r="D566" s="21"/>
      <c r="E566" s="21"/>
      <c r="F566" s="21"/>
      <c r="G566" s="21"/>
      <c r="H566" s="21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4.25" customHeight="1" x14ac:dyDescent="0.25">
      <c r="A567" s="13"/>
      <c r="B567" s="21"/>
      <c r="C567" s="21"/>
      <c r="D567" s="21"/>
      <c r="E567" s="21"/>
      <c r="F567" s="21"/>
      <c r="G567" s="21"/>
      <c r="H567" s="21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4.25" customHeight="1" x14ac:dyDescent="0.25">
      <c r="A568" s="13"/>
      <c r="B568" s="21"/>
      <c r="C568" s="21"/>
      <c r="D568" s="21"/>
      <c r="E568" s="21"/>
      <c r="F568" s="21"/>
      <c r="G568" s="21"/>
      <c r="H568" s="21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4.25" customHeight="1" x14ac:dyDescent="0.25">
      <c r="A569" s="13"/>
      <c r="B569" s="21"/>
      <c r="C569" s="21"/>
      <c r="D569" s="21"/>
      <c r="E569" s="21"/>
      <c r="F569" s="21"/>
      <c r="G569" s="21"/>
      <c r="H569" s="21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4.25" customHeight="1" x14ac:dyDescent="0.25">
      <c r="A570" s="13"/>
      <c r="B570" s="21"/>
      <c r="C570" s="21"/>
      <c r="D570" s="21"/>
      <c r="E570" s="21"/>
      <c r="F570" s="21"/>
      <c r="G570" s="21"/>
      <c r="H570" s="21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4.25" customHeight="1" x14ac:dyDescent="0.25">
      <c r="A571" s="13"/>
      <c r="B571" s="21"/>
      <c r="C571" s="21"/>
      <c r="D571" s="21"/>
      <c r="E571" s="21"/>
      <c r="F571" s="21"/>
      <c r="G571" s="21"/>
      <c r="H571" s="21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4.25" customHeight="1" x14ac:dyDescent="0.25">
      <c r="A572" s="13"/>
      <c r="B572" s="21"/>
      <c r="C572" s="21"/>
      <c r="D572" s="21"/>
      <c r="E572" s="21"/>
      <c r="F572" s="21"/>
      <c r="G572" s="21"/>
      <c r="H572" s="21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4.25" customHeight="1" x14ac:dyDescent="0.25">
      <c r="A573" s="13"/>
      <c r="B573" s="21"/>
      <c r="C573" s="21"/>
      <c r="D573" s="21"/>
      <c r="E573" s="21"/>
      <c r="F573" s="21"/>
      <c r="G573" s="21"/>
      <c r="H573" s="21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4.25" customHeight="1" x14ac:dyDescent="0.25">
      <c r="A574" s="13"/>
      <c r="B574" s="21"/>
      <c r="C574" s="21"/>
      <c r="D574" s="21"/>
      <c r="E574" s="21"/>
      <c r="F574" s="21"/>
      <c r="G574" s="21"/>
      <c r="H574" s="21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4.25" customHeight="1" x14ac:dyDescent="0.25">
      <c r="A575" s="13"/>
      <c r="B575" s="21"/>
      <c r="C575" s="21"/>
      <c r="D575" s="21"/>
      <c r="E575" s="21"/>
      <c r="F575" s="21"/>
      <c r="G575" s="21"/>
      <c r="H575" s="21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4.25" customHeight="1" x14ac:dyDescent="0.25">
      <c r="A576" s="13"/>
      <c r="B576" s="21"/>
      <c r="C576" s="21"/>
      <c r="D576" s="21"/>
      <c r="E576" s="21"/>
      <c r="F576" s="21"/>
      <c r="G576" s="21"/>
      <c r="H576" s="21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4.25" customHeight="1" x14ac:dyDescent="0.25">
      <c r="A577" s="13"/>
      <c r="B577" s="21"/>
      <c r="C577" s="21"/>
      <c r="D577" s="21"/>
      <c r="E577" s="21"/>
      <c r="F577" s="21"/>
      <c r="G577" s="21"/>
      <c r="H577" s="21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4.25" customHeight="1" x14ac:dyDescent="0.25">
      <c r="A578" s="13"/>
      <c r="B578" s="21"/>
      <c r="C578" s="21"/>
      <c r="D578" s="21"/>
      <c r="E578" s="21"/>
      <c r="F578" s="21"/>
      <c r="G578" s="21"/>
      <c r="H578" s="21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4.25" customHeight="1" x14ac:dyDescent="0.25">
      <c r="A579" s="13"/>
      <c r="B579" s="21"/>
      <c r="C579" s="21"/>
      <c r="D579" s="21"/>
      <c r="E579" s="21"/>
      <c r="F579" s="21"/>
      <c r="G579" s="21"/>
      <c r="H579" s="21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4.25" customHeight="1" x14ac:dyDescent="0.25">
      <c r="A580" s="13"/>
      <c r="B580" s="21"/>
      <c r="C580" s="21"/>
      <c r="D580" s="21"/>
      <c r="E580" s="21"/>
      <c r="F580" s="21"/>
      <c r="G580" s="21"/>
      <c r="H580" s="21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4.25" customHeight="1" x14ac:dyDescent="0.25">
      <c r="A581" s="13"/>
      <c r="B581" s="21"/>
      <c r="C581" s="21"/>
      <c r="D581" s="21"/>
      <c r="E581" s="21"/>
      <c r="F581" s="21"/>
      <c r="G581" s="21"/>
      <c r="H581" s="21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4.25" customHeight="1" x14ac:dyDescent="0.25">
      <c r="A582" s="13"/>
      <c r="B582" s="21"/>
      <c r="C582" s="21"/>
      <c r="D582" s="21"/>
      <c r="E582" s="21"/>
      <c r="F582" s="21"/>
      <c r="G582" s="21"/>
      <c r="H582" s="21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4.25" customHeight="1" x14ac:dyDescent="0.25">
      <c r="A583" s="13"/>
      <c r="B583" s="21"/>
      <c r="C583" s="21"/>
      <c r="D583" s="21"/>
      <c r="E583" s="21"/>
      <c r="F583" s="21"/>
      <c r="G583" s="21"/>
      <c r="H583" s="21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4.25" customHeight="1" x14ac:dyDescent="0.25">
      <c r="A584" s="13"/>
      <c r="B584" s="21"/>
      <c r="C584" s="21"/>
      <c r="D584" s="21"/>
      <c r="E584" s="21"/>
      <c r="F584" s="21"/>
      <c r="G584" s="21"/>
      <c r="H584" s="21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4.25" customHeight="1" x14ac:dyDescent="0.25">
      <c r="A585" s="13"/>
      <c r="B585" s="21"/>
      <c r="C585" s="21"/>
      <c r="D585" s="21"/>
      <c r="E585" s="21"/>
      <c r="F585" s="21"/>
      <c r="G585" s="21"/>
      <c r="H585" s="21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4.25" customHeight="1" x14ac:dyDescent="0.25">
      <c r="A586" s="13"/>
      <c r="B586" s="21"/>
      <c r="C586" s="21"/>
      <c r="D586" s="21"/>
      <c r="E586" s="21"/>
      <c r="F586" s="21"/>
      <c r="G586" s="21"/>
      <c r="H586" s="21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4.25" customHeight="1" x14ac:dyDescent="0.25">
      <c r="A587" s="13"/>
      <c r="B587" s="21"/>
      <c r="C587" s="21"/>
      <c r="D587" s="21"/>
      <c r="E587" s="21"/>
      <c r="F587" s="21"/>
      <c r="G587" s="21"/>
      <c r="H587" s="21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4.25" customHeight="1" x14ac:dyDescent="0.25">
      <c r="A588" s="13"/>
      <c r="B588" s="21"/>
      <c r="C588" s="21"/>
      <c r="D588" s="21"/>
      <c r="E588" s="21"/>
      <c r="F588" s="21"/>
      <c r="G588" s="21"/>
      <c r="H588" s="21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4.25" customHeight="1" x14ac:dyDescent="0.25">
      <c r="A589" s="13"/>
      <c r="B589" s="21"/>
      <c r="C589" s="21"/>
      <c r="D589" s="21"/>
      <c r="E589" s="21"/>
      <c r="F589" s="21"/>
      <c r="G589" s="21"/>
      <c r="H589" s="21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4.25" customHeight="1" x14ac:dyDescent="0.25">
      <c r="A590" s="13"/>
      <c r="B590" s="21"/>
      <c r="C590" s="21"/>
      <c r="D590" s="21"/>
      <c r="E590" s="21"/>
      <c r="F590" s="21"/>
      <c r="G590" s="21"/>
      <c r="H590" s="21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4.25" customHeight="1" x14ac:dyDescent="0.25">
      <c r="A591" s="13"/>
      <c r="B591" s="21"/>
      <c r="C591" s="21"/>
      <c r="D591" s="21"/>
      <c r="E591" s="21"/>
      <c r="F591" s="21"/>
      <c r="G591" s="21"/>
      <c r="H591" s="21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4.25" customHeight="1" x14ac:dyDescent="0.25">
      <c r="A592" s="13"/>
      <c r="B592" s="21"/>
      <c r="C592" s="21"/>
      <c r="D592" s="21"/>
      <c r="E592" s="21"/>
      <c r="F592" s="21"/>
      <c r="G592" s="21"/>
      <c r="H592" s="21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4.25" customHeight="1" x14ac:dyDescent="0.25">
      <c r="A593" s="13"/>
      <c r="B593" s="21"/>
      <c r="C593" s="21"/>
      <c r="D593" s="21"/>
      <c r="E593" s="21"/>
      <c r="F593" s="21"/>
      <c r="G593" s="21"/>
      <c r="H593" s="21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4.25" customHeight="1" x14ac:dyDescent="0.25">
      <c r="A594" s="13"/>
      <c r="B594" s="21"/>
      <c r="C594" s="21"/>
      <c r="D594" s="21"/>
      <c r="E594" s="21"/>
      <c r="F594" s="21"/>
      <c r="G594" s="21"/>
      <c r="H594" s="21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4.25" customHeight="1" x14ac:dyDescent="0.25">
      <c r="A595" s="13"/>
      <c r="B595" s="21"/>
      <c r="C595" s="21"/>
      <c r="D595" s="21"/>
      <c r="E595" s="21"/>
      <c r="F595" s="21"/>
      <c r="G595" s="21"/>
      <c r="H595" s="21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4.25" customHeight="1" x14ac:dyDescent="0.25">
      <c r="A596" s="13"/>
      <c r="B596" s="21"/>
      <c r="C596" s="21"/>
      <c r="D596" s="21"/>
      <c r="E596" s="21"/>
      <c r="F596" s="21"/>
      <c r="G596" s="21"/>
      <c r="H596" s="21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4.25" customHeight="1" x14ac:dyDescent="0.25">
      <c r="A597" s="13"/>
      <c r="B597" s="21"/>
      <c r="C597" s="21"/>
      <c r="D597" s="21"/>
      <c r="E597" s="21"/>
      <c r="F597" s="21"/>
      <c r="G597" s="21"/>
      <c r="H597" s="21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4.25" customHeight="1" x14ac:dyDescent="0.25">
      <c r="A598" s="13"/>
      <c r="B598" s="21"/>
      <c r="C598" s="21"/>
      <c r="D598" s="21"/>
      <c r="E598" s="21"/>
      <c r="F598" s="21"/>
      <c r="G598" s="21"/>
      <c r="H598" s="21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4.25" customHeight="1" x14ac:dyDescent="0.25">
      <c r="A599" s="13"/>
      <c r="B599" s="21"/>
      <c r="C599" s="21"/>
      <c r="D599" s="21"/>
      <c r="E599" s="21"/>
      <c r="F599" s="21"/>
      <c r="G599" s="21"/>
      <c r="H599" s="21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4.25" customHeight="1" x14ac:dyDescent="0.25">
      <c r="A600" s="13"/>
      <c r="B600" s="21"/>
      <c r="C600" s="21"/>
      <c r="D600" s="21"/>
      <c r="E600" s="21"/>
      <c r="F600" s="21"/>
      <c r="G600" s="21"/>
      <c r="H600" s="21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4.25" customHeight="1" x14ac:dyDescent="0.25">
      <c r="A601" s="13"/>
      <c r="B601" s="21"/>
      <c r="C601" s="21"/>
      <c r="D601" s="21"/>
      <c r="E601" s="21"/>
      <c r="F601" s="21"/>
      <c r="G601" s="21"/>
      <c r="H601" s="21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4.25" customHeight="1" x14ac:dyDescent="0.25">
      <c r="A602" s="13"/>
      <c r="B602" s="21"/>
      <c r="C602" s="21"/>
      <c r="D602" s="21"/>
      <c r="E602" s="21"/>
      <c r="F602" s="21"/>
      <c r="G602" s="21"/>
      <c r="H602" s="21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4.25" customHeight="1" x14ac:dyDescent="0.25">
      <c r="A603" s="13"/>
      <c r="B603" s="21"/>
      <c r="C603" s="21"/>
      <c r="D603" s="21"/>
      <c r="E603" s="21"/>
      <c r="F603" s="21"/>
      <c r="G603" s="21"/>
      <c r="H603" s="21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4.25" customHeight="1" x14ac:dyDescent="0.25">
      <c r="A604" s="13"/>
      <c r="B604" s="21"/>
      <c r="C604" s="21"/>
      <c r="D604" s="21"/>
      <c r="E604" s="21"/>
      <c r="F604" s="21"/>
      <c r="G604" s="21"/>
      <c r="H604" s="21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4.25" customHeight="1" x14ac:dyDescent="0.25">
      <c r="A605" s="13"/>
      <c r="B605" s="21"/>
      <c r="C605" s="21"/>
      <c r="D605" s="21"/>
      <c r="E605" s="21"/>
      <c r="F605" s="21"/>
      <c r="G605" s="21"/>
      <c r="H605" s="21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4.25" customHeight="1" x14ac:dyDescent="0.25">
      <c r="A606" s="13"/>
      <c r="B606" s="21"/>
      <c r="C606" s="21"/>
      <c r="D606" s="21"/>
      <c r="E606" s="21"/>
      <c r="F606" s="21"/>
      <c r="G606" s="21"/>
      <c r="H606" s="21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4.25" customHeight="1" x14ac:dyDescent="0.25">
      <c r="A607" s="13"/>
      <c r="B607" s="21"/>
      <c r="C607" s="21"/>
      <c r="D607" s="21"/>
      <c r="E607" s="21"/>
      <c r="F607" s="21"/>
      <c r="G607" s="21"/>
      <c r="H607" s="21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4.25" customHeight="1" x14ac:dyDescent="0.25">
      <c r="A608" s="13"/>
      <c r="B608" s="21"/>
      <c r="C608" s="21"/>
      <c r="D608" s="21"/>
      <c r="E608" s="21"/>
      <c r="F608" s="21"/>
      <c r="G608" s="21"/>
      <c r="H608" s="21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4.25" customHeight="1" x14ac:dyDescent="0.25">
      <c r="A609" s="13"/>
      <c r="B609" s="21"/>
      <c r="C609" s="21"/>
      <c r="D609" s="21"/>
      <c r="E609" s="21"/>
      <c r="F609" s="21"/>
      <c r="G609" s="21"/>
      <c r="H609" s="21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4.25" customHeight="1" x14ac:dyDescent="0.25">
      <c r="A610" s="13"/>
      <c r="B610" s="21"/>
      <c r="C610" s="21"/>
      <c r="D610" s="21"/>
      <c r="E610" s="21"/>
      <c r="F610" s="21"/>
      <c r="G610" s="21"/>
      <c r="H610" s="21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4.25" customHeight="1" x14ac:dyDescent="0.25">
      <c r="A611" s="13"/>
      <c r="B611" s="21"/>
      <c r="C611" s="21"/>
      <c r="D611" s="21"/>
      <c r="E611" s="21"/>
      <c r="F611" s="21"/>
      <c r="G611" s="21"/>
      <c r="H611" s="21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4.25" customHeight="1" x14ac:dyDescent="0.25">
      <c r="A612" s="13"/>
      <c r="B612" s="21"/>
      <c r="C612" s="21"/>
      <c r="D612" s="21"/>
      <c r="E612" s="21"/>
      <c r="F612" s="21"/>
      <c r="G612" s="21"/>
      <c r="H612" s="21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4.25" customHeight="1" x14ac:dyDescent="0.25">
      <c r="A613" s="13"/>
      <c r="B613" s="21"/>
      <c r="C613" s="21"/>
      <c r="D613" s="21"/>
      <c r="E613" s="21"/>
      <c r="F613" s="21"/>
      <c r="G613" s="21"/>
      <c r="H613" s="21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4.25" customHeight="1" x14ac:dyDescent="0.25">
      <c r="A614" s="13"/>
      <c r="B614" s="21"/>
      <c r="C614" s="21"/>
      <c r="D614" s="21"/>
      <c r="E614" s="21"/>
      <c r="F614" s="21"/>
      <c r="G614" s="21"/>
      <c r="H614" s="21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4.25" customHeight="1" x14ac:dyDescent="0.25">
      <c r="A615" s="13"/>
      <c r="B615" s="21"/>
      <c r="C615" s="21"/>
      <c r="D615" s="21"/>
      <c r="E615" s="21"/>
      <c r="F615" s="21"/>
      <c r="G615" s="21"/>
      <c r="H615" s="21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4.25" customHeight="1" x14ac:dyDescent="0.25">
      <c r="A616" s="13"/>
      <c r="B616" s="21"/>
      <c r="C616" s="21"/>
      <c r="D616" s="21"/>
      <c r="E616" s="21"/>
      <c r="F616" s="21"/>
      <c r="G616" s="21"/>
      <c r="H616" s="21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4.25" customHeight="1" x14ac:dyDescent="0.25">
      <c r="A617" s="13"/>
      <c r="B617" s="21"/>
      <c r="C617" s="21"/>
      <c r="D617" s="21"/>
      <c r="E617" s="21"/>
      <c r="F617" s="21"/>
      <c r="G617" s="21"/>
      <c r="H617" s="21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4.25" customHeight="1" x14ac:dyDescent="0.25">
      <c r="A618" s="13"/>
      <c r="B618" s="21"/>
      <c r="C618" s="21"/>
      <c r="D618" s="21"/>
      <c r="E618" s="21"/>
      <c r="F618" s="21"/>
      <c r="G618" s="21"/>
      <c r="H618" s="21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4.25" customHeight="1" x14ac:dyDescent="0.25">
      <c r="A619" s="13"/>
      <c r="B619" s="21"/>
      <c r="C619" s="21"/>
      <c r="D619" s="21"/>
      <c r="E619" s="21"/>
      <c r="F619" s="21"/>
      <c r="G619" s="21"/>
      <c r="H619" s="21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4.25" customHeight="1" x14ac:dyDescent="0.25">
      <c r="A620" s="13"/>
      <c r="B620" s="21"/>
      <c r="C620" s="21"/>
      <c r="D620" s="21"/>
      <c r="E620" s="21"/>
      <c r="F620" s="21"/>
      <c r="G620" s="21"/>
      <c r="H620" s="21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4.25" customHeight="1" x14ac:dyDescent="0.25">
      <c r="A621" s="13"/>
      <c r="B621" s="21"/>
      <c r="C621" s="21"/>
      <c r="D621" s="21"/>
      <c r="E621" s="21"/>
      <c r="F621" s="21"/>
      <c r="G621" s="21"/>
      <c r="H621" s="21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4.25" customHeight="1" x14ac:dyDescent="0.25">
      <c r="A622" s="13"/>
      <c r="B622" s="21"/>
      <c r="C622" s="21"/>
      <c r="D622" s="21"/>
      <c r="E622" s="21"/>
      <c r="F622" s="21"/>
      <c r="G622" s="21"/>
      <c r="H622" s="21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4.25" customHeight="1" x14ac:dyDescent="0.25">
      <c r="A623" s="13"/>
      <c r="B623" s="21"/>
      <c r="C623" s="21"/>
      <c r="D623" s="21"/>
      <c r="E623" s="21"/>
      <c r="F623" s="21"/>
      <c r="G623" s="21"/>
      <c r="H623" s="21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4.25" customHeight="1" x14ac:dyDescent="0.25">
      <c r="A624" s="13"/>
      <c r="B624" s="21"/>
      <c r="C624" s="21"/>
      <c r="D624" s="21"/>
      <c r="E624" s="21"/>
      <c r="F624" s="21"/>
      <c r="G624" s="21"/>
      <c r="H624" s="21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4.25" customHeight="1" x14ac:dyDescent="0.25">
      <c r="A625" s="13"/>
      <c r="B625" s="21"/>
      <c r="C625" s="21"/>
      <c r="D625" s="21"/>
      <c r="E625" s="21"/>
      <c r="F625" s="21"/>
      <c r="G625" s="21"/>
      <c r="H625" s="21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4.25" customHeight="1" x14ac:dyDescent="0.25">
      <c r="A626" s="13"/>
      <c r="B626" s="21"/>
      <c r="C626" s="21"/>
      <c r="D626" s="21"/>
      <c r="E626" s="21"/>
      <c r="F626" s="21"/>
      <c r="G626" s="21"/>
      <c r="H626" s="21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4.25" customHeight="1" x14ac:dyDescent="0.25">
      <c r="A627" s="13"/>
      <c r="B627" s="21"/>
      <c r="C627" s="21"/>
      <c r="D627" s="21"/>
      <c r="E627" s="21"/>
      <c r="F627" s="21"/>
      <c r="G627" s="21"/>
      <c r="H627" s="21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4.25" customHeight="1" x14ac:dyDescent="0.25">
      <c r="A628" s="13"/>
      <c r="B628" s="21"/>
      <c r="C628" s="21"/>
      <c r="D628" s="21"/>
      <c r="E628" s="21"/>
      <c r="F628" s="21"/>
      <c r="G628" s="21"/>
      <c r="H628" s="21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4.25" customHeight="1" x14ac:dyDescent="0.25">
      <c r="A629" s="13"/>
      <c r="B629" s="21"/>
      <c r="C629" s="21"/>
      <c r="D629" s="21"/>
      <c r="E629" s="21"/>
      <c r="F629" s="21"/>
      <c r="G629" s="21"/>
      <c r="H629" s="21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4.25" customHeight="1" x14ac:dyDescent="0.25">
      <c r="A630" s="13"/>
      <c r="B630" s="21"/>
      <c r="C630" s="21"/>
      <c r="D630" s="21"/>
      <c r="E630" s="21"/>
      <c r="F630" s="21"/>
      <c r="G630" s="21"/>
      <c r="H630" s="21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4.25" customHeight="1" x14ac:dyDescent="0.25">
      <c r="A631" s="13"/>
      <c r="B631" s="21"/>
      <c r="C631" s="21"/>
      <c r="D631" s="21"/>
      <c r="E631" s="21"/>
      <c r="F631" s="21"/>
      <c r="G631" s="21"/>
      <c r="H631" s="21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4.25" customHeight="1" x14ac:dyDescent="0.25">
      <c r="A632" s="13"/>
      <c r="B632" s="21"/>
      <c r="C632" s="21"/>
      <c r="D632" s="21"/>
      <c r="E632" s="21"/>
      <c r="F632" s="21"/>
      <c r="G632" s="21"/>
      <c r="H632" s="21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4.25" customHeight="1" x14ac:dyDescent="0.25">
      <c r="A633" s="13"/>
      <c r="B633" s="21"/>
      <c r="C633" s="21"/>
      <c r="D633" s="21"/>
      <c r="E633" s="21"/>
      <c r="F633" s="21"/>
      <c r="G633" s="21"/>
      <c r="H633" s="21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4.25" customHeight="1" x14ac:dyDescent="0.25">
      <c r="A634" s="13"/>
      <c r="B634" s="21"/>
      <c r="C634" s="21"/>
      <c r="D634" s="21"/>
      <c r="E634" s="21"/>
      <c r="F634" s="21"/>
      <c r="G634" s="21"/>
      <c r="H634" s="21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4.25" customHeight="1" x14ac:dyDescent="0.25">
      <c r="A635" s="13"/>
      <c r="B635" s="21"/>
      <c r="C635" s="21"/>
      <c r="D635" s="21"/>
      <c r="E635" s="21"/>
      <c r="F635" s="21"/>
      <c r="G635" s="21"/>
      <c r="H635" s="21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4.25" customHeight="1" x14ac:dyDescent="0.25">
      <c r="A636" s="13"/>
      <c r="B636" s="21"/>
      <c r="C636" s="21"/>
      <c r="D636" s="21"/>
      <c r="E636" s="21"/>
      <c r="F636" s="21"/>
      <c r="G636" s="21"/>
      <c r="H636" s="21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4.25" customHeight="1" x14ac:dyDescent="0.25">
      <c r="A637" s="13"/>
      <c r="B637" s="21"/>
      <c r="C637" s="21"/>
      <c r="D637" s="21"/>
      <c r="E637" s="21"/>
      <c r="F637" s="21"/>
      <c r="G637" s="21"/>
      <c r="H637" s="21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4.25" customHeight="1" x14ac:dyDescent="0.25">
      <c r="A638" s="13"/>
      <c r="B638" s="21"/>
      <c r="C638" s="21"/>
      <c r="D638" s="21"/>
      <c r="E638" s="21"/>
      <c r="F638" s="21"/>
      <c r="G638" s="21"/>
      <c r="H638" s="21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4.25" customHeight="1" x14ac:dyDescent="0.25">
      <c r="A639" s="13"/>
      <c r="B639" s="21"/>
      <c r="C639" s="21"/>
      <c r="D639" s="21"/>
      <c r="E639" s="21"/>
      <c r="F639" s="21"/>
      <c r="G639" s="21"/>
      <c r="H639" s="21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4.25" customHeight="1" x14ac:dyDescent="0.25">
      <c r="A640" s="13"/>
      <c r="B640" s="21"/>
      <c r="C640" s="21"/>
      <c r="D640" s="21"/>
      <c r="E640" s="21"/>
      <c r="F640" s="21"/>
      <c r="G640" s="21"/>
      <c r="H640" s="21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4.25" customHeight="1" x14ac:dyDescent="0.25">
      <c r="A641" s="13"/>
      <c r="B641" s="21"/>
      <c r="C641" s="21"/>
      <c r="D641" s="21"/>
      <c r="E641" s="21"/>
      <c r="F641" s="21"/>
      <c r="G641" s="21"/>
      <c r="H641" s="21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4.25" customHeight="1" x14ac:dyDescent="0.25">
      <c r="A642" s="13"/>
      <c r="B642" s="21"/>
      <c r="C642" s="21"/>
      <c r="D642" s="21"/>
      <c r="E642" s="21"/>
      <c r="F642" s="21"/>
      <c r="G642" s="21"/>
      <c r="H642" s="21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4.25" customHeight="1" x14ac:dyDescent="0.25">
      <c r="A643" s="13"/>
      <c r="B643" s="21"/>
      <c r="C643" s="21"/>
      <c r="D643" s="21"/>
      <c r="E643" s="21"/>
      <c r="F643" s="21"/>
      <c r="G643" s="21"/>
      <c r="H643" s="21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4.25" customHeight="1" x14ac:dyDescent="0.25">
      <c r="A644" s="13"/>
      <c r="B644" s="21"/>
      <c r="C644" s="21"/>
      <c r="D644" s="21"/>
      <c r="E644" s="21"/>
      <c r="F644" s="21"/>
      <c r="G644" s="21"/>
      <c r="H644" s="21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4.25" customHeight="1" x14ac:dyDescent="0.25">
      <c r="A645" s="13"/>
      <c r="B645" s="21"/>
      <c r="C645" s="21"/>
      <c r="D645" s="21"/>
      <c r="E645" s="21"/>
      <c r="F645" s="21"/>
      <c r="G645" s="21"/>
      <c r="H645" s="21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4.25" customHeight="1" x14ac:dyDescent="0.25">
      <c r="A646" s="13"/>
      <c r="B646" s="21"/>
      <c r="C646" s="21"/>
      <c r="D646" s="21"/>
      <c r="E646" s="21"/>
      <c r="F646" s="21"/>
      <c r="G646" s="21"/>
      <c r="H646" s="21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4.25" customHeight="1" x14ac:dyDescent="0.25">
      <c r="A647" s="13"/>
      <c r="B647" s="21"/>
      <c r="C647" s="21"/>
      <c r="D647" s="21"/>
      <c r="E647" s="21"/>
      <c r="F647" s="21"/>
      <c r="G647" s="21"/>
      <c r="H647" s="21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4.25" customHeight="1" x14ac:dyDescent="0.25">
      <c r="A648" s="13"/>
      <c r="B648" s="21"/>
      <c r="C648" s="21"/>
      <c r="D648" s="21"/>
      <c r="E648" s="21"/>
      <c r="F648" s="21"/>
      <c r="G648" s="21"/>
      <c r="H648" s="21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4.25" customHeight="1" x14ac:dyDescent="0.25">
      <c r="A649" s="13"/>
      <c r="B649" s="21"/>
      <c r="C649" s="21"/>
      <c r="D649" s="21"/>
      <c r="E649" s="21"/>
      <c r="F649" s="21"/>
      <c r="G649" s="21"/>
      <c r="H649" s="21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4.25" customHeight="1" x14ac:dyDescent="0.25">
      <c r="A650" s="13"/>
      <c r="B650" s="21"/>
      <c r="C650" s="21"/>
      <c r="D650" s="21"/>
      <c r="E650" s="21"/>
      <c r="F650" s="21"/>
      <c r="G650" s="21"/>
      <c r="H650" s="21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4.25" customHeight="1" x14ac:dyDescent="0.25">
      <c r="A651" s="13"/>
      <c r="B651" s="21"/>
      <c r="C651" s="21"/>
      <c r="D651" s="21"/>
      <c r="E651" s="21"/>
      <c r="F651" s="21"/>
      <c r="G651" s="21"/>
      <c r="H651" s="21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4.25" customHeight="1" x14ac:dyDescent="0.25">
      <c r="A652" s="13"/>
      <c r="B652" s="21"/>
      <c r="C652" s="21"/>
      <c r="D652" s="21"/>
      <c r="E652" s="21"/>
      <c r="F652" s="21"/>
      <c r="G652" s="21"/>
      <c r="H652" s="21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4.25" customHeight="1" x14ac:dyDescent="0.25">
      <c r="A653" s="13"/>
      <c r="B653" s="21"/>
      <c r="C653" s="21"/>
      <c r="D653" s="21"/>
      <c r="E653" s="21"/>
      <c r="F653" s="21"/>
      <c r="G653" s="21"/>
      <c r="H653" s="21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4.25" customHeight="1" x14ac:dyDescent="0.25">
      <c r="A654" s="13"/>
      <c r="B654" s="21"/>
      <c r="C654" s="21"/>
      <c r="D654" s="21"/>
      <c r="E654" s="21"/>
      <c r="F654" s="21"/>
      <c r="G654" s="21"/>
      <c r="H654" s="21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4.25" customHeight="1" x14ac:dyDescent="0.25">
      <c r="A655" s="13"/>
      <c r="B655" s="21"/>
      <c r="C655" s="21"/>
      <c r="D655" s="21"/>
      <c r="E655" s="21"/>
      <c r="F655" s="21"/>
      <c r="G655" s="21"/>
      <c r="H655" s="21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4.25" customHeight="1" x14ac:dyDescent="0.25">
      <c r="A656" s="13"/>
      <c r="B656" s="21"/>
      <c r="C656" s="21"/>
      <c r="D656" s="21"/>
      <c r="E656" s="21"/>
      <c r="F656" s="21"/>
      <c r="G656" s="21"/>
      <c r="H656" s="21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4.25" customHeight="1" x14ac:dyDescent="0.25">
      <c r="A657" s="13"/>
      <c r="B657" s="21"/>
      <c r="C657" s="21"/>
      <c r="D657" s="21"/>
      <c r="E657" s="21"/>
      <c r="F657" s="21"/>
      <c r="G657" s="21"/>
      <c r="H657" s="21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4.25" customHeight="1" x14ac:dyDescent="0.25">
      <c r="A658" s="13"/>
      <c r="B658" s="21"/>
      <c r="C658" s="21"/>
      <c r="D658" s="21"/>
      <c r="E658" s="21"/>
      <c r="F658" s="21"/>
      <c r="G658" s="21"/>
      <c r="H658" s="21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4.25" customHeight="1" x14ac:dyDescent="0.25">
      <c r="A659" s="13"/>
      <c r="B659" s="21"/>
      <c r="C659" s="21"/>
      <c r="D659" s="21"/>
      <c r="E659" s="21"/>
      <c r="F659" s="21"/>
      <c r="G659" s="21"/>
      <c r="H659" s="21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4.25" customHeight="1" x14ac:dyDescent="0.25">
      <c r="A660" s="13"/>
      <c r="B660" s="21"/>
      <c r="C660" s="21"/>
      <c r="D660" s="21"/>
      <c r="E660" s="21"/>
      <c r="F660" s="21"/>
      <c r="G660" s="21"/>
      <c r="H660" s="21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4.25" customHeight="1" x14ac:dyDescent="0.25">
      <c r="A661" s="13"/>
      <c r="B661" s="21"/>
      <c r="C661" s="21"/>
      <c r="D661" s="21"/>
      <c r="E661" s="21"/>
      <c r="F661" s="21"/>
      <c r="G661" s="21"/>
      <c r="H661" s="21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4.25" customHeight="1" x14ac:dyDescent="0.25">
      <c r="A662" s="13"/>
      <c r="B662" s="21"/>
      <c r="C662" s="21"/>
      <c r="D662" s="21"/>
      <c r="E662" s="21"/>
      <c r="F662" s="21"/>
      <c r="G662" s="21"/>
      <c r="H662" s="21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4.25" customHeight="1" x14ac:dyDescent="0.25">
      <c r="A663" s="13"/>
      <c r="B663" s="21"/>
      <c r="C663" s="21"/>
      <c r="D663" s="21"/>
      <c r="E663" s="21"/>
      <c r="F663" s="21"/>
      <c r="G663" s="21"/>
      <c r="H663" s="21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4.25" customHeight="1" x14ac:dyDescent="0.25">
      <c r="A664" s="13"/>
      <c r="B664" s="21"/>
      <c r="C664" s="21"/>
      <c r="D664" s="21"/>
      <c r="E664" s="21"/>
      <c r="F664" s="21"/>
      <c r="G664" s="21"/>
      <c r="H664" s="21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4.25" customHeight="1" x14ac:dyDescent="0.25">
      <c r="A665" s="13"/>
      <c r="B665" s="21"/>
      <c r="C665" s="21"/>
      <c r="D665" s="21"/>
      <c r="E665" s="21"/>
      <c r="F665" s="21"/>
      <c r="G665" s="21"/>
      <c r="H665" s="21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4.25" customHeight="1" x14ac:dyDescent="0.25">
      <c r="A666" s="13"/>
      <c r="B666" s="21"/>
      <c r="C666" s="21"/>
      <c r="D666" s="21"/>
      <c r="E666" s="21"/>
      <c r="F666" s="21"/>
      <c r="G666" s="21"/>
      <c r="H666" s="21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4.25" customHeight="1" x14ac:dyDescent="0.25">
      <c r="A667" s="13"/>
      <c r="B667" s="21"/>
      <c r="C667" s="21"/>
      <c r="D667" s="21"/>
      <c r="E667" s="21"/>
      <c r="F667" s="21"/>
      <c r="G667" s="21"/>
      <c r="H667" s="21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4.25" customHeight="1" x14ac:dyDescent="0.25">
      <c r="A668" s="13"/>
      <c r="B668" s="21"/>
      <c r="C668" s="21"/>
      <c r="D668" s="21"/>
      <c r="E668" s="21"/>
      <c r="F668" s="21"/>
      <c r="G668" s="21"/>
      <c r="H668" s="21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4.25" customHeight="1" x14ac:dyDescent="0.25">
      <c r="A669" s="13"/>
      <c r="B669" s="21"/>
      <c r="C669" s="21"/>
      <c r="D669" s="21"/>
      <c r="E669" s="21"/>
      <c r="F669" s="21"/>
      <c r="G669" s="21"/>
      <c r="H669" s="21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4.25" customHeight="1" x14ac:dyDescent="0.25">
      <c r="A670" s="13"/>
      <c r="B670" s="21"/>
      <c r="C670" s="21"/>
      <c r="D670" s="21"/>
      <c r="E670" s="21"/>
      <c r="F670" s="21"/>
      <c r="G670" s="21"/>
      <c r="H670" s="21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4.25" customHeight="1" x14ac:dyDescent="0.25">
      <c r="A671" s="13"/>
      <c r="B671" s="21"/>
      <c r="C671" s="21"/>
      <c r="D671" s="21"/>
      <c r="E671" s="21"/>
      <c r="F671" s="21"/>
      <c r="G671" s="21"/>
      <c r="H671" s="21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4.25" customHeight="1" x14ac:dyDescent="0.25">
      <c r="A672" s="13"/>
      <c r="B672" s="21"/>
      <c r="C672" s="21"/>
      <c r="D672" s="21"/>
      <c r="E672" s="21"/>
      <c r="F672" s="21"/>
      <c r="G672" s="21"/>
      <c r="H672" s="21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4.25" customHeight="1" x14ac:dyDescent="0.25">
      <c r="A673" s="13"/>
      <c r="B673" s="21"/>
      <c r="C673" s="21"/>
      <c r="D673" s="21"/>
      <c r="E673" s="21"/>
      <c r="F673" s="21"/>
      <c r="G673" s="21"/>
      <c r="H673" s="21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4.25" customHeight="1" x14ac:dyDescent="0.25">
      <c r="A674" s="13"/>
      <c r="B674" s="21"/>
      <c r="C674" s="21"/>
      <c r="D674" s="21"/>
      <c r="E674" s="21"/>
      <c r="F674" s="21"/>
      <c r="G674" s="21"/>
      <c r="H674" s="21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4.25" customHeight="1" x14ac:dyDescent="0.25">
      <c r="A675" s="13"/>
      <c r="B675" s="21"/>
      <c r="C675" s="21"/>
      <c r="D675" s="21"/>
      <c r="E675" s="21"/>
      <c r="F675" s="21"/>
      <c r="G675" s="21"/>
      <c r="H675" s="21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4.25" customHeight="1" x14ac:dyDescent="0.25">
      <c r="A676" s="13"/>
      <c r="B676" s="21"/>
      <c r="C676" s="21"/>
      <c r="D676" s="21"/>
      <c r="E676" s="21"/>
      <c r="F676" s="21"/>
      <c r="G676" s="21"/>
      <c r="H676" s="21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4.25" customHeight="1" x14ac:dyDescent="0.25">
      <c r="A677" s="13"/>
      <c r="B677" s="21"/>
      <c r="C677" s="21"/>
      <c r="D677" s="21"/>
      <c r="E677" s="21"/>
      <c r="F677" s="21"/>
      <c r="G677" s="21"/>
      <c r="H677" s="21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4.25" customHeight="1" x14ac:dyDescent="0.25">
      <c r="A678" s="13"/>
      <c r="B678" s="21"/>
      <c r="C678" s="21"/>
      <c r="D678" s="21"/>
      <c r="E678" s="21"/>
      <c r="F678" s="21"/>
      <c r="G678" s="21"/>
      <c r="H678" s="21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4.25" customHeight="1" x14ac:dyDescent="0.25">
      <c r="A679" s="13"/>
      <c r="B679" s="21"/>
      <c r="C679" s="21"/>
      <c r="D679" s="21"/>
      <c r="E679" s="21"/>
      <c r="F679" s="21"/>
      <c r="G679" s="21"/>
      <c r="H679" s="21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4.25" customHeight="1" x14ac:dyDescent="0.25">
      <c r="A680" s="13"/>
      <c r="B680" s="21"/>
      <c r="C680" s="21"/>
      <c r="D680" s="21"/>
      <c r="E680" s="21"/>
      <c r="F680" s="21"/>
      <c r="G680" s="21"/>
      <c r="H680" s="21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4.25" customHeight="1" x14ac:dyDescent="0.25">
      <c r="A681" s="13"/>
      <c r="B681" s="21"/>
      <c r="C681" s="21"/>
      <c r="D681" s="21"/>
      <c r="E681" s="21"/>
      <c r="F681" s="21"/>
      <c r="G681" s="21"/>
      <c r="H681" s="21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4.25" customHeight="1" x14ac:dyDescent="0.25">
      <c r="A682" s="13"/>
      <c r="B682" s="21"/>
      <c r="C682" s="21"/>
      <c r="D682" s="21"/>
      <c r="E682" s="21"/>
      <c r="F682" s="21"/>
      <c r="G682" s="21"/>
      <c r="H682" s="21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4.25" customHeight="1" x14ac:dyDescent="0.25">
      <c r="A683" s="13"/>
      <c r="B683" s="21"/>
      <c r="C683" s="21"/>
      <c r="D683" s="21"/>
      <c r="E683" s="21"/>
      <c r="F683" s="21"/>
      <c r="G683" s="21"/>
      <c r="H683" s="21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4.25" customHeight="1" x14ac:dyDescent="0.25">
      <c r="A684" s="13"/>
      <c r="B684" s="21"/>
      <c r="C684" s="21"/>
      <c r="D684" s="21"/>
      <c r="E684" s="21"/>
      <c r="F684" s="21"/>
      <c r="G684" s="21"/>
      <c r="H684" s="21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4.25" customHeight="1" x14ac:dyDescent="0.25">
      <c r="A685" s="13"/>
      <c r="B685" s="21"/>
      <c r="C685" s="21"/>
      <c r="D685" s="21"/>
      <c r="E685" s="21"/>
      <c r="F685" s="21"/>
      <c r="G685" s="21"/>
      <c r="H685" s="21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4.25" customHeight="1" x14ac:dyDescent="0.25">
      <c r="A686" s="13"/>
      <c r="B686" s="21"/>
      <c r="C686" s="21"/>
      <c r="D686" s="21"/>
      <c r="E686" s="21"/>
      <c r="F686" s="21"/>
      <c r="G686" s="21"/>
      <c r="H686" s="21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4.25" customHeight="1" x14ac:dyDescent="0.25">
      <c r="A687" s="13"/>
      <c r="B687" s="21"/>
      <c r="C687" s="21"/>
      <c r="D687" s="21"/>
      <c r="E687" s="21"/>
      <c r="F687" s="21"/>
      <c r="G687" s="21"/>
      <c r="H687" s="21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4.25" customHeight="1" x14ac:dyDescent="0.25">
      <c r="A688" s="13"/>
      <c r="B688" s="21"/>
      <c r="C688" s="21"/>
      <c r="D688" s="21"/>
      <c r="E688" s="21"/>
      <c r="F688" s="21"/>
      <c r="G688" s="21"/>
      <c r="H688" s="21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4.25" customHeight="1" x14ac:dyDescent="0.25">
      <c r="A689" s="13"/>
      <c r="B689" s="21"/>
      <c r="C689" s="21"/>
      <c r="D689" s="21"/>
      <c r="E689" s="21"/>
      <c r="F689" s="21"/>
      <c r="G689" s="21"/>
      <c r="H689" s="21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4.25" customHeight="1" x14ac:dyDescent="0.25">
      <c r="A690" s="13"/>
      <c r="B690" s="21"/>
      <c r="C690" s="21"/>
      <c r="D690" s="21"/>
      <c r="E690" s="21"/>
      <c r="F690" s="21"/>
      <c r="G690" s="21"/>
      <c r="H690" s="21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4.25" customHeight="1" x14ac:dyDescent="0.25">
      <c r="A691" s="13"/>
      <c r="B691" s="21"/>
      <c r="C691" s="21"/>
      <c r="D691" s="21"/>
      <c r="E691" s="21"/>
      <c r="F691" s="21"/>
      <c r="G691" s="21"/>
      <c r="H691" s="21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4.25" customHeight="1" x14ac:dyDescent="0.25">
      <c r="A692" s="13"/>
      <c r="B692" s="21"/>
      <c r="C692" s="21"/>
      <c r="D692" s="21"/>
      <c r="E692" s="21"/>
      <c r="F692" s="21"/>
      <c r="G692" s="21"/>
      <c r="H692" s="21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4.25" customHeight="1" x14ac:dyDescent="0.25">
      <c r="A693" s="13"/>
      <c r="B693" s="21"/>
      <c r="C693" s="21"/>
      <c r="D693" s="21"/>
      <c r="E693" s="21"/>
      <c r="F693" s="21"/>
      <c r="G693" s="21"/>
      <c r="H693" s="21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4.25" customHeight="1" x14ac:dyDescent="0.25">
      <c r="A694" s="13"/>
      <c r="B694" s="21"/>
      <c r="C694" s="21"/>
      <c r="D694" s="21"/>
      <c r="E694" s="21"/>
      <c r="F694" s="21"/>
      <c r="G694" s="21"/>
      <c r="H694" s="21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4.25" customHeight="1" x14ac:dyDescent="0.25">
      <c r="A695" s="13"/>
      <c r="B695" s="21"/>
      <c r="C695" s="21"/>
      <c r="D695" s="21"/>
      <c r="E695" s="21"/>
      <c r="F695" s="21"/>
      <c r="G695" s="21"/>
      <c r="H695" s="21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4.25" customHeight="1" x14ac:dyDescent="0.25">
      <c r="A696" s="13"/>
      <c r="B696" s="21"/>
      <c r="C696" s="21"/>
      <c r="D696" s="21"/>
      <c r="E696" s="21"/>
      <c r="F696" s="21"/>
      <c r="G696" s="21"/>
      <c r="H696" s="21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4.25" customHeight="1" x14ac:dyDescent="0.25">
      <c r="A697" s="13"/>
      <c r="B697" s="21"/>
      <c r="C697" s="21"/>
      <c r="D697" s="21"/>
      <c r="E697" s="21"/>
      <c r="F697" s="21"/>
      <c r="G697" s="21"/>
      <c r="H697" s="21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4.25" customHeight="1" x14ac:dyDescent="0.25">
      <c r="A698" s="13"/>
      <c r="B698" s="21"/>
      <c r="C698" s="21"/>
      <c r="D698" s="21"/>
      <c r="E698" s="21"/>
      <c r="F698" s="21"/>
      <c r="G698" s="21"/>
      <c r="H698" s="21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4.25" customHeight="1" x14ac:dyDescent="0.25">
      <c r="A699" s="13"/>
      <c r="B699" s="21"/>
      <c r="C699" s="21"/>
      <c r="D699" s="21"/>
      <c r="E699" s="21"/>
      <c r="F699" s="21"/>
      <c r="G699" s="21"/>
      <c r="H699" s="21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4.25" customHeight="1" x14ac:dyDescent="0.25">
      <c r="A700" s="13"/>
      <c r="B700" s="21"/>
      <c r="C700" s="21"/>
      <c r="D700" s="21"/>
      <c r="E700" s="21"/>
      <c r="F700" s="21"/>
      <c r="G700" s="21"/>
      <c r="H700" s="21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4.25" customHeight="1" x14ac:dyDescent="0.25">
      <c r="A701" s="13"/>
      <c r="B701" s="21"/>
      <c r="C701" s="21"/>
      <c r="D701" s="21"/>
      <c r="E701" s="21"/>
      <c r="F701" s="21"/>
      <c r="G701" s="21"/>
      <c r="H701" s="21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4.25" customHeight="1" x14ac:dyDescent="0.25">
      <c r="A702" s="13"/>
      <c r="B702" s="21"/>
      <c r="C702" s="21"/>
      <c r="D702" s="21"/>
      <c r="E702" s="21"/>
      <c r="F702" s="21"/>
      <c r="G702" s="21"/>
      <c r="H702" s="21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4.25" customHeight="1" x14ac:dyDescent="0.25">
      <c r="A703" s="13"/>
      <c r="B703" s="21"/>
      <c r="C703" s="21"/>
      <c r="D703" s="21"/>
      <c r="E703" s="21"/>
      <c r="F703" s="21"/>
      <c r="G703" s="21"/>
      <c r="H703" s="21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4.25" customHeight="1" x14ac:dyDescent="0.25">
      <c r="A704" s="13"/>
      <c r="B704" s="21"/>
      <c r="C704" s="21"/>
      <c r="D704" s="21"/>
      <c r="E704" s="21"/>
      <c r="F704" s="21"/>
      <c r="G704" s="21"/>
      <c r="H704" s="21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4.25" customHeight="1" x14ac:dyDescent="0.25">
      <c r="A705" s="13"/>
      <c r="B705" s="21"/>
      <c r="C705" s="21"/>
      <c r="D705" s="21"/>
      <c r="E705" s="21"/>
      <c r="F705" s="21"/>
      <c r="G705" s="21"/>
      <c r="H705" s="21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4.25" customHeight="1" x14ac:dyDescent="0.25">
      <c r="A706" s="13"/>
      <c r="B706" s="21"/>
      <c r="C706" s="21"/>
      <c r="D706" s="21"/>
      <c r="E706" s="21"/>
      <c r="F706" s="21"/>
      <c r="G706" s="21"/>
      <c r="H706" s="21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4.25" customHeight="1" x14ac:dyDescent="0.25">
      <c r="A707" s="13"/>
      <c r="B707" s="21"/>
      <c r="C707" s="21"/>
      <c r="D707" s="21"/>
      <c r="E707" s="21"/>
      <c r="F707" s="21"/>
      <c r="G707" s="21"/>
      <c r="H707" s="21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4.25" customHeight="1" x14ac:dyDescent="0.25">
      <c r="A708" s="13"/>
      <c r="B708" s="21"/>
      <c r="C708" s="21"/>
      <c r="D708" s="21"/>
      <c r="E708" s="21"/>
      <c r="F708" s="21"/>
      <c r="G708" s="21"/>
      <c r="H708" s="21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4.25" customHeight="1" x14ac:dyDescent="0.25">
      <c r="A709" s="13"/>
      <c r="B709" s="21"/>
      <c r="C709" s="21"/>
      <c r="D709" s="21"/>
      <c r="E709" s="21"/>
      <c r="F709" s="21"/>
      <c r="G709" s="21"/>
      <c r="H709" s="21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4.25" customHeight="1" x14ac:dyDescent="0.25">
      <c r="A710" s="13"/>
      <c r="B710" s="21"/>
      <c r="C710" s="21"/>
      <c r="D710" s="21"/>
      <c r="E710" s="21"/>
      <c r="F710" s="21"/>
      <c r="G710" s="21"/>
      <c r="H710" s="21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4.25" customHeight="1" x14ac:dyDescent="0.25">
      <c r="A711" s="13"/>
      <c r="B711" s="21"/>
      <c r="C711" s="21"/>
      <c r="D711" s="21"/>
      <c r="E711" s="21"/>
      <c r="F711" s="21"/>
      <c r="G711" s="21"/>
      <c r="H711" s="21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4.25" customHeight="1" x14ac:dyDescent="0.25">
      <c r="A712" s="13"/>
      <c r="B712" s="21"/>
      <c r="C712" s="21"/>
      <c r="D712" s="21"/>
      <c r="E712" s="21"/>
      <c r="F712" s="21"/>
      <c r="G712" s="21"/>
      <c r="H712" s="21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4.25" customHeight="1" x14ac:dyDescent="0.25">
      <c r="A713" s="13"/>
      <c r="B713" s="21"/>
      <c r="C713" s="21"/>
      <c r="D713" s="21"/>
      <c r="E713" s="21"/>
      <c r="F713" s="21"/>
      <c r="G713" s="21"/>
      <c r="H713" s="21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4.25" customHeight="1" x14ac:dyDescent="0.25">
      <c r="A714" s="13"/>
      <c r="B714" s="21"/>
      <c r="C714" s="21"/>
      <c r="D714" s="21"/>
      <c r="E714" s="21"/>
      <c r="F714" s="21"/>
      <c r="G714" s="21"/>
      <c r="H714" s="21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4.25" customHeight="1" x14ac:dyDescent="0.25">
      <c r="A715" s="13"/>
      <c r="B715" s="21"/>
      <c r="C715" s="21"/>
      <c r="D715" s="21"/>
      <c r="E715" s="21"/>
      <c r="F715" s="21"/>
      <c r="G715" s="21"/>
      <c r="H715" s="21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4.25" customHeight="1" x14ac:dyDescent="0.25">
      <c r="A716" s="13"/>
      <c r="B716" s="21"/>
      <c r="C716" s="21"/>
      <c r="D716" s="21"/>
      <c r="E716" s="21"/>
      <c r="F716" s="21"/>
      <c r="G716" s="21"/>
      <c r="H716" s="21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4.25" customHeight="1" x14ac:dyDescent="0.25">
      <c r="A717" s="13"/>
      <c r="B717" s="21"/>
      <c r="C717" s="21"/>
      <c r="D717" s="21"/>
      <c r="E717" s="21"/>
      <c r="F717" s="21"/>
      <c r="G717" s="21"/>
      <c r="H717" s="21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4.25" customHeight="1" x14ac:dyDescent="0.25">
      <c r="A718" s="13"/>
      <c r="B718" s="21"/>
      <c r="C718" s="21"/>
      <c r="D718" s="21"/>
      <c r="E718" s="21"/>
      <c r="F718" s="21"/>
      <c r="G718" s="21"/>
      <c r="H718" s="21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4.25" customHeight="1" x14ac:dyDescent="0.25">
      <c r="A719" s="13"/>
      <c r="B719" s="21"/>
      <c r="C719" s="21"/>
      <c r="D719" s="21"/>
      <c r="E719" s="21"/>
      <c r="F719" s="21"/>
      <c r="G719" s="21"/>
      <c r="H719" s="21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4.25" customHeight="1" x14ac:dyDescent="0.25">
      <c r="A720" s="13"/>
      <c r="B720" s="21"/>
      <c r="C720" s="21"/>
      <c r="D720" s="21"/>
      <c r="E720" s="21"/>
      <c r="F720" s="21"/>
      <c r="G720" s="21"/>
      <c r="H720" s="21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4.25" customHeight="1" x14ac:dyDescent="0.25">
      <c r="A721" s="13"/>
      <c r="B721" s="21"/>
      <c r="C721" s="21"/>
      <c r="D721" s="21"/>
      <c r="E721" s="21"/>
      <c r="F721" s="21"/>
      <c r="G721" s="21"/>
      <c r="H721" s="21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4.25" customHeight="1" x14ac:dyDescent="0.25">
      <c r="A722" s="13"/>
      <c r="B722" s="21"/>
      <c r="C722" s="21"/>
      <c r="D722" s="21"/>
      <c r="E722" s="21"/>
      <c r="F722" s="21"/>
      <c r="G722" s="21"/>
      <c r="H722" s="21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4.25" customHeight="1" x14ac:dyDescent="0.25">
      <c r="A723" s="13"/>
      <c r="B723" s="21"/>
      <c r="C723" s="21"/>
      <c r="D723" s="21"/>
      <c r="E723" s="21"/>
      <c r="F723" s="21"/>
      <c r="G723" s="21"/>
      <c r="H723" s="21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4.25" customHeight="1" x14ac:dyDescent="0.25">
      <c r="A724" s="13"/>
      <c r="B724" s="21"/>
      <c r="C724" s="21"/>
      <c r="D724" s="21"/>
      <c r="E724" s="21"/>
      <c r="F724" s="21"/>
      <c r="G724" s="21"/>
      <c r="H724" s="21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4.25" customHeight="1" x14ac:dyDescent="0.25">
      <c r="A725" s="13"/>
      <c r="B725" s="21"/>
      <c r="C725" s="21"/>
      <c r="D725" s="21"/>
      <c r="E725" s="21"/>
      <c r="F725" s="21"/>
      <c r="G725" s="21"/>
      <c r="H725" s="21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4.25" customHeight="1" x14ac:dyDescent="0.25">
      <c r="A726" s="13"/>
      <c r="B726" s="21"/>
      <c r="C726" s="21"/>
      <c r="D726" s="21"/>
      <c r="E726" s="21"/>
      <c r="F726" s="21"/>
      <c r="G726" s="21"/>
      <c r="H726" s="21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4.25" customHeight="1" x14ac:dyDescent="0.25">
      <c r="A727" s="13"/>
      <c r="B727" s="21"/>
      <c r="C727" s="21"/>
      <c r="D727" s="21"/>
      <c r="E727" s="21"/>
      <c r="F727" s="21"/>
      <c r="G727" s="21"/>
      <c r="H727" s="21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4.25" customHeight="1" x14ac:dyDescent="0.25">
      <c r="A728" s="13"/>
      <c r="B728" s="21"/>
      <c r="C728" s="21"/>
      <c r="D728" s="21"/>
      <c r="E728" s="21"/>
      <c r="F728" s="21"/>
      <c r="G728" s="21"/>
      <c r="H728" s="21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4.25" customHeight="1" x14ac:dyDescent="0.25">
      <c r="A729" s="13"/>
      <c r="B729" s="21"/>
      <c r="C729" s="21"/>
      <c r="D729" s="21"/>
      <c r="E729" s="21"/>
      <c r="F729" s="21"/>
      <c r="G729" s="21"/>
      <c r="H729" s="21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4.25" customHeight="1" x14ac:dyDescent="0.25">
      <c r="A730" s="13"/>
      <c r="B730" s="21"/>
      <c r="C730" s="21"/>
      <c r="D730" s="21"/>
      <c r="E730" s="21"/>
      <c r="F730" s="21"/>
      <c r="G730" s="21"/>
      <c r="H730" s="21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4.25" customHeight="1" x14ac:dyDescent="0.25">
      <c r="A731" s="13"/>
      <c r="B731" s="21"/>
      <c r="C731" s="21"/>
      <c r="D731" s="21"/>
      <c r="E731" s="21"/>
      <c r="F731" s="21"/>
      <c r="G731" s="21"/>
      <c r="H731" s="21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4.25" customHeight="1" x14ac:dyDescent="0.25">
      <c r="A732" s="13"/>
      <c r="B732" s="21"/>
      <c r="C732" s="21"/>
      <c r="D732" s="21"/>
      <c r="E732" s="21"/>
      <c r="F732" s="21"/>
      <c r="G732" s="21"/>
      <c r="H732" s="21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4.25" customHeight="1" x14ac:dyDescent="0.25">
      <c r="A733" s="13"/>
      <c r="B733" s="21"/>
      <c r="C733" s="21"/>
      <c r="D733" s="21"/>
      <c r="E733" s="21"/>
      <c r="F733" s="21"/>
      <c r="G733" s="21"/>
      <c r="H733" s="21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4.25" customHeight="1" x14ac:dyDescent="0.25">
      <c r="A734" s="13"/>
      <c r="B734" s="21"/>
      <c r="C734" s="21"/>
      <c r="D734" s="21"/>
      <c r="E734" s="21"/>
      <c r="F734" s="21"/>
      <c r="G734" s="21"/>
      <c r="H734" s="21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4.25" customHeight="1" x14ac:dyDescent="0.25">
      <c r="A735" s="13"/>
      <c r="B735" s="21"/>
      <c r="C735" s="21"/>
      <c r="D735" s="21"/>
      <c r="E735" s="21"/>
      <c r="F735" s="21"/>
      <c r="G735" s="21"/>
      <c r="H735" s="21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4.25" customHeight="1" x14ac:dyDescent="0.25">
      <c r="A736" s="13"/>
      <c r="B736" s="21"/>
      <c r="C736" s="21"/>
      <c r="D736" s="21"/>
      <c r="E736" s="21"/>
      <c r="F736" s="21"/>
      <c r="G736" s="21"/>
      <c r="H736" s="21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4.25" customHeight="1" x14ac:dyDescent="0.25">
      <c r="A737" s="13"/>
      <c r="B737" s="21"/>
      <c r="C737" s="21"/>
      <c r="D737" s="21"/>
      <c r="E737" s="21"/>
      <c r="F737" s="21"/>
      <c r="G737" s="21"/>
      <c r="H737" s="21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4.25" customHeight="1" x14ac:dyDescent="0.25">
      <c r="A738" s="13"/>
      <c r="B738" s="21"/>
      <c r="C738" s="21"/>
      <c r="D738" s="21"/>
      <c r="E738" s="21"/>
      <c r="F738" s="21"/>
      <c r="G738" s="21"/>
      <c r="H738" s="21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4.25" customHeight="1" x14ac:dyDescent="0.25">
      <c r="A739" s="13"/>
      <c r="B739" s="21"/>
      <c r="C739" s="21"/>
      <c r="D739" s="21"/>
      <c r="E739" s="21"/>
      <c r="F739" s="21"/>
      <c r="G739" s="21"/>
      <c r="H739" s="21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4.25" customHeight="1" x14ac:dyDescent="0.25">
      <c r="A740" s="13"/>
      <c r="B740" s="21"/>
      <c r="C740" s="21"/>
      <c r="D740" s="21"/>
      <c r="E740" s="21"/>
      <c r="F740" s="21"/>
      <c r="G740" s="21"/>
      <c r="H740" s="21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4.25" customHeight="1" x14ac:dyDescent="0.25">
      <c r="A741" s="13"/>
      <c r="B741" s="21"/>
      <c r="C741" s="21"/>
      <c r="D741" s="21"/>
      <c r="E741" s="21"/>
      <c r="F741" s="21"/>
      <c r="G741" s="21"/>
      <c r="H741" s="21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4.25" customHeight="1" x14ac:dyDescent="0.25">
      <c r="A742" s="13"/>
      <c r="B742" s="21"/>
      <c r="C742" s="21"/>
      <c r="D742" s="21"/>
      <c r="E742" s="21"/>
      <c r="F742" s="21"/>
      <c r="G742" s="21"/>
      <c r="H742" s="21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4.25" customHeight="1" x14ac:dyDescent="0.25">
      <c r="A743" s="13"/>
      <c r="B743" s="21"/>
      <c r="C743" s="21"/>
      <c r="D743" s="21"/>
      <c r="E743" s="21"/>
      <c r="F743" s="21"/>
      <c r="G743" s="21"/>
      <c r="H743" s="21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4.25" customHeight="1" x14ac:dyDescent="0.25">
      <c r="A744" s="13"/>
      <c r="B744" s="21"/>
      <c r="C744" s="21"/>
      <c r="D744" s="21"/>
      <c r="E744" s="21"/>
      <c r="F744" s="21"/>
      <c r="G744" s="21"/>
      <c r="H744" s="21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4.25" customHeight="1" x14ac:dyDescent="0.25">
      <c r="A745" s="13"/>
      <c r="B745" s="21"/>
      <c r="C745" s="21"/>
      <c r="D745" s="21"/>
      <c r="E745" s="21"/>
      <c r="F745" s="21"/>
      <c r="G745" s="21"/>
      <c r="H745" s="21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4.25" customHeight="1" x14ac:dyDescent="0.25">
      <c r="A746" s="13"/>
      <c r="B746" s="21"/>
      <c r="C746" s="21"/>
      <c r="D746" s="21"/>
      <c r="E746" s="21"/>
      <c r="F746" s="21"/>
      <c r="G746" s="21"/>
      <c r="H746" s="21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4.25" customHeight="1" x14ac:dyDescent="0.25">
      <c r="A747" s="13"/>
      <c r="B747" s="21"/>
      <c r="C747" s="21"/>
      <c r="D747" s="21"/>
      <c r="E747" s="21"/>
      <c r="F747" s="21"/>
      <c r="G747" s="21"/>
      <c r="H747" s="21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4.25" customHeight="1" x14ac:dyDescent="0.25">
      <c r="A748" s="13"/>
      <c r="B748" s="21"/>
      <c r="C748" s="21"/>
      <c r="D748" s="21"/>
      <c r="E748" s="21"/>
      <c r="F748" s="21"/>
      <c r="G748" s="21"/>
      <c r="H748" s="21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4.25" customHeight="1" x14ac:dyDescent="0.25">
      <c r="A749" s="13"/>
      <c r="B749" s="21"/>
      <c r="C749" s="21"/>
      <c r="D749" s="21"/>
      <c r="E749" s="21"/>
      <c r="F749" s="21"/>
      <c r="G749" s="21"/>
      <c r="H749" s="21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4.25" customHeight="1" x14ac:dyDescent="0.25">
      <c r="A750" s="13"/>
      <c r="B750" s="21"/>
      <c r="C750" s="21"/>
      <c r="D750" s="21"/>
      <c r="E750" s="21"/>
      <c r="F750" s="21"/>
      <c r="G750" s="21"/>
      <c r="H750" s="21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4.25" customHeight="1" x14ac:dyDescent="0.25">
      <c r="A751" s="13"/>
      <c r="B751" s="21"/>
      <c r="C751" s="21"/>
      <c r="D751" s="21"/>
      <c r="E751" s="21"/>
      <c r="F751" s="21"/>
      <c r="G751" s="21"/>
      <c r="H751" s="21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4.25" customHeight="1" x14ac:dyDescent="0.25">
      <c r="A752" s="13"/>
      <c r="B752" s="21"/>
      <c r="C752" s="21"/>
      <c r="D752" s="21"/>
      <c r="E752" s="21"/>
      <c r="F752" s="21"/>
      <c r="G752" s="21"/>
      <c r="H752" s="21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4.25" customHeight="1" x14ac:dyDescent="0.25">
      <c r="A753" s="13"/>
      <c r="B753" s="21"/>
      <c r="C753" s="21"/>
      <c r="D753" s="21"/>
      <c r="E753" s="21"/>
      <c r="F753" s="21"/>
      <c r="G753" s="21"/>
      <c r="H753" s="21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4.25" customHeight="1" x14ac:dyDescent="0.25">
      <c r="A754" s="13"/>
      <c r="B754" s="21"/>
      <c r="C754" s="21"/>
      <c r="D754" s="21"/>
      <c r="E754" s="21"/>
      <c r="F754" s="21"/>
      <c r="G754" s="21"/>
      <c r="H754" s="21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4.25" customHeight="1" x14ac:dyDescent="0.25">
      <c r="A755" s="13"/>
      <c r="B755" s="21"/>
      <c r="C755" s="21"/>
      <c r="D755" s="21"/>
      <c r="E755" s="21"/>
      <c r="F755" s="21"/>
      <c r="G755" s="21"/>
      <c r="H755" s="21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4.25" customHeight="1" x14ac:dyDescent="0.25">
      <c r="A756" s="13"/>
      <c r="B756" s="21"/>
      <c r="C756" s="21"/>
      <c r="D756" s="21"/>
      <c r="E756" s="21"/>
      <c r="F756" s="21"/>
      <c r="G756" s="21"/>
      <c r="H756" s="21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4.25" customHeight="1" x14ac:dyDescent="0.25">
      <c r="A757" s="13"/>
      <c r="B757" s="21"/>
      <c r="C757" s="21"/>
      <c r="D757" s="21"/>
      <c r="E757" s="21"/>
      <c r="F757" s="21"/>
      <c r="G757" s="21"/>
      <c r="H757" s="21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4.25" customHeight="1" x14ac:dyDescent="0.25">
      <c r="A758" s="13"/>
      <c r="B758" s="21"/>
      <c r="C758" s="21"/>
      <c r="D758" s="21"/>
      <c r="E758" s="21"/>
      <c r="F758" s="21"/>
      <c r="G758" s="21"/>
      <c r="H758" s="21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4.25" customHeight="1" x14ac:dyDescent="0.25">
      <c r="A759" s="13"/>
      <c r="B759" s="21"/>
      <c r="C759" s="21"/>
      <c r="D759" s="21"/>
      <c r="E759" s="21"/>
      <c r="F759" s="21"/>
      <c r="G759" s="21"/>
      <c r="H759" s="21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4.25" customHeight="1" x14ac:dyDescent="0.25">
      <c r="A760" s="13"/>
      <c r="B760" s="21"/>
      <c r="C760" s="21"/>
      <c r="D760" s="21"/>
      <c r="E760" s="21"/>
      <c r="F760" s="21"/>
      <c r="G760" s="21"/>
      <c r="H760" s="21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4.25" customHeight="1" x14ac:dyDescent="0.25">
      <c r="A761" s="13"/>
      <c r="B761" s="21"/>
      <c r="C761" s="21"/>
      <c r="D761" s="21"/>
      <c r="E761" s="21"/>
      <c r="F761" s="21"/>
      <c r="G761" s="21"/>
      <c r="H761" s="21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4.25" customHeight="1" x14ac:dyDescent="0.25">
      <c r="A762" s="13"/>
      <c r="B762" s="21"/>
      <c r="C762" s="21"/>
      <c r="D762" s="21"/>
      <c r="E762" s="21"/>
      <c r="F762" s="21"/>
      <c r="G762" s="21"/>
      <c r="H762" s="21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4.25" customHeight="1" x14ac:dyDescent="0.25">
      <c r="A763" s="13"/>
      <c r="B763" s="21"/>
      <c r="C763" s="21"/>
      <c r="D763" s="21"/>
      <c r="E763" s="21"/>
      <c r="F763" s="21"/>
      <c r="G763" s="21"/>
      <c r="H763" s="21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4.25" customHeight="1" x14ac:dyDescent="0.25">
      <c r="A764" s="13"/>
      <c r="B764" s="21"/>
      <c r="C764" s="21"/>
      <c r="D764" s="21"/>
      <c r="E764" s="21"/>
      <c r="F764" s="21"/>
      <c r="G764" s="21"/>
      <c r="H764" s="21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4.25" customHeight="1" x14ac:dyDescent="0.25">
      <c r="A765" s="13"/>
      <c r="B765" s="21"/>
      <c r="C765" s="21"/>
      <c r="D765" s="21"/>
      <c r="E765" s="21"/>
      <c r="F765" s="21"/>
      <c r="G765" s="21"/>
      <c r="H765" s="21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4.25" customHeight="1" x14ac:dyDescent="0.25">
      <c r="A766" s="13"/>
      <c r="B766" s="21"/>
      <c r="C766" s="21"/>
      <c r="D766" s="21"/>
      <c r="E766" s="21"/>
      <c r="F766" s="21"/>
      <c r="G766" s="21"/>
      <c r="H766" s="21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4.25" customHeight="1" x14ac:dyDescent="0.25">
      <c r="A767" s="13"/>
      <c r="B767" s="21"/>
      <c r="C767" s="21"/>
      <c r="D767" s="21"/>
      <c r="E767" s="21"/>
      <c r="F767" s="21"/>
      <c r="G767" s="21"/>
      <c r="H767" s="21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4.25" customHeight="1" x14ac:dyDescent="0.25">
      <c r="A768" s="13"/>
      <c r="B768" s="21"/>
      <c r="C768" s="21"/>
      <c r="D768" s="21"/>
      <c r="E768" s="21"/>
      <c r="F768" s="21"/>
      <c r="G768" s="21"/>
      <c r="H768" s="21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4.25" customHeight="1" x14ac:dyDescent="0.25">
      <c r="A769" s="13"/>
      <c r="B769" s="21"/>
      <c r="C769" s="21"/>
      <c r="D769" s="21"/>
      <c r="E769" s="21"/>
      <c r="F769" s="21"/>
      <c r="G769" s="21"/>
      <c r="H769" s="21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4.25" customHeight="1" x14ac:dyDescent="0.25">
      <c r="A770" s="13"/>
      <c r="B770" s="21"/>
      <c r="C770" s="21"/>
      <c r="D770" s="21"/>
      <c r="E770" s="21"/>
      <c r="F770" s="21"/>
      <c r="G770" s="21"/>
      <c r="H770" s="21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4.25" customHeight="1" x14ac:dyDescent="0.25">
      <c r="A771" s="13"/>
      <c r="B771" s="21"/>
      <c r="C771" s="21"/>
      <c r="D771" s="21"/>
      <c r="E771" s="21"/>
      <c r="F771" s="21"/>
      <c r="G771" s="21"/>
      <c r="H771" s="21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4.25" customHeight="1" x14ac:dyDescent="0.25">
      <c r="A772" s="13"/>
      <c r="B772" s="21"/>
      <c r="C772" s="21"/>
      <c r="D772" s="21"/>
      <c r="E772" s="21"/>
      <c r="F772" s="21"/>
      <c r="G772" s="21"/>
      <c r="H772" s="21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4.25" customHeight="1" x14ac:dyDescent="0.25">
      <c r="A773" s="13"/>
      <c r="B773" s="21"/>
      <c r="C773" s="21"/>
      <c r="D773" s="21"/>
      <c r="E773" s="21"/>
      <c r="F773" s="21"/>
      <c r="G773" s="21"/>
      <c r="H773" s="21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4.25" customHeight="1" x14ac:dyDescent="0.25">
      <c r="A774" s="13"/>
      <c r="B774" s="21"/>
      <c r="C774" s="21"/>
      <c r="D774" s="21"/>
      <c r="E774" s="21"/>
      <c r="F774" s="21"/>
      <c r="G774" s="21"/>
      <c r="H774" s="21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4.25" customHeight="1" x14ac:dyDescent="0.25">
      <c r="A775" s="13"/>
      <c r="B775" s="21"/>
      <c r="C775" s="21"/>
      <c r="D775" s="21"/>
      <c r="E775" s="21"/>
      <c r="F775" s="21"/>
      <c r="G775" s="21"/>
      <c r="H775" s="21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4.25" customHeight="1" x14ac:dyDescent="0.25">
      <c r="A776" s="13"/>
      <c r="B776" s="21"/>
      <c r="C776" s="21"/>
      <c r="D776" s="21"/>
      <c r="E776" s="21"/>
      <c r="F776" s="21"/>
      <c r="G776" s="21"/>
      <c r="H776" s="21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4.25" customHeight="1" x14ac:dyDescent="0.25">
      <c r="A777" s="13"/>
      <c r="B777" s="21"/>
      <c r="C777" s="21"/>
      <c r="D777" s="21"/>
      <c r="E777" s="21"/>
      <c r="F777" s="21"/>
      <c r="G777" s="21"/>
      <c r="H777" s="21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4.25" customHeight="1" x14ac:dyDescent="0.25">
      <c r="A778" s="13"/>
      <c r="B778" s="21"/>
      <c r="C778" s="21"/>
      <c r="D778" s="21"/>
      <c r="E778" s="21"/>
      <c r="F778" s="21"/>
      <c r="G778" s="21"/>
      <c r="H778" s="21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4.25" customHeight="1" x14ac:dyDescent="0.25">
      <c r="A779" s="13"/>
      <c r="B779" s="21"/>
      <c r="C779" s="21"/>
      <c r="D779" s="21"/>
      <c r="E779" s="21"/>
      <c r="F779" s="21"/>
      <c r="G779" s="21"/>
      <c r="H779" s="21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4.25" customHeight="1" x14ac:dyDescent="0.25">
      <c r="A780" s="13"/>
      <c r="B780" s="21"/>
      <c r="C780" s="21"/>
      <c r="D780" s="21"/>
      <c r="E780" s="21"/>
      <c r="F780" s="21"/>
      <c r="G780" s="21"/>
      <c r="H780" s="21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4.25" customHeight="1" x14ac:dyDescent="0.25">
      <c r="A781" s="13"/>
      <c r="B781" s="21"/>
      <c r="C781" s="21"/>
      <c r="D781" s="21"/>
      <c r="E781" s="21"/>
      <c r="F781" s="21"/>
      <c r="G781" s="21"/>
      <c r="H781" s="21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4.25" customHeight="1" x14ac:dyDescent="0.25">
      <c r="A782" s="13"/>
      <c r="B782" s="21"/>
      <c r="C782" s="21"/>
      <c r="D782" s="21"/>
      <c r="E782" s="21"/>
      <c r="F782" s="21"/>
      <c r="G782" s="21"/>
      <c r="H782" s="21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4.25" customHeight="1" x14ac:dyDescent="0.25">
      <c r="A783" s="13"/>
      <c r="B783" s="21"/>
      <c r="C783" s="21"/>
      <c r="D783" s="21"/>
      <c r="E783" s="21"/>
      <c r="F783" s="21"/>
      <c r="G783" s="21"/>
      <c r="H783" s="21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4.25" customHeight="1" x14ac:dyDescent="0.25">
      <c r="A784" s="13"/>
      <c r="B784" s="21"/>
      <c r="C784" s="21"/>
      <c r="D784" s="21"/>
      <c r="E784" s="21"/>
      <c r="F784" s="21"/>
      <c r="G784" s="21"/>
      <c r="H784" s="21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4.25" customHeight="1" x14ac:dyDescent="0.25">
      <c r="A785" s="13"/>
      <c r="B785" s="21"/>
      <c r="C785" s="21"/>
      <c r="D785" s="21"/>
      <c r="E785" s="21"/>
      <c r="F785" s="21"/>
      <c r="G785" s="21"/>
      <c r="H785" s="21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4.25" customHeight="1" x14ac:dyDescent="0.25">
      <c r="A786" s="13"/>
      <c r="B786" s="21"/>
      <c r="C786" s="21"/>
      <c r="D786" s="21"/>
      <c r="E786" s="21"/>
      <c r="F786" s="21"/>
      <c r="G786" s="21"/>
      <c r="H786" s="21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4.25" customHeight="1" x14ac:dyDescent="0.25">
      <c r="A787" s="13"/>
      <c r="B787" s="21"/>
      <c r="C787" s="21"/>
      <c r="D787" s="21"/>
      <c r="E787" s="21"/>
      <c r="F787" s="21"/>
      <c r="G787" s="21"/>
      <c r="H787" s="21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4.25" customHeight="1" x14ac:dyDescent="0.25">
      <c r="A788" s="13"/>
      <c r="B788" s="21"/>
      <c r="C788" s="21"/>
      <c r="D788" s="21"/>
      <c r="E788" s="21"/>
      <c r="F788" s="21"/>
      <c r="G788" s="21"/>
      <c r="H788" s="21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4.25" customHeight="1" x14ac:dyDescent="0.25">
      <c r="A789" s="13"/>
      <c r="B789" s="21"/>
      <c r="C789" s="21"/>
      <c r="D789" s="21"/>
      <c r="E789" s="21"/>
      <c r="F789" s="21"/>
      <c r="G789" s="21"/>
      <c r="H789" s="21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4.25" customHeight="1" x14ac:dyDescent="0.25">
      <c r="A790" s="13"/>
      <c r="B790" s="21"/>
      <c r="C790" s="21"/>
      <c r="D790" s="21"/>
      <c r="E790" s="21"/>
      <c r="F790" s="21"/>
      <c r="G790" s="21"/>
      <c r="H790" s="21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4.25" customHeight="1" x14ac:dyDescent="0.25">
      <c r="A791" s="13"/>
      <c r="B791" s="21"/>
      <c r="C791" s="21"/>
      <c r="D791" s="21"/>
      <c r="E791" s="21"/>
      <c r="F791" s="21"/>
      <c r="G791" s="21"/>
      <c r="H791" s="21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4.25" customHeight="1" x14ac:dyDescent="0.25">
      <c r="A792" s="13"/>
      <c r="B792" s="21"/>
      <c r="C792" s="21"/>
      <c r="D792" s="21"/>
      <c r="E792" s="21"/>
      <c r="F792" s="21"/>
      <c r="G792" s="21"/>
      <c r="H792" s="21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4.25" customHeight="1" x14ac:dyDescent="0.25">
      <c r="A793" s="13"/>
      <c r="B793" s="21"/>
      <c r="C793" s="21"/>
      <c r="D793" s="21"/>
      <c r="E793" s="21"/>
      <c r="F793" s="21"/>
      <c r="G793" s="21"/>
      <c r="H793" s="21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4.25" customHeight="1" x14ac:dyDescent="0.25">
      <c r="A794" s="13"/>
      <c r="B794" s="21"/>
      <c r="C794" s="21"/>
      <c r="D794" s="21"/>
      <c r="E794" s="21"/>
      <c r="F794" s="21"/>
      <c r="G794" s="21"/>
      <c r="H794" s="21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4.25" customHeight="1" x14ac:dyDescent="0.25">
      <c r="A795" s="13"/>
      <c r="B795" s="21"/>
      <c r="C795" s="21"/>
      <c r="D795" s="21"/>
      <c r="E795" s="21"/>
      <c r="F795" s="21"/>
      <c r="G795" s="21"/>
      <c r="H795" s="21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4.25" customHeight="1" x14ac:dyDescent="0.25">
      <c r="A796" s="13"/>
      <c r="B796" s="21"/>
      <c r="C796" s="21"/>
      <c r="D796" s="21"/>
      <c r="E796" s="21"/>
      <c r="F796" s="21"/>
      <c r="G796" s="21"/>
      <c r="H796" s="21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4.25" customHeight="1" x14ac:dyDescent="0.25">
      <c r="A797" s="13"/>
      <c r="B797" s="21"/>
      <c r="C797" s="21"/>
      <c r="D797" s="21"/>
      <c r="E797" s="21"/>
      <c r="F797" s="21"/>
      <c r="G797" s="21"/>
      <c r="H797" s="21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4.25" customHeight="1" x14ac:dyDescent="0.25">
      <c r="A798" s="13"/>
      <c r="B798" s="21"/>
      <c r="C798" s="21"/>
      <c r="D798" s="21"/>
      <c r="E798" s="21"/>
      <c r="F798" s="21"/>
      <c r="G798" s="21"/>
      <c r="H798" s="21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4.25" customHeight="1" x14ac:dyDescent="0.25">
      <c r="A799" s="13"/>
      <c r="B799" s="21"/>
      <c r="C799" s="21"/>
      <c r="D799" s="21"/>
      <c r="E799" s="21"/>
      <c r="F799" s="21"/>
      <c r="G799" s="21"/>
      <c r="H799" s="21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4.25" customHeight="1" x14ac:dyDescent="0.25">
      <c r="A800" s="13"/>
      <c r="B800" s="21"/>
      <c r="C800" s="21"/>
      <c r="D800" s="21"/>
      <c r="E800" s="21"/>
      <c r="F800" s="21"/>
      <c r="G800" s="21"/>
      <c r="H800" s="21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4.25" customHeight="1" x14ac:dyDescent="0.25">
      <c r="A801" s="13"/>
      <c r="B801" s="21"/>
      <c r="C801" s="21"/>
      <c r="D801" s="21"/>
      <c r="E801" s="21"/>
      <c r="F801" s="21"/>
      <c r="G801" s="21"/>
      <c r="H801" s="21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4.25" customHeight="1" x14ac:dyDescent="0.25">
      <c r="A802" s="13"/>
      <c r="B802" s="21"/>
      <c r="C802" s="21"/>
      <c r="D802" s="21"/>
      <c r="E802" s="21"/>
      <c r="F802" s="21"/>
      <c r="G802" s="21"/>
      <c r="H802" s="21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4.25" customHeight="1" x14ac:dyDescent="0.25">
      <c r="A803" s="13"/>
      <c r="B803" s="21"/>
      <c r="C803" s="21"/>
      <c r="D803" s="21"/>
      <c r="E803" s="21"/>
      <c r="F803" s="21"/>
      <c r="G803" s="21"/>
      <c r="H803" s="21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4.25" customHeight="1" x14ac:dyDescent="0.25">
      <c r="A804" s="13"/>
      <c r="B804" s="21"/>
      <c r="C804" s="21"/>
      <c r="D804" s="21"/>
      <c r="E804" s="21"/>
      <c r="F804" s="21"/>
      <c r="G804" s="21"/>
      <c r="H804" s="21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4.25" customHeight="1" x14ac:dyDescent="0.25">
      <c r="A805" s="13"/>
      <c r="B805" s="21"/>
      <c r="C805" s="21"/>
      <c r="D805" s="21"/>
      <c r="E805" s="21"/>
      <c r="F805" s="21"/>
      <c r="G805" s="21"/>
      <c r="H805" s="21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4.25" customHeight="1" x14ac:dyDescent="0.25">
      <c r="A806" s="13"/>
      <c r="B806" s="21"/>
      <c r="C806" s="21"/>
      <c r="D806" s="21"/>
      <c r="E806" s="21"/>
      <c r="F806" s="21"/>
      <c r="G806" s="21"/>
      <c r="H806" s="21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4.25" customHeight="1" x14ac:dyDescent="0.25">
      <c r="A807" s="13"/>
      <c r="B807" s="21"/>
      <c r="C807" s="21"/>
      <c r="D807" s="21"/>
      <c r="E807" s="21"/>
      <c r="F807" s="21"/>
      <c r="G807" s="21"/>
      <c r="H807" s="21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4.25" customHeight="1" x14ac:dyDescent="0.25">
      <c r="A808" s="13"/>
      <c r="B808" s="21"/>
      <c r="C808" s="21"/>
      <c r="D808" s="21"/>
      <c r="E808" s="21"/>
      <c r="F808" s="21"/>
      <c r="G808" s="21"/>
      <c r="H808" s="21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4.25" customHeight="1" x14ac:dyDescent="0.25">
      <c r="A809" s="13"/>
      <c r="B809" s="21"/>
      <c r="C809" s="21"/>
      <c r="D809" s="21"/>
      <c r="E809" s="21"/>
      <c r="F809" s="21"/>
      <c r="G809" s="21"/>
      <c r="H809" s="21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4.25" customHeight="1" x14ac:dyDescent="0.25">
      <c r="A810" s="13"/>
      <c r="B810" s="21"/>
      <c r="C810" s="21"/>
      <c r="D810" s="21"/>
      <c r="E810" s="21"/>
      <c r="F810" s="21"/>
      <c r="G810" s="21"/>
      <c r="H810" s="21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4.25" customHeight="1" x14ac:dyDescent="0.25">
      <c r="A811" s="13"/>
      <c r="B811" s="21"/>
      <c r="C811" s="21"/>
      <c r="D811" s="21"/>
      <c r="E811" s="21"/>
      <c r="F811" s="21"/>
      <c r="G811" s="21"/>
      <c r="H811" s="21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4.25" customHeight="1" x14ac:dyDescent="0.25">
      <c r="A812" s="13"/>
      <c r="B812" s="21"/>
      <c r="C812" s="21"/>
      <c r="D812" s="21"/>
      <c r="E812" s="21"/>
      <c r="F812" s="21"/>
      <c r="G812" s="21"/>
      <c r="H812" s="21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4.25" customHeight="1" x14ac:dyDescent="0.25">
      <c r="A813" s="13"/>
      <c r="B813" s="21"/>
      <c r="C813" s="21"/>
      <c r="D813" s="21"/>
      <c r="E813" s="21"/>
      <c r="F813" s="21"/>
      <c r="G813" s="21"/>
      <c r="H813" s="21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4.25" customHeight="1" x14ac:dyDescent="0.25">
      <c r="A814" s="13"/>
      <c r="B814" s="21"/>
      <c r="C814" s="21"/>
      <c r="D814" s="21"/>
      <c r="E814" s="21"/>
      <c r="F814" s="21"/>
      <c r="G814" s="21"/>
      <c r="H814" s="21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4.25" customHeight="1" x14ac:dyDescent="0.25">
      <c r="A815" s="13"/>
      <c r="B815" s="21"/>
      <c r="C815" s="21"/>
      <c r="D815" s="21"/>
      <c r="E815" s="21"/>
      <c r="F815" s="21"/>
      <c r="G815" s="21"/>
      <c r="H815" s="21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4.25" customHeight="1" x14ac:dyDescent="0.25">
      <c r="A816" s="13"/>
      <c r="B816" s="21"/>
      <c r="C816" s="21"/>
      <c r="D816" s="21"/>
      <c r="E816" s="21"/>
      <c r="F816" s="21"/>
      <c r="G816" s="21"/>
      <c r="H816" s="21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4.25" customHeight="1" x14ac:dyDescent="0.25">
      <c r="A817" s="13"/>
      <c r="B817" s="21"/>
      <c r="C817" s="21"/>
      <c r="D817" s="21"/>
      <c r="E817" s="21"/>
      <c r="F817" s="21"/>
      <c r="G817" s="21"/>
      <c r="H817" s="21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4.25" customHeight="1" x14ac:dyDescent="0.25">
      <c r="A818" s="13"/>
      <c r="B818" s="21"/>
      <c r="C818" s="21"/>
      <c r="D818" s="21"/>
      <c r="E818" s="21"/>
      <c r="F818" s="21"/>
      <c r="G818" s="21"/>
      <c r="H818" s="21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4.25" customHeight="1" x14ac:dyDescent="0.25">
      <c r="A819" s="13"/>
      <c r="B819" s="21"/>
      <c r="C819" s="21"/>
      <c r="D819" s="21"/>
      <c r="E819" s="21"/>
      <c r="F819" s="21"/>
      <c r="G819" s="21"/>
      <c r="H819" s="21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4.25" customHeight="1" x14ac:dyDescent="0.25">
      <c r="A820" s="13"/>
      <c r="B820" s="21"/>
      <c r="C820" s="21"/>
      <c r="D820" s="21"/>
      <c r="E820" s="21"/>
      <c r="F820" s="21"/>
      <c r="G820" s="21"/>
      <c r="H820" s="21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4.25" customHeight="1" x14ac:dyDescent="0.25">
      <c r="A821" s="13"/>
      <c r="B821" s="21"/>
      <c r="C821" s="21"/>
      <c r="D821" s="21"/>
      <c r="E821" s="21"/>
      <c r="F821" s="21"/>
      <c r="G821" s="21"/>
      <c r="H821" s="21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4.25" customHeight="1" x14ac:dyDescent="0.25">
      <c r="A822" s="13"/>
      <c r="B822" s="21"/>
      <c r="C822" s="21"/>
      <c r="D822" s="21"/>
      <c r="E822" s="21"/>
      <c r="F822" s="21"/>
      <c r="G822" s="21"/>
      <c r="H822" s="21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4.25" customHeight="1" x14ac:dyDescent="0.25">
      <c r="A823" s="13"/>
      <c r="B823" s="21"/>
      <c r="C823" s="21"/>
      <c r="D823" s="21"/>
      <c r="E823" s="21"/>
      <c r="F823" s="21"/>
      <c r="G823" s="21"/>
      <c r="H823" s="21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4.25" customHeight="1" x14ac:dyDescent="0.25">
      <c r="A824" s="13"/>
      <c r="B824" s="21"/>
      <c r="C824" s="21"/>
      <c r="D824" s="21"/>
      <c r="E824" s="21"/>
      <c r="F824" s="21"/>
      <c r="G824" s="21"/>
      <c r="H824" s="21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4.25" customHeight="1" x14ac:dyDescent="0.25">
      <c r="A825" s="13"/>
      <c r="B825" s="21"/>
      <c r="C825" s="21"/>
      <c r="D825" s="21"/>
      <c r="E825" s="21"/>
      <c r="F825" s="21"/>
      <c r="G825" s="21"/>
      <c r="H825" s="21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4.25" customHeight="1" x14ac:dyDescent="0.25">
      <c r="A826" s="13"/>
      <c r="B826" s="21"/>
      <c r="C826" s="21"/>
      <c r="D826" s="21"/>
      <c r="E826" s="21"/>
      <c r="F826" s="21"/>
      <c r="G826" s="21"/>
      <c r="H826" s="21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4.25" customHeight="1" x14ac:dyDescent="0.25">
      <c r="A827" s="13"/>
      <c r="B827" s="21"/>
      <c r="C827" s="21"/>
      <c r="D827" s="21"/>
      <c r="E827" s="21"/>
      <c r="F827" s="21"/>
      <c r="G827" s="21"/>
      <c r="H827" s="21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4.25" customHeight="1" x14ac:dyDescent="0.25">
      <c r="A828" s="13"/>
      <c r="B828" s="21"/>
      <c r="C828" s="21"/>
      <c r="D828" s="21"/>
      <c r="E828" s="21"/>
      <c r="F828" s="21"/>
      <c r="G828" s="21"/>
      <c r="H828" s="21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4.25" customHeight="1" x14ac:dyDescent="0.25">
      <c r="A829" s="13"/>
      <c r="B829" s="21"/>
      <c r="C829" s="21"/>
      <c r="D829" s="21"/>
      <c r="E829" s="21"/>
      <c r="F829" s="21"/>
      <c r="G829" s="21"/>
      <c r="H829" s="21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4.25" customHeight="1" x14ac:dyDescent="0.25">
      <c r="A830" s="13"/>
      <c r="B830" s="21"/>
      <c r="C830" s="21"/>
      <c r="D830" s="21"/>
      <c r="E830" s="21"/>
      <c r="F830" s="21"/>
      <c r="G830" s="21"/>
      <c r="H830" s="21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4.25" customHeight="1" x14ac:dyDescent="0.25">
      <c r="A831" s="13"/>
      <c r="B831" s="21"/>
      <c r="C831" s="21"/>
      <c r="D831" s="21"/>
      <c r="E831" s="21"/>
      <c r="F831" s="21"/>
      <c r="G831" s="21"/>
      <c r="H831" s="21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4.25" customHeight="1" x14ac:dyDescent="0.25">
      <c r="A832" s="13"/>
      <c r="B832" s="21"/>
      <c r="C832" s="21"/>
      <c r="D832" s="21"/>
      <c r="E832" s="21"/>
      <c r="F832" s="21"/>
      <c r="G832" s="21"/>
      <c r="H832" s="21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4.25" customHeight="1" x14ac:dyDescent="0.25">
      <c r="A833" s="13"/>
      <c r="B833" s="21"/>
      <c r="C833" s="21"/>
      <c r="D833" s="21"/>
      <c r="E833" s="21"/>
      <c r="F833" s="21"/>
      <c r="G833" s="21"/>
      <c r="H833" s="21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4.25" customHeight="1" x14ac:dyDescent="0.25">
      <c r="A834" s="13"/>
      <c r="B834" s="21"/>
      <c r="C834" s="21"/>
      <c r="D834" s="21"/>
      <c r="E834" s="21"/>
      <c r="F834" s="21"/>
      <c r="G834" s="21"/>
      <c r="H834" s="21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4.25" customHeight="1" x14ac:dyDescent="0.25">
      <c r="A835" s="13"/>
      <c r="B835" s="21"/>
      <c r="C835" s="21"/>
      <c r="D835" s="21"/>
      <c r="E835" s="21"/>
      <c r="F835" s="21"/>
      <c r="G835" s="21"/>
      <c r="H835" s="21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4.25" customHeight="1" x14ac:dyDescent="0.25">
      <c r="A836" s="13"/>
      <c r="B836" s="21"/>
      <c r="C836" s="21"/>
      <c r="D836" s="21"/>
      <c r="E836" s="21"/>
      <c r="F836" s="21"/>
      <c r="G836" s="21"/>
      <c r="H836" s="21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4.25" customHeight="1" x14ac:dyDescent="0.25">
      <c r="A837" s="13"/>
      <c r="B837" s="21"/>
      <c r="C837" s="21"/>
      <c r="D837" s="21"/>
      <c r="E837" s="21"/>
      <c r="F837" s="21"/>
      <c r="G837" s="21"/>
      <c r="H837" s="21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4.25" customHeight="1" x14ac:dyDescent="0.25">
      <c r="A838" s="13"/>
      <c r="B838" s="21"/>
      <c r="C838" s="21"/>
      <c r="D838" s="21"/>
      <c r="E838" s="21"/>
      <c r="F838" s="21"/>
      <c r="G838" s="21"/>
      <c r="H838" s="21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4.25" customHeight="1" x14ac:dyDescent="0.25">
      <c r="A839" s="13"/>
      <c r="B839" s="21"/>
      <c r="C839" s="21"/>
      <c r="D839" s="21"/>
      <c r="E839" s="21"/>
      <c r="F839" s="21"/>
      <c r="G839" s="21"/>
      <c r="H839" s="21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4.25" customHeight="1" x14ac:dyDescent="0.25">
      <c r="A840" s="13"/>
      <c r="B840" s="21"/>
      <c r="C840" s="21"/>
      <c r="D840" s="21"/>
      <c r="E840" s="21"/>
      <c r="F840" s="21"/>
      <c r="G840" s="21"/>
      <c r="H840" s="21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4.25" customHeight="1" x14ac:dyDescent="0.25">
      <c r="A841" s="13"/>
      <c r="B841" s="21"/>
      <c r="C841" s="21"/>
      <c r="D841" s="21"/>
      <c r="E841" s="21"/>
      <c r="F841" s="21"/>
      <c r="G841" s="21"/>
      <c r="H841" s="21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4.25" customHeight="1" x14ac:dyDescent="0.25">
      <c r="A842" s="13"/>
      <c r="B842" s="21"/>
      <c r="C842" s="21"/>
      <c r="D842" s="21"/>
      <c r="E842" s="21"/>
      <c r="F842" s="21"/>
      <c r="G842" s="21"/>
      <c r="H842" s="21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4.25" customHeight="1" x14ac:dyDescent="0.25">
      <c r="A843" s="13"/>
      <c r="B843" s="21"/>
      <c r="C843" s="21"/>
      <c r="D843" s="21"/>
      <c r="E843" s="21"/>
      <c r="F843" s="21"/>
      <c r="G843" s="21"/>
      <c r="H843" s="21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4.25" customHeight="1" x14ac:dyDescent="0.25">
      <c r="A844" s="13"/>
      <c r="B844" s="21"/>
      <c r="C844" s="21"/>
      <c r="D844" s="21"/>
      <c r="E844" s="21"/>
      <c r="F844" s="21"/>
      <c r="G844" s="21"/>
      <c r="H844" s="21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4.25" customHeight="1" x14ac:dyDescent="0.25">
      <c r="A845" s="13"/>
      <c r="B845" s="21"/>
      <c r="C845" s="21"/>
      <c r="D845" s="21"/>
      <c r="E845" s="21"/>
      <c r="F845" s="21"/>
      <c r="G845" s="21"/>
      <c r="H845" s="21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4.25" customHeight="1" x14ac:dyDescent="0.25">
      <c r="A846" s="13"/>
      <c r="B846" s="21"/>
      <c r="C846" s="21"/>
      <c r="D846" s="21"/>
      <c r="E846" s="21"/>
      <c r="F846" s="21"/>
      <c r="G846" s="21"/>
      <c r="H846" s="21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4.25" customHeight="1" x14ac:dyDescent="0.25">
      <c r="A847" s="13"/>
      <c r="B847" s="21"/>
      <c r="C847" s="21"/>
      <c r="D847" s="21"/>
      <c r="E847" s="21"/>
      <c r="F847" s="21"/>
      <c r="G847" s="21"/>
      <c r="H847" s="21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4.25" customHeight="1" x14ac:dyDescent="0.25">
      <c r="A848" s="13"/>
      <c r="B848" s="21"/>
      <c r="C848" s="21"/>
      <c r="D848" s="21"/>
      <c r="E848" s="21"/>
      <c r="F848" s="21"/>
      <c r="G848" s="21"/>
      <c r="H848" s="21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4.25" customHeight="1" x14ac:dyDescent="0.25">
      <c r="A849" s="13"/>
      <c r="B849" s="21"/>
      <c r="C849" s="21"/>
      <c r="D849" s="21"/>
      <c r="E849" s="21"/>
      <c r="F849" s="21"/>
      <c r="G849" s="21"/>
      <c r="H849" s="21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4.25" customHeight="1" x14ac:dyDescent="0.25">
      <c r="A850" s="13"/>
      <c r="B850" s="21"/>
      <c r="C850" s="21"/>
      <c r="D850" s="21"/>
      <c r="E850" s="21"/>
      <c r="F850" s="21"/>
      <c r="G850" s="21"/>
      <c r="H850" s="21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4.25" customHeight="1" x14ac:dyDescent="0.25">
      <c r="A851" s="13"/>
      <c r="B851" s="21"/>
      <c r="C851" s="21"/>
      <c r="D851" s="21"/>
      <c r="E851" s="21"/>
      <c r="F851" s="21"/>
      <c r="G851" s="21"/>
      <c r="H851" s="21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4.25" customHeight="1" x14ac:dyDescent="0.25">
      <c r="A852" s="13"/>
      <c r="B852" s="21"/>
      <c r="C852" s="21"/>
      <c r="D852" s="21"/>
      <c r="E852" s="21"/>
      <c r="F852" s="21"/>
      <c r="G852" s="21"/>
      <c r="H852" s="21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4.25" customHeight="1" x14ac:dyDescent="0.25">
      <c r="A853" s="13"/>
      <c r="B853" s="21"/>
      <c r="C853" s="21"/>
      <c r="D853" s="21"/>
      <c r="E853" s="21"/>
      <c r="F853" s="21"/>
      <c r="G853" s="21"/>
      <c r="H853" s="21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4.25" customHeight="1" x14ac:dyDescent="0.25">
      <c r="A854" s="13"/>
      <c r="B854" s="21"/>
      <c r="C854" s="21"/>
      <c r="D854" s="21"/>
      <c r="E854" s="21"/>
      <c r="F854" s="21"/>
      <c r="G854" s="21"/>
      <c r="H854" s="21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4.25" customHeight="1" x14ac:dyDescent="0.25">
      <c r="A855" s="13"/>
      <c r="B855" s="21"/>
      <c r="C855" s="21"/>
      <c r="D855" s="21"/>
      <c r="E855" s="21"/>
      <c r="F855" s="21"/>
      <c r="G855" s="21"/>
      <c r="H855" s="21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4.25" customHeight="1" x14ac:dyDescent="0.25">
      <c r="A856" s="13"/>
      <c r="B856" s="21"/>
      <c r="C856" s="21"/>
      <c r="D856" s="21"/>
      <c r="E856" s="21"/>
      <c r="F856" s="21"/>
      <c r="G856" s="21"/>
      <c r="H856" s="21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4.25" customHeight="1" x14ac:dyDescent="0.25">
      <c r="A857" s="13"/>
      <c r="B857" s="21"/>
      <c r="C857" s="21"/>
      <c r="D857" s="21"/>
      <c r="E857" s="21"/>
      <c r="F857" s="21"/>
      <c r="G857" s="21"/>
      <c r="H857" s="21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4.25" customHeight="1" x14ac:dyDescent="0.25">
      <c r="A858" s="13"/>
      <c r="B858" s="21"/>
      <c r="C858" s="21"/>
      <c r="D858" s="21"/>
      <c r="E858" s="21"/>
      <c r="F858" s="21"/>
      <c r="G858" s="21"/>
      <c r="H858" s="21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4.25" customHeight="1" x14ac:dyDescent="0.25">
      <c r="A859" s="13"/>
      <c r="B859" s="21"/>
      <c r="C859" s="21"/>
      <c r="D859" s="21"/>
      <c r="E859" s="21"/>
      <c r="F859" s="21"/>
      <c r="G859" s="21"/>
      <c r="H859" s="21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4.25" customHeight="1" x14ac:dyDescent="0.25">
      <c r="A860" s="13"/>
      <c r="B860" s="21"/>
      <c r="C860" s="21"/>
      <c r="D860" s="21"/>
      <c r="E860" s="21"/>
      <c r="F860" s="21"/>
      <c r="G860" s="21"/>
      <c r="H860" s="21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4.25" customHeight="1" x14ac:dyDescent="0.25">
      <c r="A861" s="13"/>
      <c r="B861" s="21"/>
      <c r="C861" s="21"/>
      <c r="D861" s="21"/>
      <c r="E861" s="21"/>
      <c r="F861" s="21"/>
      <c r="G861" s="21"/>
      <c r="H861" s="21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4.25" customHeight="1" x14ac:dyDescent="0.25">
      <c r="A862" s="13"/>
      <c r="B862" s="21"/>
      <c r="C862" s="21"/>
      <c r="D862" s="21"/>
      <c r="E862" s="21"/>
      <c r="F862" s="21"/>
      <c r="G862" s="21"/>
      <c r="H862" s="21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4.25" customHeight="1" x14ac:dyDescent="0.25">
      <c r="A863" s="13"/>
      <c r="B863" s="21"/>
      <c r="C863" s="21"/>
      <c r="D863" s="21"/>
      <c r="E863" s="21"/>
      <c r="F863" s="21"/>
      <c r="G863" s="21"/>
      <c r="H863" s="21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4.25" customHeight="1" x14ac:dyDescent="0.25">
      <c r="A864" s="13"/>
      <c r="B864" s="21"/>
      <c r="C864" s="21"/>
      <c r="D864" s="21"/>
      <c r="E864" s="21"/>
      <c r="F864" s="21"/>
      <c r="G864" s="21"/>
      <c r="H864" s="21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4.25" customHeight="1" x14ac:dyDescent="0.25">
      <c r="A865" s="13"/>
      <c r="B865" s="21"/>
      <c r="C865" s="21"/>
      <c r="D865" s="21"/>
      <c r="E865" s="21"/>
      <c r="F865" s="21"/>
      <c r="G865" s="21"/>
      <c r="H865" s="21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4.25" customHeight="1" x14ac:dyDescent="0.25">
      <c r="A866" s="13"/>
      <c r="B866" s="21"/>
      <c r="C866" s="21"/>
      <c r="D866" s="21"/>
      <c r="E866" s="21"/>
      <c r="F866" s="21"/>
      <c r="G866" s="21"/>
      <c r="H866" s="21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4.25" customHeight="1" x14ac:dyDescent="0.25">
      <c r="A867" s="13"/>
      <c r="B867" s="21"/>
      <c r="C867" s="21"/>
      <c r="D867" s="21"/>
      <c r="E867" s="21"/>
      <c r="F867" s="21"/>
      <c r="G867" s="21"/>
      <c r="H867" s="21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4.25" customHeight="1" x14ac:dyDescent="0.25">
      <c r="A868" s="13"/>
      <c r="B868" s="21"/>
      <c r="C868" s="21"/>
      <c r="D868" s="21"/>
      <c r="E868" s="21"/>
      <c r="F868" s="21"/>
      <c r="G868" s="21"/>
      <c r="H868" s="21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4.25" customHeight="1" x14ac:dyDescent="0.25">
      <c r="A869" s="13"/>
      <c r="B869" s="21"/>
      <c r="C869" s="21"/>
      <c r="D869" s="21"/>
      <c r="E869" s="21"/>
      <c r="F869" s="21"/>
      <c r="G869" s="21"/>
      <c r="H869" s="21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4.25" customHeight="1" x14ac:dyDescent="0.25">
      <c r="A870" s="13"/>
      <c r="B870" s="21"/>
      <c r="C870" s="21"/>
      <c r="D870" s="21"/>
      <c r="E870" s="21"/>
      <c r="F870" s="21"/>
      <c r="G870" s="21"/>
      <c r="H870" s="21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4.25" customHeight="1" x14ac:dyDescent="0.25">
      <c r="A871" s="13"/>
      <c r="B871" s="21"/>
      <c r="C871" s="21"/>
      <c r="D871" s="21"/>
      <c r="E871" s="21"/>
      <c r="F871" s="21"/>
      <c r="G871" s="21"/>
      <c r="H871" s="21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4.25" customHeight="1" x14ac:dyDescent="0.25">
      <c r="A872" s="13"/>
      <c r="B872" s="21"/>
      <c r="C872" s="21"/>
      <c r="D872" s="21"/>
      <c r="E872" s="21"/>
      <c r="F872" s="21"/>
      <c r="G872" s="21"/>
      <c r="H872" s="21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4.25" customHeight="1" x14ac:dyDescent="0.25">
      <c r="A873" s="13"/>
      <c r="B873" s="21"/>
      <c r="C873" s="21"/>
      <c r="D873" s="21"/>
      <c r="E873" s="21"/>
      <c r="F873" s="21"/>
      <c r="G873" s="21"/>
      <c r="H873" s="21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4.25" customHeight="1" x14ac:dyDescent="0.25">
      <c r="A874" s="13"/>
      <c r="B874" s="21"/>
      <c r="C874" s="21"/>
      <c r="D874" s="21"/>
      <c r="E874" s="21"/>
      <c r="F874" s="21"/>
      <c r="G874" s="21"/>
      <c r="H874" s="21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4.25" customHeight="1" x14ac:dyDescent="0.25">
      <c r="A875" s="13"/>
      <c r="B875" s="21"/>
      <c r="C875" s="21"/>
      <c r="D875" s="21"/>
      <c r="E875" s="21"/>
      <c r="F875" s="21"/>
      <c r="G875" s="21"/>
      <c r="H875" s="21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4.25" customHeight="1" x14ac:dyDescent="0.25">
      <c r="A876" s="13"/>
      <c r="B876" s="21"/>
      <c r="C876" s="21"/>
      <c r="D876" s="21"/>
      <c r="E876" s="21"/>
      <c r="F876" s="21"/>
      <c r="G876" s="21"/>
      <c r="H876" s="21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4.25" customHeight="1" x14ac:dyDescent="0.25">
      <c r="A877" s="13"/>
      <c r="B877" s="21"/>
      <c r="C877" s="21"/>
      <c r="D877" s="21"/>
      <c r="E877" s="21"/>
      <c r="F877" s="21"/>
      <c r="G877" s="21"/>
      <c r="H877" s="21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4.25" customHeight="1" x14ac:dyDescent="0.25">
      <c r="A878" s="13"/>
      <c r="B878" s="21"/>
      <c r="C878" s="21"/>
      <c r="D878" s="21"/>
      <c r="E878" s="21"/>
      <c r="F878" s="21"/>
      <c r="G878" s="21"/>
      <c r="H878" s="21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4.25" customHeight="1" x14ac:dyDescent="0.25">
      <c r="A879" s="13"/>
      <c r="B879" s="21"/>
      <c r="C879" s="21"/>
      <c r="D879" s="21"/>
      <c r="E879" s="21"/>
      <c r="F879" s="21"/>
      <c r="G879" s="21"/>
      <c r="H879" s="21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4.25" customHeight="1" x14ac:dyDescent="0.25">
      <c r="A880" s="13"/>
      <c r="B880" s="21"/>
      <c r="C880" s="21"/>
      <c r="D880" s="21"/>
      <c r="E880" s="21"/>
      <c r="F880" s="21"/>
      <c r="G880" s="21"/>
      <c r="H880" s="21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4.25" customHeight="1" x14ac:dyDescent="0.25">
      <c r="A881" s="13"/>
      <c r="B881" s="21"/>
      <c r="C881" s="21"/>
      <c r="D881" s="21"/>
      <c r="E881" s="21"/>
      <c r="F881" s="21"/>
      <c r="G881" s="21"/>
      <c r="H881" s="21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4.25" customHeight="1" x14ac:dyDescent="0.25">
      <c r="A882" s="13"/>
      <c r="B882" s="21"/>
      <c r="C882" s="21"/>
      <c r="D882" s="21"/>
      <c r="E882" s="21"/>
      <c r="F882" s="21"/>
      <c r="G882" s="21"/>
      <c r="H882" s="21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4.25" customHeight="1" x14ac:dyDescent="0.25">
      <c r="A883" s="13"/>
      <c r="B883" s="21"/>
      <c r="C883" s="21"/>
      <c r="D883" s="21"/>
      <c r="E883" s="21"/>
      <c r="F883" s="21"/>
      <c r="G883" s="21"/>
      <c r="H883" s="21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4.25" customHeight="1" x14ac:dyDescent="0.25">
      <c r="A884" s="13"/>
      <c r="B884" s="21"/>
      <c r="C884" s="21"/>
      <c r="D884" s="21"/>
      <c r="E884" s="21"/>
      <c r="F884" s="21"/>
      <c r="G884" s="21"/>
      <c r="H884" s="21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4.25" customHeight="1" x14ac:dyDescent="0.25">
      <c r="A885" s="13"/>
      <c r="B885" s="21"/>
      <c r="C885" s="21"/>
      <c r="D885" s="21"/>
      <c r="E885" s="21"/>
      <c r="F885" s="21"/>
      <c r="G885" s="21"/>
      <c r="H885" s="21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4.25" customHeight="1" x14ac:dyDescent="0.25">
      <c r="A886" s="13"/>
      <c r="B886" s="21"/>
      <c r="C886" s="21"/>
      <c r="D886" s="21"/>
      <c r="E886" s="21"/>
      <c r="F886" s="21"/>
      <c r="G886" s="21"/>
      <c r="H886" s="21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4.25" customHeight="1" x14ac:dyDescent="0.25">
      <c r="A887" s="13"/>
      <c r="B887" s="21"/>
      <c r="C887" s="21"/>
      <c r="D887" s="21"/>
      <c r="E887" s="21"/>
      <c r="F887" s="21"/>
      <c r="G887" s="21"/>
      <c r="H887" s="21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4.25" customHeight="1" x14ac:dyDescent="0.25">
      <c r="A888" s="13"/>
      <c r="B888" s="21"/>
      <c r="C888" s="21"/>
      <c r="D888" s="21"/>
      <c r="E888" s="21"/>
      <c r="F888" s="21"/>
      <c r="G888" s="21"/>
      <c r="H888" s="21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4.25" customHeight="1" x14ac:dyDescent="0.25">
      <c r="A889" s="13"/>
      <c r="B889" s="21"/>
      <c r="C889" s="21"/>
      <c r="D889" s="21"/>
      <c r="E889" s="21"/>
      <c r="F889" s="21"/>
      <c r="G889" s="21"/>
      <c r="H889" s="21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4.25" customHeight="1" x14ac:dyDescent="0.25">
      <c r="A890" s="13"/>
      <c r="B890" s="21"/>
      <c r="C890" s="21"/>
      <c r="D890" s="21"/>
      <c r="E890" s="21"/>
      <c r="F890" s="21"/>
      <c r="G890" s="21"/>
      <c r="H890" s="21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4.25" customHeight="1" x14ac:dyDescent="0.25">
      <c r="A891" s="13"/>
      <c r="B891" s="21"/>
      <c r="C891" s="21"/>
      <c r="D891" s="21"/>
      <c r="E891" s="21"/>
      <c r="F891" s="21"/>
      <c r="G891" s="21"/>
      <c r="H891" s="21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4.25" customHeight="1" x14ac:dyDescent="0.25">
      <c r="A892" s="13"/>
      <c r="B892" s="21"/>
      <c r="C892" s="21"/>
      <c r="D892" s="21"/>
      <c r="E892" s="21"/>
      <c r="F892" s="21"/>
      <c r="G892" s="21"/>
      <c r="H892" s="21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4.25" customHeight="1" x14ac:dyDescent="0.25">
      <c r="A893" s="13"/>
      <c r="B893" s="21"/>
      <c r="C893" s="21"/>
      <c r="D893" s="21"/>
      <c r="E893" s="21"/>
      <c r="F893" s="21"/>
      <c r="G893" s="21"/>
      <c r="H893" s="21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4.25" customHeight="1" x14ac:dyDescent="0.25">
      <c r="A894" s="13"/>
      <c r="B894" s="21"/>
      <c r="C894" s="21"/>
      <c r="D894" s="21"/>
      <c r="E894" s="21"/>
      <c r="F894" s="21"/>
      <c r="G894" s="21"/>
      <c r="H894" s="21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4.25" customHeight="1" x14ac:dyDescent="0.25">
      <c r="A895" s="13"/>
      <c r="B895" s="21"/>
      <c r="C895" s="21"/>
      <c r="D895" s="21"/>
      <c r="E895" s="21"/>
      <c r="F895" s="21"/>
      <c r="G895" s="21"/>
      <c r="H895" s="21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4.25" customHeight="1" x14ac:dyDescent="0.25">
      <c r="A896" s="13"/>
      <c r="B896" s="21"/>
      <c r="C896" s="21"/>
      <c r="D896" s="21"/>
      <c r="E896" s="21"/>
      <c r="F896" s="21"/>
      <c r="G896" s="21"/>
      <c r="H896" s="21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4.25" customHeight="1" x14ac:dyDescent="0.25">
      <c r="A897" s="13"/>
      <c r="B897" s="21"/>
      <c r="C897" s="21"/>
      <c r="D897" s="21"/>
      <c r="E897" s="21"/>
      <c r="F897" s="21"/>
      <c r="G897" s="21"/>
      <c r="H897" s="21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4.25" customHeight="1" x14ac:dyDescent="0.25">
      <c r="A898" s="13"/>
      <c r="B898" s="21"/>
      <c r="C898" s="21"/>
      <c r="D898" s="21"/>
      <c r="E898" s="21"/>
      <c r="F898" s="21"/>
      <c r="G898" s="21"/>
      <c r="H898" s="21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4.25" customHeight="1" x14ac:dyDescent="0.25">
      <c r="A899" s="13"/>
      <c r="B899" s="21"/>
      <c r="C899" s="21"/>
      <c r="D899" s="21"/>
      <c r="E899" s="21"/>
      <c r="F899" s="21"/>
      <c r="G899" s="21"/>
      <c r="H899" s="21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4.25" customHeight="1" x14ac:dyDescent="0.25">
      <c r="A900" s="13"/>
      <c r="B900" s="21"/>
      <c r="C900" s="21"/>
      <c r="D900" s="21"/>
      <c r="E900" s="21"/>
      <c r="F900" s="21"/>
      <c r="G900" s="21"/>
      <c r="H900" s="21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4.25" customHeight="1" x14ac:dyDescent="0.25">
      <c r="A901" s="13"/>
      <c r="B901" s="21"/>
      <c r="C901" s="21"/>
      <c r="D901" s="21"/>
      <c r="E901" s="21"/>
      <c r="F901" s="21"/>
      <c r="G901" s="21"/>
      <c r="H901" s="21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4.25" customHeight="1" x14ac:dyDescent="0.25">
      <c r="A902" s="13"/>
      <c r="B902" s="21"/>
      <c r="C902" s="21"/>
      <c r="D902" s="21"/>
      <c r="E902" s="21"/>
      <c r="F902" s="21"/>
      <c r="G902" s="21"/>
      <c r="H902" s="21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4.25" customHeight="1" x14ac:dyDescent="0.25">
      <c r="A903" s="13"/>
      <c r="B903" s="21"/>
      <c r="C903" s="21"/>
      <c r="D903" s="21"/>
      <c r="E903" s="21"/>
      <c r="F903" s="21"/>
      <c r="G903" s="21"/>
      <c r="H903" s="21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4.25" customHeight="1" x14ac:dyDescent="0.25">
      <c r="A904" s="13"/>
      <c r="B904" s="21"/>
      <c r="C904" s="21"/>
      <c r="D904" s="21"/>
      <c r="E904" s="21"/>
      <c r="F904" s="21"/>
      <c r="G904" s="21"/>
      <c r="H904" s="21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4.25" customHeight="1" x14ac:dyDescent="0.25">
      <c r="A905" s="13"/>
      <c r="B905" s="21"/>
      <c r="C905" s="21"/>
      <c r="D905" s="21"/>
      <c r="E905" s="21"/>
      <c r="F905" s="21"/>
      <c r="G905" s="21"/>
      <c r="H905" s="21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4.25" customHeight="1" x14ac:dyDescent="0.25">
      <c r="A906" s="13"/>
      <c r="B906" s="21"/>
      <c r="C906" s="21"/>
      <c r="D906" s="21"/>
      <c r="E906" s="21"/>
      <c r="F906" s="21"/>
      <c r="G906" s="21"/>
      <c r="H906" s="21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4.25" customHeight="1" x14ac:dyDescent="0.25">
      <c r="A907" s="13"/>
      <c r="B907" s="21"/>
      <c r="C907" s="21"/>
      <c r="D907" s="21"/>
      <c r="E907" s="21"/>
      <c r="F907" s="21"/>
      <c r="G907" s="21"/>
      <c r="H907" s="21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4.25" customHeight="1" x14ac:dyDescent="0.25">
      <c r="A908" s="13"/>
      <c r="B908" s="21"/>
      <c r="C908" s="21"/>
      <c r="D908" s="21"/>
      <c r="E908" s="21"/>
      <c r="F908" s="21"/>
      <c r="G908" s="21"/>
      <c r="H908" s="21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4.25" customHeight="1" x14ac:dyDescent="0.25">
      <c r="A909" s="13"/>
      <c r="B909" s="21"/>
      <c r="C909" s="21"/>
      <c r="D909" s="21"/>
      <c r="E909" s="21"/>
      <c r="F909" s="21"/>
      <c r="G909" s="21"/>
      <c r="H909" s="21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4.25" customHeight="1" x14ac:dyDescent="0.25">
      <c r="A910" s="13"/>
      <c r="B910" s="21"/>
      <c r="C910" s="21"/>
      <c r="D910" s="21"/>
      <c r="E910" s="21"/>
      <c r="F910" s="21"/>
      <c r="G910" s="21"/>
      <c r="H910" s="21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4.25" customHeight="1" x14ac:dyDescent="0.25">
      <c r="A911" s="13"/>
      <c r="B911" s="21"/>
      <c r="C911" s="21"/>
      <c r="D911" s="21"/>
      <c r="E911" s="21"/>
      <c r="F911" s="21"/>
      <c r="G911" s="21"/>
      <c r="H911" s="21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4.25" customHeight="1" x14ac:dyDescent="0.25">
      <c r="A912" s="13"/>
      <c r="B912" s="21"/>
      <c r="C912" s="21"/>
      <c r="D912" s="21"/>
      <c r="E912" s="21"/>
      <c r="F912" s="21"/>
      <c r="G912" s="21"/>
      <c r="H912" s="21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4.25" customHeight="1" x14ac:dyDescent="0.25">
      <c r="A913" s="13"/>
      <c r="B913" s="21"/>
      <c r="C913" s="21"/>
      <c r="D913" s="21"/>
      <c r="E913" s="21"/>
      <c r="F913" s="21"/>
      <c r="G913" s="21"/>
      <c r="H913" s="21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4.25" customHeight="1" x14ac:dyDescent="0.25">
      <c r="A914" s="13"/>
      <c r="B914" s="21"/>
      <c r="C914" s="21"/>
      <c r="D914" s="21"/>
      <c r="E914" s="21"/>
      <c r="F914" s="21"/>
      <c r="G914" s="21"/>
      <c r="H914" s="21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4.25" customHeight="1" x14ac:dyDescent="0.25">
      <c r="A915" s="13"/>
      <c r="B915" s="21"/>
      <c r="C915" s="21"/>
      <c r="D915" s="21"/>
      <c r="E915" s="21"/>
      <c r="F915" s="21"/>
      <c r="G915" s="21"/>
      <c r="H915" s="21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4.25" customHeight="1" x14ac:dyDescent="0.25">
      <c r="A916" s="13"/>
      <c r="B916" s="21"/>
      <c r="C916" s="21"/>
      <c r="D916" s="21"/>
      <c r="E916" s="21"/>
      <c r="F916" s="21"/>
      <c r="G916" s="21"/>
      <c r="H916" s="21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4.25" customHeight="1" x14ac:dyDescent="0.25">
      <c r="A917" s="13"/>
      <c r="B917" s="21"/>
      <c r="C917" s="21"/>
      <c r="D917" s="21"/>
      <c r="E917" s="21"/>
      <c r="F917" s="21"/>
      <c r="G917" s="21"/>
      <c r="H917" s="21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4.25" customHeight="1" x14ac:dyDescent="0.25">
      <c r="A918" s="13"/>
      <c r="B918" s="21"/>
      <c r="C918" s="21"/>
      <c r="D918" s="21"/>
      <c r="E918" s="21"/>
      <c r="F918" s="21"/>
      <c r="G918" s="21"/>
      <c r="H918" s="21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4.25" customHeight="1" x14ac:dyDescent="0.25">
      <c r="A919" s="13"/>
      <c r="B919" s="21"/>
      <c r="C919" s="21"/>
      <c r="D919" s="21"/>
      <c r="E919" s="21"/>
      <c r="F919" s="21"/>
      <c r="G919" s="21"/>
      <c r="H919" s="21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4.25" customHeight="1" x14ac:dyDescent="0.25">
      <c r="A920" s="13"/>
      <c r="B920" s="21"/>
      <c r="C920" s="21"/>
      <c r="D920" s="21"/>
      <c r="E920" s="21"/>
      <c r="F920" s="21"/>
      <c r="G920" s="21"/>
      <c r="H920" s="21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4.25" customHeight="1" x14ac:dyDescent="0.25">
      <c r="A921" s="13"/>
      <c r="B921" s="21"/>
      <c r="C921" s="21"/>
      <c r="D921" s="21"/>
      <c r="E921" s="21"/>
      <c r="F921" s="21"/>
      <c r="G921" s="21"/>
      <c r="H921" s="21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4.25" customHeight="1" x14ac:dyDescent="0.25">
      <c r="A922" s="13"/>
      <c r="B922" s="21"/>
      <c r="C922" s="21"/>
      <c r="D922" s="21"/>
      <c r="E922" s="21"/>
      <c r="F922" s="21"/>
      <c r="G922" s="21"/>
      <c r="H922" s="21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4.25" customHeight="1" x14ac:dyDescent="0.25">
      <c r="A923" s="13"/>
      <c r="B923" s="21"/>
      <c r="C923" s="21"/>
      <c r="D923" s="21"/>
      <c r="E923" s="21"/>
      <c r="F923" s="21"/>
      <c r="G923" s="21"/>
      <c r="H923" s="21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4.25" customHeight="1" x14ac:dyDescent="0.25">
      <c r="A924" s="13"/>
      <c r="B924" s="21"/>
      <c r="C924" s="21"/>
      <c r="D924" s="21"/>
      <c r="E924" s="21"/>
      <c r="F924" s="21"/>
      <c r="G924" s="21"/>
      <c r="H924" s="21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4.25" customHeight="1" x14ac:dyDescent="0.25">
      <c r="A925" s="13"/>
      <c r="B925" s="21"/>
      <c r="C925" s="21"/>
      <c r="D925" s="21"/>
      <c r="E925" s="21"/>
      <c r="F925" s="21"/>
      <c r="G925" s="21"/>
      <c r="H925" s="21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4.25" customHeight="1" x14ac:dyDescent="0.25">
      <c r="A926" s="13"/>
      <c r="B926" s="21"/>
      <c r="C926" s="21"/>
      <c r="D926" s="21"/>
      <c r="E926" s="21"/>
      <c r="F926" s="21"/>
      <c r="G926" s="21"/>
      <c r="H926" s="21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4.25" customHeight="1" x14ac:dyDescent="0.25">
      <c r="A927" s="13"/>
      <c r="B927" s="21"/>
      <c r="C927" s="21"/>
      <c r="D927" s="21"/>
      <c r="E927" s="21"/>
      <c r="F927" s="21"/>
      <c r="G927" s="21"/>
      <c r="H927" s="21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4.25" customHeight="1" x14ac:dyDescent="0.25">
      <c r="A928" s="13"/>
      <c r="B928" s="21"/>
      <c r="C928" s="21"/>
      <c r="D928" s="21"/>
      <c r="E928" s="21"/>
      <c r="F928" s="21"/>
      <c r="G928" s="21"/>
      <c r="H928" s="21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4.25" customHeight="1" x14ac:dyDescent="0.25">
      <c r="A929" s="13"/>
      <c r="B929" s="21"/>
      <c r="C929" s="21"/>
      <c r="D929" s="21"/>
      <c r="E929" s="21"/>
      <c r="F929" s="21"/>
      <c r="G929" s="21"/>
      <c r="H929" s="21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4.25" customHeight="1" x14ac:dyDescent="0.25">
      <c r="A930" s="13"/>
      <c r="B930" s="21"/>
      <c r="C930" s="21"/>
      <c r="D930" s="21"/>
      <c r="E930" s="21"/>
      <c r="F930" s="21"/>
      <c r="G930" s="21"/>
      <c r="H930" s="21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4.25" customHeight="1" x14ac:dyDescent="0.25">
      <c r="A931" s="13"/>
      <c r="B931" s="21"/>
      <c r="C931" s="21"/>
      <c r="D931" s="21"/>
      <c r="E931" s="21"/>
      <c r="F931" s="21"/>
      <c r="G931" s="21"/>
      <c r="H931" s="21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4.25" customHeight="1" x14ac:dyDescent="0.25">
      <c r="A932" s="13"/>
      <c r="B932" s="21"/>
      <c r="C932" s="21"/>
      <c r="D932" s="21"/>
      <c r="E932" s="21"/>
      <c r="F932" s="21"/>
      <c r="G932" s="21"/>
      <c r="H932" s="21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4.25" customHeight="1" x14ac:dyDescent="0.25">
      <c r="A933" s="13"/>
      <c r="B933" s="21"/>
      <c r="C933" s="21"/>
      <c r="D933" s="21"/>
      <c r="E933" s="21"/>
      <c r="F933" s="21"/>
      <c r="G933" s="21"/>
      <c r="H933" s="21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4.25" customHeight="1" x14ac:dyDescent="0.25">
      <c r="A934" s="13"/>
      <c r="B934" s="21"/>
      <c r="C934" s="21"/>
      <c r="D934" s="21"/>
      <c r="E934" s="21"/>
      <c r="F934" s="21"/>
      <c r="G934" s="21"/>
      <c r="H934" s="21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4.25" customHeight="1" x14ac:dyDescent="0.25">
      <c r="A935" s="13"/>
      <c r="B935" s="21"/>
      <c r="C935" s="21"/>
      <c r="D935" s="21"/>
      <c r="E935" s="21"/>
      <c r="F935" s="21"/>
      <c r="G935" s="21"/>
      <c r="H935" s="21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4.25" customHeight="1" x14ac:dyDescent="0.25">
      <c r="A936" s="13"/>
      <c r="B936" s="21"/>
      <c r="C936" s="21"/>
      <c r="D936" s="21"/>
      <c r="E936" s="21"/>
      <c r="F936" s="21"/>
      <c r="G936" s="21"/>
      <c r="H936" s="21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4.25" customHeight="1" x14ac:dyDescent="0.25">
      <c r="A937" s="13"/>
      <c r="B937" s="21"/>
      <c r="C937" s="21"/>
      <c r="D937" s="21"/>
      <c r="E937" s="21"/>
      <c r="F937" s="21"/>
      <c r="G937" s="21"/>
      <c r="H937" s="21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4.25" customHeight="1" x14ac:dyDescent="0.25">
      <c r="A938" s="13"/>
      <c r="B938" s="21"/>
      <c r="C938" s="21"/>
      <c r="D938" s="21"/>
      <c r="E938" s="21"/>
      <c r="F938" s="21"/>
      <c r="G938" s="21"/>
      <c r="H938" s="21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4.25" customHeight="1" x14ac:dyDescent="0.25">
      <c r="A939" s="13"/>
      <c r="B939" s="21"/>
      <c r="C939" s="21"/>
      <c r="D939" s="21"/>
      <c r="E939" s="21"/>
      <c r="F939" s="21"/>
      <c r="G939" s="21"/>
      <c r="H939" s="21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4.25" customHeight="1" x14ac:dyDescent="0.25">
      <c r="A940" s="13"/>
      <c r="B940" s="21"/>
      <c r="C940" s="21"/>
      <c r="D940" s="21"/>
      <c r="E940" s="21"/>
      <c r="F940" s="21"/>
      <c r="G940" s="21"/>
      <c r="H940" s="21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4.25" customHeight="1" x14ac:dyDescent="0.25">
      <c r="A941" s="13"/>
      <c r="B941" s="21"/>
      <c r="C941" s="21"/>
      <c r="D941" s="21"/>
      <c r="E941" s="21"/>
      <c r="F941" s="21"/>
      <c r="G941" s="21"/>
      <c r="H941" s="21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4.25" customHeight="1" x14ac:dyDescent="0.25">
      <c r="A942" s="13"/>
      <c r="B942" s="21"/>
      <c r="C942" s="21"/>
      <c r="D942" s="21"/>
      <c r="E942" s="21"/>
      <c r="F942" s="21"/>
      <c r="G942" s="21"/>
      <c r="H942" s="21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4.25" customHeight="1" x14ac:dyDescent="0.25">
      <c r="A943" s="13"/>
      <c r="B943" s="21"/>
      <c r="C943" s="21"/>
      <c r="D943" s="21"/>
      <c r="E943" s="21"/>
      <c r="F943" s="21"/>
      <c r="G943" s="21"/>
      <c r="H943" s="21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4.25" customHeight="1" x14ac:dyDescent="0.25">
      <c r="A944" s="13"/>
      <c r="B944" s="21"/>
      <c r="C944" s="21"/>
      <c r="D944" s="21"/>
      <c r="E944" s="21"/>
      <c r="F944" s="21"/>
      <c r="G944" s="21"/>
      <c r="H944" s="21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4.25" customHeight="1" x14ac:dyDescent="0.25">
      <c r="A945" s="13"/>
      <c r="B945" s="21"/>
      <c r="C945" s="21"/>
      <c r="D945" s="21"/>
      <c r="E945" s="21"/>
      <c r="F945" s="21"/>
      <c r="G945" s="21"/>
      <c r="H945" s="21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4.25" customHeight="1" x14ac:dyDescent="0.25">
      <c r="A946" s="13"/>
      <c r="B946" s="21"/>
      <c r="C946" s="21"/>
      <c r="D946" s="21"/>
      <c r="E946" s="21"/>
      <c r="F946" s="21"/>
      <c r="G946" s="21"/>
      <c r="H946" s="21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4.25" customHeight="1" x14ac:dyDescent="0.25">
      <c r="A947" s="13"/>
      <c r="B947" s="21"/>
      <c r="C947" s="21"/>
      <c r="D947" s="21"/>
      <c r="E947" s="21"/>
      <c r="F947" s="21"/>
      <c r="G947" s="21"/>
      <c r="H947" s="21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4.25" customHeight="1" x14ac:dyDescent="0.25">
      <c r="A948" s="13"/>
      <c r="B948" s="21"/>
      <c r="C948" s="21"/>
      <c r="D948" s="21"/>
      <c r="E948" s="21"/>
      <c r="F948" s="21"/>
      <c r="G948" s="21"/>
      <c r="H948" s="21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4.25" customHeight="1" x14ac:dyDescent="0.25">
      <c r="A949" s="13"/>
      <c r="B949" s="21"/>
      <c r="C949" s="21"/>
      <c r="D949" s="21"/>
      <c r="E949" s="21"/>
      <c r="F949" s="21"/>
      <c r="G949" s="21"/>
      <c r="H949" s="21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4.25" customHeight="1" x14ac:dyDescent="0.25">
      <c r="A950" s="13"/>
      <c r="B950" s="21"/>
      <c r="C950" s="21"/>
      <c r="D950" s="21"/>
      <c r="E950" s="21"/>
      <c r="F950" s="21"/>
      <c r="G950" s="21"/>
      <c r="H950" s="21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4.25" customHeight="1" x14ac:dyDescent="0.25">
      <c r="A951" s="13"/>
      <c r="B951" s="21"/>
      <c r="C951" s="21"/>
      <c r="D951" s="21"/>
      <c r="E951" s="21"/>
      <c r="F951" s="21"/>
      <c r="G951" s="21"/>
      <c r="H951" s="21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4.25" customHeight="1" x14ac:dyDescent="0.25">
      <c r="A952" s="13"/>
      <c r="B952" s="21"/>
      <c r="C952" s="21"/>
      <c r="D952" s="21"/>
      <c r="E952" s="21"/>
      <c r="F952" s="21"/>
      <c r="G952" s="21"/>
      <c r="H952" s="21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4.25" customHeight="1" x14ac:dyDescent="0.25">
      <c r="A953" s="13"/>
      <c r="B953" s="21"/>
      <c r="C953" s="21"/>
      <c r="D953" s="21"/>
      <c r="E953" s="21"/>
      <c r="F953" s="21"/>
      <c r="G953" s="21"/>
      <c r="H953" s="21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4.25" customHeight="1" x14ac:dyDescent="0.25">
      <c r="A954" s="13"/>
      <c r="B954" s="21"/>
      <c r="C954" s="21"/>
      <c r="D954" s="21"/>
      <c r="E954" s="21"/>
      <c r="F954" s="21"/>
      <c r="G954" s="21"/>
      <c r="H954" s="21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4.25" customHeight="1" x14ac:dyDescent="0.25">
      <c r="A955" s="13"/>
      <c r="B955" s="21"/>
      <c r="C955" s="21"/>
      <c r="D955" s="21"/>
      <c r="E955" s="21"/>
      <c r="F955" s="21"/>
      <c r="G955" s="21"/>
      <c r="H955" s="21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4.25" customHeight="1" x14ac:dyDescent="0.25">
      <c r="A956" s="13"/>
      <c r="B956" s="21"/>
      <c r="C956" s="21"/>
      <c r="D956" s="21"/>
      <c r="E956" s="21"/>
      <c r="F956" s="21"/>
      <c r="G956" s="21"/>
      <c r="H956" s="21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4.25" customHeight="1" x14ac:dyDescent="0.25">
      <c r="A957" s="13"/>
      <c r="B957" s="21"/>
      <c r="C957" s="21"/>
      <c r="D957" s="21"/>
      <c r="E957" s="21"/>
      <c r="F957" s="21"/>
      <c r="G957" s="21"/>
      <c r="H957" s="21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4.25" customHeight="1" x14ac:dyDescent="0.25">
      <c r="A958" s="13"/>
      <c r="B958" s="21"/>
      <c r="C958" s="21"/>
      <c r="D958" s="21"/>
      <c r="E958" s="21"/>
      <c r="F958" s="21"/>
      <c r="G958" s="21"/>
      <c r="H958" s="21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4.25" customHeight="1" x14ac:dyDescent="0.25">
      <c r="A959" s="13"/>
      <c r="B959" s="21"/>
      <c r="C959" s="21"/>
      <c r="D959" s="21"/>
      <c r="E959" s="21"/>
      <c r="F959" s="21"/>
      <c r="G959" s="21"/>
      <c r="H959" s="21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4.25" customHeight="1" x14ac:dyDescent="0.25">
      <c r="A960" s="13"/>
      <c r="B960" s="21"/>
      <c r="C960" s="21"/>
      <c r="D960" s="21"/>
      <c r="E960" s="21"/>
      <c r="F960" s="21"/>
      <c r="G960" s="21"/>
      <c r="H960" s="21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4.25" customHeight="1" x14ac:dyDescent="0.25">
      <c r="A961" s="13"/>
      <c r="B961" s="21"/>
      <c r="C961" s="21"/>
      <c r="D961" s="21"/>
      <c r="E961" s="21"/>
      <c r="F961" s="21"/>
      <c r="G961" s="21"/>
      <c r="H961" s="21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4.25" customHeight="1" x14ac:dyDescent="0.25">
      <c r="A962" s="13"/>
      <c r="B962" s="21"/>
      <c r="C962" s="21"/>
      <c r="D962" s="21"/>
      <c r="E962" s="21"/>
      <c r="F962" s="21"/>
      <c r="G962" s="21"/>
      <c r="H962" s="21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4.25" customHeight="1" x14ac:dyDescent="0.25">
      <c r="A963" s="13"/>
      <c r="B963" s="21"/>
      <c r="C963" s="21"/>
      <c r="D963" s="21"/>
      <c r="E963" s="21"/>
      <c r="F963" s="21"/>
      <c r="G963" s="21"/>
      <c r="H963" s="21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4.25" customHeight="1" x14ac:dyDescent="0.25">
      <c r="A964" s="13"/>
      <c r="B964" s="21"/>
      <c r="C964" s="21"/>
      <c r="D964" s="21"/>
      <c r="E964" s="21"/>
      <c r="F964" s="21"/>
      <c r="G964" s="21"/>
      <c r="H964" s="21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4.25" customHeight="1" x14ac:dyDescent="0.25">
      <c r="A965" s="13"/>
      <c r="B965" s="21"/>
      <c r="C965" s="21"/>
      <c r="D965" s="21"/>
      <c r="E965" s="21"/>
      <c r="F965" s="21"/>
      <c r="G965" s="21"/>
      <c r="H965" s="21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4.25" customHeight="1" x14ac:dyDescent="0.25">
      <c r="A966" s="13"/>
      <c r="B966" s="21"/>
      <c r="C966" s="21"/>
      <c r="D966" s="21"/>
      <c r="E966" s="21"/>
      <c r="F966" s="21"/>
      <c r="G966" s="21"/>
      <c r="H966" s="21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4.25" customHeight="1" x14ac:dyDescent="0.25">
      <c r="A967" s="13"/>
      <c r="B967" s="21"/>
      <c r="C967" s="21"/>
      <c r="D967" s="21"/>
      <c r="E967" s="21"/>
      <c r="F967" s="21"/>
      <c r="G967" s="21"/>
      <c r="H967" s="21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4.25" customHeight="1" x14ac:dyDescent="0.25">
      <c r="A968" s="13"/>
      <c r="B968" s="21"/>
      <c r="C968" s="21"/>
      <c r="D968" s="21"/>
      <c r="E968" s="21"/>
      <c r="F968" s="21"/>
      <c r="G968" s="21"/>
      <c r="H968" s="21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4.25" customHeight="1" x14ac:dyDescent="0.25">
      <c r="A969" s="13"/>
      <c r="B969" s="21"/>
      <c r="C969" s="21"/>
      <c r="D969" s="21"/>
      <c r="E969" s="21"/>
      <c r="F969" s="21"/>
      <c r="G969" s="21"/>
      <c r="H969" s="21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4.25" customHeight="1" x14ac:dyDescent="0.25">
      <c r="A970" s="13"/>
      <c r="B970" s="21"/>
      <c r="C970" s="21"/>
      <c r="D970" s="21"/>
      <c r="E970" s="21"/>
      <c r="F970" s="21"/>
      <c r="G970" s="21"/>
      <c r="H970" s="21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4.25" customHeight="1" x14ac:dyDescent="0.25">
      <c r="A971" s="13"/>
      <c r="B971" s="21"/>
      <c r="C971" s="21"/>
      <c r="D971" s="21"/>
      <c r="E971" s="21"/>
      <c r="F971" s="21"/>
      <c r="G971" s="21"/>
      <c r="H971" s="21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4.25" customHeight="1" x14ac:dyDescent="0.25">
      <c r="A972" s="13"/>
      <c r="B972" s="21"/>
      <c r="C972" s="21"/>
      <c r="D972" s="21"/>
      <c r="E972" s="21"/>
      <c r="F972" s="21"/>
      <c r="G972" s="21"/>
      <c r="H972" s="21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4.25" customHeight="1" x14ac:dyDescent="0.25">
      <c r="A973" s="13"/>
      <c r="B973" s="21"/>
      <c r="C973" s="21"/>
      <c r="D973" s="21"/>
      <c r="E973" s="21"/>
      <c r="F973" s="21"/>
      <c r="G973" s="21"/>
      <c r="H973" s="21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4.25" customHeight="1" x14ac:dyDescent="0.25">
      <c r="A974" s="13"/>
      <c r="B974" s="21"/>
      <c r="C974" s="21"/>
      <c r="D974" s="21"/>
      <c r="E974" s="21"/>
      <c r="F974" s="21"/>
      <c r="G974" s="21"/>
      <c r="H974" s="21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4.25" customHeight="1" x14ac:dyDescent="0.25">
      <c r="A975" s="13"/>
      <c r="B975" s="21"/>
      <c r="C975" s="21"/>
      <c r="D975" s="21"/>
      <c r="E975" s="21"/>
      <c r="F975" s="21"/>
      <c r="G975" s="21"/>
      <c r="H975" s="21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4.25" customHeight="1" x14ac:dyDescent="0.25">
      <c r="A976" s="13"/>
      <c r="B976" s="21"/>
      <c r="C976" s="21"/>
      <c r="D976" s="21"/>
      <c r="E976" s="21"/>
      <c r="F976" s="21"/>
      <c r="G976" s="21"/>
      <c r="H976" s="21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4.25" customHeight="1" x14ac:dyDescent="0.25">
      <c r="A977" s="13"/>
      <c r="B977" s="21"/>
      <c r="C977" s="21"/>
      <c r="D977" s="21"/>
      <c r="E977" s="21"/>
      <c r="F977" s="21"/>
      <c r="G977" s="21"/>
      <c r="H977" s="21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4.25" customHeight="1" x14ac:dyDescent="0.25">
      <c r="A978" s="13"/>
      <c r="B978" s="21"/>
      <c r="C978" s="21"/>
      <c r="D978" s="21"/>
      <c r="E978" s="21"/>
      <c r="F978" s="21"/>
      <c r="G978" s="21"/>
      <c r="H978" s="21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4.25" customHeight="1" x14ac:dyDescent="0.25">
      <c r="A979" s="13"/>
      <c r="B979" s="21"/>
      <c r="C979" s="21"/>
      <c r="D979" s="21"/>
      <c r="E979" s="21"/>
      <c r="F979" s="21"/>
      <c r="G979" s="21"/>
      <c r="H979" s="21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4.25" customHeight="1" x14ac:dyDescent="0.25">
      <c r="A980" s="13"/>
      <c r="B980" s="21"/>
      <c r="C980" s="21"/>
      <c r="D980" s="21"/>
      <c r="E980" s="21"/>
      <c r="F980" s="21"/>
      <c r="G980" s="21"/>
      <c r="H980" s="21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4.25" customHeight="1" x14ac:dyDescent="0.25">
      <c r="A981" s="13"/>
      <c r="B981" s="21"/>
      <c r="C981" s="21"/>
      <c r="D981" s="21"/>
      <c r="E981" s="21"/>
      <c r="F981" s="21"/>
      <c r="G981" s="21"/>
      <c r="H981" s="21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4.25" customHeight="1" x14ac:dyDescent="0.25">
      <c r="A982" s="13"/>
      <c r="B982" s="21"/>
      <c r="C982" s="21"/>
      <c r="D982" s="21"/>
      <c r="E982" s="21"/>
      <c r="F982" s="21"/>
      <c r="G982" s="21"/>
      <c r="H982" s="21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4.25" customHeight="1" x14ac:dyDescent="0.25">
      <c r="A983" s="13"/>
      <c r="B983" s="21"/>
      <c r="C983" s="21"/>
      <c r="D983" s="21"/>
      <c r="E983" s="21"/>
      <c r="F983" s="21"/>
      <c r="G983" s="21"/>
      <c r="H983" s="21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4.25" customHeight="1" x14ac:dyDescent="0.25">
      <c r="A984" s="13"/>
      <c r="B984" s="21"/>
      <c r="C984" s="21"/>
      <c r="D984" s="21"/>
      <c r="E984" s="21"/>
      <c r="F984" s="21"/>
      <c r="G984" s="21"/>
      <c r="H984" s="21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4.25" customHeight="1" x14ac:dyDescent="0.25">
      <c r="A985" s="13"/>
      <c r="B985" s="21"/>
      <c r="C985" s="21"/>
      <c r="D985" s="21"/>
      <c r="E985" s="21"/>
      <c r="F985" s="21"/>
      <c r="G985" s="21"/>
      <c r="H985" s="21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4.25" customHeight="1" x14ac:dyDescent="0.25">
      <c r="A986" s="13"/>
      <c r="B986" s="21"/>
      <c r="C986" s="21"/>
      <c r="D986" s="21"/>
      <c r="E986" s="21"/>
      <c r="F986" s="21"/>
      <c r="G986" s="21"/>
      <c r="H986" s="21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4.25" customHeight="1" x14ac:dyDescent="0.25">
      <c r="A987" s="13"/>
      <c r="B987" s="21"/>
      <c r="C987" s="21"/>
      <c r="D987" s="21"/>
      <c r="E987" s="21"/>
      <c r="F987" s="21"/>
      <c r="G987" s="21"/>
      <c r="H987" s="21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4.25" customHeight="1" x14ac:dyDescent="0.25">
      <c r="A988" s="13"/>
      <c r="B988" s="21"/>
      <c r="C988" s="21"/>
      <c r="D988" s="21"/>
      <c r="E988" s="21"/>
      <c r="F988" s="21"/>
      <c r="G988" s="21"/>
      <c r="H988" s="21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4.25" customHeight="1" x14ac:dyDescent="0.25">
      <c r="A989" s="13"/>
      <c r="B989" s="21"/>
      <c r="C989" s="21"/>
      <c r="D989" s="21"/>
      <c r="E989" s="21"/>
      <c r="F989" s="21"/>
      <c r="G989" s="21"/>
      <c r="H989" s="21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4.25" customHeight="1" x14ac:dyDescent="0.25">
      <c r="A990" s="13"/>
      <c r="B990" s="21"/>
      <c r="C990" s="21"/>
      <c r="D990" s="21"/>
      <c r="E990" s="21"/>
      <c r="F990" s="21"/>
      <c r="G990" s="21"/>
      <c r="H990" s="21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4.25" customHeight="1" x14ac:dyDescent="0.25">
      <c r="A991" s="13"/>
      <c r="B991" s="21"/>
      <c r="C991" s="21"/>
      <c r="D991" s="21"/>
      <c r="E991" s="21"/>
      <c r="F991" s="21"/>
      <c r="G991" s="21"/>
      <c r="H991" s="21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4.25" customHeight="1" x14ac:dyDescent="0.25">
      <c r="A992" s="13"/>
      <c r="B992" s="21"/>
      <c r="C992" s="21"/>
      <c r="D992" s="21"/>
      <c r="E992" s="21"/>
      <c r="F992" s="21"/>
      <c r="G992" s="21"/>
      <c r="H992" s="21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4.25" customHeight="1" x14ac:dyDescent="0.25">
      <c r="A993" s="13"/>
      <c r="B993" s="21"/>
      <c r="C993" s="21"/>
      <c r="D993" s="21"/>
      <c r="E993" s="21"/>
      <c r="F993" s="21"/>
      <c r="G993" s="21"/>
      <c r="H993" s="21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4.25" customHeight="1" x14ac:dyDescent="0.25">
      <c r="A994" s="13"/>
      <c r="B994" s="21"/>
      <c r="C994" s="21"/>
      <c r="D994" s="21"/>
      <c r="E994" s="21"/>
      <c r="F994" s="21"/>
      <c r="G994" s="21"/>
      <c r="H994" s="21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4.25" customHeight="1" x14ac:dyDescent="0.25">
      <c r="A995" s="13"/>
      <c r="B995" s="21"/>
      <c r="C995" s="21"/>
      <c r="D995" s="21"/>
      <c r="E995" s="21"/>
      <c r="F995" s="21"/>
      <c r="G995" s="21"/>
      <c r="H995" s="21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4.25" customHeight="1" x14ac:dyDescent="0.25">
      <c r="A996" s="13"/>
      <c r="B996" s="21"/>
      <c r="C996" s="21"/>
      <c r="D996" s="21"/>
      <c r="E996" s="21"/>
      <c r="F996" s="21"/>
      <c r="G996" s="21"/>
      <c r="H996" s="21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4.25" customHeight="1" x14ac:dyDescent="0.25">
      <c r="A997" s="13"/>
      <c r="B997" s="21"/>
      <c r="C997" s="21"/>
      <c r="D997" s="21"/>
      <c r="E997" s="21"/>
      <c r="F997" s="21"/>
      <c r="G997" s="21"/>
      <c r="H997" s="21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4.25" customHeight="1" x14ac:dyDescent="0.25">
      <c r="A998" s="13"/>
      <c r="B998" s="21"/>
      <c r="C998" s="21"/>
      <c r="D998" s="21"/>
      <c r="E998" s="21"/>
      <c r="F998" s="21"/>
      <c r="G998" s="21"/>
      <c r="H998" s="21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4.25" customHeight="1" x14ac:dyDescent="0.25">
      <c r="A999" s="13"/>
      <c r="B999" s="21"/>
      <c r="C999" s="21"/>
      <c r="D999" s="21"/>
      <c r="E999" s="21"/>
      <c r="F999" s="21"/>
      <c r="G999" s="21"/>
      <c r="H999" s="21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4.25" customHeight="1" x14ac:dyDescent="0.25">
      <c r="A1000" s="13"/>
      <c r="B1000" s="21"/>
      <c r="C1000" s="21"/>
      <c r="D1000" s="21"/>
      <c r="E1000" s="21"/>
      <c r="F1000" s="21"/>
      <c r="G1000" s="21"/>
      <c r="H1000" s="21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pageMargins left="0.511811024" right="0.511811024" top="0.78740157499999996" bottom="0.78740157499999996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B1000"/>
  <sheetViews>
    <sheetView workbookViewId="0"/>
  </sheetViews>
  <sheetFormatPr defaultColWidth="12.625" defaultRowHeight="15" customHeight="1" x14ac:dyDescent="0.2"/>
  <cols>
    <col min="1" max="1" width="11.875" customWidth="1"/>
    <col min="2" max="2" width="4.625" customWidth="1"/>
    <col min="3" max="26" width="7.625" customWidth="1"/>
  </cols>
  <sheetData>
    <row r="1" spans="1:2" ht="14.25" customHeight="1" x14ac:dyDescent="0.25">
      <c r="A1" s="13" t="s">
        <v>4</v>
      </c>
      <c r="B1" s="13" t="s">
        <v>165</v>
      </c>
    </row>
    <row r="2" spans="1:2" ht="14.25" customHeight="1" x14ac:dyDescent="0.25">
      <c r="A2" s="13" t="s">
        <v>124</v>
      </c>
      <c r="B2" s="13" t="s">
        <v>166</v>
      </c>
    </row>
    <row r="3" spans="1:2" ht="14.25" customHeight="1" x14ac:dyDescent="0.25">
      <c r="A3" s="13" t="s">
        <v>125</v>
      </c>
      <c r="B3" s="13" t="s">
        <v>166</v>
      </c>
    </row>
    <row r="4" spans="1:2" ht="14.25" customHeight="1" x14ac:dyDescent="0.25">
      <c r="A4" s="13" t="s">
        <v>126</v>
      </c>
      <c r="B4" s="13" t="s">
        <v>166</v>
      </c>
    </row>
    <row r="5" spans="1:2" ht="14.25" customHeight="1" x14ac:dyDescent="0.25">
      <c r="A5" s="13" t="s">
        <v>127</v>
      </c>
      <c r="B5" s="13" t="s">
        <v>166</v>
      </c>
    </row>
    <row r="6" spans="1:2" ht="14.25" customHeight="1" x14ac:dyDescent="0.25">
      <c r="A6" s="13" t="s">
        <v>128</v>
      </c>
      <c r="B6" s="13" t="s">
        <v>166</v>
      </c>
    </row>
    <row r="7" spans="1:2" ht="14.25" customHeight="1" x14ac:dyDescent="0.25">
      <c r="A7" s="13" t="s">
        <v>129</v>
      </c>
      <c r="B7" s="13" t="s">
        <v>166</v>
      </c>
    </row>
    <row r="8" spans="1:2" ht="14.25" customHeight="1" x14ac:dyDescent="0.25">
      <c r="A8" s="13" t="s">
        <v>130</v>
      </c>
      <c r="B8" s="13" t="s">
        <v>166</v>
      </c>
    </row>
    <row r="9" spans="1:2" ht="14.25" customHeight="1" x14ac:dyDescent="0.25">
      <c r="A9" s="13" t="s">
        <v>131</v>
      </c>
      <c r="B9" s="13" t="s">
        <v>166</v>
      </c>
    </row>
    <row r="10" spans="1:2" ht="14.25" customHeight="1" x14ac:dyDescent="0.25">
      <c r="A10" s="13" t="s">
        <v>132</v>
      </c>
      <c r="B10" s="13" t="s">
        <v>166</v>
      </c>
    </row>
    <row r="11" spans="1:2" ht="14.25" customHeight="1" x14ac:dyDescent="0.25">
      <c r="A11" s="13" t="s">
        <v>133</v>
      </c>
      <c r="B11" s="13" t="s">
        <v>166</v>
      </c>
    </row>
    <row r="12" spans="1:2" ht="14.25" customHeight="1" x14ac:dyDescent="0.25">
      <c r="A12" s="13" t="s">
        <v>134</v>
      </c>
      <c r="B12" s="13" t="s">
        <v>166</v>
      </c>
    </row>
    <row r="13" spans="1:2" ht="14.25" customHeight="1" x14ac:dyDescent="0.25">
      <c r="A13" s="13" t="s">
        <v>135</v>
      </c>
      <c r="B13" s="13" t="s">
        <v>166</v>
      </c>
    </row>
    <row r="14" spans="1:2" ht="14.25" customHeight="1" x14ac:dyDescent="0.25">
      <c r="A14" s="13" t="s">
        <v>136</v>
      </c>
      <c r="B14" s="13" t="s">
        <v>166</v>
      </c>
    </row>
    <row r="15" spans="1:2" ht="14.25" customHeight="1" x14ac:dyDescent="0.25">
      <c r="A15" s="13" t="s">
        <v>137</v>
      </c>
      <c r="B15" s="13" t="s">
        <v>166</v>
      </c>
    </row>
    <row r="16" spans="1:2" ht="14.25" customHeight="1" x14ac:dyDescent="0.25">
      <c r="A16" s="13" t="s">
        <v>138</v>
      </c>
      <c r="B16" s="13" t="s">
        <v>166</v>
      </c>
    </row>
    <row r="17" spans="1:2" ht="14.25" customHeight="1" x14ac:dyDescent="0.25">
      <c r="A17" s="13" t="s">
        <v>139</v>
      </c>
      <c r="B17" s="13" t="s">
        <v>166</v>
      </c>
    </row>
    <row r="18" spans="1:2" ht="14.25" customHeight="1" x14ac:dyDescent="0.25">
      <c r="A18" s="13" t="s">
        <v>143</v>
      </c>
      <c r="B18" s="13" t="s">
        <v>167</v>
      </c>
    </row>
    <row r="19" spans="1:2" ht="14.25" customHeight="1" x14ac:dyDescent="0.25">
      <c r="A19" s="13" t="s">
        <v>144</v>
      </c>
      <c r="B19" s="13" t="s">
        <v>167</v>
      </c>
    </row>
    <row r="20" spans="1:2" ht="14.25" customHeight="1" x14ac:dyDescent="0.25">
      <c r="A20" s="13" t="s">
        <v>145</v>
      </c>
      <c r="B20" s="13" t="s">
        <v>167</v>
      </c>
    </row>
    <row r="21" spans="1:2" ht="14.25" customHeight="1" x14ac:dyDescent="0.25">
      <c r="A21" s="13" t="s">
        <v>146</v>
      </c>
      <c r="B21" s="13" t="s">
        <v>167</v>
      </c>
    </row>
    <row r="22" spans="1:2" ht="14.25" customHeight="1" x14ac:dyDescent="0.25">
      <c r="A22" s="13" t="s">
        <v>147</v>
      </c>
      <c r="B22" s="13" t="s">
        <v>167</v>
      </c>
    </row>
    <row r="23" spans="1:2" ht="14.25" customHeight="1" x14ac:dyDescent="0.25">
      <c r="A23" s="13" t="s">
        <v>148</v>
      </c>
      <c r="B23" s="13" t="s">
        <v>167</v>
      </c>
    </row>
    <row r="24" spans="1:2" ht="14.25" customHeight="1" x14ac:dyDescent="0.25">
      <c r="A24" s="13" t="s">
        <v>149</v>
      </c>
      <c r="B24" s="13" t="s">
        <v>167</v>
      </c>
    </row>
    <row r="25" spans="1:2" ht="14.25" customHeight="1" x14ac:dyDescent="0.25">
      <c r="A25" s="13" t="s">
        <v>150</v>
      </c>
      <c r="B25" s="13" t="s">
        <v>167</v>
      </c>
    </row>
    <row r="26" spans="1:2" ht="14.25" customHeight="1" x14ac:dyDescent="0.25">
      <c r="A26" s="13" t="s">
        <v>151</v>
      </c>
      <c r="B26" s="13" t="s">
        <v>167</v>
      </c>
    </row>
    <row r="27" spans="1:2" ht="14.25" customHeight="1" x14ac:dyDescent="0.25">
      <c r="A27" s="13" t="s">
        <v>152</v>
      </c>
      <c r="B27" s="13" t="s">
        <v>167</v>
      </c>
    </row>
    <row r="28" spans="1:2" ht="14.25" customHeight="1" x14ac:dyDescent="0.25">
      <c r="A28" s="13" t="s">
        <v>153</v>
      </c>
      <c r="B28" s="13" t="s">
        <v>167</v>
      </c>
    </row>
    <row r="29" spans="1:2" ht="14.25" customHeight="1" x14ac:dyDescent="0.25">
      <c r="A29" s="13" t="s">
        <v>154</v>
      </c>
      <c r="B29" s="13" t="s">
        <v>167</v>
      </c>
    </row>
    <row r="30" spans="1:2" ht="14.25" customHeight="1" x14ac:dyDescent="0.25">
      <c r="A30" s="13" t="s">
        <v>155</v>
      </c>
      <c r="B30" s="13" t="s">
        <v>167</v>
      </c>
    </row>
    <row r="31" spans="1:2" ht="14.25" customHeight="1" x14ac:dyDescent="0.25">
      <c r="A31" s="13" t="s">
        <v>156</v>
      </c>
      <c r="B31" s="13" t="s">
        <v>167</v>
      </c>
    </row>
    <row r="32" spans="1:2" ht="14.25" customHeight="1" x14ac:dyDescent="0.25">
      <c r="A32" s="13" t="s">
        <v>157</v>
      </c>
      <c r="B32" s="13" t="s">
        <v>167</v>
      </c>
    </row>
    <row r="33" spans="1:2" ht="14.25" customHeight="1" x14ac:dyDescent="0.25">
      <c r="A33" s="13" t="s">
        <v>158</v>
      </c>
      <c r="B33" s="13" t="s">
        <v>167</v>
      </c>
    </row>
    <row r="34" spans="1:2" ht="14.25" customHeight="1" x14ac:dyDescent="0.25">
      <c r="A34" s="13" t="s">
        <v>159</v>
      </c>
      <c r="B34" s="13" t="s">
        <v>167</v>
      </c>
    </row>
    <row r="35" spans="1:2" ht="14.25" customHeight="1" x14ac:dyDescent="0.25">
      <c r="A35" s="13" t="s">
        <v>160</v>
      </c>
      <c r="B35" s="13" t="s">
        <v>167</v>
      </c>
    </row>
    <row r="36" spans="1:2" ht="14.25" customHeight="1" x14ac:dyDescent="0.25">
      <c r="A36" s="13" t="s">
        <v>161</v>
      </c>
      <c r="B36" s="13" t="s">
        <v>167</v>
      </c>
    </row>
    <row r="37" spans="1:2" ht="14.25" customHeight="1" x14ac:dyDescent="0.25">
      <c r="A37" s="13" t="s">
        <v>162</v>
      </c>
      <c r="B37" s="13" t="s">
        <v>167</v>
      </c>
    </row>
    <row r="38" spans="1:2" ht="14.25" customHeight="1" x14ac:dyDescent="0.25">
      <c r="A38" s="13"/>
      <c r="B38" s="13"/>
    </row>
    <row r="39" spans="1:2" ht="14.25" customHeight="1" x14ac:dyDescent="0.2"/>
    <row r="40" spans="1:2" ht="14.25" customHeight="1" x14ac:dyDescent="0.2"/>
    <row r="41" spans="1:2" ht="14.25" customHeight="1" x14ac:dyDescent="0.2"/>
    <row r="42" spans="1:2" ht="14.25" customHeight="1" x14ac:dyDescent="0.2"/>
    <row r="43" spans="1:2" ht="14.25" customHeight="1" x14ac:dyDescent="0.2"/>
    <row r="44" spans="1:2" ht="14.25" customHeight="1" x14ac:dyDescent="0.2"/>
    <row r="45" spans="1:2" ht="14.25" customHeight="1" x14ac:dyDescent="0.2"/>
    <row r="46" spans="1:2" ht="14.25" customHeight="1" x14ac:dyDescent="0.2"/>
    <row r="47" spans="1:2" ht="14.25" customHeight="1" x14ac:dyDescent="0.2"/>
    <row r="48" spans="1:2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spans="1:2" ht="14.25" customHeight="1" x14ac:dyDescent="0.2"/>
    <row r="226" spans="1:2" ht="14.25" customHeight="1" x14ac:dyDescent="0.2"/>
    <row r="227" spans="1:2" ht="14.25" customHeight="1" x14ac:dyDescent="0.2"/>
    <row r="228" spans="1:2" ht="14.25" customHeight="1" x14ac:dyDescent="0.2"/>
    <row r="229" spans="1:2" ht="14.25" customHeight="1" x14ac:dyDescent="0.2"/>
    <row r="230" spans="1:2" ht="14.25" customHeight="1" x14ac:dyDescent="0.2"/>
    <row r="231" spans="1:2" ht="14.25" customHeight="1" x14ac:dyDescent="0.2"/>
    <row r="232" spans="1:2" ht="14.25" customHeight="1" x14ac:dyDescent="0.2"/>
    <row r="233" spans="1:2" ht="14.25" customHeight="1" x14ac:dyDescent="0.2"/>
    <row r="234" spans="1:2" ht="14.25" customHeight="1" x14ac:dyDescent="0.2"/>
    <row r="235" spans="1:2" ht="14.25" customHeight="1" x14ac:dyDescent="0.2"/>
    <row r="236" spans="1:2" ht="14.25" customHeight="1" x14ac:dyDescent="0.2"/>
    <row r="237" spans="1:2" ht="14.25" customHeight="1" x14ac:dyDescent="0.2"/>
    <row r="238" spans="1:2" ht="14.25" customHeight="1" x14ac:dyDescent="0.25">
      <c r="A238" s="13"/>
      <c r="B238" s="13"/>
    </row>
    <row r="239" spans="1:2" ht="14.25" customHeight="1" x14ac:dyDescent="0.25">
      <c r="A239" s="13"/>
      <c r="B239" s="13"/>
    </row>
    <row r="240" spans="1:2" ht="14.25" customHeight="1" x14ac:dyDescent="0.25">
      <c r="A240" s="13"/>
      <c r="B240" s="13"/>
    </row>
    <row r="241" spans="1:2" ht="14.25" customHeight="1" x14ac:dyDescent="0.25">
      <c r="A241" s="13"/>
      <c r="B241" s="13"/>
    </row>
    <row r="242" spans="1:2" ht="14.25" customHeight="1" x14ac:dyDescent="0.25">
      <c r="A242" s="13"/>
      <c r="B242" s="13"/>
    </row>
    <row r="243" spans="1:2" ht="14.25" customHeight="1" x14ac:dyDescent="0.25">
      <c r="A243" s="13"/>
      <c r="B243" s="13"/>
    </row>
    <row r="244" spans="1:2" ht="14.25" customHeight="1" x14ac:dyDescent="0.25">
      <c r="A244" s="13"/>
      <c r="B244" s="13"/>
    </row>
    <row r="245" spans="1:2" ht="14.25" customHeight="1" x14ac:dyDescent="0.25">
      <c r="A245" s="13"/>
      <c r="B245" s="13"/>
    </row>
    <row r="246" spans="1:2" ht="14.25" customHeight="1" x14ac:dyDescent="0.25">
      <c r="A246" s="13"/>
      <c r="B246" s="13"/>
    </row>
    <row r="247" spans="1:2" ht="14.25" customHeight="1" x14ac:dyDescent="0.25">
      <c r="A247" s="13"/>
      <c r="B247" s="13"/>
    </row>
    <row r="248" spans="1:2" ht="14.25" customHeight="1" x14ac:dyDescent="0.25">
      <c r="A248" s="13"/>
      <c r="B248" s="13"/>
    </row>
    <row r="249" spans="1:2" ht="14.25" customHeight="1" x14ac:dyDescent="0.25">
      <c r="A249" s="13"/>
      <c r="B249" s="13"/>
    </row>
    <row r="250" spans="1:2" ht="14.25" customHeight="1" x14ac:dyDescent="0.25">
      <c r="A250" s="13"/>
      <c r="B250" s="13"/>
    </row>
    <row r="251" spans="1:2" ht="14.25" customHeight="1" x14ac:dyDescent="0.25">
      <c r="A251" s="13"/>
      <c r="B251" s="13"/>
    </row>
    <row r="252" spans="1:2" ht="14.25" customHeight="1" x14ac:dyDescent="0.25">
      <c r="A252" s="13"/>
      <c r="B252" s="13"/>
    </row>
    <row r="253" spans="1:2" ht="14.25" customHeight="1" x14ac:dyDescent="0.25">
      <c r="A253" s="13"/>
      <c r="B253" s="13"/>
    </row>
    <row r="254" spans="1:2" ht="14.25" customHeight="1" x14ac:dyDescent="0.25">
      <c r="A254" s="13"/>
      <c r="B254" s="13"/>
    </row>
    <row r="255" spans="1:2" ht="14.25" customHeight="1" x14ac:dyDescent="0.25">
      <c r="A255" s="13"/>
      <c r="B255" s="13"/>
    </row>
    <row r="256" spans="1:2" ht="14.25" customHeight="1" x14ac:dyDescent="0.25">
      <c r="A256" s="13"/>
      <c r="B256" s="13"/>
    </row>
    <row r="257" spans="1:2" ht="14.25" customHeight="1" x14ac:dyDescent="0.25">
      <c r="A257" s="13"/>
      <c r="B257" s="13"/>
    </row>
    <row r="258" spans="1:2" ht="14.25" customHeight="1" x14ac:dyDescent="0.25">
      <c r="A258" s="13"/>
      <c r="B258" s="13"/>
    </row>
    <row r="259" spans="1:2" ht="14.25" customHeight="1" x14ac:dyDescent="0.25">
      <c r="A259" s="13"/>
      <c r="B259" s="13"/>
    </row>
    <row r="260" spans="1:2" ht="14.25" customHeight="1" x14ac:dyDescent="0.25">
      <c r="A260" s="13"/>
      <c r="B260" s="13"/>
    </row>
    <row r="261" spans="1:2" ht="14.25" customHeight="1" x14ac:dyDescent="0.25">
      <c r="A261" s="13"/>
      <c r="B261" s="13"/>
    </row>
    <row r="262" spans="1:2" ht="14.25" customHeight="1" x14ac:dyDescent="0.25">
      <c r="A262" s="13"/>
      <c r="B262" s="13"/>
    </row>
    <row r="263" spans="1:2" ht="14.25" customHeight="1" x14ac:dyDescent="0.25">
      <c r="A263" s="13"/>
      <c r="B263" s="13"/>
    </row>
    <row r="264" spans="1:2" ht="14.25" customHeight="1" x14ac:dyDescent="0.25">
      <c r="A264" s="13"/>
      <c r="B264" s="13"/>
    </row>
    <row r="265" spans="1:2" ht="14.25" customHeight="1" x14ac:dyDescent="0.25">
      <c r="A265" s="13"/>
      <c r="B265" s="13"/>
    </row>
    <row r="266" spans="1:2" ht="14.25" customHeight="1" x14ac:dyDescent="0.25">
      <c r="A266" s="13"/>
      <c r="B266" s="13"/>
    </row>
    <row r="267" spans="1:2" ht="14.25" customHeight="1" x14ac:dyDescent="0.25">
      <c r="A267" s="13"/>
      <c r="B267" s="13"/>
    </row>
    <row r="268" spans="1:2" ht="14.25" customHeight="1" x14ac:dyDescent="0.25">
      <c r="A268" s="13"/>
      <c r="B268" s="13"/>
    </row>
    <row r="269" spans="1:2" ht="14.25" customHeight="1" x14ac:dyDescent="0.25">
      <c r="A269" s="13"/>
      <c r="B269" s="13"/>
    </row>
    <row r="270" spans="1:2" ht="14.25" customHeight="1" x14ac:dyDescent="0.25">
      <c r="A270" s="13"/>
      <c r="B270" s="13"/>
    </row>
    <row r="271" spans="1:2" ht="14.25" customHeight="1" x14ac:dyDescent="0.25">
      <c r="A271" s="13"/>
      <c r="B271" s="13"/>
    </row>
    <row r="272" spans="1:2" ht="14.25" customHeight="1" x14ac:dyDescent="0.25">
      <c r="A272" s="13"/>
      <c r="B272" s="13"/>
    </row>
    <row r="273" spans="1:2" ht="14.25" customHeight="1" x14ac:dyDescent="0.25">
      <c r="A273" s="13"/>
      <c r="B273" s="13"/>
    </row>
    <row r="274" spans="1:2" ht="14.25" customHeight="1" x14ac:dyDescent="0.25">
      <c r="A274" s="13"/>
      <c r="B274" s="13"/>
    </row>
    <row r="275" spans="1:2" ht="14.25" customHeight="1" x14ac:dyDescent="0.25">
      <c r="A275" s="13"/>
      <c r="B275" s="13"/>
    </row>
    <row r="276" spans="1:2" ht="14.25" customHeight="1" x14ac:dyDescent="0.25">
      <c r="A276" s="13"/>
      <c r="B276" s="13"/>
    </row>
    <row r="277" spans="1:2" ht="14.25" customHeight="1" x14ac:dyDescent="0.25">
      <c r="A277" s="13"/>
      <c r="B277" s="13"/>
    </row>
    <row r="278" spans="1:2" ht="14.25" customHeight="1" x14ac:dyDescent="0.25">
      <c r="A278" s="13"/>
      <c r="B278" s="13"/>
    </row>
    <row r="279" spans="1:2" ht="14.25" customHeight="1" x14ac:dyDescent="0.25">
      <c r="A279" s="13"/>
      <c r="B279" s="13"/>
    </row>
    <row r="280" spans="1:2" ht="14.25" customHeight="1" x14ac:dyDescent="0.25">
      <c r="A280" s="13"/>
      <c r="B280" s="13"/>
    </row>
    <row r="281" spans="1:2" ht="14.25" customHeight="1" x14ac:dyDescent="0.25">
      <c r="A281" s="13"/>
      <c r="B281" s="13"/>
    </row>
    <row r="282" spans="1:2" ht="14.25" customHeight="1" x14ac:dyDescent="0.25">
      <c r="A282" s="13"/>
      <c r="B282" s="13"/>
    </row>
    <row r="283" spans="1:2" ht="14.25" customHeight="1" x14ac:dyDescent="0.25">
      <c r="A283" s="13"/>
      <c r="B283" s="13"/>
    </row>
    <row r="284" spans="1:2" ht="14.25" customHeight="1" x14ac:dyDescent="0.25">
      <c r="A284" s="13"/>
      <c r="B284" s="13"/>
    </row>
    <row r="285" spans="1:2" ht="14.25" customHeight="1" x14ac:dyDescent="0.25">
      <c r="A285" s="13"/>
      <c r="B285" s="13"/>
    </row>
    <row r="286" spans="1:2" ht="14.25" customHeight="1" x14ac:dyDescent="0.25">
      <c r="A286" s="13"/>
      <c r="B286" s="13"/>
    </row>
    <row r="287" spans="1:2" ht="14.25" customHeight="1" x14ac:dyDescent="0.25">
      <c r="A287" s="13"/>
      <c r="B287" s="13"/>
    </row>
    <row r="288" spans="1:2" ht="14.25" customHeight="1" x14ac:dyDescent="0.25">
      <c r="A288" s="13"/>
      <c r="B288" s="13"/>
    </row>
    <row r="289" spans="1:2" ht="14.25" customHeight="1" x14ac:dyDescent="0.25">
      <c r="A289" s="13"/>
      <c r="B289" s="13"/>
    </row>
    <row r="290" spans="1:2" ht="14.25" customHeight="1" x14ac:dyDescent="0.25">
      <c r="A290" s="13"/>
      <c r="B290" s="13"/>
    </row>
    <row r="291" spans="1:2" ht="14.25" customHeight="1" x14ac:dyDescent="0.25">
      <c r="A291" s="13"/>
      <c r="B291" s="13"/>
    </row>
    <row r="292" spans="1:2" ht="14.25" customHeight="1" x14ac:dyDescent="0.25">
      <c r="A292" s="13"/>
      <c r="B292" s="13"/>
    </row>
    <row r="293" spans="1:2" ht="14.25" customHeight="1" x14ac:dyDescent="0.25">
      <c r="A293" s="13"/>
      <c r="B293" s="13"/>
    </row>
    <row r="294" spans="1:2" ht="14.25" customHeight="1" x14ac:dyDescent="0.25">
      <c r="A294" s="13"/>
      <c r="B294" s="13"/>
    </row>
    <row r="295" spans="1:2" ht="14.25" customHeight="1" x14ac:dyDescent="0.25">
      <c r="A295" s="13"/>
      <c r="B295" s="13"/>
    </row>
    <row r="296" spans="1:2" ht="14.25" customHeight="1" x14ac:dyDescent="0.25">
      <c r="A296" s="13"/>
      <c r="B296" s="13"/>
    </row>
    <row r="297" spans="1:2" ht="14.25" customHeight="1" x14ac:dyDescent="0.25">
      <c r="A297" s="13"/>
      <c r="B297" s="13"/>
    </row>
    <row r="298" spans="1:2" ht="14.25" customHeight="1" x14ac:dyDescent="0.25">
      <c r="A298" s="13"/>
      <c r="B298" s="13"/>
    </row>
    <row r="299" spans="1:2" ht="14.25" customHeight="1" x14ac:dyDescent="0.25">
      <c r="A299" s="13"/>
      <c r="B299" s="13"/>
    </row>
    <row r="300" spans="1:2" ht="14.25" customHeight="1" x14ac:dyDescent="0.25">
      <c r="A300" s="13"/>
      <c r="B300" s="13"/>
    </row>
    <row r="301" spans="1:2" ht="14.25" customHeight="1" x14ac:dyDescent="0.25">
      <c r="A301" s="13"/>
      <c r="B301" s="13"/>
    </row>
    <row r="302" spans="1:2" ht="14.25" customHeight="1" x14ac:dyDescent="0.25">
      <c r="A302" s="13"/>
      <c r="B302" s="13"/>
    </row>
    <row r="303" spans="1:2" ht="14.25" customHeight="1" x14ac:dyDescent="0.25">
      <c r="A303" s="13"/>
      <c r="B303" s="13"/>
    </row>
    <row r="304" spans="1:2" ht="14.25" customHeight="1" x14ac:dyDescent="0.25">
      <c r="A304" s="13"/>
      <c r="B304" s="13"/>
    </row>
    <row r="305" spans="1:2" ht="14.25" customHeight="1" x14ac:dyDescent="0.25">
      <c r="A305" s="13"/>
      <c r="B305" s="13"/>
    </row>
    <row r="306" spans="1:2" ht="14.25" customHeight="1" x14ac:dyDescent="0.25">
      <c r="A306" s="13"/>
      <c r="B306" s="13"/>
    </row>
    <row r="307" spans="1:2" ht="14.25" customHeight="1" x14ac:dyDescent="0.25">
      <c r="A307" s="13"/>
      <c r="B307" s="13"/>
    </row>
    <row r="308" spans="1:2" ht="14.25" customHeight="1" x14ac:dyDescent="0.25">
      <c r="A308" s="13"/>
      <c r="B308" s="13"/>
    </row>
    <row r="309" spans="1:2" ht="14.25" customHeight="1" x14ac:dyDescent="0.25">
      <c r="A309" s="13"/>
      <c r="B309" s="13"/>
    </row>
    <row r="310" spans="1:2" ht="14.25" customHeight="1" x14ac:dyDescent="0.25">
      <c r="A310" s="13"/>
      <c r="B310" s="13"/>
    </row>
    <row r="311" spans="1:2" ht="14.25" customHeight="1" x14ac:dyDescent="0.25">
      <c r="A311" s="13"/>
      <c r="B311" s="13"/>
    </row>
    <row r="312" spans="1:2" ht="14.25" customHeight="1" x14ac:dyDescent="0.25">
      <c r="A312" s="13"/>
      <c r="B312" s="13"/>
    </row>
    <row r="313" spans="1:2" ht="14.25" customHeight="1" x14ac:dyDescent="0.25">
      <c r="A313" s="13"/>
      <c r="B313" s="13"/>
    </row>
    <row r="314" spans="1:2" ht="14.25" customHeight="1" x14ac:dyDescent="0.25">
      <c r="A314" s="13"/>
      <c r="B314" s="13"/>
    </row>
    <row r="315" spans="1:2" ht="14.25" customHeight="1" x14ac:dyDescent="0.25">
      <c r="A315" s="13"/>
      <c r="B315" s="13"/>
    </row>
    <row r="316" spans="1:2" ht="14.25" customHeight="1" x14ac:dyDescent="0.25">
      <c r="A316" s="13"/>
      <c r="B316" s="13"/>
    </row>
    <row r="317" spans="1:2" ht="14.25" customHeight="1" x14ac:dyDescent="0.25">
      <c r="A317" s="13"/>
      <c r="B317" s="13"/>
    </row>
    <row r="318" spans="1:2" ht="14.25" customHeight="1" x14ac:dyDescent="0.25">
      <c r="A318" s="13"/>
      <c r="B318" s="13"/>
    </row>
    <row r="319" spans="1:2" ht="14.25" customHeight="1" x14ac:dyDescent="0.25">
      <c r="A319" s="13"/>
      <c r="B319" s="13"/>
    </row>
    <row r="320" spans="1:2" ht="14.25" customHeight="1" x14ac:dyDescent="0.25">
      <c r="A320" s="13"/>
      <c r="B320" s="13"/>
    </row>
    <row r="321" spans="1:2" ht="14.25" customHeight="1" x14ac:dyDescent="0.25">
      <c r="A321" s="13"/>
      <c r="B321" s="13"/>
    </row>
    <row r="322" spans="1:2" ht="14.25" customHeight="1" x14ac:dyDescent="0.25">
      <c r="A322" s="13"/>
      <c r="B322" s="13"/>
    </row>
    <row r="323" spans="1:2" ht="14.25" customHeight="1" x14ac:dyDescent="0.25">
      <c r="A323" s="13"/>
      <c r="B323" s="13"/>
    </row>
    <row r="324" spans="1:2" ht="14.25" customHeight="1" x14ac:dyDescent="0.25">
      <c r="A324" s="13"/>
      <c r="B324" s="13"/>
    </row>
    <row r="325" spans="1:2" ht="14.25" customHeight="1" x14ac:dyDescent="0.25">
      <c r="A325" s="13"/>
      <c r="B325" s="13"/>
    </row>
    <row r="326" spans="1:2" ht="14.25" customHeight="1" x14ac:dyDescent="0.25">
      <c r="A326" s="13"/>
      <c r="B326" s="13"/>
    </row>
    <row r="327" spans="1:2" ht="14.25" customHeight="1" x14ac:dyDescent="0.25">
      <c r="A327" s="13"/>
      <c r="B327" s="13"/>
    </row>
    <row r="328" spans="1:2" ht="14.25" customHeight="1" x14ac:dyDescent="0.25">
      <c r="A328" s="13"/>
      <c r="B328" s="13"/>
    </row>
    <row r="329" spans="1:2" ht="14.25" customHeight="1" x14ac:dyDescent="0.25">
      <c r="A329" s="13"/>
      <c r="B329" s="13"/>
    </row>
    <row r="330" spans="1:2" ht="14.25" customHeight="1" x14ac:dyDescent="0.25">
      <c r="A330" s="13"/>
      <c r="B330" s="13"/>
    </row>
    <row r="331" spans="1:2" ht="14.25" customHeight="1" x14ac:dyDescent="0.25">
      <c r="A331" s="13"/>
      <c r="B331" s="13"/>
    </row>
    <row r="332" spans="1:2" ht="14.25" customHeight="1" x14ac:dyDescent="0.25">
      <c r="A332" s="13"/>
      <c r="B332" s="13"/>
    </row>
    <row r="333" spans="1:2" ht="14.25" customHeight="1" x14ac:dyDescent="0.25">
      <c r="A333" s="13"/>
      <c r="B333" s="13"/>
    </row>
    <row r="334" spans="1:2" ht="14.25" customHeight="1" x14ac:dyDescent="0.25">
      <c r="A334" s="13"/>
      <c r="B334" s="13"/>
    </row>
    <row r="335" spans="1:2" ht="14.25" customHeight="1" x14ac:dyDescent="0.25">
      <c r="A335" s="13"/>
      <c r="B335" s="13"/>
    </row>
    <row r="336" spans="1:2" ht="14.25" customHeight="1" x14ac:dyDescent="0.25">
      <c r="A336" s="13"/>
      <c r="B336" s="13"/>
    </row>
    <row r="337" spans="1:2" ht="14.25" customHeight="1" x14ac:dyDescent="0.25">
      <c r="A337" s="13"/>
      <c r="B337" s="13"/>
    </row>
    <row r="338" spans="1:2" ht="14.25" customHeight="1" x14ac:dyDescent="0.25">
      <c r="A338" s="13"/>
      <c r="B338" s="13"/>
    </row>
    <row r="339" spans="1:2" ht="14.25" customHeight="1" x14ac:dyDescent="0.25">
      <c r="A339" s="13"/>
      <c r="B339" s="13"/>
    </row>
    <row r="340" spans="1:2" ht="14.25" customHeight="1" x14ac:dyDescent="0.25">
      <c r="A340" s="13"/>
      <c r="B340" s="13"/>
    </row>
    <row r="341" spans="1:2" ht="14.25" customHeight="1" x14ac:dyDescent="0.25">
      <c r="A341" s="13"/>
      <c r="B341" s="13"/>
    </row>
    <row r="342" spans="1:2" ht="14.25" customHeight="1" x14ac:dyDescent="0.25">
      <c r="A342" s="13"/>
      <c r="B342" s="13"/>
    </row>
    <row r="343" spans="1:2" ht="14.25" customHeight="1" x14ac:dyDescent="0.25">
      <c r="A343" s="13"/>
      <c r="B343" s="13"/>
    </row>
    <row r="344" spans="1:2" ht="14.25" customHeight="1" x14ac:dyDescent="0.25">
      <c r="A344" s="13"/>
      <c r="B344" s="13"/>
    </row>
    <row r="345" spans="1:2" ht="14.25" customHeight="1" x14ac:dyDescent="0.25">
      <c r="A345" s="13"/>
      <c r="B345" s="13"/>
    </row>
    <row r="346" spans="1:2" ht="14.25" customHeight="1" x14ac:dyDescent="0.25">
      <c r="A346" s="13"/>
      <c r="B346" s="13"/>
    </row>
    <row r="347" spans="1:2" ht="14.25" customHeight="1" x14ac:dyDescent="0.25">
      <c r="A347" s="13"/>
      <c r="B347" s="13"/>
    </row>
    <row r="348" spans="1:2" ht="14.25" customHeight="1" x14ac:dyDescent="0.25">
      <c r="A348" s="13"/>
      <c r="B348" s="13"/>
    </row>
    <row r="349" spans="1:2" ht="14.25" customHeight="1" x14ac:dyDescent="0.25">
      <c r="A349" s="13"/>
      <c r="B349" s="13"/>
    </row>
    <row r="350" spans="1:2" ht="14.25" customHeight="1" x14ac:dyDescent="0.25">
      <c r="A350" s="13"/>
      <c r="B350" s="13"/>
    </row>
    <row r="351" spans="1:2" ht="14.25" customHeight="1" x14ac:dyDescent="0.25">
      <c r="A351" s="13"/>
      <c r="B351" s="13"/>
    </row>
    <row r="352" spans="1:2" ht="14.25" customHeight="1" x14ac:dyDescent="0.25">
      <c r="A352" s="13"/>
      <c r="B352" s="13"/>
    </row>
    <row r="353" spans="1:2" ht="14.25" customHeight="1" x14ac:dyDescent="0.25">
      <c r="A353" s="13"/>
      <c r="B353" s="13"/>
    </row>
    <row r="354" spans="1:2" ht="14.25" customHeight="1" x14ac:dyDescent="0.25">
      <c r="A354" s="13"/>
      <c r="B354" s="13"/>
    </row>
    <row r="355" spans="1:2" ht="14.25" customHeight="1" x14ac:dyDescent="0.25">
      <c r="A355" s="13"/>
      <c r="B355" s="13"/>
    </row>
    <row r="356" spans="1:2" ht="14.25" customHeight="1" x14ac:dyDescent="0.25">
      <c r="A356" s="13"/>
      <c r="B356" s="13"/>
    </row>
    <row r="357" spans="1:2" ht="14.25" customHeight="1" x14ac:dyDescent="0.25">
      <c r="A357" s="13"/>
      <c r="B357" s="13"/>
    </row>
    <row r="358" spans="1:2" ht="14.25" customHeight="1" x14ac:dyDescent="0.25">
      <c r="A358" s="13"/>
      <c r="B358" s="13"/>
    </row>
    <row r="359" spans="1:2" ht="14.25" customHeight="1" x14ac:dyDescent="0.25">
      <c r="A359" s="13"/>
      <c r="B359" s="13"/>
    </row>
    <row r="360" spans="1:2" ht="14.25" customHeight="1" x14ac:dyDescent="0.25">
      <c r="A360" s="13"/>
      <c r="B360" s="13"/>
    </row>
    <row r="361" spans="1:2" ht="14.25" customHeight="1" x14ac:dyDescent="0.25">
      <c r="A361" s="13"/>
      <c r="B361" s="13"/>
    </row>
    <row r="362" spans="1:2" ht="14.25" customHeight="1" x14ac:dyDescent="0.25">
      <c r="A362" s="13"/>
      <c r="B362" s="13"/>
    </row>
    <row r="363" spans="1:2" ht="14.25" customHeight="1" x14ac:dyDescent="0.25">
      <c r="A363" s="13"/>
      <c r="B363" s="13"/>
    </row>
    <row r="364" spans="1:2" ht="14.25" customHeight="1" x14ac:dyDescent="0.25">
      <c r="A364" s="13"/>
      <c r="B364" s="13"/>
    </row>
    <row r="365" spans="1:2" ht="14.25" customHeight="1" x14ac:dyDescent="0.25">
      <c r="A365" s="13"/>
      <c r="B365" s="13"/>
    </row>
    <row r="366" spans="1:2" ht="14.25" customHeight="1" x14ac:dyDescent="0.25">
      <c r="A366" s="13"/>
      <c r="B366" s="13"/>
    </row>
    <row r="367" spans="1:2" ht="14.25" customHeight="1" x14ac:dyDescent="0.25">
      <c r="A367" s="13"/>
      <c r="B367" s="13"/>
    </row>
    <row r="368" spans="1:2" ht="14.25" customHeight="1" x14ac:dyDescent="0.25">
      <c r="A368" s="13"/>
      <c r="B368" s="13"/>
    </row>
    <row r="369" spans="1:2" ht="14.25" customHeight="1" x14ac:dyDescent="0.25">
      <c r="A369" s="13"/>
      <c r="B369" s="13"/>
    </row>
    <row r="370" spans="1:2" ht="14.25" customHeight="1" x14ac:dyDescent="0.25">
      <c r="A370" s="13"/>
      <c r="B370" s="13"/>
    </row>
    <row r="371" spans="1:2" ht="14.25" customHeight="1" x14ac:dyDescent="0.25">
      <c r="A371" s="13"/>
      <c r="B371" s="13"/>
    </row>
    <row r="372" spans="1:2" ht="14.25" customHeight="1" x14ac:dyDescent="0.25">
      <c r="A372" s="13"/>
      <c r="B372" s="13"/>
    </row>
    <row r="373" spans="1:2" ht="14.25" customHeight="1" x14ac:dyDescent="0.25">
      <c r="A373" s="13"/>
      <c r="B373" s="13"/>
    </row>
    <row r="374" spans="1:2" ht="14.25" customHeight="1" x14ac:dyDescent="0.25">
      <c r="A374" s="13"/>
      <c r="B374" s="13"/>
    </row>
    <row r="375" spans="1:2" ht="14.25" customHeight="1" x14ac:dyDescent="0.25">
      <c r="A375" s="13"/>
      <c r="B375" s="13"/>
    </row>
    <row r="376" spans="1:2" ht="14.25" customHeight="1" x14ac:dyDescent="0.25">
      <c r="A376" s="13"/>
      <c r="B376" s="13"/>
    </row>
    <row r="377" spans="1:2" ht="14.25" customHeight="1" x14ac:dyDescent="0.25">
      <c r="A377" s="13"/>
      <c r="B377" s="13"/>
    </row>
    <row r="378" spans="1:2" ht="14.25" customHeight="1" x14ac:dyDescent="0.25">
      <c r="A378" s="13"/>
      <c r="B378" s="13"/>
    </row>
    <row r="379" spans="1:2" ht="14.25" customHeight="1" x14ac:dyDescent="0.25">
      <c r="A379" s="13"/>
      <c r="B379" s="13"/>
    </row>
    <row r="380" spans="1:2" ht="14.25" customHeight="1" x14ac:dyDescent="0.25">
      <c r="A380" s="13"/>
      <c r="B380" s="13"/>
    </row>
    <row r="381" spans="1:2" ht="14.25" customHeight="1" x14ac:dyDescent="0.25">
      <c r="A381" s="13"/>
      <c r="B381" s="13"/>
    </row>
    <row r="382" spans="1:2" ht="14.25" customHeight="1" x14ac:dyDescent="0.25">
      <c r="A382" s="13"/>
      <c r="B382" s="13"/>
    </row>
    <row r="383" spans="1:2" ht="14.25" customHeight="1" x14ac:dyDescent="0.25">
      <c r="A383" s="13"/>
      <c r="B383" s="13"/>
    </row>
    <row r="384" spans="1:2" ht="14.25" customHeight="1" x14ac:dyDescent="0.25">
      <c r="A384" s="13"/>
      <c r="B384" s="13"/>
    </row>
    <row r="385" spans="1:2" ht="14.25" customHeight="1" x14ac:dyDescent="0.25">
      <c r="A385" s="13"/>
      <c r="B385" s="13"/>
    </row>
    <row r="386" spans="1:2" ht="14.25" customHeight="1" x14ac:dyDescent="0.25">
      <c r="A386" s="13"/>
      <c r="B386" s="13"/>
    </row>
    <row r="387" spans="1:2" ht="14.25" customHeight="1" x14ac:dyDescent="0.25">
      <c r="A387" s="13"/>
      <c r="B387" s="13"/>
    </row>
    <row r="388" spans="1:2" ht="14.25" customHeight="1" x14ac:dyDescent="0.25">
      <c r="A388" s="13"/>
      <c r="B388" s="13"/>
    </row>
    <row r="389" spans="1:2" ht="14.25" customHeight="1" x14ac:dyDescent="0.25">
      <c r="A389" s="13"/>
      <c r="B389" s="13"/>
    </row>
    <row r="390" spans="1:2" ht="14.25" customHeight="1" x14ac:dyDescent="0.25">
      <c r="A390" s="13"/>
      <c r="B390" s="13"/>
    </row>
    <row r="391" spans="1:2" ht="14.25" customHeight="1" x14ac:dyDescent="0.25">
      <c r="A391" s="13"/>
      <c r="B391" s="13"/>
    </row>
    <row r="392" spans="1:2" ht="14.25" customHeight="1" x14ac:dyDescent="0.25">
      <c r="A392" s="13"/>
      <c r="B392" s="13"/>
    </row>
    <row r="393" spans="1:2" ht="14.25" customHeight="1" x14ac:dyDescent="0.25">
      <c r="A393" s="13"/>
      <c r="B393" s="13"/>
    </row>
    <row r="394" spans="1:2" ht="14.25" customHeight="1" x14ac:dyDescent="0.25">
      <c r="A394" s="13"/>
      <c r="B394" s="13"/>
    </row>
    <row r="395" spans="1:2" ht="14.25" customHeight="1" x14ac:dyDescent="0.25">
      <c r="A395" s="13"/>
      <c r="B395" s="13"/>
    </row>
    <row r="396" spans="1:2" ht="14.25" customHeight="1" x14ac:dyDescent="0.25">
      <c r="A396" s="13"/>
      <c r="B396" s="13"/>
    </row>
    <row r="397" spans="1:2" ht="14.25" customHeight="1" x14ac:dyDescent="0.25">
      <c r="A397" s="13"/>
      <c r="B397" s="13"/>
    </row>
    <row r="398" spans="1:2" ht="14.25" customHeight="1" x14ac:dyDescent="0.25">
      <c r="A398" s="13"/>
      <c r="B398" s="13"/>
    </row>
    <row r="399" spans="1:2" ht="14.25" customHeight="1" x14ac:dyDescent="0.25">
      <c r="A399" s="13"/>
      <c r="B399" s="13"/>
    </row>
    <row r="400" spans="1:2" ht="14.25" customHeight="1" x14ac:dyDescent="0.25">
      <c r="A400" s="13"/>
      <c r="B400" s="13"/>
    </row>
    <row r="401" spans="1:2" ht="14.25" customHeight="1" x14ac:dyDescent="0.25">
      <c r="A401" s="13"/>
      <c r="B401" s="13"/>
    </row>
    <row r="402" spans="1:2" ht="14.25" customHeight="1" x14ac:dyDescent="0.25">
      <c r="A402" s="13"/>
      <c r="B402" s="13"/>
    </row>
    <row r="403" spans="1:2" ht="14.25" customHeight="1" x14ac:dyDescent="0.25">
      <c r="A403" s="13"/>
      <c r="B403" s="13"/>
    </row>
    <row r="404" spans="1:2" ht="14.25" customHeight="1" x14ac:dyDescent="0.25">
      <c r="A404" s="13"/>
      <c r="B404" s="13"/>
    </row>
    <row r="405" spans="1:2" ht="14.25" customHeight="1" x14ac:dyDescent="0.25">
      <c r="A405" s="13"/>
      <c r="B405" s="13"/>
    </row>
    <row r="406" spans="1:2" ht="14.25" customHeight="1" x14ac:dyDescent="0.25">
      <c r="A406" s="13"/>
      <c r="B406" s="13"/>
    </row>
    <row r="407" spans="1:2" ht="14.25" customHeight="1" x14ac:dyDescent="0.25">
      <c r="A407" s="13"/>
      <c r="B407" s="13"/>
    </row>
    <row r="408" spans="1:2" ht="14.25" customHeight="1" x14ac:dyDescent="0.25">
      <c r="A408" s="13"/>
      <c r="B408" s="13"/>
    </row>
    <row r="409" spans="1:2" ht="14.25" customHeight="1" x14ac:dyDescent="0.25">
      <c r="A409" s="13"/>
      <c r="B409" s="13"/>
    </row>
    <row r="410" spans="1:2" ht="14.25" customHeight="1" x14ac:dyDescent="0.25">
      <c r="A410" s="13"/>
      <c r="B410" s="13"/>
    </row>
    <row r="411" spans="1:2" ht="14.25" customHeight="1" x14ac:dyDescent="0.25">
      <c r="A411" s="13"/>
      <c r="B411" s="13"/>
    </row>
    <row r="412" spans="1:2" ht="14.25" customHeight="1" x14ac:dyDescent="0.25">
      <c r="A412" s="13"/>
      <c r="B412" s="13"/>
    </row>
    <row r="413" spans="1:2" ht="14.25" customHeight="1" x14ac:dyDescent="0.25">
      <c r="A413" s="13"/>
      <c r="B413" s="13"/>
    </row>
    <row r="414" spans="1:2" ht="14.25" customHeight="1" x14ac:dyDescent="0.25">
      <c r="A414" s="13"/>
      <c r="B414" s="13"/>
    </row>
    <row r="415" spans="1:2" ht="14.25" customHeight="1" x14ac:dyDescent="0.25">
      <c r="A415" s="13"/>
      <c r="B415" s="13"/>
    </row>
    <row r="416" spans="1:2" ht="14.25" customHeight="1" x14ac:dyDescent="0.25">
      <c r="A416" s="13"/>
      <c r="B416" s="13"/>
    </row>
    <row r="417" spans="1:2" ht="14.25" customHeight="1" x14ac:dyDescent="0.25">
      <c r="A417" s="13"/>
      <c r="B417" s="13"/>
    </row>
    <row r="418" spans="1:2" ht="14.25" customHeight="1" x14ac:dyDescent="0.25">
      <c r="A418" s="13"/>
      <c r="B418" s="13"/>
    </row>
    <row r="419" spans="1:2" ht="14.25" customHeight="1" x14ac:dyDescent="0.25">
      <c r="A419" s="13"/>
      <c r="B419" s="13"/>
    </row>
    <row r="420" spans="1:2" ht="14.25" customHeight="1" x14ac:dyDescent="0.25">
      <c r="A420" s="13"/>
      <c r="B420" s="13"/>
    </row>
    <row r="421" spans="1:2" ht="14.25" customHeight="1" x14ac:dyDescent="0.25">
      <c r="A421" s="13"/>
      <c r="B421" s="13"/>
    </row>
    <row r="422" spans="1:2" ht="14.25" customHeight="1" x14ac:dyDescent="0.25">
      <c r="A422" s="13"/>
      <c r="B422" s="13"/>
    </row>
    <row r="423" spans="1:2" ht="14.25" customHeight="1" x14ac:dyDescent="0.25">
      <c r="A423" s="13"/>
      <c r="B423" s="13"/>
    </row>
    <row r="424" spans="1:2" ht="14.25" customHeight="1" x14ac:dyDescent="0.25">
      <c r="A424" s="13"/>
      <c r="B424" s="13"/>
    </row>
    <row r="425" spans="1:2" ht="14.25" customHeight="1" x14ac:dyDescent="0.25">
      <c r="A425" s="13"/>
      <c r="B425" s="13"/>
    </row>
    <row r="426" spans="1:2" ht="14.25" customHeight="1" x14ac:dyDescent="0.25">
      <c r="A426" s="13"/>
      <c r="B426" s="13"/>
    </row>
    <row r="427" spans="1:2" ht="14.25" customHeight="1" x14ac:dyDescent="0.25">
      <c r="A427" s="13"/>
      <c r="B427" s="13"/>
    </row>
    <row r="428" spans="1:2" ht="14.25" customHeight="1" x14ac:dyDescent="0.25">
      <c r="A428" s="13"/>
      <c r="B428" s="13"/>
    </row>
    <row r="429" spans="1:2" ht="14.25" customHeight="1" x14ac:dyDescent="0.25">
      <c r="A429" s="13"/>
      <c r="B429" s="13"/>
    </row>
    <row r="430" spans="1:2" ht="14.25" customHeight="1" x14ac:dyDescent="0.25">
      <c r="A430" s="13"/>
      <c r="B430" s="13"/>
    </row>
    <row r="431" spans="1:2" ht="14.25" customHeight="1" x14ac:dyDescent="0.25">
      <c r="A431" s="13"/>
      <c r="B431" s="13"/>
    </row>
    <row r="432" spans="1:2" ht="14.25" customHeight="1" x14ac:dyDescent="0.25">
      <c r="A432" s="13"/>
      <c r="B432" s="13"/>
    </row>
    <row r="433" spans="1:2" ht="14.25" customHeight="1" x14ac:dyDescent="0.25">
      <c r="A433" s="13"/>
      <c r="B433" s="13"/>
    </row>
    <row r="434" spans="1:2" ht="14.25" customHeight="1" x14ac:dyDescent="0.25">
      <c r="A434" s="13"/>
      <c r="B434" s="13"/>
    </row>
    <row r="435" spans="1:2" ht="14.25" customHeight="1" x14ac:dyDescent="0.25">
      <c r="A435" s="13"/>
      <c r="B435" s="13"/>
    </row>
    <row r="436" spans="1:2" ht="14.25" customHeight="1" x14ac:dyDescent="0.25">
      <c r="A436" s="13"/>
      <c r="B436" s="13"/>
    </row>
    <row r="437" spans="1:2" ht="14.25" customHeight="1" x14ac:dyDescent="0.25">
      <c r="A437" s="13"/>
      <c r="B437" s="13"/>
    </row>
    <row r="438" spans="1:2" ht="14.25" customHeight="1" x14ac:dyDescent="0.25">
      <c r="A438" s="13"/>
      <c r="B438" s="13"/>
    </row>
    <row r="439" spans="1:2" ht="14.25" customHeight="1" x14ac:dyDescent="0.25">
      <c r="A439" s="13"/>
      <c r="B439" s="13"/>
    </row>
    <row r="440" spans="1:2" ht="14.25" customHeight="1" x14ac:dyDescent="0.25">
      <c r="A440" s="13"/>
      <c r="B440" s="13"/>
    </row>
    <row r="441" spans="1:2" ht="14.25" customHeight="1" x14ac:dyDescent="0.25">
      <c r="A441" s="13"/>
      <c r="B441" s="13"/>
    </row>
    <row r="442" spans="1:2" ht="14.25" customHeight="1" x14ac:dyDescent="0.25">
      <c r="A442" s="13"/>
      <c r="B442" s="13"/>
    </row>
    <row r="443" spans="1:2" ht="14.25" customHeight="1" x14ac:dyDescent="0.25">
      <c r="A443" s="13"/>
      <c r="B443" s="13"/>
    </row>
    <row r="444" spans="1:2" ht="14.25" customHeight="1" x14ac:dyDescent="0.25">
      <c r="A444" s="13"/>
      <c r="B444" s="13"/>
    </row>
    <row r="445" spans="1:2" ht="14.25" customHeight="1" x14ac:dyDescent="0.25">
      <c r="A445" s="13"/>
      <c r="B445" s="13"/>
    </row>
    <row r="446" spans="1:2" ht="14.25" customHeight="1" x14ac:dyDescent="0.25">
      <c r="A446" s="13"/>
      <c r="B446" s="13"/>
    </row>
    <row r="447" spans="1:2" ht="14.25" customHeight="1" x14ac:dyDescent="0.25">
      <c r="A447" s="13"/>
      <c r="B447" s="13"/>
    </row>
    <row r="448" spans="1:2" ht="14.25" customHeight="1" x14ac:dyDescent="0.25">
      <c r="A448" s="13"/>
      <c r="B448" s="13"/>
    </row>
    <row r="449" spans="1:2" ht="14.25" customHeight="1" x14ac:dyDescent="0.25">
      <c r="A449" s="13"/>
      <c r="B449" s="13"/>
    </row>
    <row r="450" spans="1:2" ht="14.25" customHeight="1" x14ac:dyDescent="0.25">
      <c r="A450" s="13"/>
      <c r="B450" s="13"/>
    </row>
    <row r="451" spans="1:2" ht="14.25" customHeight="1" x14ac:dyDescent="0.25">
      <c r="A451" s="13"/>
      <c r="B451" s="13"/>
    </row>
    <row r="452" spans="1:2" ht="14.25" customHeight="1" x14ac:dyDescent="0.25">
      <c r="A452" s="13"/>
      <c r="B452" s="13"/>
    </row>
    <row r="453" spans="1:2" ht="14.25" customHeight="1" x14ac:dyDescent="0.25">
      <c r="A453" s="13"/>
      <c r="B453" s="13"/>
    </row>
    <row r="454" spans="1:2" ht="14.25" customHeight="1" x14ac:dyDescent="0.25">
      <c r="A454" s="13"/>
      <c r="B454" s="13"/>
    </row>
    <row r="455" spans="1:2" ht="14.25" customHeight="1" x14ac:dyDescent="0.25">
      <c r="A455" s="13"/>
      <c r="B455" s="13"/>
    </row>
    <row r="456" spans="1:2" ht="14.25" customHeight="1" x14ac:dyDescent="0.25">
      <c r="A456" s="13"/>
      <c r="B456" s="13"/>
    </row>
    <row r="457" spans="1:2" ht="14.25" customHeight="1" x14ac:dyDescent="0.25">
      <c r="A457" s="13"/>
      <c r="B457" s="13"/>
    </row>
    <row r="458" spans="1:2" ht="14.25" customHeight="1" x14ac:dyDescent="0.25">
      <c r="A458" s="13"/>
      <c r="B458" s="13"/>
    </row>
    <row r="459" spans="1:2" ht="14.25" customHeight="1" x14ac:dyDescent="0.25">
      <c r="A459" s="13"/>
      <c r="B459" s="13"/>
    </row>
    <row r="460" spans="1:2" ht="14.25" customHeight="1" x14ac:dyDescent="0.25">
      <c r="A460" s="13"/>
      <c r="B460" s="13"/>
    </row>
    <row r="461" spans="1:2" ht="14.25" customHeight="1" x14ac:dyDescent="0.25">
      <c r="A461" s="13"/>
      <c r="B461" s="13"/>
    </row>
    <row r="462" spans="1:2" ht="14.25" customHeight="1" x14ac:dyDescent="0.25">
      <c r="A462" s="13"/>
      <c r="B462" s="13"/>
    </row>
    <row r="463" spans="1:2" ht="14.25" customHeight="1" x14ac:dyDescent="0.25">
      <c r="A463" s="13"/>
      <c r="B463" s="13"/>
    </row>
    <row r="464" spans="1:2" ht="14.25" customHeight="1" x14ac:dyDescent="0.25">
      <c r="A464" s="13"/>
      <c r="B464" s="13"/>
    </row>
    <row r="465" spans="1:2" ht="14.25" customHeight="1" x14ac:dyDescent="0.25">
      <c r="A465" s="13"/>
      <c r="B465" s="13"/>
    </row>
    <row r="466" spans="1:2" ht="14.25" customHeight="1" x14ac:dyDescent="0.25">
      <c r="A466" s="13"/>
      <c r="B466" s="13"/>
    </row>
    <row r="467" spans="1:2" ht="14.25" customHeight="1" x14ac:dyDescent="0.25">
      <c r="A467" s="13"/>
      <c r="B467" s="13"/>
    </row>
    <row r="468" spans="1:2" ht="14.25" customHeight="1" x14ac:dyDescent="0.25">
      <c r="A468" s="13"/>
      <c r="B468" s="13"/>
    </row>
    <row r="469" spans="1:2" ht="14.25" customHeight="1" x14ac:dyDescent="0.25">
      <c r="A469" s="13"/>
      <c r="B469" s="13"/>
    </row>
    <row r="470" spans="1:2" ht="14.25" customHeight="1" x14ac:dyDescent="0.25">
      <c r="A470" s="13"/>
      <c r="B470" s="13"/>
    </row>
    <row r="471" spans="1:2" ht="14.25" customHeight="1" x14ac:dyDescent="0.25">
      <c r="A471" s="13"/>
      <c r="B471" s="13"/>
    </row>
    <row r="472" spans="1:2" ht="14.25" customHeight="1" x14ac:dyDescent="0.25">
      <c r="A472" s="13"/>
      <c r="B472" s="13"/>
    </row>
    <row r="473" spans="1:2" ht="14.25" customHeight="1" x14ac:dyDescent="0.25">
      <c r="A473" s="13"/>
      <c r="B473" s="13"/>
    </row>
    <row r="474" spans="1:2" ht="14.25" customHeight="1" x14ac:dyDescent="0.25">
      <c r="A474" s="13"/>
      <c r="B474" s="13"/>
    </row>
    <row r="475" spans="1:2" ht="14.25" customHeight="1" x14ac:dyDescent="0.25">
      <c r="A475" s="13"/>
      <c r="B475" s="13"/>
    </row>
    <row r="476" spans="1:2" ht="14.25" customHeight="1" x14ac:dyDescent="0.25">
      <c r="A476" s="13"/>
      <c r="B476" s="13"/>
    </row>
    <row r="477" spans="1:2" ht="14.25" customHeight="1" x14ac:dyDescent="0.25">
      <c r="A477" s="13"/>
      <c r="B477" s="13"/>
    </row>
    <row r="478" spans="1:2" ht="14.25" customHeight="1" x14ac:dyDescent="0.25">
      <c r="A478" s="13"/>
      <c r="B478" s="13"/>
    </row>
    <row r="479" spans="1:2" ht="14.25" customHeight="1" x14ac:dyDescent="0.25">
      <c r="A479" s="13"/>
      <c r="B479" s="13"/>
    </row>
    <row r="480" spans="1:2" ht="14.25" customHeight="1" x14ac:dyDescent="0.25">
      <c r="A480" s="13"/>
      <c r="B480" s="13"/>
    </row>
    <row r="481" spans="1:2" ht="14.25" customHeight="1" x14ac:dyDescent="0.25">
      <c r="A481" s="13"/>
      <c r="B481" s="13"/>
    </row>
    <row r="482" spans="1:2" ht="14.25" customHeight="1" x14ac:dyDescent="0.25">
      <c r="A482" s="13"/>
      <c r="B482" s="13"/>
    </row>
    <row r="483" spans="1:2" ht="14.25" customHeight="1" x14ac:dyDescent="0.25">
      <c r="A483" s="13"/>
      <c r="B483" s="13"/>
    </row>
    <row r="484" spans="1:2" ht="14.25" customHeight="1" x14ac:dyDescent="0.25">
      <c r="A484" s="13"/>
      <c r="B484" s="13"/>
    </row>
    <row r="485" spans="1:2" ht="14.25" customHeight="1" x14ac:dyDescent="0.25">
      <c r="A485" s="13"/>
      <c r="B485" s="13"/>
    </row>
    <row r="486" spans="1:2" ht="14.25" customHeight="1" x14ac:dyDescent="0.25">
      <c r="A486" s="13"/>
      <c r="B486" s="13"/>
    </row>
    <row r="487" spans="1:2" ht="14.25" customHeight="1" x14ac:dyDescent="0.25">
      <c r="A487" s="13"/>
      <c r="B487" s="13"/>
    </row>
    <row r="488" spans="1:2" ht="14.25" customHeight="1" x14ac:dyDescent="0.25">
      <c r="A488" s="13"/>
      <c r="B488" s="13"/>
    </row>
    <row r="489" spans="1:2" ht="14.25" customHeight="1" x14ac:dyDescent="0.25">
      <c r="A489" s="13"/>
      <c r="B489" s="13"/>
    </row>
    <row r="490" spans="1:2" ht="14.25" customHeight="1" x14ac:dyDescent="0.25">
      <c r="A490" s="13"/>
      <c r="B490" s="13"/>
    </row>
    <row r="491" spans="1:2" ht="14.25" customHeight="1" x14ac:dyDescent="0.25">
      <c r="A491" s="13"/>
      <c r="B491" s="13"/>
    </row>
    <row r="492" spans="1:2" ht="14.25" customHeight="1" x14ac:dyDescent="0.25">
      <c r="A492" s="13"/>
      <c r="B492" s="13"/>
    </row>
    <row r="493" spans="1:2" ht="14.25" customHeight="1" x14ac:dyDescent="0.25">
      <c r="A493" s="13"/>
      <c r="B493" s="13"/>
    </row>
    <row r="494" spans="1:2" ht="14.25" customHeight="1" x14ac:dyDescent="0.25">
      <c r="A494" s="13"/>
      <c r="B494" s="13"/>
    </row>
    <row r="495" spans="1:2" ht="14.25" customHeight="1" x14ac:dyDescent="0.25">
      <c r="A495" s="13"/>
      <c r="B495" s="13"/>
    </row>
    <row r="496" spans="1:2" ht="14.25" customHeight="1" x14ac:dyDescent="0.25">
      <c r="A496" s="13"/>
      <c r="B496" s="13"/>
    </row>
    <row r="497" spans="1:2" ht="14.25" customHeight="1" x14ac:dyDescent="0.25">
      <c r="A497" s="13"/>
      <c r="B497" s="13"/>
    </row>
    <row r="498" spans="1:2" ht="14.25" customHeight="1" x14ac:dyDescent="0.25">
      <c r="A498" s="13"/>
      <c r="B498" s="13"/>
    </row>
    <row r="499" spans="1:2" ht="14.25" customHeight="1" x14ac:dyDescent="0.25">
      <c r="A499" s="13"/>
      <c r="B499" s="13"/>
    </row>
    <row r="500" spans="1:2" ht="14.25" customHeight="1" x14ac:dyDescent="0.25">
      <c r="A500" s="13"/>
      <c r="B500" s="13"/>
    </row>
    <row r="501" spans="1:2" ht="14.25" customHeight="1" x14ac:dyDescent="0.25">
      <c r="A501" s="13"/>
      <c r="B501" s="13"/>
    </row>
    <row r="502" spans="1:2" ht="14.25" customHeight="1" x14ac:dyDescent="0.25">
      <c r="A502" s="13"/>
      <c r="B502" s="13"/>
    </row>
    <row r="503" spans="1:2" ht="14.25" customHeight="1" x14ac:dyDescent="0.25">
      <c r="A503" s="13"/>
      <c r="B503" s="13"/>
    </row>
    <row r="504" spans="1:2" ht="14.25" customHeight="1" x14ac:dyDescent="0.25">
      <c r="A504" s="13"/>
      <c r="B504" s="13"/>
    </row>
    <row r="505" spans="1:2" ht="14.25" customHeight="1" x14ac:dyDescent="0.25">
      <c r="A505" s="13"/>
      <c r="B505" s="13"/>
    </row>
    <row r="506" spans="1:2" ht="14.25" customHeight="1" x14ac:dyDescent="0.25">
      <c r="A506" s="13"/>
      <c r="B506" s="13"/>
    </row>
    <row r="507" spans="1:2" ht="14.25" customHeight="1" x14ac:dyDescent="0.25">
      <c r="A507" s="13"/>
      <c r="B507" s="13"/>
    </row>
    <row r="508" spans="1:2" ht="14.25" customHeight="1" x14ac:dyDescent="0.25">
      <c r="A508" s="13"/>
      <c r="B508" s="13"/>
    </row>
    <row r="509" spans="1:2" ht="14.25" customHeight="1" x14ac:dyDescent="0.25">
      <c r="A509" s="13"/>
      <c r="B509" s="13"/>
    </row>
    <row r="510" spans="1:2" ht="14.25" customHeight="1" x14ac:dyDescent="0.25">
      <c r="A510" s="13"/>
      <c r="B510" s="13"/>
    </row>
    <row r="511" spans="1:2" ht="14.25" customHeight="1" x14ac:dyDescent="0.25">
      <c r="A511" s="13"/>
      <c r="B511" s="13"/>
    </row>
    <row r="512" spans="1:2" ht="14.25" customHeight="1" x14ac:dyDescent="0.25">
      <c r="A512" s="13"/>
      <c r="B512" s="13"/>
    </row>
    <row r="513" spans="1:2" ht="14.25" customHeight="1" x14ac:dyDescent="0.25">
      <c r="A513" s="13"/>
      <c r="B513" s="13"/>
    </row>
    <row r="514" spans="1:2" ht="14.25" customHeight="1" x14ac:dyDescent="0.25">
      <c r="A514" s="13"/>
      <c r="B514" s="13"/>
    </row>
    <row r="515" spans="1:2" ht="14.25" customHeight="1" x14ac:dyDescent="0.25">
      <c r="A515" s="13"/>
      <c r="B515" s="13"/>
    </row>
    <row r="516" spans="1:2" ht="14.25" customHeight="1" x14ac:dyDescent="0.25">
      <c r="A516" s="13"/>
      <c r="B516" s="13"/>
    </row>
    <row r="517" spans="1:2" ht="14.25" customHeight="1" x14ac:dyDescent="0.25">
      <c r="A517" s="13"/>
      <c r="B517" s="13"/>
    </row>
    <row r="518" spans="1:2" ht="14.25" customHeight="1" x14ac:dyDescent="0.25">
      <c r="A518" s="13"/>
      <c r="B518" s="13"/>
    </row>
    <row r="519" spans="1:2" ht="14.25" customHeight="1" x14ac:dyDescent="0.25">
      <c r="A519" s="13"/>
      <c r="B519" s="13"/>
    </row>
    <row r="520" spans="1:2" ht="14.25" customHeight="1" x14ac:dyDescent="0.25">
      <c r="A520" s="13"/>
      <c r="B520" s="13"/>
    </row>
    <row r="521" spans="1:2" ht="14.25" customHeight="1" x14ac:dyDescent="0.25">
      <c r="A521" s="13"/>
      <c r="B521" s="13"/>
    </row>
    <row r="522" spans="1:2" ht="14.25" customHeight="1" x14ac:dyDescent="0.25">
      <c r="A522" s="13"/>
      <c r="B522" s="13"/>
    </row>
    <row r="523" spans="1:2" ht="14.25" customHeight="1" x14ac:dyDescent="0.25">
      <c r="A523" s="13"/>
      <c r="B523" s="13"/>
    </row>
    <row r="524" spans="1:2" ht="14.25" customHeight="1" x14ac:dyDescent="0.25">
      <c r="A524" s="13"/>
      <c r="B524" s="13"/>
    </row>
    <row r="525" spans="1:2" ht="14.25" customHeight="1" x14ac:dyDescent="0.25">
      <c r="A525" s="13"/>
      <c r="B525" s="13"/>
    </row>
    <row r="526" spans="1:2" ht="14.25" customHeight="1" x14ac:dyDescent="0.25">
      <c r="A526" s="13"/>
      <c r="B526" s="13"/>
    </row>
    <row r="527" spans="1:2" ht="14.25" customHeight="1" x14ac:dyDescent="0.25">
      <c r="A527" s="13"/>
      <c r="B527" s="13"/>
    </row>
    <row r="528" spans="1:2" ht="14.25" customHeight="1" x14ac:dyDescent="0.25">
      <c r="A528" s="13"/>
      <c r="B528" s="13"/>
    </row>
    <row r="529" spans="1:2" ht="14.25" customHeight="1" x14ac:dyDescent="0.25">
      <c r="A529" s="13"/>
      <c r="B529" s="13"/>
    </row>
    <row r="530" spans="1:2" ht="14.25" customHeight="1" x14ac:dyDescent="0.25">
      <c r="A530" s="13"/>
      <c r="B530" s="13"/>
    </row>
    <row r="531" spans="1:2" ht="14.25" customHeight="1" x14ac:dyDescent="0.25">
      <c r="A531" s="13"/>
      <c r="B531" s="13"/>
    </row>
    <row r="532" spans="1:2" ht="14.25" customHeight="1" x14ac:dyDescent="0.25">
      <c r="A532" s="13"/>
      <c r="B532" s="13"/>
    </row>
    <row r="533" spans="1:2" ht="14.25" customHeight="1" x14ac:dyDescent="0.25">
      <c r="A533" s="13"/>
      <c r="B533" s="13"/>
    </row>
    <row r="534" spans="1:2" ht="14.25" customHeight="1" x14ac:dyDescent="0.25">
      <c r="A534" s="13"/>
      <c r="B534" s="13"/>
    </row>
    <row r="535" spans="1:2" ht="14.25" customHeight="1" x14ac:dyDescent="0.25">
      <c r="A535" s="13"/>
      <c r="B535" s="13"/>
    </row>
    <row r="536" spans="1:2" ht="14.25" customHeight="1" x14ac:dyDescent="0.25">
      <c r="A536" s="13"/>
      <c r="B536" s="13"/>
    </row>
    <row r="537" spans="1:2" ht="14.25" customHeight="1" x14ac:dyDescent="0.25">
      <c r="A537" s="13"/>
      <c r="B537" s="13"/>
    </row>
    <row r="538" spans="1:2" ht="14.25" customHeight="1" x14ac:dyDescent="0.25">
      <c r="A538" s="13"/>
      <c r="B538" s="13"/>
    </row>
    <row r="539" spans="1:2" ht="14.25" customHeight="1" x14ac:dyDescent="0.25">
      <c r="A539" s="13"/>
      <c r="B539" s="13"/>
    </row>
    <row r="540" spans="1:2" ht="14.25" customHeight="1" x14ac:dyDescent="0.25">
      <c r="A540" s="13"/>
      <c r="B540" s="13"/>
    </row>
    <row r="541" spans="1:2" ht="14.25" customHeight="1" x14ac:dyDescent="0.25">
      <c r="A541" s="13"/>
      <c r="B541" s="13"/>
    </row>
    <row r="542" spans="1:2" ht="14.25" customHeight="1" x14ac:dyDescent="0.25">
      <c r="A542" s="13"/>
      <c r="B542" s="13"/>
    </row>
    <row r="543" spans="1:2" ht="14.25" customHeight="1" x14ac:dyDescent="0.25">
      <c r="A543" s="13"/>
      <c r="B543" s="13"/>
    </row>
    <row r="544" spans="1:2" ht="14.25" customHeight="1" x14ac:dyDescent="0.25">
      <c r="A544" s="13"/>
      <c r="B544" s="13"/>
    </row>
    <row r="545" spans="1:2" ht="14.25" customHeight="1" x14ac:dyDescent="0.25">
      <c r="A545" s="13"/>
      <c r="B545" s="13"/>
    </row>
    <row r="546" spans="1:2" ht="14.25" customHeight="1" x14ac:dyDescent="0.25">
      <c r="A546" s="13"/>
      <c r="B546" s="13"/>
    </row>
    <row r="547" spans="1:2" ht="14.25" customHeight="1" x14ac:dyDescent="0.25">
      <c r="A547" s="13"/>
      <c r="B547" s="13"/>
    </row>
    <row r="548" spans="1:2" ht="14.25" customHeight="1" x14ac:dyDescent="0.25">
      <c r="A548" s="13"/>
      <c r="B548" s="13"/>
    </row>
    <row r="549" spans="1:2" ht="14.25" customHeight="1" x14ac:dyDescent="0.25">
      <c r="A549" s="13"/>
      <c r="B549" s="13"/>
    </row>
    <row r="550" spans="1:2" ht="14.25" customHeight="1" x14ac:dyDescent="0.25">
      <c r="A550" s="13"/>
      <c r="B550" s="13"/>
    </row>
    <row r="551" spans="1:2" ht="14.25" customHeight="1" x14ac:dyDescent="0.25">
      <c r="A551" s="13"/>
      <c r="B551" s="13"/>
    </row>
    <row r="552" spans="1:2" ht="14.25" customHeight="1" x14ac:dyDescent="0.25">
      <c r="A552" s="13"/>
      <c r="B552" s="13"/>
    </row>
    <row r="553" spans="1:2" ht="14.25" customHeight="1" x14ac:dyDescent="0.25">
      <c r="A553" s="13"/>
      <c r="B553" s="13"/>
    </row>
    <row r="554" spans="1:2" ht="14.25" customHeight="1" x14ac:dyDescent="0.25">
      <c r="A554" s="13"/>
      <c r="B554" s="13"/>
    </row>
    <row r="555" spans="1:2" ht="14.25" customHeight="1" x14ac:dyDescent="0.25">
      <c r="A555" s="13"/>
      <c r="B555" s="13"/>
    </row>
    <row r="556" spans="1:2" ht="14.25" customHeight="1" x14ac:dyDescent="0.25">
      <c r="A556" s="13"/>
      <c r="B556" s="13"/>
    </row>
    <row r="557" spans="1:2" ht="14.25" customHeight="1" x14ac:dyDescent="0.25">
      <c r="A557" s="13"/>
      <c r="B557" s="13"/>
    </row>
    <row r="558" spans="1:2" ht="14.25" customHeight="1" x14ac:dyDescent="0.25">
      <c r="A558" s="13"/>
      <c r="B558" s="13"/>
    </row>
    <row r="559" spans="1:2" ht="14.25" customHeight="1" x14ac:dyDescent="0.25">
      <c r="A559" s="13"/>
      <c r="B559" s="13"/>
    </row>
    <row r="560" spans="1:2" ht="14.25" customHeight="1" x14ac:dyDescent="0.25">
      <c r="A560" s="13"/>
      <c r="B560" s="13"/>
    </row>
    <row r="561" spans="1:2" ht="14.25" customHeight="1" x14ac:dyDescent="0.25">
      <c r="A561" s="13"/>
      <c r="B561" s="13"/>
    </row>
    <row r="562" spans="1:2" ht="14.25" customHeight="1" x14ac:dyDescent="0.25">
      <c r="A562" s="13"/>
      <c r="B562" s="13"/>
    </row>
    <row r="563" spans="1:2" ht="14.25" customHeight="1" x14ac:dyDescent="0.25">
      <c r="A563" s="13"/>
      <c r="B563" s="13"/>
    </row>
    <row r="564" spans="1:2" ht="14.25" customHeight="1" x14ac:dyDescent="0.25">
      <c r="A564" s="13"/>
      <c r="B564" s="13"/>
    </row>
    <row r="565" spans="1:2" ht="14.25" customHeight="1" x14ac:dyDescent="0.25">
      <c r="A565" s="13"/>
      <c r="B565" s="13"/>
    </row>
    <row r="566" spans="1:2" ht="14.25" customHeight="1" x14ac:dyDescent="0.25">
      <c r="A566" s="13"/>
      <c r="B566" s="13"/>
    </row>
    <row r="567" spans="1:2" ht="14.25" customHeight="1" x14ac:dyDescent="0.25">
      <c r="A567" s="13"/>
      <c r="B567" s="13"/>
    </row>
    <row r="568" spans="1:2" ht="14.25" customHeight="1" x14ac:dyDescent="0.25">
      <c r="A568" s="13"/>
      <c r="B568" s="13"/>
    </row>
    <row r="569" spans="1:2" ht="14.25" customHeight="1" x14ac:dyDescent="0.25">
      <c r="A569" s="13"/>
      <c r="B569" s="13"/>
    </row>
    <row r="570" spans="1:2" ht="14.25" customHeight="1" x14ac:dyDescent="0.25">
      <c r="A570" s="13"/>
      <c r="B570" s="13"/>
    </row>
    <row r="571" spans="1:2" ht="14.25" customHeight="1" x14ac:dyDescent="0.25">
      <c r="A571" s="13"/>
      <c r="B571" s="13"/>
    </row>
    <row r="572" spans="1:2" ht="14.25" customHeight="1" x14ac:dyDescent="0.25">
      <c r="A572" s="13"/>
      <c r="B572" s="13"/>
    </row>
    <row r="573" spans="1:2" ht="14.25" customHeight="1" x14ac:dyDescent="0.25">
      <c r="A573" s="13"/>
      <c r="B573" s="13"/>
    </row>
    <row r="574" spans="1:2" ht="14.25" customHeight="1" x14ac:dyDescent="0.25">
      <c r="A574" s="13"/>
      <c r="B574" s="13"/>
    </row>
    <row r="575" spans="1:2" ht="14.25" customHeight="1" x14ac:dyDescent="0.25">
      <c r="A575" s="13"/>
      <c r="B575" s="13"/>
    </row>
    <row r="576" spans="1:2" ht="14.25" customHeight="1" x14ac:dyDescent="0.25">
      <c r="A576" s="13"/>
      <c r="B576" s="13"/>
    </row>
    <row r="577" spans="1:2" ht="14.25" customHeight="1" x14ac:dyDescent="0.25">
      <c r="A577" s="13"/>
      <c r="B577" s="13"/>
    </row>
    <row r="578" spans="1:2" ht="14.25" customHeight="1" x14ac:dyDescent="0.25">
      <c r="A578" s="13"/>
      <c r="B578" s="13"/>
    </row>
    <row r="579" spans="1:2" ht="14.25" customHeight="1" x14ac:dyDescent="0.25">
      <c r="A579" s="13"/>
      <c r="B579" s="13"/>
    </row>
    <row r="580" spans="1:2" ht="14.25" customHeight="1" x14ac:dyDescent="0.25">
      <c r="A580" s="13"/>
      <c r="B580" s="13"/>
    </row>
    <row r="581" spans="1:2" ht="14.25" customHeight="1" x14ac:dyDescent="0.25">
      <c r="A581" s="13"/>
      <c r="B581" s="13"/>
    </row>
    <row r="582" spans="1:2" ht="14.25" customHeight="1" x14ac:dyDescent="0.25">
      <c r="A582" s="13"/>
      <c r="B582" s="13"/>
    </row>
    <row r="583" spans="1:2" ht="14.25" customHeight="1" x14ac:dyDescent="0.25">
      <c r="A583" s="13"/>
      <c r="B583" s="13"/>
    </row>
    <row r="584" spans="1:2" ht="14.25" customHeight="1" x14ac:dyDescent="0.25">
      <c r="A584" s="13"/>
      <c r="B584" s="13"/>
    </row>
    <row r="585" spans="1:2" ht="14.25" customHeight="1" x14ac:dyDescent="0.25">
      <c r="A585" s="13"/>
      <c r="B585" s="13"/>
    </row>
    <row r="586" spans="1:2" ht="14.25" customHeight="1" x14ac:dyDescent="0.25">
      <c r="A586" s="13"/>
      <c r="B586" s="13"/>
    </row>
    <row r="587" spans="1:2" ht="14.25" customHeight="1" x14ac:dyDescent="0.25">
      <c r="A587" s="13"/>
      <c r="B587" s="13"/>
    </row>
    <row r="588" spans="1:2" ht="14.25" customHeight="1" x14ac:dyDescent="0.25">
      <c r="A588" s="13"/>
      <c r="B588" s="13"/>
    </row>
    <row r="589" spans="1:2" ht="14.25" customHeight="1" x14ac:dyDescent="0.25">
      <c r="A589" s="13"/>
      <c r="B589" s="13"/>
    </row>
    <row r="590" spans="1:2" ht="14.25" customHeight="1" x14ac:dyDescent="0.25">
      <c r="A590" s="13"/>
      <c r="B590" s="13"/>
    </row>
    <row r="591" spans="1:2" ht="14.25" customHeight="1" x14ac:dyDescent="0.25">
      <c r="A591" s="13"/>
      <c r="B591" s="13"/>
    </row>
    <row r="592" spans="1:2" ht="14.25" customHeight="1" x14ac:dyDescent="0.25">
      <c r="A592" s="13"/>
      <c r="B592" s="13"/>
    </row>
    <row r="593" spans="1:2" ht="14.25" customHeight="1" x14ac:dyDescent="0.25">
      <c r="A593" s="13"/>
      <c r="B593" s="13"/>
    </row>
    <row r="594" spans="1:2" ht="14.25" customHeight="1" x14ac:dyDescent="0.25">
      <c r="A594" s="13"/>
      <c r="B594" s="13"/>
    </row>
    <row r="595" spans="1:2" ht="14.25" customHeight="1" x14ac:dyDescent="0.25">
      <c r="A595" s="13"/>
      <c r="B595" s="13"/>
    </row>
    <row r="596" spans="1:2" ht="14.25" customHeight="1" x14ac:dyDescent="0.25">
      <c r="A596" s="13"/>
      <c r="B596" s="13"/>
    </row>
    <row r="597" spans="1:2" ht="14.25" customHeight="1" x14ac:dyDescent="0.25">
      <c r="A597" s="13"/>
      <c r="B597" s="13"/>
    </row>
    <row r="598" spans="1:2" ht="14.25" customHeight="1" x14ac:dyDescent="0.25">
      <c r="A598" s="13"/>
      <c r="B598" s="13"/>
    </row>
    <row r="599" spans="1:2" ht="14.25" customHeight="1" x14ac:dyDescent="0.25">
      <c r="A599" s="13"/>
      <c r="B599" s="13"/>
    </row>
    <row r="600" spans="1:2" ht="14.25" customHeight="1" x14ac:dyDescent="0.25">
      <c r="A600" s="13"/>
      <c r="B600" s="13"/>
    </row>
    <row r="601" spans="1:2" ht="14.25" customHeight="1" x14ac:dyDescent="0.25">
      <c r="A601" s="13"/>
      <c r="B601" s="13"/>
    </row>
    <row r="602" spans="1:2" ht="14.25" customHeight="1" x14ac:dyDescent="0.25">
      <c r="A602" s="13"/>
      <c r="B602" s="13"/>
    </row>
    <row r="603" spans="1:2" ht="14.25" customHeight="1" x14ac:dyDescent="0.25">
      <c r="A603" s="13"/>
      <c r="B603" s="13"/>
    </row>
    <row r="604" spans="1:2" ht="14.25" customHeight="1" x14ac:dyDescent="0.25">
      <c r="A604" s="13"/>
      <c r="B604" s="13"/>
    </row>
    <row r="605" spans="1:2" ht="14.25" customHeight="1" x14ac:dyDescent="0.25">
      <c r="A605" s="13"/>
      <c r="B605" s="13"/>
    </row>
    <row r="606" spans="1:2" ht="14.25" customHeight="1" x14ac:dyDescent="0.25">
      <c r="A606" s="13"/>
      <c r="B606" s="13"/>
    </row>
    <row r="607" spans="1:2" ht="14.25" customHeight="1" x14ac:dyDescent="0.25">
      <c r="A607" s="13"/>
      <c r="B607" s="13"/>
    </row>
    <row r="608" spans="1:2" ht="14.25" customHeight="1" x14ac:dyDescent="0.25">
      <c r="A608" s="13"/>
      <c r="B608" s="13"/>
    </row>
    <row r="609" spans="1:2" ht="14.25" customHeight="1" x14ac:dyDescent="0.25">
      <c r="A609" s="13"/>
      <c r="B609" s="13"/>
    </row>
    <row r="610" spans="1:2" ht="14.25" customHeight="1" x14ac:dyDescent="0.25">
      <c r="A610" s="13"/>
      <c r="B610" s="13"/>
    </row>
    <row r="611" spans="1:2" ht="14.25" customHeight="1" x14ac:dyDescent="0.25">
      <c r="A611" s="13"/>
      <c r="B611" s="13"/>
    </row>
    <row r="612" spans="1:2" ht="14.25" customHeight="1" x14ac:dyDescent="0.25">
      <c r="A612" s="13"/>
      <c r="B612" s="13"/>
    </row>
    <row r="613" spans="1:2" ht="14.25" customHeight="1" x14ac:dyDescent="0.25">
      <c r="A613" s="13"/>
      <c r="B613" s="13"/>
    </row>
    <row r="614" spans="1:2" ht="14.25" customHeight="1" x14ac:dyDescent="0.25">
      <c r="A614" s="13"/>
      <c r="B614" s="13"/>
    </row>
    <row r="615" spans="1:2" ht="14.25" customHeight="1" x14ac:dyDescent="0.25">
      <c r="A615" s="13"/>
      <c r="B615" s="13"/>
    </row>
    <row r="616" spans="1:2" ht="14.25" customHeight="1" x14ac:dyDescent="0.25">
      <c r="A616" s="13"/>
      <c r="B616" s="13"/>
    </row>
    <row r="617" spans="1:2" ht="14.25" customHeight="1" x14ac:dyDescent="0.25">
      <c r="A617" s="13"/>
      <c r="B617" s="13"/>
    </row>
    <row r="618" spans="1:2" ht="14.25" customHeight="1" x14ac:dyDescent="0.25">
      <c r="A618" s="13"/>
      <c r="B618" s="13"/>
    </row>
    <row r="619" spans="1:2" ht="14.25" customHeight="1" x14ac:dyDescent="0.25">
      <c r="A619" s="13"/>
      <c r="B619" s="13"/>
    </row>
    <row r="620" spans="1:2" ht="14.25" customHeight="1" x14ac:dyDescent="0.25">
      <c r="A620" s="13"/>
      <c r="B620" s="13"/>
    </row>
    <row r="621" spans="1:2" ht="14.25" customHeight="1" x14ac:dyDescent="0.25">
      <c r="A621" s="13"/>
      <c r="B621" s="13"/>
    </row>
    <row r="622" spans="1:2" ht="14.25" customHeight="1" x14ac:dyDescent="0.25">
      <c r="A622" s="13"/>
      <c r="B622" s="13"/>
    </row>
    <row r="623" spans="1:2" ht="14.25" customHeight="1" x14ac:dyDescent="0.25">
      <c r="A623" s="13"/>
      <c r="B623" s="13"/>
    </row>
    <row r="624" spans="1:2" ht="14.25" customHeight="1" x14ac:dyDescent="0.25">
      <c r="A624" s="13"/>
      <c r="B624" s="13"/>
    </row>
    <row r="625" spans="1:2" ht="14.25" customHeight="1" x14ac:dyDescent="0.25">
      <c r="A625" s="13"/>
      <c r="B625" s="13"/>
    </row>
    <row r="626" spans="1:2" ht="14.25" customHeight="1" x14ac:dyDescent="0.25">
      <c r="A626" s="13"/>
      <c r="B626" s="13"/>
    </row>
    <row r="627" spans="1:2" ht="14.25" customHeight="1" x14ac:dyDescent="0.25">
      <c r="A627" s="13"/>
      <c r="B627" s="13"/>
    </row>
    <row r="628" spans="1:2" ht="14.25" customHeight="1" x14ac:dyDescent="0.25">
      <c r="A628" s="13"/>
      <c r="B628" s="13"/>
    </row>
    <row r="629" spans="1:2" ht="14.25" customHeight="1" x14ac:dyDescent="0.25">
      <c r="A629" s="13"/>
      <c r="B629" s="13"/>
    </row>
    <row r="630" spans="1:2" ht="14.25" customHeight="1" x14ac:dyDescent="0.25">
      <c r="A630" s="13"/>
      <c r="B630" s="13"/>
    </row>
    <row r="631" spans="1:2" ht="14.25" customHeight="1" x14ac:dyDescent="0.25">
      <c r="A631" s="13"/>
      <c r="B631" s="13"/>
    </row>
    <row r="632" spans="1:2" ht="14.25" customHeight="1" x14ac:dyDescent="0.25">
      <c r="A632" s="13"/>
      <c r="B632" s="13"/>
    </row>
    <row r="633" spans="1:2" ht="14.25" customHeight="1" x14ac:dyDescent="0.25">
      <c r="A633" s="13"/>
      <c r="B633" s="13"/>
    </row>
    <row r="634" spans="1:2" ht="14.25" customHeight="1" x14ac:dyDescent="0.25">
      <c r="A634" s="13"/>
      <c r="B634" s="13"/>
    </row>
    <row r="635" spans="1:2" ht="14.25" customHeight="1" x14ac:dyDescent="0.25">
      <c r="A635" s="13"/>
      <c r="B635" s="13"/>
    </row>
    <row r="636" spans="1:2" ht="14.25" customHeight="1" x14ac:dyDescent="0.25">
      <c r="A636" s="13"/>
      <c r="B636" s="13"/>
    </row>
    <row r="637" spans="1:2" ht="14.25" customHeight="1" x14ac:dyDescent="0.25">
      <c r="A637" s="13"/>
      <c r="B637" s="13"/>
    </row>
    <row r="638" spans="1:2" ht="14.25" customHeight="1" x14ac:dyDescent="0.25">
      <c r="A638" s="13"/>
      <c r="B638" s="13"/>
    </row>
    <row r="639" spans="1:2" ht="14.25" customHeight="1" x14ac:dyDescent="0.25">
      <c r="A639" s="13"/>
      <c r="B639" s="13"/>
    </row>
    <row r="640" spans="1:2" ht="14.25" customHeight="1" x14ac:dyDescent="0.25">
      <c r="A640" s="13"/>
      <c r="B640" s="13"/>
    </row>
    <row r="641" spans="1:2" ht="14.25" customHeight="1" x14ac:dyDescent="0.25">
      <c r="A641" s="13"/>
      <c r="B641" s="13"/>
    </row>
    <row r="642" spans="1:2" ht="14.25" customHeight="1" x14ac:dyDescent="0.25">
      <c r="A642" s="13"/>
      <c r="B642" s="13"/>
    </row>
    <row r="643" spans="1:2" ht="14.25" customHeight="1" x14ac:dyDescent="0.25">
      <c r="A643" s="13"/>
      <c r="B643" s="13"/>
    </row>
    <row r="644" spans="1:2" ht="14.25" customHeight="1" x14ac:dyDescent="0.25">
      <c r="A644" s="13"/>
      <c r="B644" s="13"/>
    </row>
    <row r="645" spans="1:2" ht="14.25" customHeight="1" x14ac:dyDescent="0.25">
      <c r="A645" s="13"/>
      <c r="B645" s="13"/>
    </row>
    <row r="646" spans="1:2" ht="14.25" customHeight="1" x14ac:dyDescent="0.25">
      <c r="A646" s="13"/>
      <c r="B646" s="13"/>
    </row>
    <row r="647" spans="1:2" ht="14.25" customHeight="1" x14ac:dyDescent="0.25">
      <c r="A647" s="13"/>
      <c r="B647" s="13"/>
    </row>
    <row r="648" spans="1:2" ht="14.25" customHeight="1" x14ac:dyDescent="0.25">
      <c r="A648" s="13"/>
      <c r="B648" s="13"/>
    </row>
    <row r="649" spans="1:2" ht="14.25" customHeight="1" x14ac:dyDescent="0.25">
      <c r="A649" s="13"/>
      <c r="B649" s="13"/>
    </row>
    <row r="650" spans="1:2" ht="14.25" customHeight="1" x14ac:dyDescent="0.25">
      <c r="A650" s="13"/>
      <c r="B650" s="13"/>
    </row>
    <row r="651" spans="1:2" ht="14.25" customHeight="1" x14ac:dyDescent="0.25">
      <c r="A651" s="13"/>
      <c r="B651" s="13"/>
    </row>
    <row r="652" spans="1:2" ht="14.25" customHeight="1" x14ac:dyDescent="0.25">
      <c r="A652" s="13"/>
      <c r="B652" s="13"/>
    </row>
    <row r="653" spans="1:2" ht="14.25" customHeight="1" x14ac:dyDescent="0.25">
      <c r="A653" s="13"/>
      <c r="B653" s="13"/>
    </row>
    <row r="654" spans="1:2" ht="14.25" customHeight="1" x14ac:dyDescent="0.25">
      <c r="A654" s="13"/>
      <c r="B654" s="13"/>
    </row>
    <row r="655" spans="1:2" ht="14.25" customHeight="1" x14ac:dyDescent="0.25">
      <c r="A655" s="13"/>
      <c r="B655" s="13"/>
    </row>
    <row r="656" spans="1:2" ht="14.25" customHeight="1" x14ac:dyDescent="0.25">
      <c r="A656" s="13"/>
      <c r="B656" s="13"/>
    </row>
    <row r="657" spans="1:2" ht="14.25" customHeight="1" x14ac:dyDescent="0.25">
      <c r="A657" s="13"/>
      <c r="B657" s="13"/>
    </row>
    <row r="658" spans="1:2" ht="14.25" customHeight="1" x14ac:dyDescent="0.25">
      <c r="A658" s="13"/>
      <c r="B658" s="13"/>
    </row>
    <row r="659" spans="1:2" ht="14.25" customHeight="1" x14ac:dyDescent="0.25">
      <c r="A659" s="13"/>
      <c r="B659" s="13"/>
    </row>
    <row r="660" spans="1:2" ht="14.25" customHeight="1" x14ac:dyDescent="0.25">
      <c r="A660" s="13"/>
      <c r="B660" s="13"/>
    </row>
    <row r="661" spans="1:2" ht="14.25" customHeight="1" x14ac:dyDescent="0.25">
      <c r="A661" s="13"/>
      <c r="B661" s="13"/>
    </row>
    <row r="662" spans="1:2" ht="14.25" customHeight="1" x14ac:dyDescent="0.25">
      <c r="A662" s="13"/>
      <c r="B662" s="13"/>
    </row>
    <row r="663" spans="1:2" ht="14.25" customHeight="1" x14ac:dyDescent="0.25">
      <c r="A663" s="13"/>
      <c r="B663" s="13"/>
    </row>
    <row r="664" spans="1:2" ht="14.25" customHeight="1" x14ac:dyDescent="0.25">
      <c r="A664" s="13"/>
      <c r="B664" s="13"/>
    </row>
    <row r="665" spans="1:2" ht="14.25" customHeight="1" x14ac:dyDescent="0.25">
      <c r="A665" s="13"/>
      <c r="B665" s="13"/>
    </row>
    <row r="666" spans="1:2" ht="14.25" customHeight="1" x14ac:dyDescent="0.25">
      <c r="A666" s="13"/>
      <c r="B666" s="13"/>
    </row>
    <row r="667" spans="1:2" ht="14.25" customHeight="1" x14ac:dyDescent="0.25">
      <c r="A667" s="13"/>
      <c r="B667" s="13"/>
    </row>
    <row r="668" spans="1:2" ht="14.25" customHeight="1" x14ac:dyDescent="0.25">
      <c r="A668" s="13"/>
      <c r="B668" s="13"/>
    </row>
    <row r="669" spans="1:2" ht="14.25" customHeight="1" x14ac:dyDescent="0.25">
      <c r="A669" s="13"/>
      <c r="B669" s="13"/>
    </row>
    <row r="670" spans="1:2" ht="14.25" customHeight="1" x14ac:dyDescent="0.25">
      <c r="A670" s="13"/>
      <c r="B670" s="13"/>
    </row>
    <row r="671" spans="1:2" ht="14.25" customHeight="1" x14ac:dyDescent="0.25">
      <c r="A671" s="13"/>
      <c r="B671" s="13"/>
    </row>
    <row r="672" spans="1:2" ht="14.25" customHeight="1" x14ac:dyDescent="0.25">
      <c r="A672" s="13"/>
      <c r="B672" s="13"/>
    </row>
    <row r="673" spans="1:2" ht="14.25" customHeight="1" x14ac:dyDescent="0.25">
      <c r="A673" s="13"/>
      <c r="B673" s="13"/>
    </row>
    <row r="674" spans="1:2" ht="14.25" customHeight="1" x14ac:dyDescent="0.25">
      <c r="A674" s="13"/>
      <c r="B674" s="13"/>
    </row>
    <row r="675" spans="1:2" ht="14.25" customHeight="1" x14ac:dyDescent="0.25">
      <c r="A675" s="13"/>
      <c r="B675" s="13"/>
    </row>
    <row r="676" spans="1:2" ht="14.25" customHeight="1" x14ac:dyDescent="0.25">
      <c r="A676" s="13"/>
      <c r="B676" s="13"/>
    </row>
    <row r="677" spans="1:2" ht="14.25" customHeight="1" x14ac:dyDescent="0.25">
      <c r="A677" s="13"/>
      <c r="B677" s="13"/>
    </row>
    <row r="678" spans="1:2" ht="14.25" customHeight="1" x14ac:dyDescent="0.25">
      <c r="A678" s="13"/>
      <c r="B678" s="13"/>
    </row>
    <row r="679" spans="1:2" ht="14.25" customHeight="1" x14ac:dyDescent="0.25">
      <c r="A679" s="13"/>
      <c r="B679" s="13"/>
    </row>
    <row r="680" spans="1:2" ht="14.25" customHeight="1" x14ac:dyDescent="0.25">
      <c r="A680" s="13"/>
      <c r="B680" s="13"/>
    </row>
    <row r="681" spans="1:2" ht="14.25" customHeight="1" x14ac:dyDescent="0.25">
      <c r="A681" s="13"/>
      <c r="B681" s="13"/>
    </row>
    <row r="682" spans="1:2" ht="14.25" customHeight="1" x14ac:dyDescent="0.25">
      <c r="A682" s="13"/>
      <c r="B682" s="13"/>
    </row>
    <row r="683" spans="1:2" ht="14.25" customHeight="1" x14ac:dyDescent="0.25">
      <c r="A683" s="13"/>
      <c r="B683" s="13"/>
    </row>
    <row r="684" spans="1:2" ht="14.25" customHeight="1" x14ac:dyDescent="0.25">
      <c r="A684" s="13"/>
      <c r="B684" s="13"/>
    </row>
    <row r="685" spans="1:2" ht="14.25" customHeight="1" x14ac:dyDescent="0.25">
      <c r="A685" s="13"/>
      <c r="B685" s="13"/>
    </row>
    <row r="686" spans="1:2" ht="14.25" customHeight="1" x14ac:dyDescent="0.25">
      <c r="A686" s="13"/>
      <c r="B686" s="13"/>
    </row>
    <row r="687" spans="1:2" ht="14.25" customHeight="1" x14ac:dyDescent="0.25">
      <c r="A687" s="13"/>
      <c r="B687" s="13"/>
    </row>
    <row r="688" spans="1:2" ht="14.25" customHeight="1" x14ac:dyDescent="0.25">
      <c r="A688" s="13"/>
      <c r="B688" s="13"/>
    </row>
    <row r="689" spans="1:2" ht="14.25" customHeight="1" x14ac:dyDescent="0.25">
      <c r="A689" s="13"/>
      <c r="B689" s="13"/>
    </row>
    <row r="690" spans="1:2" ht="14.25" customHeight="1" x14ac:dyDescent="0.25">
      <c r="A690" s="13"/>
      <c r="B690" s="13"/>
    </row>
    <row r="691" spans="1:2" ht="14.25" customHeight="1" x14ac:dyDescent="0.25">
      <c r="A691" s="13"/>
      <c r="B691" s="13"/>
    </row>
    <row r="692" spans="1:2" ht="14.25" customHeight="1" x14ac:dyDescent="0.25">
      <c r="A692" s="13"/>
      <c r="B692" s="13"/>
    </row>
    <row r="693" spans="1:2" ht="14.25" customHeight="1" x14ac:dyDescent="0.25">
      <c r="A693" s="13"/>
      <c r="B693" s="13"/>
    </row>
    <row r="694" spans="1:2" ht="14.25" customHeight="1" x14ac:dyDescent="0.25">
      <c r="A694" s="13"/>
      <c r="B694" s="13"/>
    </row>
    <row r="695" spans="1:2" ht="14.25" customHeight="1" x14ac:dyDescent="0.25">
      <c r="A695" s="13"/>
      <c r="B695" s="13"/>
    </row>
    <row r="696" spans="1:2" ht="14.25" customHeight="1" x14ac:dyDescent="0.25">
      <c r="A696" s="13"/>
      <c r="B696" s="13"/>
    </row>
    <row r="697" spans="1:2" ht="14.25" customHeight="1" x14ac:dyDescent="0.25">
      <c r="A697" s="13"/>
      <c r="B697" s="13"/>
    </row>
    <row r="698" spans="1:2" ht="14.25" customHeight="1" x14ac:dyDescent="0.25">
      <c r="A698" s="13"/>
      <c r="B698" s="13"/>
    </row>
    <row r="699" spans="1:2" ht="14.25" customHeight="1" x14ac:dyDescent="0.25">
      <c r="A699" s="13"/>
      <c r="B699" s="13"/>
    </row>
    <row r="700" spans="1:2" ht="14.25" customHeight="1" x14ac:dyDescent="0.25">
      <c r="A700" s="13"/>
      <c r="B700" s="13"/>
    </row>
    <row r="701" spans="1:2" ht="14.25" customHeight="1" x14ac:dyDescent="0.25">
      <c r="A701" s="13"/>
      <c r="B701" s="13"/>
    </row>
    <row r="702" spans="1:2" ht="14.25" customHeight="1" x14ac:dyDescent="0.25">
      <c r="A702" s="13"/>
      <c r="B702" s="13"/>
    </row>
    <row r="703" spans="1:2" ht="14.25" customHeight="1" x14ac:dyDescent="0.25">
      <c r="A703" s="13"/>
      <c r="B703" s="13"/>
    </row>
    <row r="704" spans="1:2" ht="14.25" customHeight="1" x14ac:dyDescent="0.25">
      <c r="A704" s="13"/>
      <c r="B704" s="13"/>
    </row>
    <row r="705" spans="1:2" ht="14.25" customHeight="1" x14ac:dyDescent="0.25">
      <c r="A705" s="13"/>
      <c r="B705" s="13"/>
    </row>
    <row r="706" spans="1:2" ht="14.25" customHeight="1" x14ac:dyDescent="0.25">
      <c r="A706" s="13"/>
      <c r="B706" s="13"/>
    </row>
    <row r="707" spans="1:2" ht="14.25" customHeight="1" x14ac:dyDescent="0.25">
      <c r="A707" s="13"/>
      <c r="B707" s="13"/>
    </row>
    <row r="708" spans="1:2" ht="14.25" customHeight="1" x14ac:dyDescent="0.25">
      <c r="A708" s="13"/>
      <c r="B708" s="13"/>
    </row>
    <row r="709" spans="1:2" ht="14.25" customHeight="1" x14ac:dyDescent="0.25">
      <c r="A709" s="13"/>
      <c r="B709" s="13"/>
    </row>
    <row r="710" spans="1:2" ht="14.25" customHeight="1" x14ac:dyDescent="0.25">
      <c r="A710" s="13"/>
      <c r="B710" s="13"/>
    </row>
    <row r="711" spans="1:2" ht="14.25" customHeight="1" x14ac:dyDescent="0.25">
      <c r="A711" s="13"/>
      <c r="B711" s="13"/>
    </row>
    <row r="712" spans="1:2" ht="14.25" customHeight="1" x14ac:dyDescent="0.25">
      <c r="A712" s="13"/>
      <c r="B712" s="13"/>
    </row>
    <row r="713" spans="1:2" ht="14.25" customHeight="1" x14ac:dyDescent="0.25">
      <c r="A713" s="13"/>
      <c r="B713" s="13"/>
    </row>
    <row r="714" spans="1:2" ht="14.25" customHeight="1" x14ac:dyDescent="0.25">
      <c r="A714" s="13"/>
      <c r="B714" s="13"/>
    </row>
    <row r="715" spans="1:2" ht="14.25" customHeight="1" x14ac:dyDescent="0.25">
      <c r="A715" s="13"/>
      <c r="B715" s="13"/>
    </row>
    <row r="716" spans="1:2" ht="14.25" customHeight="1" x14ac:dyDescent="0.25">
      <c r="A716" s="13"/>
      <c r="B716" s="13"/>
    </row>
    <row r="717" spans="1:2" ht="14.25" customHeight="1" x14ac:dyDescent="0.25">
      <c r="A717" s="13"/>
      <c r="B717" s="13"/>
    </row>
    <row r="718" spans="1:2" ht="14.25" customHeight="1" x14ac:dyDescent="0.25">
      <c r="A718" s="13"/>
      <c r="B718" s="13"/>
    </row>
    <row r="719" spans="1:2" ht="14.25" customHeight="1" x14ac:dyDescent="0.25">
      <c r="A719" s="13"/>
      <c r="B719" s="13"/>
    </row>
    <row r="720" spans="1:2" ht="14.25" customHeight="1" x14ac:dyDescent="0.25">
      <c r="A720" s="13"/>
      <c r="B720" s="13"/>
    </row>
    <row r="721" spans="1:2" ht="14.25" customHeight="1" x14ac:dyDescent="0.25">
      <c r="A721" s="13"/>
      <c r="B721" s="13"/>
    </row>
    <row r="722" spans="1:2" ht="14.25" customHeight="1" x14ac:dyDescent="0.25">
      <c r="A722" s="13"/>
      <c r="B722" s="13"/>
    </row>
    <row r="723" spans="1:2" ht="14.25" customHeight="1" x14ac:dyDescent="0.25">
      <c r="A723" s="13"/>
      <c r="B723" s="13"/>
    </row>
    <row r="724" spans="1:2" ht="14.25" customHeight="1" x14ac:dyDescent="0.25">
      <c r="A724" s="13"/>
      <c r="B724" s="13"/>
    </row>
    <row r="725" spans="1:2" ht="14.25" customHeight="1" x14ac:dyDescent="0.25">
      <c r="A725" s="13"/>
      <c r="B725" s="13"/>
    </row>
    <row r="726" spans="1:2" ht="14.25" customHeight="1" x14ac:dyDescent="0.25">
      <c r="A726" s="13"/>
      <c r="B726" s="13"/>
    </row>
    <row r="727" spans="1:2" ht="14.25" customHeight="1" x14ac:dyDescent="0.25">
      <c r="A727" s="13"/>
      <c r="B727" s="13"/>
    </row>
    <row r="728" spans="1:2" ht="14.25" customHeight="1" x14ac:dyDescent="0.25">
      <c r="A728" s="13"/>
      <c r="B728" s="13"/>
    </row>
    <row r="729" spans="1:2" ht="14.25" customHeight="1" x14ac:dyDescent="0.25">
      <c r="A729" s="13"/>
      <c r="B729" s="13"/>
    </row>
    <row r="730" spans="1:2" ht="14.25" customHeight="1" x14ac:dyDescent="0.25">
      <c r="A730" s="13"/>
      <c r="B730" s="13"/>
    </row>
    <row r="731" spans="1:2" ht="14.25" customHeight="1" x14ac:dyDescent="0.25">
      <c r="A731" s="13"/>
      <c r="B731" s="13"/>
    </row>
    <row r="732" spans="1:2" ht="14.25" customHeight="1" x14ac:dyDescent="0.25">
      <c r="A732" s="13"/>
      <c r="B732" s="13"/>
    </row>
    <row r="733" spans="1:2" ht="14.25" customHeight="1" x14ac:dyDescent="0.25">
      <c r="A733" s="13"/>
      <c r="B733" s="13"/>
    </row>
    <row r="734" spans="1:2" ht="14.25" customHeight="1" x14ac:dyDescent="0.25">
      <c r="A734" s="13"/>
      <c r="B734" s="13"/>
    </row>
    <row r="735" spans="1:2" ht="14.25" customHeight="1" x14ac:dyDescent="0.25">
      <c r="A735" s="13"/>
      <c r="B735" s="13"/>
    </row>
    <row r="736" spans="1:2" ht="14.25" customHeight="1" x14ac:dyDescent="0.25">
      <c r="A736" s="13"/>
      <c r="B736" s="13"/>
    </row>
    <row r="737" spans="1:2" ht="14.25" customHeight="1" x14ac:dyDescent="0.25">
      <c r="A737" s="13"/>
      <c r="B737" s="13"/>
    </row>
    <row r="738" spans="1:2" ht="14.25" customHeight="1" x14ac:dyDescent="0.25">
      <c r="A738" s="13"/>
      <c r="B738" s="13"/>
    </row>
    <row r="739" spans="1:2" ht="14.25" customHeight="1" x14ac:dyDescent="0.25">
      <c r="A739" s="13"/>
      <c r="B739" s="13"/>
    </row>
    <row r="740" spans="1:2" ht="14.25" customHeight="1" x14ac:dyDescent="0.25">
      <c r="A740" s="13"/>
      <c r="B740" s="13"/>
    </row>
    <row r="741" spans="1:2" ht="14.25" customHeight="1" x14ac:dyDescent="0.25">
      <c r="A741" s="13"/>
      <c r="B741" s="13"/>
    </row>
    <row r="742" spans="1:2" ht="14.25" customHeight="1" x14ac:dyDescent="0.25">
      <c r="A742" s="13"/>
      <c r="B742" s="13"/>
    </row>
    <row r="743" spans="1:2" ht="14.25" customHeight="1" x14ac:dyDescent="0.25">
      <c r="A743" s="13"/>
      <c r="B743" s="13"/>
    </row>
    <row r="744" spans="1:2" ht="14.25" customHeight="1" x14ac:dyDescent="0.25">
      <c r="A744" s="13"/>
      <c r="B744" s="13"/>
    </row>
    <row r="745" spans="1:2" ht="14.25" customHeight="1" x14ac:dyDescent="0.25">
      <c r="A745" s="13"/>
      <c r="B745" s="13"/>
    </row>
    <row r="746" spans="1:2" ht="14.25" customHeight="1" x14ac:dyDescent="0.25">
      <c r="A746" s="13"/>
      <c r="B746" s="13"/>
    </row>
    <row r="747" spans="1:2" ht="14.25" customHeight="1" x14ac:dyDescent="0.25">
      <c r="A747" s="13"/>
      <c r="B747" s="13"/>
    </row>
    <row r="748" spans="1:2" ht="14.25" customHeight="1" x14ac:dyDescent="0.25">
      <c r="A748" s="13"/>
      <c r="B748" s="13"/>
    </row>
    <row r="749" spans="1:2" ht="14.25" customHeight="1" x14ac:dyDescent="0.25">
      <c r="A749" s="13"/>
      <c r="B749" s="13"/>
    </row>
    <row r="750" spans="1:2" ht="14.25" customHeight="1" x14ac:dyDescent="0.25">
      <c r="A750" s="13"/>
      <c r="B750" s="13"/>
    </row>
    <row r="751" spans="1:2" ht="14.25" customHeight="1" x14ac:dyDescent="0.25">
      <c r="A751" s="13"/>
      <c r="B751" s="13"/>
    </row>
    <row r="752" spans="1:2" ht="14.25" customHeight="1" x14ac:dyDescent="0.25">
      <c r="A752" s="13"/>
      <c r="B752" s="13"/>
    </row>
    <row r="753" spans="1:2" ht="14.25" customHeight="1" x14ac:dyDescent="0.25">
      <c r="A753" s="13"/>
      <c r="B753" s="13"/>
    </row>
    <row r="754" spans="1:2" ht="14.25" customHeight="1" x14ac:dyDescent="0.25">
      <c r="A754" s="13"/>
      <c r="B754" s="13"/>
    </row>
    <row r="755" spans="1:2" ht="14.25" customHeight="1" x14ac:dyDescent="0.25">
      <c r="A755" s="13"/>
      <c r="B755" s="13"/>
    </row>
    <row r="756" spans="1:2" ht="14.25" customHeight="1" x14ac:dyDescent="0.25">
      <c r="A756" s="13"/>
      <c r="B756" s="13"/>
    </row>
    <row r="757" spans="1:2" ht="14.25" customHeight="1" x14ac:dyDescent="0.25">
      <c r="A757" s="13"/>
      <c r="B757" s="13"/>
    </row>
    <row r="758" spans="1:2" ht="14.25" customHeight="1" x14ac:dyDescent="0.25">
      <c r="A758" s="13"/>
      <c r="B758" s="13"/>
    </row>
    <row r="759" spans="1:2" ht="14.25" customHeight="1" x14ac:dyDescent="0.25">
      <c r="A759" s="13"/>
      <c r="B759" s="13"/>
    </row>
    <row r="760" spans="1:2" ht="14.25" customHeight="1" x14ac:dyDescent="0.25">
      <c r="A760" s="13"/>
      <c r="B760" s="13"/>
    </row>
    <row r="761" spans="1:2" ht="14.25" customHeight="1" x14ac:dyDescent="0.25">
      <c r="A761" s="13"/>
      <c r="B761" s="13"/>
    </row>
    <row r="762" spans="1:2" ht="14.25" customHeight="1" x14ac:dyDescent="0.25">
      <c r="A762" s="13"/>
      <c r="B762" s="13"/>
    </row>
    <row r="763" spans="1:2" ht="14.25" customHeight="1" x14ac:dyDescent="0.25">
      <c r="A763" s="13"/>
      <c r="B763" s="13"/>
    </row>
    <row r="764" spans="1:2" ht="14.25" customHeight="1" x14ac:dyDescent="0.25">
      <c r="A764" s="13"/>
      <c r="B764" s="13"/>
    </row>
    <row r="765" spans="1:2" ht="14.25" customHeight="1" x14ac:dyDescent="0.25">
      <c r="A765" s="13"/>
      <c r="B765" s="13"/>
    </row>
    <row r="766" spans="1:2" ht="14.25" customHeight="1" x14ac:dyDescent="0.25">
      <c r="A766" s="13"/>
      <c r="B766" s="13"/>
    </row>
    <row r="767" spans="1:2" ht="14.25" customHeight="1" x14ac:dyDescent="0.25">
      <c r="A767" s="13"/>
      <c r="B767" s="13"/>
    </row>
    <row r="768" spans="1:2" ht="14.25" customHeight="1" x14ac:dyDescent="0.25">
      <c r="A768" s="13"/>
      <c r="B768" s="13"/>
    </row>
    <row r="769" spans="1:2" ht="14.25" customHeight="1" x14ac:dyDescent="0.25">
      <c r="A769" s="13"/>
      <c r="B769" s="13"/>
    </row>
    <row r="770" spans="1:2" ht="14.25" customHeight="1" x14ac:dyDescent="0.25">
      <c r="A770" s="13"/>
      <c r="B770" s="13"/>
    </row>
    <row r="771" spans="1:2" ht="14.25" customHeight="1" x14ac:dyDescent="0.25">
      <c r="A771" s="13"/>
      <c r="B771" s="13"/>
    </row>
    <row r="772" spans="1:2" ht="14.25" customHeight="1" x14ac:dyDescent="0.25">
      <c r="A772" s="13"/>
      <c r="B772" s="13"/>
    </row>
    <row r="773" spans="1:2" ht="14.25" customHeight="1" x14ac:dyDescent="0.25">
      <c r="A773" s="13"/>
      <c r="B773" s="13"/>
    </row>
    <row r="774" spans="1:2" ht="14.25" customHeight="1" x14ac:dyDescent="0.25">
      <c r="A774" s="13"/>
      <c r="B774" s="13"/>
    </row>
    <row r="775" spans="1:2" ht="14.25" customHeight="1" x14ac:dyDescent="0.25">
      <c r="A775" s="13"/>
      <c r="B775" s="13"/>
    </row>
    <row r="776" spans="1:2" ht="14.25" customHeight="1" x14ac:dyDescent="0.25">
      <c r="A776" s="13"/>
      <c r="B776" s="13"/>
    </row>
    <row r="777" spans="1:2" ht="14.25" customHeight="1" x14ac:dyDescent="0.25">
      <c r="A777" s="13"/>
      <c r="B777" s="13"/>
    </row>
    <row r="778" spans="1:2" ht="14.25" customHeight="1" x14ac:dyDescent="0.25">
      <c r="A778" s="13"/>
      <c r="B778" s="13"/>
    </row>
    <row r="779" spans="1:2" ht="14.25" customHeight="1" x14ac:dyDescent="0.25">
      <c r="A779" s="13"/>
      <c r="B779" s="13"/>
    </row>
    <row r="780" spans="1:2" ht="14.25" customHeight="1" x14ac:dyDescent="0.25">
      <c r="A780" s="13"/>
      <c r="B780" s="13"/>
    </row>
    <row r="781" spans="1:2" ht="14.25" customHeight="1" x14ac:dyDescent="0.25">
      <c r="A781" s="13"/>
      <c r="B781" s="13"/>
    </row>
    <row r="782" spans="1:2" ht="14.25" customHeight="1" x14ac:dyDescent="0.25">
      <c r="A782" s="13"/>
      <c r="B782" s="13"/>
    </row>
    <row r="783" spans="1:2" ht="14.25" customHeight="1" x14ac:dyDescent="0.25">
      <c r="A783" s="13"/>
      <c r="B783" s="13"/>
    </row>
    <row r="784" spans="1:2" ht="14.25" customHeight="1" x14ac:dyDescent="0.25">
      <c r="A784" s="13"/>
      <c r="B784" s="13"/>
    </row>
    <row r="785" spans="1:2" ht="14.25" customHeight="1" x14ac:dyDescent="0.25">
      <c r="A785" s="13"/>
      <c r="B785" s="13"/>
    </row>
    <row r="786" spans="1:2" ht="14.25" customHeight="1" x14ac:dyDescent="0.25">
      <c r="A786" s="13"/>
      <c r="B786" s="13"/>
    </row>
    <row r="787" spans="1:2" ht="14.25" customHeight="1" x14ac:dyDescent="0.25">
      <c r="A787" s="13"/>
      <c r="B787" s="13"/>
    </row>
    <row r="788" spans="1:2" ht="14.25" customHeight="1" x14ac:dyDescent="0.25">
      <c r="A788" s="13"/>
      <c r="B788" s="13"/>
    </row>
    <row r="789" spans="1:2" ht="14.25" customHeight="1" x14ac:dyDescent="0.25">
      <c r="A789" s="13"/>
      <c r="B789" s="13"/>
    </row>
    <row r="790" spans="1:2" ht="14.25" customHeight="1" x14ac:dyDescent="0.25">
      <c r="A790" s="13"/>
      <c r="B790" s="13"/>
    </row>
    <row r="791" spans="1:2" ht="14.25" customHeight="1" x14ac:dyDescent="0.25">
      <c r="A791" s="13"/>
      <c r="B791" s="13"/>
    </row>
    <row r="792" spans="1:2" ht="14.25" customHeight="1" x14ac:dyDescent="0.25">
      <c r="A792" s="13"/>
      <c r="B792" s="13"/>
    </row>
    <row r="793" spans="1:2" ht="14.25" customHeight="1" x14ac:dyDescent="0.25">
      <c r="A793" s="13"/>
      <c r="B793" s="13"/>
    </row>
    <row r="794" spans="1:2" ht="14.25" customHeight="1" x14ac:dyDescent="0.25">
      <c r="A794" s="13"/>
      <c r="B794" s="13"/>
    </row>
    <row r="795" spans="1:2" ht="14.25" customHeight="1" x14ac:dyDescent="0.25">
      <c r="A795" s="13"/>
      <c r="B795" s="13"/>
    </row>
    <row r="796" spans="1:2" ht="14.25" customHeight="1" x14ac:dyDescent="0.25">
      <c r="A796" s="13"/>
      <c r="B796" s="13"/>
    </row>
    <row r="797" spans="1:2" ht="14.25" customHeight="1" x14ac:dyDescent="0.25">
      <c r="A797" s="13"/>
      <c r="B797" s="13"/>
    </row>
    <row r="798" spans="1:2" ht="14.25" customHeight="1" x14ac:dyDescent="0.25">
      <c r="A798" s="13"/>
      <c r="B798" s="13"/>
    </row>
    <row r="799" spans="1:2" ht="14.25" customHeight="1" x14ac:dyDescent="0.25">
      <c r="A799" s="13"/>
      <c r="B799" s="13"/>
    </row>
    <row r="800" spans="1:2" ht="14.25" customHeight="1" x14ac:dyDescent="0.25">
      <c r="A800" s="13"/>
      <c r="B800" s="13"/>
    </row>
    <row r="801" spans="1:2" ht="14.25" customHeight="1" x14ac:dyDescent="0.25">
      <c r="A801" s="13"/>
      <c r="B801" s="13"/>
    </row>
    <row r="802" spans="1:2" ht="14.25" customHeight="1" x14ac:dyDescent="0.25">
      <c r="A802" s="13"/>
      <c r="B802" s="13"/>
    </row>
    <row r="803" spans="1:2" ht="14.25" customHeight="1" x14ac:dyDescent="0.25">
      <c r="A803" s="13"/>
      <c r="B803" s="13"/>
    </row>
    <row r="804" spans="1:2" ht="14.25" customHeight="1" x14ac:dyDescent="0.25">
      <c r="A804" s="13"/>
      <c r="B804" s="13"/>
    </row>
    <row r="805" spans="1:2" ht="14.25" customHeight="1" x14ac:dyDescent="0.25">
      <c r="A805" s="13"/>
      <c r="B805" s="13"/>
    </row>
    <row r="806" spans="1:2" ht="14.25" customHeight="1" x14ac:dyDescent="0.25">
      <c r="A806" s="13"/>
      <c r="B806" s="13"/>
    </row>
    <row r="807" spans="1:2" ht="14.25" customHeight="1" x14ac:dyDescent="0.25">
      <c r="A807" s="13"/>
      <c r="B807" s="13"/>
    </row>
    <row r="808" spans="1:2" ht="14.25" customHeight="1" x14ac:dyDescent="0.25">
      <c r="A808" s="13"/>
      <c r="B808" s="13"/>
    </row>
    <row r="809" spans="1:2" ht="14.25" customHeight="1" x14ac:dyDescent="0.25">
      <c r="A809" s="13"/>
      <c r="B809" s="13"/>
    </row>
    <row r="810" spans="1:2" ht="14.25" customHeight="1" x14ac:dyDescent="0.25">
      <c r="A810" s="13"/>
      <c r="B810" s="13"/>
    </row>
    <row r="811" spans="1:2" ht="14.25" customHeight="1" x14ac:dyDescent="0.25">
      <c r="A811" s="13"/>
      <c r="B811" s="13"/>
    </row>
    <row r="812" spans="1:2" ht="14.25" customHeight="1" x14ac:dyDescent="0.25">
      <c r="A812" s="13"/>
      <c r="B812" s="13"/>
    </row>
    <row r="813" spans="1:2" ht="14.25" customHeight="1" x14ac:dyDescent="0.25">
      <c r="A813" s="13"/>
      <c r="B813" s="13"/>
    </row>
    <row r="814" spans="1:2" ht="14.25" customHeight="1" x14ac:dyDescent="0.25">
      <c r="A814" s="13"/>
      <c r="B814" s="13"/>
    </row>
    <row r="815" spans="1:2" ht="14.25" customHeight="1" x14ac:dyDescent="0.25">
      <c r="A815" s="13"/>
      <c r="B815" s="13"/>
    </row>
    <row r="816" spans="1:2" ht="14.25" customHeight="1" x14ac:dyDescent="0.25">
      <c r="A816" s="13"/>
      <c r="B816" s="13"/>
    </row>
    <row r="817" spans="1:2" ht="14.25" customHeight="1" x14ac:dyDescent="0.25">
      <c r="A817" s="13"/>
      <c r="B817" s="13"/>
    </row>
    <row r="818" spans="1:2" ht="14.25" customHeight="1" x14ac:dyDescent="0.25">
      <c r="A818" s="13"/>
      <c r="B818" s="13"/>
    </row>
    <row r="819" spans="1:2" ht="14.25" customHeight="1" x14ac:dyDescent="0.25">
      <c r="A819" s="13"/>
      <c r="B819" s="13"/>
    </row>
    <row r="820" spans="1:2" ht="14.25" customHeight="1" x14ac:dyDescent="0.25">
      <c r="A820" s="13"/>
      <c r="B820" s="13"/>
    </row>
    <row r="821" spans="1:2" ht="14.25" customHeight="1" x14ac:dyDescent="0.25">
      <c r="A821" s="13"/>
      <c r="B821" s="13"/>
    </row>
    <row r="822" spans="1:2" ht="14.25" customHeight="1" x14ac:dyDescent="0.25">
      <c r="A822" s="13"/>
      <c r="B822" s="13"/>
    </row>
    <row r="823" spans="1:2" ht="14.25" customHeight="1" x14ac:dyDescent="0.25">
      <c r="A823" s="13"/>
      <c r="B823" s="13"/>
    </row>
    <row r="824" spans="1:2" ht="14.25" customHeight="1" x14ac:dyDescent="0.25">
      <c r="A824" s="13"/>
      <c r="B824" s="13"/>
    </row>
    <row r="825" spans="1:2" ht="14.25" customHeight="1" x14ac:dyDescent="0.25">
      <c r="A825" s="13"/>
      <c r="B825" s="13"/>
    </row>
    <row r="826" spans="1:2" ht="14.25" customHeight="1" x14ac:dyDescent="0.25">
      <c r="A826" s="13"/>
      <c r="B826" s="13"/>
    </row>
    <row r="827" spans="1:2" ht="14.25" customHeight="1" x14ac:dyDescent="0.25">
      <c r="A827" s="13"/>
      <c r="B827" s="13"/>
    </row>
    <row r="828" spans="1:2" ht="14.25" customHeight="1" x14ac:dyDescent="0.25">
      <c r="A828" s="13"/>
      <c r="B828" s="13"/>
    </row>
    <row r="829" spans="1:2" ht="14.25" customHeight="1" x14ac:dyDescent="0.25">
      <c r="A829" s="13"/>
      <c r="B829" s="13"/>
    </row>
    <row r="830" spans="1:2" ht="14.25" customHeight="1" x14ac:dyDescent="0.25">
      <c r="A830" s="13"/>
      <c r="B830" s="13"/>
    </row>
    <row r="831" spans="1:2" ht="14.25" customHeight="1" x14ac:dyDescent="0.25">
      <c r="A831" s="13"/>
      <c r="B831" s="13"/>
    </row>
    <row r="832" spans="1:2" ht="14.25" customHeight="1" x14ac:dyDescent="0.25">
      <c r="A832" s="13"/>
      <c r="B832" s="13"/>
    </row>
    <row r="833" spans="1:2" ht="14.25" customHeight="1" x14ac:dyDescent="0.25">
      <c r="A833" s="13"/>
      <c r="B833" s="13"/>
    </row>
    <row r="834" spans="1:2" ht="14.25" customHeight="1" x14ac:dyDescent="0.25">
      <c r="A834" s="13"/>
      <c r="B834" s="13"/>
    </row>
    <row r="835" spans="1:2" ht="14.25" customHeight="1" x14ac:dyDescent="0.25">
      <c r="A835" s="13"/>
      <c r="B835" s="13"/>
    </row>
    <row r="836" spans="1:2" ht="14.25" customHeight="1" x14ac:dyDescent="0.25">
      <c r="A836" s="13"/>
      <c r="B836" s="13"/>
    </row>
    <row r="837" spans="1:2" ht="14.25" customHeight="1" x14ac:dyDescent="0.25">
      <c r="A837" s="13"/>
      <c r="B837" s="13"/>
    </row>
    <row r="838" spans="1:2" ht="14.25" customHeight="1" x14ac:dyDescent="0.25">
      <c r="A838" s="13"/>
      <c r="B838" s="13"/>
    </row>
    <row r="839" spans="1:2" ht="14.25" customHeight="1" x14ac:dyDescent="0.25">
      <c r="A839" s="13"/>
      <c r="B839" s="13"/>
    </row>
    <row r="840" spans="1:2" ht="14.25" customHeight="1" x14ac:dyDescent="0.25">
      <c r="A840" s="13"/>
      <c r="B840" s="13"/>
    </row>
    <row r="841" spans="1:2" ht="14.25" customHeight="1" x14ac:dyDescent="0.25">
      <c r="A841" s="13"/>
      <c r="B841" s="13"/>
    </row>
    <row r="842" spans="1:2" ht="14.25" customHeight="1" x14ac:dyDescent="0.25">
      <c r="A842" s="13"/>
      <c r="B842" s="13"/>
    </row>
    <row r="843" spans="1:2" ht="14.25" customHeight="1" x14ac:dyDescent="0.25">
      <c r="A843" s="13"/>
      <c r="B843" s="13"/>
    </row>
    <row r="844" spans="1:2" ht="14.25" customHeight="1" x14ac:dyDescent="0.25">
      <c r="A844" s="13"/>
      <c r="B844" s="13"/>
    </row>
    <row r="845" spans="1:2" ht="14.25" customHeight="1" x14ac:dyDescent="0.25">
      <c r="A845" s="13"/>
      <c r="B845" s="13"/>
    </row>
    <row r="846" spans="1:2" ht="14.25" customHeight="1" x14ac:dyDescent="0.25">
      <c r="A846" s="13"/>
      <c r="B846" s="13"/>
    </row>
    <row r="847" spans="1:2" ht="14.25" customHeight="1" x14ac:dyDescent="0.25">
      <c r="A847" s="13"/>
      <c r="B847" s="13"/>
    </row>
    <row r="848" spans="1:2" ht="14.25" customHeight="1" x14ac:dyDescent="0.25">
      <c r="A848" s="13"/>
      <c r="B848" s="13"/>
    </row>
    <row r="849" spans="1:2" ht="14.25" customHeight="1" x14ac:dyDescent="0.25">
      <c r="A849" s="13"/>
      <c r="B849" s="13"/>
    </row>
    <row r="850" spans="1:2" ht="14.25" customHeight="1" x14ac:dyDescent="0.25">
      <c r="A850" s="13"/>
      <c r="B850" s="13"/>
    </row>
    <row r="851" spans="1:2" ht="14.25" customHeight="1" x14ac:dyDescent="0.25">
      <c r="A851" s="13"/>
      <c r="B851" s="13"/>
    </row>
    <row r="852" spans="1:2" ht="14.25" customHeight="1" x14ac:dyDescent="0.25">
      <c r="A852" s="13"/>
      <c r="B852" s="13"/>
    </row>
    <row r="853" spans="1:2" ht="14.25" customHeight="1" x14ac:dyDescent="0.25">
      <c r="A853" s="13"/>
      <c r="B853" s="13"/>
    </row>
    <row r="854" spans="1:2" ht="14.25" customHeight="1" x14ac:dyDescent="0.25">
      <c r="A854" s="13"/>
      <c r="B854" s="13"/>
    </row>
    <row r="855" spans="1:2" ht="14.25" customHeight="1" x14ac:dyDescent="0.25">
      <c r="A855" s="13"/>
      <c r="B855" s="13"/>
    </row>
    <row r="856" spans="1:2" ht="14.25" customHeight="1" x14ac:dyDescent="0.25">
      <c r="A856" s="13"/>
      <c r="B856" s="13"/>
    </row>
    <row r="857" spans="1:2" ht="14.25" customHeight="1" x14ac:dyDescent="0.25">
      <c r="A857" s="13"/>
      <c r="B857" s="13"/>
    </row>
    <row r="858" spans="1:2" ht="14.25" customHeight="1" x14ac:dyDescent="0.25">
      <c r="A858" s="13"/>
      <c r="B858" s="13"/>
    </row>
    <row r="859" spans="1:2" ht="14.25" customHeight="1" x14ac:dyDescent="0.25">
      <c r="A859" s="13"/>
      <c r="B859" s="13"/>
    </row>
    <row r="860" spans="1:2" ht="14.25" customHeight="1" x14ac:dyDescent="0.25">
      <c r="A860" s="13"/>
      <c r="B860" s="13"/>
    </row>
    <row r="861" spans="1:2" ht="14.25" customHeight="1" x14ac:dyDescent="0.25">
      <c r="A861" s="13"/>
      <c r="B861" s="13"/>
    </row>
    <row r="862" spans="1:2" ht="14.25" customHeight="1" x14ac:dyDescent="0.25">
      <c r="A862" s="13"/>
      <c r="B862" s="13"/>
    </row>
    <row r="863" spans="1:2" ht="14.25" customHeight="1" x14ac:dyDescent="0.25">
      <c r="A863" s="13"/>
      <c r="B863" s="13"/>
    </row>
    <row r="864" spans="1:2" ht="14.25" customHeight="1" x14ac:dyDescent="0.25">
      <c r="A864" s="13"/>
      <c r="B864" s="13"/>
    </row>
    <row r="865" spans="1:2" ht="14.25" customHeight="1" x14ac:dyDescent="0.25">
      <c r="A865" s="13"/>
      <c r="B865" s="13"/>
    </row>
    <row r="866" spans="1:2" ht="14.25" customHeight="1" x14ac:dyDescent="0.25">
      <c r="A866" s="13"/>
      <c r="B866" s="13"/>
    </row>
    <row r="867" spans="1:2" ht="14.25" customHeight="1" x14ac:dyDescent="0.25">
      <c r="A867" s="13"/>
      <c r="B867" s="13"/>
    </row>
    <row r="868" spans="1:2" ht="14.25" customHeight="1" x14ac:dyDescent="0.25">
      <c r="A868" s="13"/>
      <c r="B868" s="13"/>
    </row>
    <row r="869" spans="1:2" ht="14.25" customHeight="1" x14ac:dyDescent="0.25">
      <c r="A869" s="13"/>
      <c r="B869" s="13"/>
    </row>
    <row r="870" spans="1:2" ht="14.25" customHeight="1" x14ac:dyDescent="0.25">
      <c r="A870" s="13"/>
      <c r="B870" s="13"/>
    </row>
    <row r="871" spans="1:2" ht="14.25" customHeight="1" x14ac:dyDescent="0.25">
      <c r="A871" s="13"/>
      <c r="B871" s="13"/>
    </row>
    <row r="872" spans="1:2" ht="14.25" customHeight="1" x14ac:dyDescent="0.25">
      <c r="A872" s="13"/>
      <c r="B872" s="13"/>
    </row>
    <row r="873" spans="1:2" ht="14.25" customHeight="1" x14ac:dyDescent="0.25">
      <c r="A873" s="13"/>
      <c r="B873" s="13"/>
    </row>
    <row r="874" spans="1:2" ht="14.25" customHeight="1" x14ac:dyDescent="0.25">
      <c r="A874" s="13"/>
      <c r="B874" s="13"/>
    </row>
    <row r="875" spans="1:2" ht="14.25" customHeight="1" x14ac:dyDescent="0.25">
      <c r="A875" s="13"/>
      <c r="B875" s="13"/>
    </row>
    <row r="876" spans="1:2" ht="14.25" customHeight="1" x14ac:dyDescent="0.25">
      <c r="A876" s="13"/>
      <c r="B876" s="13"/>
    </row>
    <row r="877" spans="1:2" ht="14.25" customHeight="1" x14ac:dyDescent="0.25">
      <c r="A877" s="13"/>
      <c r="B877" s="13"/>
    </row>
    <row r="878" spans="1:2" ht="14.25" customHeight="1" x14ac:dyDescent="0.25">
      <c r="A878" s="13"/>
      <c r="B878" s="13"/>
    </row>
    <row r="879" spans="1:2" ht="14.25" customHeight="1" x14ac:dyDescent="0.25">
      <c r="A879" s="13"/>
      <c r="B879" s="13"/>
    </row>
    <row r="880" spans="1:2" ht="14.25" customHeight="1" x14ac:dyDescent="0.25">
      <c r="A880" s="13"/>
      <c r="B880" s="13"/>
    </row>
    <row r="881" spans="1:2" ht="14.25" customHeight="1" x14ac:dyDescent="0.25">
      <c r="A881" s="13"/>
      <c r="B881" s="13"/>
    </row>
    <row r="882" spans="1:2" ht="14.25" customHeight="1" x14ac:dyDescent="0.25">
      <c r="A882" s="13"/>
      <c r="B882" s="13"/>
    </row>
    <row r="883" spans="1:2" ht="14.25" customHeight="1" x14ac:dyDescent="0.25">
      <c r="A883" s="13"/>
      <c r="B883" s="13"/>
    </row>
    <row r="884" spans="1:2" ht="14.25" customHeight="1" x14ac:dyDescent="0.25">
      <c r="A884" s="13"/>
      <c r="B884" s="13"/>
    </row>
    <row r="885" spans="1:2" ht="14.25" customHeight="1" x14ac:dyDescent="0.25">
      <c r="A885" s="13"/>
      <c r="B885" s="13"/>
    </row>
    <row r="886" spans="1:2" ht="14.25" customHeight="1" x14ac:dyDescent="0.25">
      <c r="A886" s="13"/>
      <c r="B886" s="13"/>
    </row>
    <row r="887" spans="1:2" ht="14.25" customHeight="1" x14ac:dyDescent="0.25">
      <c r="A887" s="13"/>
      <c r="B887" s="13"/>
    </row>
    <row r="888" spans="1:2" ht="14.25" customHeight="1" x14ac:dyDescent="0.25">
      <c r="A888" s="13"/>
      <c r="B888" s="13"/>
    </row>
    <row r="889" spans="1:2" ht="14.25" customHeight="1" x14ac:dyDescent="0.25">
      <c r="A889" s="13"/>
      <c r="B889" s="13"/>
    </row>
    <row r="890" spans="1:2" ht="14.25" customHeight="1" x14ac:dyDescent="0.25">
      <c r="A890" s="13"/>
      <c r="B890" s="13"/>
    </row>
    <row r="891" spans="1:2" ht="14.25" customHeight="1" x14ac:dyDescent="0.25">
      <c r="A891" s="13"/>
      <c r="B891" s="13"/>
    </row>
    <row r="892" spans="1:2" ht="14.25" customHeight="1" x14ac:dyDescent="0.25">
      <c r="A892" s="13"/>
      <c r="B892" s="13"/>
    </row>
    <row r="893" spans="1:2" ht="14.25" customHeight="1" x14ac:dyDescent="0.25">
      <c r="A893" s="13"/>
      <c r="B893" s="13"/>
    </row>
    <row r="894" spans="1:2" ht="14.25" customHeight="1" x14ac:dyDescent="0.25">
      <c r="A894" s="13"/>
      <c r="B894" s="13"/>
    </row>
    <row r="895" spans="1:2" ht="14.25" customHeight="1" x14ac:dyDescent="0.25">
      <c r="A895" s="13"/>
      <c r="B895" s="13"/>
    </row>
    <row r="896" spans="1:2" ht="14.25" customHeight="1" x14ac:dyDescent="0.25">
      <c r="A896" s="13"/>
      <c r="B896" s="13"/>
    </row>
    <row r="897" spans="1:2" ht="14.25" customHeight="1" x14ac:dyDescent="0.25">
      <c r="A897" s="13"/>
      <c r="B897" s="13"/>
    </row>
    <row r="898" spans="1:2" ht="14.25" customHeight="1" x14ac:dyDescent="0.25">
      <c r="A898" s="13"/>
      <c r="B898" s="13"/>
    </row>
    <row r="899" spans="1:2" ht="14.25" customHeight="1" x14ac:dyDescent="0.25">
      <c r="A899" s="13"/>
      <c r="B899" s="13"/>
    </row>
    <row r="900" spans="1:2" ht="14.25" customHeight="1" x14ac:dyDescent="0.25">
      <c r="A900" s="13"/>
      <c r="B900" s="13"/>
    </row>
    <row r="901" spans="1:2" ht="14.25" customHeight="1" x14ac:dyDescent="0.25">
      <c r="A901" s="13"/>
      <c r="B901" s="13"/>
    </row>
    <row r="902" spans="1:2" ht="14.25" customHeight="1" x14ac:dyDescent="0.25">
      <c r="A902" s="13"/>
      <c r="B902" s="13"/>
    </row>
    <row r="903" spans="1:2" ht="14.25" customHeight="1" x14ac:dyDescent="0.25">
      <c r="A903" s="13"/>
      <c r="B903" s="13"/>
    </row>
    <row r="904" spans="1:2" ht="14.25" customHeight="1" x14ac:dyDescent="0.25">
      <c r="A904" s="13"/>
      <c r="B904" s="13"/>
    </row>
    <row r="905" spans="1:2" ht="14.25" customHeight="1" x14ac:dyDescent="0.25">
      <c r="A905" s="13"/>
      <c r="B905" s="13"/>
    </row>
    <row r="906" spans="1:2" ht="14.25" customHeight="1" x14ac:dyDescent="0.25">
      <c r="A906" s="13"/>
      <c r="B906" s="13"/>
    </row>
    <row r="907" spans="1:2" ht="14.25" customHeight="1" x14ac:dyDescent="0.25">
      <c r="A907" s="13"/>
      <c r="B907" s="13"/>
    </row>
    <row r="908" spans="1:2" ht="14.25" customHeight="1" x14ac:dyDescent="0.25">
      <c r="A908" s="13"/>
      <c r="B908" s="13"/>
    </row>
    <row r="909" spans="1:2" ht="14.25" customHeight="1" x14ac:dyDescent="0.25">
      <c r="A909" s="13"/>
      <c r="B909" s="13"/>
    </row>
    <row r="910" spans="1:2" ht="14.25" customHeight="1" x14ac:dyDescent="0.25">
      <c r="A910" s="13"/>
      <c r="B910" s="13"/>
    </row>
    <row r="911" spans="1:2" ht="14.25" customHeight="1" x14ac:dyDescent="0.25">
      <c r="A911" s="13"/>
      <c r="B911" s="13"/>
    </row>
    <row r="912" spans="1:2" ht="14.25" customHeight="1" x14ac:dyDescent="0.25">
      <c r="A912" s="13"/>
      <c r="B912" s="13"/>
    </row>
    <row r="913" spans="1:2" ht="14.25" customHeight="1" x14ac:dyDescent="0.25">
      <c r="A913" s="13"/>
      <c r="B913" s="13"/>
    </row>
    <row r="914" spans="1:2" ht="14.25" customHeight="1" x14ac:dyDescent="0.25">
      <c r="A914" s="13"/>
      <c r="B914" s="13"/>
    </row>
    <row r="915" spans="1:2" ht="14.25" customHeight="1" x14ac:dyDescent="0.25">
      <c r="A915" s="13"/>
      <c r="B915" s="13"/>
    </row>
    <row r="916" spans="1:2" ht="14.25" customHeight="1" x14ac:dyDescent="0.25">
      <c r="A916" s="13"/>
      <c r="B916" s="13"/>
    </row>
    <row r="917" spans="1:2" ht="14.25" customHeight="1" x14ac:dyDescent="0.25">
      <c r="A917" s="13"/>
      <c r="B917" s="13"/>
    </row>
    <row r="918" spans="1:2" ht="14.25" customHeight="1" x14ac:dyDescent="0.25">
      <c r="A918" s="13"/>
      <c r="B918" s="13"/>
    </row>
    <row r="919" spans="1:2" ht="14.25" customHeight="1" x14ac:dyDescent="0.25">
      <c r="A919" s="13"/>
      <c r="B919" s="13"/>
    </row>
    <row r="920" spans="1:2" ht="14.25" customHeight="1" x14ac:dyDescent="0.25">
      <c r="A920" s="13"/>
      <c r="B920" s="13"/>
    </row>
    <row r="921" spans="1:2" ht="14.25" customHeight="1" x14ac:dyDescent="0.25">
      <c r="A921" s="13"/>
      <c r="B921" s="13"/>
    </row>
    <row r="922" spans="1:2" ht="14.25" customHeight="1" x14ac:dyDescent="0.25">
      <c r="A922" s="13"/>
      <c r="B922" s="13"/>
    </row>
    <row r="923" spans="1:2" ht="14.25" customHeight="1" x14ac:dyDescent="0.25">
      <c r="A923" s="13"/>
      <c r="B923" s="13"/>
    </row>
    <row r="924" spans="1:2" ht="14.25" customHeight="1" x14ac:dyDescent="0.25">
      <c r="A924" s="13"/>
      <c r="B924" s="13"/>
    </row>
    <row r="925" spans="1:2" ht="14.25" customHeight="1" x14ac:dyDescent="0.25">
      <c r="A925" s="13"/>
      <c r="B925" s="13"/>
    </row>
    <row r="926" spans="1:2" ht="14.25" customHeight="1" x14ac:dyDescent="0.25">
      <c r="A926" s="13"/>
      <c r="B926" s="13"/>
    </row>
    <row r="927" spans="1:2" ht="14.25" customHeight="1" x14ac:dyDescent="0.25">
      <c r="A927" s="13"/>
      <c r="B927" s="13"/>
    </row>
    <row r="928" spans="1:2" ht="14.25" customHeight="1" x14ac:dyDescent="0.25">
      <c r="A928" s="13"/>
      <c r="B928" s="13"/>
    </row>
    <row r="929" spans="1:2" ht="14.25" customHeight="1" x14ac:dyDescent="0.25">
      <c r="A929" s="13"/>
      <c r="B929" s="13"/>
    </row>
    <row r="930" spans="1:2" ht="14.25" customHeight="1" x14ac:dyDescent="0.25">
      <c r="A930" s="13"/>
      <c r="B930" s="13"/>
    </row>
    <row r="931" spans="1:2" ht="14.25" customHeight="1" x14ac:dyDescent="0.25">
      <c r="A931" s="13"/>
      <c r="B931" s="13"/>
    </row>
    <row r="932" spans="1:2" ht="14.25" customHeight="1" x14ac:dyDescent="0.25">
      <c r="A932" s="13"/>
      <c r="B932" s="13"/>
    </row>
    <row r="933" spans="1:2" ht="14.25" customHeight="1" x14ac:dyDescent="0.25">
      <c r="A933" s="13"/>
      <c r="B933" s="13"/>
    </row>
    <row r="934" spans="1:2" ht="14.25" customHeight="1" x14ac:dyDescent="0.25">
      <c r="A934" s="13"/>
      <c r="B934" s="13"/>
    </row>
    <row r="935" spans="1:2" ht="14.25" customHeight="1" x14ac:dyDescent="0.25">
      <c r="A935" s="13"/>
      <c r="B935" s="13"/>
    </row>
    <row r="936" spans="1:2" ht="14.25" customHeight="1" x14ac:dyDescent="0.25">
      <c r="A936" s="13"/>
      <c r="B936" s="13"/>
    </row>
    <row r="937" spans="1:2" ht="14.25" customHeight="1" x14ac:dyDescent="0.25">
      <c r="A937" s="13"/>
      <c r="B937" s="13"/>
    </row>
    <row r="938" spans="1:2" ht="14.25" customHeight="1" x14ac:dyDescent="0.25">
      <c r="A938" s="13"/>
      <c r="B938" s="13"/>
    </row>
    <row r="939" spans="1:2" ht="14.25" customHeight="1" x14ac:dyDescent="0.25">
      <c r="A939" s="13"/>
      <c r="B939" s="13"/>
    </row>
    <row r="940" spans="1:2" ht="14.25" customHeight="1" x14ac:dyDescent="0.25">
      <c r="A940" s="13"/>
      <c r="B940" s="13"/>
    </row>
    <row r="941" spans="1:2" ht="14.25" customHeight="1" x14ac:dyDescent="0.25">
      <c r="A941" s="13"/>
      <c r="B941" s="13"/>
    </row>
    <row r="942" spans="1:2" ht="14.25" customHeight="1" x14ac:dyDescent="0.25">
      <c r="A942" s="13"/>
      <c r="B942" s="13"/>
    </row>
    <row r="943" spans="1:2" ht="14.25" customHeight="1" x14ac:dyDescent="0.25">
      <c r="A943" s="13"/>
      <c r="B943" s="13"/>
    </row>
    <row r="944" spans="1:2" ht="14.25" customHeight="1" x14ac:dyDescent="0.25">
      <c r="A944" s="13"/>
      <c r="B944" s="13"/>
    </row>
    <row r="945" spans="1:2" ht="14.25" customHeight="1" x14ac:dyDescent="0.25">
      <c r="A945" s="13"/>
      <c r="B945" s="13"/>
    </row>
    <row r="946" spans="1:2" ht="14.25" customHeight="1" x14ac:dyDescent="0.25">
      <c r="A946" s="13"/>
      <c r="B946" s="13"/>
    </row>
    <row r="947" spans="1:2" ht="14.25" customHeight="1" x14ac:dyDescent="0.25">
      <c r="A947" s="13"/>
      <c r="B947" s="13"/>
    </row>
    <row r="948" spans="1:2" ht="14.25" customHeight="1" x14ac:dyDescent="0.25">
      <c r="A948" s="13"/>
      <c r="B948" s="13"/>
    </row>
    <row r="949" spans="1:2" ht="14.25" customHeight="1" x14ac:dyDescent="0.25">
      <c r="A949" s="13"/>
      <c r="B949" s="13"/>
    </row>
    <row r="950" spans="1:2" ht="14.25" customHeight="1" x14ac:dyDescent="0.25">
      <c r="A950" s="13"/>
      <c r="B950" s="13"/>
    </row>
    <row r="951" spans="1:2" ht="14.25" customHeight="1" x14ac:dyDescent="0.25">
      <c r="A951" s="13"/>
      <c r="B951" s="13"/>
    </row>
    <row r="952" spans="1:2" ht="14.25" customHeight="1" x14ac:dyDescent="0.25">
      <c r="A952" s="13"/>
      <c r="B952" s="13"/>
    </row>
    <row r="953" spans="1:2" ht="14.25" customHeight="1" x14ac:dyDescent="0.25">
      <c r="A953" s="13"/>
      <c r="B953" s="13"/>
    </row>
    <row r="954" spans="1:2" ht="14.25" customHeight="1" x14ac:dyDescent="0.25">
      <c r="A954" s="13"/>
      <c r="B954" s="13"/>
    </row>
    <row r="955" spans="1:2" ht="14.25" customHeight="1" x14ac:dyDescent="0.25">
      <c r="A955" s="13"/>
      <c r="B955" s="13"/>
    </row>
    <row r="956" spans="1:2" ht="14.25" customHeight="1" x14ac:dyDescent="0.25">
      <c r="A956" s="13"/>
      <c r="B956" s="13"/>
    </row>
    <row r="957" spans="1:2" ht="14.25" customHeight="1" x14ac:dyDescent="0.25">
      <c r="A957" s="13"/>
      <c r="B957" s="13"/>
    </row>
    <row r="958" spans="1:2" ht="14.25" customHeight="1" x14ac:dyDescent="0.25">
      <c r="A958" s="13"/>
      <c r="B958" s="13"/>
    </row>
    <row r="959" spans="1:2" ht="14.25" customHeight="1" x14ac:dyDescent="0.25">
      <c r="A959" s="13"/>
      <c r="B959" s="13"/>
    </row>
    <row r="960" spans="1:2" ht="14.25" customHeight="1" x14ac:dyDescent="0.25">
      <c r="A960" s="13"/>
      <c r="B960" s="13"/>
    </row>
    <row r="961" spans="1:2" ht="14.25" customHeight="1" x14ac:dyDescent="0.25">
      <c r="A961" s="13"/>
      <c r="B961" s="13"/>
    </row>
    <row r="962" spans="1:2" ht="14.25" customHeight="1" x14ac:dyDescent="0.25">
      <c r="A962" s="13"/>
      <c r="B962" s="13"/>
    </row>
    <row r="963" spans="1:2" ht="14.25" customHeight="1" x14ac:dyDescent="0.25">
      <c r="A963" s="13"/>
      <c r="B963" s="13"/>
    </row>
    <row r="964" spans="1:2" ht="14.25" customHeight="1" x14ac:dyDescent="0.25">
      <c r="A964" s="13"/>
      <c r="B964" s="13"/>
    </row>
    <row r="965" spans="1:2" ht="14.25" customHeight="1" x14ac:dyDescent="0.25">
      <c r="A965" s="13"/>
      <c r="B965" s="13"/>
    </row>
    <row r="966" spans="1:2" ht="14.25" customHeight="1" x14ac:dyDescent="0.25">
      <c r="A966" s="13"/>
      <c r="B966" s="13"/>
    </row>
    <row r="967" spans="1:2" ht="14.25" customHeight="1" x14ac:dyDescent="0.25">
      <c r="A967" s="13"/>
      <c r="B967" s="13"/>
    </row>
    <row r="968" spans="1:2" ht="14.25" customHeight="1" x14ac:dyDescent="0.25">
      <c r="A968" s="13"/>
      <c r="B968" s="13"/>
    </row>
    <row r="969" spans="1:2" ht="14.25" customHeight="1" x14ac:dyDescent="0.25">
      <c r="A969" s="13"/>
      <c r="B969" s="13"/>
    </row>
    <row r="970" spans="1:2" ht="14.25" customHeight="1" x14ac:dyDescent="0.25">
      <c r="A970" s="13"/>
      <c r="B970" s="13"/>
    </row>
    <row r="971" spans="1:2" ht="14.25" customHeight="1" x14ac:dyDescent="0.25">
      <c r="A971" s="13"/>
      <c r="B971" s="13"/>
    </row>
    <row r="972" spans="1:2" ht="14.25" customHeight="1" x14ac:dyDescent="0.25">
      <c r="A972" s="13"/>
      <c r="B972" s="13"/>
    </row>
    <row r="973" spans="1:2" ht="14.25" customHeight="1" x14ac:dyDescent="0.25">
      <c r="A973" s="13"/>
      <c r="B973" s="13"/>
    </row>
    <row r="974" spans="1:2" ht="14.25" customHeight="1" x14ac:dyDescent="0.25">
      <c r="A974" s="13"/>
      <c r="B974" s="13"/>
    </row>
    <row r="975" spans="1:2" ht="14.25" customHeight="1" x14ac:dyDescent="0.25">
      <c r="A975" s="13"/>
      <c r="B975" s="13"/>
    </row>
    <row r="976" spans="1:2" ht="14.25" customHeight="1" x14ac:dyDescent="0.25">
      <c r="A976" s="13"/>
      <c r="B976" s="13"/>
    </row>
    <row r="977" spans="1:2" ht="14.25" customHeight="1" x14ac:dyDescent="0.25">
      <c r="A977" s="13"/>
      <c r="B977" s="13"/>
    </row>
    <row r="978" spans="1:2" ht="14.25" customHeight="1" x14ac:dyDescent="0.25">
      <c r="A978" s="13"/>
      <c r="B978" s="13"/>
    </row>
    <row r="979" spans="1:2" ht="14.25" customHeight="1" x14ac:dyDescent="0.25">
      <c r="A979" s="13"/>
      <c r="B979" s="13"/>
    </row>
    <row r="980" spans="1:2" ht="14.25" customHeight="1" x14ac:dyDescent="0.25">
      <c r="A980" s="13"/>
      <c r="B980" s="13"/>
    </row>
    <row r="981" spans="1:2" ht="14.25" customHeight="1" x14ac:dyDescent="0.25">
      <c r="A981" s="13"/>
      <c r="B981" s="13"/>
    </row>
    <row r="982" spans="1:2" ht="14.25" customHeight="1" x14ac:dyDescent="0.25">
      <c r="A982" s="13"/>
      <c r="B982" s="13"/>
    </row>
    <row r="983" spans="1:2" ht="14.25" customHeight="1" x14ac:dyDescent="0.25">
      <c r="A983" s="13"/>
      <c r="B983" s="13"/>
    </row>
    <row r="984" spans="1:2" ht="14.25" customHeight="1" x14ac:dyDescent="0.25">
      <c r="A984" s="13"/>
      <c r="B984" s="13"/>
    </row>
    <row r="985" spans="1:2" ht="14.25" customHeight="1" x14ac:dyDescent="0.25">
      <c r="A985" s="13"/>
      <c r="B985" s="13"/>
    </row>
    <row r="986" spans="1:2" ht="14.25" customHeight="1" x14ac:dyDescent="0.25">
      <c r="A986" s="13"/>
      <c r="B986" s="13"/>
    </row>
    <row r="987" spans="1:2" ht="14.25" customHeight="1" x14ac:dyDescent="0.25">
      <c r="A987" s="13"/>
      <c r="B987" s="13"/>
    </row>
    <row r="988" spans="1:2" ht="14.25" customHeight="1" x14ac:dyDescent="0.25">
      <c r="A988" s="13"/>
      <c r="B988" s="13"/>
    </row>
    <row r="989" spans="1:2" ht="14.25" customHeight="1" x14ac:dyDescent="0.25">
      <c r="A989" s="13"/>
      <c r="B989" s="13"/>
    </row>
    <row r="990" spans="1:2" ht="14.25" customHeight="1" x14ac:dyDescent="0.25">
      <c r="A990" s="13"/>
      <c r="B990" s="13"/>
    </row>
    <row r="991" spans="1:2" ht="14.25" customHeight="1" x14ac:dyDescent="0.25">
      <c r="A991" s="13"/>
      <c r="B991" s="13"/>
    </row>
    <row r="992" spans="1:2" ht="14.25" customHeight="1" x14ac:dyDescent="0.25">
      <c r="A992" s="13"/>
      <c r="B992" s="13"/>
    </row>
    <row r="993" spans="1:2" ht="14.25" customHeight="1" x14ac:dyDescent="0.25">
      <c r="A993" s="13"/>
      <c r="B993" s="13"/>
    </row>
    <row r="994" spans="1:2" ht="14.25" customHeight="1" x14ac:dyDescent="0.25">
      <c r="A994" s="13"/>
      <c r="B994" s="13"/>
    </row>
    <row r="995" spans="1:2" ht="14.25" customHeight="1" x14ac:dyDescent="0.25">
      <c r="A995" s="13"/>
      <c r="B995" s="13"/>
    </row>
    <row r="996" spans="1:2" ht="14.25" customHeight="1" x14ac:dyDescent="0.25">
      <c r="A996" s="13"/>
      <c r="B996" s="13"/>
    </row>
    <row r="997" spans="1:2" ht="14.25" customHeight="1" x14ac:dyDescent="0.25">
      <c r="A997" s="13"/>
      <c r="B997" s="13"/>
    </row>
    <row r="998" spans="1:2" ht="14.25" customHeight="1" x14ac:dyDescent="0.25">
      <c r="A998" s="13"/>
      <c r="B998" s="13"/>
    </row>
    <row r="999" spans="1:2" ht="14.25" customHeight="1" x14ac:dyDescent="0.25">
      <c r="A999" s="13"/>
      <c r="B999" s="13"/>
    </row>
    <row r="1000" spans="1:2" ht="14.25" customHeight="1" x14ac:dyDescent="0.25">
      <c r="A1000" s="13"/>
      <c r="B1000" s="13"/>
    </row>
  </sheetData>
  <pageMargins left="0.511811024" right="0.511811024" top="0.78740157499999996" bottom="0.78740157499999996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CF066F-A59D-4F53-A199-8AD1E59180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Descricao do Desafio</vt:lpstr>
      <vt:lpstr>Dashboard</vt:lpstr>
      <vt:lpstr>ArquivoSuporte</vt:lpstr>
      <vt:lpstr>Relatorio de Saida</vt:lpstr>
      <vt:lpstr>Balanco All</vt:lpstr>
      <vt:lpstr>Sumario By Cat</vt:lpstr>
      <vt:lpstr>temp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Ronaldo</dc:creator>
  <cp:lastModifiedBy>Ronaldo</cp:lastModifiedBy>
  <dcterms:created xsi:type="dcterms:W3CDTF">2021-12-23T15:03:34Z</dcterms:created>
  <dcterms:modified xsi:type="dcterms:W3CDTF">2021-12-27T15:10:29Z</dcterms:modified>
</cp:coreProperties>
</file>